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bo\source\Primbot v.2\Primbot v.2\User_Save_Files\"/>
    </mc:Choice>
  </mc:AlternateContent>
  <xr:revisionPtr revIDLastSave="0" documentId="13_ncr:1_{C986827C-0F0B-4AEA-9272-1C5F8750614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dir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9" i="1"/>
  <c r="C35" i="1"/>
  <c r="C1307" i="1"/>
  <c r="C41" i="1"/>
  <c r="C11" i="1"/>
  <c r="C26" i="1"/>
  <c r="C1266" i="1"/>
  <c r="C5" i="1"/>
  <c r="C49" i="1"/>
  <c r="C1296" i="1"/>
  <c r="C46" i="1"/>
  <c r="C12" i="1"/>
  <c r="C1277" i="1"/>
  <c r="C1" i="1"/>
  <c r="C33" i="1"/>
  <c r="C1288" i="1"/>
  <c r="C52" i="1"/>
  <c r="C47" i="1"/>
  <c r="C24" i="1"/>
  <c r="C25" i="1"/>
  <c r="C60" i="1"/>
  <c r="C16" i="1"/>
  <c r="C37" i="1"/>
  <c r="C27" i="1"/>
  <c r="C1291" i="1"/>
  <c r="C57" i="1"/>
  <c r="C36" i="1"/>
  <c r="C1253" i="1"/>
  <c r="C1292" i="1"/>
  <c r="C28" i="1"/>
  <c r="C20" i="1"/>
  <c r="C22" i="1"/>
  <c r="C44" i="1"/>
  <c r="C30" i="1"/>
  <c r="C1302" i="1"/>
  <c r="C1301" i="1"/>
  <c r="C55" i="1"/>
  <c r="C34" i="1"/>
  <c r="C1289" i="1"/>
  <c r="C31" i="1"/>
  <c r="C6" i="1"/>
  <c r="C2" i="1"/>
  <c r="C39" i="1"/>
  <c r="C50" i="1"/>
  <c r="C1250" i="1"/>
  <c r="C38" i="1"/>
  <c r="C10" i="1"/>
  <c r="C42" i="1"/>
  <c r="C1287" i="1"/>
  <c r="C54" i="1"/>
  <c r="C14" i="1"/>
  <c r="C29" i="1"/>
  <c r="C59" i="1"/>
  <c r="C53" i="1"/>
  <c r="C1260" i="1"/>
  <c r="C9" i="1"/>
  <c r="C1259" i="1"/>
  <c r="C1280" i="1"/>
  <c r="C23" i="1"/>
  <c r="C17" i="1"/>
  <c r="C1273" i="1"/>
  <c r="C1272" i="1"/>
  <c r="C43" i="1"/>
  <c r="C1262" i="1"/>
  <c r="C7" i="1"/>
  <c r="C4" i="1"/>
  <c r="C48" i="1"/>
  <c r="C15" i="1"/>
  <c r="C1252" i="1"/>
  <c r="C1255" i="1"/>
  <c r="C1251" i="1"/>
  <c r="C1249" i="1"/>
  <c r="C1258" i="1"/>
  <c r="C1268" i="1"/>
  <c r="C1267" i="1"/>
</calcChain>
</file>

<file path=xl/sharedStrings.xml><?xml version="1.0" encoding="utf-8"?>
<sst xmlns="http://schemas.openxmlformats.org/spreadsheetml/2006/main" count="1371" uniqueCount="1371">
  <si>
    <t>100304553777336320</t>
  </si>
  <si>
    <t>100413943146643456</t>
  </si>
  <si>
    <t>103347843934212096</t>
  </si>
  <si>
    <t>103627539175469056</t>
  </si>
  <si>
    <t>104660856658210816</t>
  </si>
  <si>
    <t>109831281092616192</t>
  </si>
  <si>
    <t>112211267535519744</t>
  </si>
  <si>
    <t>112318498809577472</t>
  </si>
  <si>
    <t>115385224119975941</t>
  </si>
  <si>
    <t>115559872648577026</t>
  </si>
  <si>
    <t>125815698013421568</t>
  </si>
  <si>
    <t>128923796647182336</t>
  </si>
  <si>
    <t>128996176736419842</t>
  </si>
  <si>
    <t>131499545854083073</t>
  </si>
  <si>
    <t>131842625048150016</t>
  </si>
  <si>
    <t>137087571992772608</t>
  </si>
  <si>
    <t>138481382794985472</t>
  </si>
  <si>
    <t>138851816090632192</t>
  </si>
  <si>
    <t>139126479987539969</t>
  </si>
  <si>
    <t>139889977893978123</t>
  </si>
  <si>
    <t>143944402618941440</t>
  </si>
  <si>
    <t>144661285974441984</t>
  </si>
  <si>
    <t>145269367670571009</t>
  </si>
  <si>
    <t>150211671783112704</t>
  </si>
  <si>
    <t>150711836524806145</t>
  </si>
  <si>
    <t>151778869337260032</t>
  </si>
  <si>
    <t>152397252965564416</t>
  </si>
  <si>
    <t>153093100896518144</t>
  </si>
  <si>
    <t>153098399648841729</t>
  </si>
  <si>
    <t>153847883324456960</t>
  </si>
  <si>
    <t>154334732065308672</t>
  </si>
  <si>
    <t>155537083824472064</t>
  </si>
  <si>
    <t>156322045913858049</t>
  </si>
  <si>
    <t>159859206936068096</t>
  </si>
  <si>
    <t>165611660667518976</t>
  </si>
  <si>
    <t>165675956315357184</t>
  </si>
  <si>
    <t>165811958828761089</t>
  </si>
  <si>
    <t>166657373358784513</t>
  </si>
  <si>
    <t>167833236611792896</t>
  </si>
  <si>
    <t>168385941902196736</t>
  </si>
  <si>
    <t>169534500831887360</t>
  </si>
  <si>
    <t>169744921014566912</t>
  </si>
  <si>
    <t>169825585122508801</t>
  </si>
  <si>
    <t>170435118647738369</t>
  </si>
  <si>
    <t>170724702958911488</t>
  </si>
  <si>
    <t>173518737348100096</t>
  </si>
  <si>
    <t>173731918192443392</t>
  </si>
  <si>
    <t>173825126167609344</t>
  </si>
  <si>
    <t>175961356594315264</t>
  </si>
  <si>
    <t>176103646713479168</t>
  </si>
  <si>
    <t>176438974837948418</t>
  </si>
  <si>
    <t>177606393270894592</t>
  </si>
  <si>
    <t>177869332708065281</t>
  </si>
  <si>
    <t>178111924708311040</t>
  </si>
  <si>
    <t>178451904076972032</t>
  </si>
  <si>
    <t>178682135735959552</t>
  </si>
  <si>
    <t>180090708311539712</t>
  </si>
  <si>
    <t>180100676611866624</t>
  </si>
  <si>
    <t>181231740591931392</t>
  </si>
  <si>
    <t>183084446725963777</t>
  </si>
  <si>
    <t>183372160075694081</t>
  </si>
  <si>
    <t>183390696974057472</t>
  </si>
  <si>
    <t>185634919446216705</t>
  </si>
  <si>
    <t>186541936172204042</t>
  </si>
  <si>
    <t>187003727935307777</t>
  </si>
  <si>
    <t>188013679160066051</t>
  </si>
  <si>
    <t>188345780384301056</t>
  </si>
  <si>
    <t>188680125468901377</t>
  </si>
  <si>
    <t>188907706449526785</t>
  </si>
  <si>
    <t>189181412820123650</t>
  </si>
  <si>
    <t>189717708173082625</t>
  </si>
  <si>
    <t>189887843370401792</t>
  </si>
  <si>
    <t>190296851830800384</t>
  </si>
  <si>
    <t>190908484320100353</t>
  </si>
  <si>
    <t>191003876428611584</t>
  </si>
  <si>
    <t>191245978580418560</t>
  </si>
  <si>
    <t>191986270434623488</t>
  </si>
  <si>
    <t>192744603261206529</t>
  </si>
  <si>
    <t>192859109446516737</t>
  </si>
  <si>
    <t>192881886144495616</t>
  </si>
  <si>
    <t>192930409904996352</t>
  </si>
  <si>
    <t>193044318884331520</t>
  </si>
  <si>
    <t>193445963652792320</t>
  </si>
  <si>
    <t>193880770048294912</t>
  </si>
  <si>
    <t>194925346578104320</t>
  </si>
  <si>
    <t>195275473024974849</t>
  </si>
  <si>
    <t>195528601339297792</t>
  </si>
  <si>
    <t>196069221703090176</t>
  </si>
  <si>
    <t>196116267990646785</t>
  </si>
  <si>
    <t>196426791932526593</t>
  </si>
  <si>
    <t>197448151064379393</t>
  </si>
  <si>
    <t>198189289824190465</t>
  </si>
  <si>
    <t>199371286093234176</t>
  </si>
  <si>
    <t>199534167359225856</t>
  </si>
  <si>
    <t>199676819941621761</t>
  </si>
  <si>
    <t>201551020390744066</t>
  </si>
  <si>
    <t>201639550920032256</t>
  </si>
  <si>
    <t>202135223654285312</t>
  </si>
  <si>
    <t>202560559046983681</t>
  </si>
  <si>
    <t>202709334155591682</t>
  </si>
  <si>
    <t>202847595939233792</t>
  </si>
  <si>
    <t>203517723605598208</t>
  </si>
  <si>
    <t>203585855623790592</t>
  </si>
  <si>
    <t>206521919997083651</t>
  </si>
  <si>
    <t>206962546249433099</t>
  </si>
  <si>
    <t>207642465480474624</t>
  </si>
  <si>
    <t>211520594854805516</t>
  </si>
  <si>
    <t>211684023620206592</t>
  </si>
  <si>
    <t>212681528730189824</t>
  </si>
  <si>
    <t>212968799186452482</t>
  </si>
  <si>
    <t>213203060116291584</t>
  </si>
  <si>
    <t>213468252012150786</t>
  </si>
  <si>
    <t>213742247412236299</t>
  </si>
  <si>
    <t>214102924949716994</t>
  </si>
  <si>
    <t>214151394507096065</t>
  </si>
  <si>
    <t>214168676784406529</t>
  </si>
  <si>
    <t>214202808826593283</t>
  </si>
  <si>
    <t>215994677810298880</t>
  </si>
  <si>
    <t>216101738627727361</t>
  </si>
  <si>
    <t>216179383277322250</t>
  </si>
  <si>
    <t>216356454637109248</t>
  </si>
  <si>
    <t>216901261872594944</t>
  </si>
  <si>
    <t>216975530711449600</t>
  </si>
  <si>
    <t>219163122521341952</t>
  </si>
  <si>
    <t>221430755736158209</t>
  </si>
  <si>
    <t>222148513100857346</t>
  </si>
  <si>
    <t>222689419914641408</t>
  </si>
  <si>
    <t>223245607643381760</t>
  </si>
  <si>
    <t>223980399745826818</t>
  </si>
  <si>
    <t>224226838166110211</t>
  </si>
  <si>
    <t>226687949285228547</t>
  </si>
  <si>
    <t>226800063530270721</t>
  </si>
  <si>
    <t>226880733988388864</t>
  </si>
  <si>
    <t>227789386098540564</t>
  </si>
  <si>
    <t>227924467404242946</t>
  </si>
  <si>
    <t>229230689281638402</t>
  </si>
  <si>
    <t>229971503444131840</t>
  </si>
  <si>
    <t>230181792886292481</t>
  </si>
  <si>
    <t>230434548385710080</t>
  </si>
  <si>
    <t>231932554687545344</t>
  </si>
  <si>
    <t>232763127853219842</t>
  </si>
  <si>
    <t>232925528779259904</t>
  </si>
  <si>
    <t>233393462328688650</t>
  </si>
  <si>
    <t>234214793811197953</t>
  </si>
  <si>
    <t>234589233837244416</t>
  </si>
  <si>
    <t>234727293153443841</t>
  </si>
  <si>
    <t>235039677269147648</t>
  </si>
  <si>
    <t>235302075699953664</t>
  </si>
  <si>
    <t>235431428085645322</t>
  </si>
  <si>
    <t>235677262437941249</t>
  </si>
  <si>
    <t>235880260699291648</t>
  </si>
  <si>
    <t>236286573941882880</t>
  </si>
  <si>
    <t>236906733954400268</t>
  </si>
  <si>
    <t>236989792292831233</t>
  </si>
  <si>
    <t>237015489472233472</t>
  </si>
  <si>
    <t>237060280289329155</t>
  </si>
  <si>
    <t>237219015376896002</t>
  </si>
  <si>
    <t>237382481068687360</t>
  </si>
  <si>
    <t>238388336400531457</t>
  </si>
  <si>
    <t>238868956486565889</t>
  </si>
  <si>
    <t>238916443402534914</t>
  </si>
  <si>
    <t>239267271241891840</t>
  </si>
  <si>
    <t>239438051984539649</t>
  </si>
  <si>
    <t>239447029191802881</t>
  </si>
  <si>
    <t>239799859228573696</t>
  </si>
  <si>
    <t>240180637095428096</t>
  </si>
  <si>
    <t>241484673102905345</t>
  </si>
  <si>
    <t>241699472260726785</t>
  </si>
  <si>
    <t>242275624553545728</t>
  </si>
  <si>
    <t>242533294124695552</t>
  </si>
  <si>
    <t>243342570753622016</t>
  </si>
  <si>
    <t>243893769223667713</t>
  </si>
  <si>
    <t>244299713531215872</t>
  </si>
  <si>
    <t>244605801530916865</t>
  </si>
  <si>
    <t>246357114946060291</t>
  </si>
  <si>
    <t>246903976937783296</t>
  </si>
  <si>
    <t>247156896266453005</t>
  </si>
  <si>
    <t>247576800044122112</t>
  </si>
  <si>
    <t>247863665598922762</t>
  </si>
  <si>
    <t>250418509803290634</t>
  </si>
  <si>
    <t>250439103064047618</t>
  </si>
  <si>
    <t>252281388915621889</t>
  </si>
  <si>
    <t>252530234165952513</t>
  </si>
  <si>
    <t>253747532251791360</t>
  </si>
  <si>
    <t>254299693989756928</t>
  </si>
  <si>
    <t>254580329883500545</t>
  </si>
  <si>
    <t>254800836050419712</t>
  </si>
  <si>
    <t>254846858365501450</t>
  </si>
  <si>
    <t>255098204398288897</t>
  </si>
  <si>
    <t>255357417632563214</t>
  </si>
  <si>
    <t>256162493708238850</t>
  </si>
  <si>
    <t>256622748837609474</t>
  </si>
  <si>
    <t>257937060655136779</t>
  </si>
  <si>
    <t>257998194766512129</t>
  </si>
  <si>
    <t>258859790896201728</t>
  </si>
  <si>
    <t>259052892542074895</t>
  </si>
  <si>
    <t>259305974907666432</t>
  </si>
  <si>
    <t>259527864683200522</t>
  </si>
  <si>
    <t>259935350653321216</t>
  </si>
  <si>
    <t>259985496560631809</t>
  </si>
  <si>
    <t>260106707982745600</t>
  </si>
  <si>
    <t>260255745017118721</t>
  </si>
  <si>
    <t>261533865666019328</t>
  </si>
  <si>
    <t>262095691847958529</t>
  </si>
  <si>
    <t>262153740654608386</t>
  </si>
  <si>
    <t>262193107154632705</t>
  </si>
  <si>
    <t>262592460876677120</t>
  </si>
  <si>
    <t>262663101155901440</t>
  </si>
  <si>
    <t>263006440585691137</t>
  </si>
  <si>
    <t>263131675616215049</t>
  </si>
  <si>
    <t>263733973711192064</t>
  </si>
  <si>
    <t>264045227734466561</t>
  </si>
  <si>
    <t>264785259638423553</t>
  </si>
  <si>
    <t>264789234580324362</t>
  </si>
  <si>
    <t>264913674114695169</t>
  </si>
  <si>
    <t>264960121988186112</t>
  </si>
  <si>
    <t>265331218860474378</t>
  </si>
  <si>
    <t>265864480489996289</t>
  </si>
  <si>
    <t>266847372406030338</t>
  </si>
  <si>
    <t>267401793221165068</t>
  </si>
  <si>
    <t>267672600891621376</t>
  </si>
  <si>
    <t>268495560372256789</t>
  </si>
  <si>
    <t>268552143148023808</t>
  </si>
  <si>
    <t>268747805676404736</t>
  </si>
  <si>
    <t>268856389399478272</t>
  </si>
  <si>
    <t>269279256599592960</t>
  </si>
  <si>
    <t>270647987347259392</t>
  </si>
  <si>
    <t>270811808615366657</t>
  </si>
  <si>
    <t>270904126974590976</t>
  </si>
  <si>
    <t>271065999929901057</t>
  </si>
  <si>
    <t>271151912211054595</t>
  </si>
  <si>
    <t>272120840814985228</t>
  </si>
  <si>
    <t>272442493470244874</t>
  </si>
  <si>
    <t>272472879625404418</t>
  </si>
  <si>
    <t>272508413681074186</t>
  </si>
  <si>
    <t>272517545972596737</t>
  </si>
  <si>
    <t>272523643387641856</t>
  </si>
  <si>
    <t>272900059782316032</t>
  </si>
  <si>
    <t>273566559086182400</t>
  </si>
  <si>
    <t>274045870079475722</t>
  </si>
  <si>
    <t>274313754982875136</t>
  </si>
  <si>
    <t>274339775572606988</t>
  </si>
  <si>
    <t>274530479380758530</t>
  </si>
  <si>
    <t>274531221709783041</t>
  </si>
  <si>
    <t>274533979468595200</t>
  </si>
  <si>
    <t>274632066388197387</t>
  </si>
  <si>
    <t>275397306667237376</t>
  </si>
  <si>
    <t>275864007162986496</t>
  </si>
  <si>
    <t>276160709602050050</t>
  </si>
  <si>
    <t>276800324721704970</t>
  </si>
  <si>
    <t>277015288816336896</t>
  </si>
  <si>
    <t>277155782964019212</t>
  </si>
  <si>
    <t>277532504527732746</t>
  </si>
  <si>
    <t>277669924623613952</t>
  </si>
  <si>
    <t>277872422760349696</t>
  </si>
  <si>
    <t>278029062377701376</t>
  </si>
  <si>
    <t>279651678012178432</t>
  </si>
  <si>
    <t>279916453560582144</t>
  </si>
  <si>
    <t>280200559745564674</t>
  </si>
  <si>
    <t>280359002586742784</t>
  </si>
  <si>
    <t>281457165678542848</t>
  </si>
  <si>
    <t>281517288564326401</t>
  </si>
  <si>
    <t>281699094974693376</t>
  </si>
  <si>
    <t>282173388494077952</t>
  </si>
  <si>
    <t>282247415128391681</t>
  </si>
  <si>
    <t>282391773706190849</t>
  </si>
  <si>
    <t>282517714457591838</t>
  </si>
  <si>
    <t>282612209387962368</t>
  </si>
  <si>
    <t>282629494479519754</t>
  </si>
  <si>
    <t>282762743323557889</t>
  </si>
  <si>
    <t>282954976114900992</t>
  </si>
  <si>
    <t>283024156172353537</t>
  </si>
  <si>
    <t>283821113673515009</t>
  </si>
  <si>
    <t>284075116562874368</t>
  </si>
  <si>
    <t>284492882579030017</t>
  </si>
  <si>
    <t>285075966852726784</t>
  </si>
  <si>
    <t>285391325682204672</t>
  </si>
  <si>
    <t>285738573146095618</t>
  </si>
  <si>
    <t>285883850196910092</t>
  </si>
  <si>
    <t>286244666188234754</t>
  </si>
  <si>
    <t>286419308228247552</t>
  </si>
  <si>
    <t>286477831125467137</t>
  </si>
  <si>
    <t>287029505715994631</t>
  </si>
  <si>
    <t>287396548214784002</t>
  </si>
  <si>
    <t>287517317183700992</t>
  </si>
  <si>
    <t>287991668236615682</t>
  </si>
  <si>
    <t>288079275809308702</t>
  </si>
  <si>
    <t>288187093061074944</t>
  </si>
  <si>
    <t>288204780193579008</t>
  </si>
  <si>
    <t>288453091852943364</t>
  </si>
  <si>
    <t>288765048598560768</t>
  </si>
  <si>
    <t>289153763443212290</t>
  </si>
  <si>
    <t>290507385150242818</t>
  </si>
  <si>
    <t>290514414338048002</t>
  </si>
  <si>
    <t>290728608102744065</t>
  </si>
  <si>
    <t>290921057374830592</t>
  </si>
  <si>
    <t>291036251589574676</t>
  </si>
  <si>
    <t>291220537034801152</t>
  </si>
  <si>
    <t>291339624322957312</t>
  </si>
  <si>
    <t>291382454147874827</t>
  </si>
  <si>
    <t>292388178315444224</t>
  </si>
  <si>
    <t>292446835593838592</t>
  </si>
  <si>
    <t>292527801070780416</t>
  </si>
  <si>
    <t>292789877077180417</t>
  </si>
  <si>
    <t>292831377588617216</t>
  </si>
  <si>
    <t>293087827632324608</t>
  </si>
  <si>
    <t>293185798616907776</t>
  </si>
  <si>
    <t>294232888398839809</t>
  </si>
  <si>
    <t>294586508311003136</t>
  </si>
  <si>
    <t>294609440554876928</t>
  </si>
  <si>
    <t>294882584201003009</t>
  </si>
  <si>
    <t>294950826814865408</t>
  </si>
  <si>
    <t>295227903409389568</t>
  </si>
  <si>
    <t>295603411062226944</t>
  </si>
  <si>
    <t>295786225686675458</t>
  </si>
  <si>
    <t>295837990423363584</t>
  </si>
  <si>
    <t>296434237006020609</t>
  </si>
  <si>
    <t>296740919388930048</t>
  </si>
  <si>
    <t>296848509745758209</t>
  </si>
  <si>
    <t>297594309451055105</t>
  </si>
  <si>
    <t>297607324028370954</t>
  </si>
  <si>
    <t>297848711097352192</t>
  </si>
  <si>
    <t>298545149124804608</t>
  </si>
  <si>
    <t>298697225649782785</t>
  </si>
  <si>
    <t>298913207119249409</t>
  </si>
  <si>
    <t>298961829713936385</t>
  </si>
  <si>
    <t>299053545322184704</t>
  </si>
  <si>
    <t>299079845063950336</t>
  </si>
  <si>
    <t>299393701380227093</t>
  </si>
  <si>
    <t>299578425390268416</t>
  </si>
  <si>
    <t>299779317183938562</t>
  </si>
  <si>
    <t>300060120941854720</t>
  </si>
  <si>
    <t>300324590599798787</t>
  </si>
  <si>
    <t>300344540391407616</t>
  </si>
  <si>
    <t>300386984545746965</t>
  </si>
  <si>
    <t>300555496274788352</t>
  </si>
  <si>
    <t>300631999507464193</t>
  </si>
  <si>
    <t>300674418261098501</t>
  </si>
  <si>
    <t>300811295140085761</t>
  </si>
  <si>
    <t>301210118186598400</t>
  </si>
  <si>
    <t>301489782461300736</t>
  </si>
  <si>
    <t>301616576313032715</t>
  </si>
  <si>
    <t>301723315360497666</t>
  </si>
  <si>
    <t>302050872383242240</t>
  </si>
  <si>
    <t>302380715344134144</t>
  </si>
  <si>
    <t>302428004448075776</t>
  </si>
  <si>
    <t>302480834307424256</t>
  </si>
  <si>
    <t>302524044136415232</t>
  </si>
  <si>
    <t>302805124055695360</t>
  </si>
  <si>
    <t>305186286111686661</t>
  </si>
  <si>
    <t>305359461659181057</t>
  </si>
  <si>
    <t>305493508620419072</t>
  </si>
  <si>
    <t>306808641430880267</t>
  </si>
  <si>
    <t>307602086797901824</t>
  </si>
  <si>
    <t>307898291000049684</t>
  </si>
  <si>
    <t>307920410727415808</t>
  </si>
  <si>
    <t>308192486042632192</t>
  </si>
  <si>
    <t>308290179263889409</t>
  </si>
  <si>
    <t>308304123223212034</t>
  </si>
  <si>
    <t>309034349536477184</t>
  </si>
  <si>
    <t>309145557337767937</t>
  </si>
  <si>
    <t>309468443365867520</t>
  </si>
  <si>
    <t>310525126770819072</t>
  </si>
  <si>
    <t>310816983631265794</t>
  </si>
  <si>
    <t>310822313605988352</t>
  </si>
  <si>
    <t>310847301147164672</t>
  </si>
  <si>
    <t>310868793452920833</t>
  </si>
  <si>
    <t>311431467760877581</t>
  </si>
  <si>
    <t>311438566964068355</t>
  </si>
  <si>
    <t>311579885132840961</t>
  </si>
  <si>
    <t>311645337909460993</t>
  </si>
  <si>
    <t>311983404537217045</t>
  </si>
  <si>
    <t>312042647667736577</t>
  </si>
  <si>
    <t>312222209609564161</t>
  </si>
  <si>
    <t>312258158582038528</t>
  </si>
  <si>
    <t>312361977714573312</t>
  </si>
  <si>
    <t>312715262845517824</t>
  </si>
  <si>
    <t>312999308062621698</t>
  </si>
  <si>
    <t>313345070013349888</t>
  </si>
  <si>
    <t>313436594080317460</t>
  </si>
  <si>
    <t>314133232637575178</t>
  </si>
  <si>
    <t>314167622809944065</t>
  </si>
  <si>
    <t>314279768650547200</t>
  </si>
  <si>
    <t>314578573241614337</t>
  </si>
  <si>
    <t>314612151534747650</t>
  </si>
  <si>
    <t>315055326434951168</t>
  </si>
  <si>
    <t>315100912823828482</t>
  </si>
  <si>
    <t>315113978919518209</t>
  </si>
  <si>
    <t>315160773389189121</t>
  </si>
  <si>
    <t>315319817953607681</t>
  </si>
  <si>
    <t>315517797390221324</t>
  </si>
  <si>
    <t>315561833358557196</t>
  </si>
  <si>
    <t>315911604610793472</t>
  </si>
  <si>
    <t>316330232971919372</t>
  </si>
  <si>
    <t>316693766046089216</t>
  </si>
  <si>
    <t>316707740309520384</t>
  </si>
  <si>
    <t>316959803496726528</t>
  </si>
  <si>
    <t>316989201860001792</t>
  </si>
  <si>
    <t>318393171136610304</t>
  </si>
  <si>
    <t>318939709088989185</t>
  </si>
  <si>
    <t>319622794973413376</t>
  </si>
  <si>
    <t>319922837232287744</t>
  </si>
  <si>
    <t>320948714942365697</t>
  </si>
  <si>
    <t>321016252665430018</t>
  </si>
  <si>
    <t>321247526978322433</t>
  </si>
  <si>
    <t>321434036998504458</t>
  </si>
  <si>
    <t>321436211476561920</t>
  </si>
  <si>
    <t>321757174885908492</t>
  </si>
  <si>
    <t>321787890013044737</t>
  </si>
  <si>
    <t>322279054952759296</t>
  </si>
  <si>
    <t>322509289539239936</t>
  </si>
  <si>
    <t>322558358135635979</t>
  </si>
  <si>
    <t>323002066996035584</t>
  </si>
  <si>
    <t>323244407476322304</t>
  </si>
  <si>
    <t>323459150174486539</t>
  </si>
  <si>
    <t>323564229317623809</t>
  </si>
  <si>
    <t>323577913351995394</t>
  </si>
  <si>
    <t>324276219535163393</t>
  </si>
  <si>
    <t>324400052078510083</t>
  </si>
  <si>
    <t>324745045473492992</t>
  </si>
  <si>
    <t>324745671028768768</t>
  </si>
  <si>
    <t>324967676655173642</t>
  </si>
  <si>
    <t>325000735131435008</t>
  </si>
  <si>
    <t>325466134361145344</t>
  </si>
  <si>
    <t>325738082055880704</t>
  </si>
  <si>
    <t>326057927137820674</t>
  </si>
  <si>
    <t>326204220678209536</t>
  </si>
  <si>
    <t>327533387785043968</t>
  </si>
  <si>
    <t>327969169129734145</t>
  </si>
  <si>
    <t>327984861572890624</t>
  </si>
  <si>
    <t>328018684880748545</t>
  </si>
  <si>
    <t>328357975150297088</t>
  </si>
  <si>
    <t>328641116884959235</t>
  </si>
  <si>
    <t>328710227153256448</t>
  </si>
  <si>
    <t>328729290176724992</t>
  </si>
  <si>
    <t>328914139114110976</t>
  </si>
  <si>
    <t>328961635865591809</t>
  </si>
  <si>
    <t>329028913860968448</t>
  </si>
  <si>
    <t>329310379437981696</t>
  </si>
  <si>
    <t>329969613410533376</t>
  </si>
  <si>
    <t>330141893327585299</t>
  </si>
  <si>
    <t>330416853971107840</t>
  </si>
  <si>
    <t>330669071907422209</t>
  </si>
  <si>
    <t>330813139794788364</t>
  </si>
  <si>
    <t>331721182103470080</t>
  </si>
  <si>
    <t>332023089980506113</t>
  </si>
  <si>
    <t>332224663042261013</t>
  </si>
  <si>
    <t>332788739560701955</t>
  </si>
  <si>
    <t>333142704407969802</t>
  </si>
  <si>
    <t>333170430934384643</t>
  </si>
  <si>
    <t>333425064504721408</t>
  </si>
  <si>
    <t>333643625655304193</t>
  </si>
  <si>
    <t>334172251207499797</t>
  </si>
  <si>
    <t>334199886318665729</t>
  </si>
  <si>
    <t>334836155470053377</t>
  </si>
  <si>
    <t>335479897654820864</t>
  </si>
  <si>
    <t>335566306843557888</t>
  </si>
  <si>
    <t>335596680382775306</t>
  </si>
  <si>
    <t>335716630074228746</t>
  </si>
  <si>
    <t>336365512738996226</t>
  </si>
  <si>
    <t>336705964877021194</t>
  </si>
  <si>
    <t>337116184035983361</t>
  </si>
  <si>
    <t>337262994088263681</t>
  </si>
  <si>
    <t>337296008352628736</t>
  </si>
  <si>
    <t>337804402591137792</t>
  </si>
  <si>
    <t>337834510869856267</t>
  </si>
  <si>
    <t>337943102562107393</t>
  </si>
  <si>
    <t>337973997188677632</t>
  </si>
  <si>
    <t>337985863596376064</t>
  </si>
  <si>
    <t>338171056038608908</t>
  </si>
  <si>
    <t>338368255888719873</t>
  </si>
  <si>
    <t>338400846826045440</t>
  </si>
  <si>
    <t>338643441296736268</t>
  </si>
  <si>
    <t>338807208513110016</t>
  </si>
  <si>
    <t>339095826183749632</t>
  </si>
  <si>
    <t>339493828144791552</t>
  </si>
  <si>
    <t>339551719631618059</t>
  </si>
  <si>
    <t>339933562382057474</t>
  </si>
  <si>
    <t>340516736824639498</t>
  </si>
  <si>
    <t>340532732977348609</t>
  </si>
  <si>
    <t>340665902800437250</t>
  </si>
  <si>
    <t>341471130747404289</t>
  </si>
  <si>
    <t>341548932741988352</t>
  </si>
  <si>
    <t>342170274009186314</t>
  </si>
  <si>
    <t>342190510489862144</t>
  </si>
  <si>
    <t>342430449282318367</t>
  </si>
  <si>
    <t>342437373226909709</t>
  </si>
  <si>
    <t>342469619564675092</t>
  </si>
  <si>
    <t>342788129763098625</t>
  </si>
  <si>
    <t>342917938614894592</t>
  </si>
  <si>
    <t>342935490196144129</t>
  </si>
  <si>
    <t>343033722100121601</t>
  </si>
  <si>
    <t>343116288328990720</t>
  </si>
  <si>
    <t>343810100416479256</t>
  </si>
  <si>
    <t>344560857562480640</t>
  </si>
  <si>
    <t>345290331559821313</t>
  </si>
  <si>
    <t>346634206732091392</t>
  </si>
  <si>
    <t>347251257045680129</t>
  </si>
  <si>
    <t>347533790270324737</t>
  </si>
  <si>
    <t>347844343287119874</t>
  </si>
  <si>
    <t>348026659955539968</t>
  </si>
  <si>
    <t>348112951284203531</t>
  </si>
  <si>
    <t>348114172938027008</t>
  </si>
  <si>
    <t>348507641888374785</t>
  </si>
  <si>
    <t>348699941750702081</t>
  </si>
  <si>
    <t>348783319980441610</t>
  </si>
  <si>
    <t>348919953497260032</t>
  </si>
  <si>
    <t>349479864996462593</t>
  </si>
  <si>
    <t>349582516170260480</t>
  </si>
  <si>
    <t>350006371669901312</t>
  </si>
  <si>
    <t>351089125010440192</t>
  </si>
  <si>
    <t>351117600756858882</t>
  </si>
  <si>
    <t>351482405313445890</t>
  </si>
  <si>
    <t>352034955687362562</t>
  </si>
  <si>
    <t>352164661162147840</t>
  </si>
  <si>
    <t>352465213674618891</t>
  </si>
  <si>
    <t>353036011095457792</t>
  </si>
  <si>
    <t>353402489351045120</t>
  </si>
  <si>
    <t>353403319798071297</t>
  </si>
  <si>
    <t>353473939823132674</t>
  </si>
  <si>
    <t>353578548075823122</t>
  </si>
  <si>
    <t>353726412248842240</t>
  </si>
  <si>
    <t>353779180938461184</t>
  </si>
  <si>
    <t>353977588714176513</t>
  </si>
  <si>
    <t>354676022769352706</t>
  </si>
  <si>
    <t>354688849458233356</t>
  </si>
  <si>
    <t>355048705075970069</t>
  </si>
  <si>
    <t>355969117490118658</t>
  </si>
  <si>
    <t>356375674346274816</t>
  </si>
  <si>
    <t>356591647569739776</t>
  </si>
  <si>
    <t>356767758970781696</t>
  </si>
  <si>
    <t>356966803580125185</t>
  </si>
  <si>
    <t>357293554240061441</t>
  </si>
  <si>
    <t>357625736724480000</t>
  </si>
  <si>
    <t>358282864179281923</t>
  </si>
  <si>
    <t>358458392513085451</t>
  </si>
  <si>
    <t>358604467488161794</t>
  </si>
  <si>
    <t>358660104096186369</t>
  </si>
  <si>
    <t>358843141530451979</t>
  </si>
  <si>
    <t>358905299144540161</t>
  </si>
  <si>
    <t>359292752191815681</t>
  </si>
  <si>
    <t>359443488946913280</t>
  </si>
  <si>
    <t>360162541004914699</t>
  </si>
  <si>
    <t>360830676779663371</t>
  </si>
  <si>
    <t>360965482590765057</t>
  </si>
  <si>
    <t>361273910936993793</t>
  </si>
  <si>
    <t>361621371501150208</t>
  </si>
  <si>
    <t>361823131637252097</t>
  </si>
  <si>
    <t>362420397075070977</t>
  </si>
  <si>
    <t>363343129853558796</t>
  </si>
  <si>
    <t>363878611012288523</t>
  </si>
  <si>
    <t>364163797440528386</t>
  </si>
  <si>
    <t>364382681791725568</t>
  </si>
  <si>
    <t>364608823563911180</t>
  </si>
  <si>
    <t>365611111552122880</t>
  </si>
  <si>
    <t>365975655608745985</t>
  </si>
  <si>
    <t>366091778484600854</t>
  </si>
  <si>
    <t>366305864950218772</t>
  </si>
  <si>
    <t>366454754110472192</t>
  </si>
  <si>
    <t>366770566331629579</t>
  </si>
  <si>
    <t>367309235861848066</t>
  </si>
  <si>
    <t>367387343549759490</t>
  </si>
  <si>
    <t>367721336115691520</t>
  </si>
  <si>
    <t>367782834632654859</t>
  </si>
  <si>
    <t>367939994305691648</t>
  </si>
  <si>
    <t>368144059413561355</t>
  </si>
  <si>
    <t>368842251150950400</t>
  </si>
  <si>
    <t>368963744467910656</t>
  </si>
  <si>
    <t>369639638035595265</t>
  </si>
  <si>
    <t>371497505440923659</t>
  </si>
  <si>
    <t>371698800835690498</t>
  </si>
  <si>
    <t>372263837308813313</t>
  </si>
  <si>
    <t>372835660035522572</t>
  </si>
  <si>
    <t>373998264560910336</t>
  </si>
  <si>
    <t>374008455679180800</t>
  </si>
  <si>
    <t>374622837714976779</t>
  </si>
  <si>
    <t>375389142097461248</t>
  </si>
  <si>
    <t>375488617558179843</t>
  </si>
  <si>
    <t>376243521415544832</t>
  </si>
  <si>
    <t>377094761590554624</t>
  </si>
  <si>
    <t>377821966888861696</t>
  </si>
  <si>
    <t>378958943705104384</t>
  </si>
  <si>
    <t>379016919530995712</t>
  </si>
  <si>
    <t>379171623225262081</t>
  </si>
  <si>
    <t>379343629749321749</t>
  </si>
  <si>
    <t>379921270705225728</t>
  </si>
  <si>
    <t>380506842918420492</t>
  </si>
  <si>
    <t>380794737667604482</t>
  </si>
  <si>
    <t>381266240234061826</t>
  </si>
  <si>
    <t>382253023709364224</t>
  </si>
  <si>
    <t>382975353473466368</t>
  </si>
  <si>
    <t>383425504969097227</t>
  </si>
  <si>
    <t>383683199785500673</t>
  </si>
  <si>
    <t>384083904220626944</t>
  </si>
  <si>
    <t>384124172864847872</t>
  </si>
  <si>
    <t>384796461851738112</t>
  </si>
  <si>
    <t>384903073421852672</t>
  </si>
  <si>
    <t>385178083210035200</t>
  </si>
  <si>
    <t>385638042456817686</t>
  </si>
  <si>
    <t>385695579767832576</t>
  </si>
  <si>
    <t>385948294309740545</t>
  </si>
  <si>
    <t>386955052960579597</t>
  </si>
  <si>
    <t>387579896169234432</t>
  </si>
  <si>
    <t>388726990082932749</t>
  </si>
  <si>
    <t>388781648981786624</t>
  </si>
  <si>
    <t>388854999733501952</t>
  </si>
  <si>
    <t>389000227798908929</t>
  </si>
  <si>
    <t>389165208829952022</t>
  </si>
  <si>
    <t>389595839556747274</t>
  </si>
  <si>
    <t>389632753139974145</t>
  </si>
  <si>
    <t>389657372970319882</t>
  </si>
  <si>
    <t>389769579762548746</t>
  </si>
  <si>
    <t>391007262237523970</t>
  </si>
  <si>
    <t>391031319880138754</t>
  </si>
  <si>
    <t>391975459971268608</t>
  </si>
  <si>
    <t>392206092907708416</t>
  </si>
  <si>
    <t>392412897910849538</t>
  </si>
  <si>
    <t>392677303231971330</t>
  </si>
  <si>
    <t>393085846590324736</t>
  </si>
  <si>
    <t>393226206457233410</t>
  </si>
  <si>
    <t>393505907159597056</t>
  </si>
  <si>
    <t>393556906255450125</t>
  </si>
  <si>
    <t>393580264682422272</t>
  </si>
  <si>
    <t>393593194190733313</t>
  </si>
  <si>
    <t>393860653493780482</t>
  </si>
  <si>
    <t>394219520408944652</t>
  </si>
  <si>
    <t>395236087364190218</t>
  </si>
  <si>
    <t>395536391427063808</t>
  </si>
  <si>
    <t>395676890804912138</t>
  </si>
  <si>
    <t>395735090879266818</t>
  </si>
  <si>
    <t>396203087028682763</t>
  </si>
  <si>
    <t>396297815845896193</t>
  </si>
  <si>
    <t>396399721574301697</t>
  </si>
  <si>
    <t>396694461993975810</t>
  </si>
  <si>
    <t>396753154110128130</t>
  </si>
  <si>
    <t>397420072764833796</t>
  </si>
  <si>
    <t>397709519800631308</t>
  </si>
  <si>
    <t>398127484983443468</t>
  </si>
  <si>
    <t>398554931910672428</t>
  </si>
  <si>
    <t>398560363798593547</t>
  </si>
  <si>
    <t>398601531525562369</t>
  </si>
  <si>
    <t>398798530124447747</t>
  </si>
  <si>
    <t>398982621960601600</t>
  </si>
  <si>
    <t>399007672168611843</t>
  </si>
  <si>
    <t>399185057622786049</t>
  </si>
  <si>
    <t>399226595593682965</t>
  </si>
  <si>
    <t>399392110157103106</t>
  </si>
  <si>
    <t>399700238035714061</t>
  </si>
  <si>
    <t>400053701953323028</t>
  </si>
  <si>
    <t>400759111978844162</t>
  </si>
  <si>
    <t>401259068070559745</t>
  </si>
  <si>
    <t>401634127498969089</t>
  </si>
  <si>
    <t>402519524718542848</t>
  </si>
  <si>
    <t>402643997849419798</t>
  </si>
  <si>
    <t>402988500179222531</t>
  </si>
  <si>
    <t>403524610106327041</t>
  </si>
  <si>
    <t>403567023541452801</t>
  </si>
  <si>
    <t>404271762528796673</t>
  </si>
  <si>
    <t>404447853096730634</t>
  </si>
  <si>
    <t>404457313647329300</t>
  </si>
  <si>
    <t>405162325377548288</t>
  </si>
  <si>
    <t>405424455184154625</t>
  </si>
  <si>
    <t>405913689900711939</t>
  </si>
  <si>
    <t>405943657246752793</t>
  </si>
  <si>
    <t>406055053070303233</t>
  </si>
  <si>
    <t>406254324596080650</t>
  </si>
  <si>
    <t>406874810665402378</t>
  </si>
  <si>
    <t>406977501718380585</t>
  </si>
  <si>
    <t>407635741925965834</t>
  </si>
  <si>
    <t>408509139728465923</t>
  </si>
  <si>
    <t>408596699695546368</t>
  </si>
  <si>
    <t>408881432891752449</t>
  </si>
  <si>
    <t>409366367364579328</t>
  </si>
  <si>
    <t>409395617232846850</t>
  </si>
  <si>
    <t>409474099442745356</t>
  </si>
  <si>
    <t>409509888197132288</t>
  </si>
  <si>
    <t>409630354069127168</t>
  </si>
  <si>
    <t>409763135545933825</t>
  </si>
  <si>
    <t>409809420621447168</t>
  </si>
  <si>
    <t>410989640703672333</t>
  </si>
  <si>
    <t>411312529969643520</t>
  </si>
  <si>
    <t>411327824612425733</t>
  </si>
  <si>
    <t>411434830375419915</t>
  </si>
  <si>
    <t>412129818188972033</t>
  </si>
  <si>
    <t>412513533130047488</t>
  </si>
  <si>
    <t>413276332307382274</t>
  </si>
  <si>
    <t>413376039042154497</t>
  </si>
  <si>
    <t>414256557925072917</t>
  </si>
  <si>
    <t>414512991841812481</t>
  </si>
  <si>
    <t>414535834729971714</t>
  </si>
  <si>
    <t>414676616887664651</t>
  </si>
  <si>
    <t>414895584227491841</t>
  </si>
  <si>
    <t>415252993126957058</t>
  </si>
  <si>
    <t>416028535698882575</t>
  </si>
  <si>
    <t>416253327395913738</t>
  </si>
  <si>
    <t>416267470177959947</t>
  </si>
  <si>
    <t>416284766514446338</t>
  </si>
  <si>
    <t>416808401868161025</t>
  </si>
  <si>
    <t>417048694332850176</t>
  </si>
  <si>
    <t>417048828215164929</t>
  </si>
  <si>
    <t>417314460617670657</t>
  </si>
  <si>
    <t>417397161198878731</t>
  </si>
  <si>
    <t>418043790000128001</t>
  </si>
  <si>
    <t>418208589250035722</t>
  </si>
  <si>
    <t>418253000449064960</t>
  </si>
  <si>
    <t>418474818048884737</t>
  </si>
  <si>
    <t>420247424804847636</t>
  </si>
  <si>
    <t>420749046655877131</t>
  </si>
  <si>
    <t>420808066070609931</t>
  </si>
  <si>
    <t>422238517725364226</t>
  </si>
  <si>
    <t>423587383292854317</t>
  </si>
  <si>
    <t>424026088629600256</t>
  </si>
  <si>
    <t>424161248243089408</t>
  </si>
  <si>
    <t>424405861444878337</t>
  </si>
  <si>
    <t>424533289185837056</t>
  </si>
  <si>
    <t>424994376746270720</t>
  </si>
  <si>
    <t>425120768867827712</t>
  </si>
  <si>
    <t>425189440177307649</t>
  </si>
  <si>
    <t>425396277560475648</t>
  </si>
  <si>
    <t>425445728161103882</t>
  </si>
  <si>
    <t>426676389790613505</t>
  </si>
  <si>
    <t>426761652114030602</t>
  </si>
  <si>
    <t>427007456502218752</t>
  </si>
  <si>
    <t>427195781179768832</t>
  </si>
  <si>
    <t>427786684667527169</t>
  </si>
  <si>
    <t>427948604377006080</t>
  </si>
  <si>
    <t>428055595216535567</t>
  </si>
  <si>
    <t>428381572530700302</t>
  </si>
  <si>
    <t>428991298234482688</t>
  </si>
  <si>
    <t>429005982194991134</t>
  </si>
  <si>
    <t>429207669665169418</t>
  </si>
  <si>
    <t>429271272677965836</t>
  </si>
  <si>
    <t>429402572017631233</t>
  </si>
  <si>
    <t>429860752577396748</t>
  </si>
  <si>
    <t>430125039392915456</t>
  </si>
  <si>
    <t>430164176200007680</t>
  </si>
  <si>
    <t>430222646840524830</t>
  </si>
  <si>
    <t>430873797202149386</t>
  </si>
  <si>
    <t>430992215393828865</t>
  </si>
  <si>
    <t>431283676848979977</t>
  </si>
  <si>
    <t>431299359041388554</t>
  </si>
  <si>
    <t>431571909877170206</t>
  </si>
  <si>
    <t>431881119886213128</t>
  </si>
  <si>
    <t>431890246347784192</t>
  </si>
  <si>
    <t>431901388377817089</t>
  </si>
  <si>
    <t>432053453372784640</t>
  </si>
  <si>
    <t>432371769723060233</t>
  </si>
  <si>
    <t>432419613209526273</t>
  </si>
  <si>
    <t>432720717318979605</t>
  </si>
  <si>
    <t>432973594293698570</t>
  </si>
  <si>
    <t>433046327534944277</t>
  </si>
  <si>
    <t>433767971182215179</t>
  </si>
  <si>
    <t>434297845684895754</t>
  </si>
  <si>
    <t>434528397960544257</t>
  </si>
  <si>
    <t>434751643565948959</t>
  </si>
  <si>
    <t>435210772646330370</t>
  </si>
  <si>
    <t>435296325253464064</t>
  </si>
  <si>
    <t>435574189005733899</t>
  </si>
  <si>
    <t>435670887333625859</t>
  </si>
  <si>
    <t>435906617066913794</t>
  </si>
  <si>
    <t>436022450715754507</t>
  </si>
  <si>
    <t>436295083244126208</t>
  </si>
  <si>
    <t>436371860687683585</t>
  </si>
  <si>
    <t>436557552520527883</t>
  </si>
  <si>
    <t>437222685991501824</t>
  </si>
  <si>
    <t>437593232277241856</t>
  </si>
  <si>
    <t>438494825478750229</t>
  </si>
  <si>
    <t>438731070033231882</t>
  </si>
  <si>
    <t>438844383211814912</t>
  </si>
  <si>
    <t>439159917195296798</t>
  </si>
  <si>
    <t>439187379547537418</t>
  </si>
  <si>
    <t>439312976361553921</t>
  </si>
  <si>
    <t>439459975643791370</t>
  </si>
  <si>
    <t>439592419525394443</t>
  </si>
  <si>
    <t>439741841718640641</t>
  </si>
  <si>
    <t>439924578601533471</t>
  </si>
  <si>
    <t>440222196061831178</t>
  </si>
  <si>
    <t>440421463707615233</t>
  </si>
  <si>
    <t>440880415696224277</t>
  </si>
  <si>
    <t>441035676880994315</t>
  </si>
  <si>
    <t>441299865147015178</t>
  </si>
  <si>
    <t>441736388401037312</t>
  </si>
  <si>
    <t>441759326290575372</t>
  </si>
  <si>
    <t>442012006803832841</t>
  </si>
  <si>
    <t>442601155022028800</t>
  </si>
  <si>
    <t>443020452026122240</t>
  </si>
  <si>
    <t>443167438197227533</t>
  </si>
  <si>
    <t>443222571291246594</t>
  </si>
  <si>
    <t>443365312923041793</t>
  </si>
  <si>
    <t>443522961769758740</t>
  </si>
  <si>
    <t>443790961798021120</t>
  </si>
  <si>
    <t>443812149740175362</t>
  </si>
  <si>
    <t>444349330883870723</t>
  </si>
  <si>
    <t>444846307329310720</t>
  </si>
  <si>
    <t>444962847982878751</t>
  </si>
  <si>
    <t>445339387287306240</t>
  </si>
  <si>
    <t>445726838589751296</t>
  </si>
  <si>
    <t>446082871942447104</t>
  </si>
  <si>
    <t>447263532409552906</t>
  </si>
  <si>
    <t>447291406227079170</t>
  </si>
  <si>
    <t>447401241035669515</t>
  </si>
  <si>
    <t>447487261760552982</t>
  </si>
  <si>
    <t>447883218218123265</t>
  </si>
  <si>
    <t>448299194806042631</t>
  </si>
  <si>
    <t>448648278691807243</t>
  </si>
  <si>
    <t>448669521243406336</t>
  </si>
  <si>
    <t>448908487863304213</t>
  </si>
  <si>
    <t>449209158462472205</t>
  </si>
  <si>
    <t>449229750968254465</t>
  </si>
  <si>
    <t>449391196809330690</t>
  </si>
  <si>
    <t>449699627592318976</t>
  </si>
  <si>
    <t>450126957724827668</t>
  </si>
  <si>
    <t>450174807368269825</t>
  </si>
  <si>
    <t>450910035342786560</t>
  </si>
  <si>
    <t>451369047318200320</t>
  </si>
  <si>
    <t>452178656899498004</t>
  </si>
  <si>
    <t>452234856147976213</t>
  </si>
  <si>
    <t>452273728307462146</t>
  </si>
  <si>
    <t>452273918431068160</t>
  </si>
  <si>
    <t>453012512443596832</t>
  </si>
  <si>
    <t>453326924115345419</t>
  </si>
  <si>
    <t>453529603986685964</t>
  </si>
  <si>
    <t>453772738230747146</t>
  </si>
  <si>
    <t>453892276629012481</t>
  </si>
  <si>
    <t>454087618817294336</t>
  </si>
  <si>
    <t>454967713706541059</t>
  </si>
  <si>
    <t>455175371734908940</t>
  </si>
  <si>
    <t>455467682066857994</t>
  </si>
  <si>
    <t>455510179455172609</t>
  </si>
  <si>
    <t>456335175538835467</t>
  </si>
  <si>
    <t>456927007738036224</t>
  </si>
  <si>
    <t>457080612097097739</t>
  </si>
  <si>
    <t>457330824233222158</t>
  </si>
  <si>
    <t>457921190116196354</t>
  </si>
  <si>
    <t>458318901722349568</t>
  </si>
  <si>
    <t>458357636396613633</t>
  </si>
  <si>
    <t>458879568938532874</t>
  </si>
  <si>
    <t>459288668192899073</t>
  </si>
  <si>
    <t>459690133944401941</t>
  </si>
  <si>
    <t>460318714601013248</t>
  </si>
  <si>
    <t>460415602675417089</t>
  </si>
  <si>
    <t>460504351274958872</t>
  </si>
  <si>
    <t>460541811094716418</t>
  </si>
  <si>
    <t>460771485011804160</t>
  </si>
  <si>
    <t>460822409914613761</t>
  </si>
  <si>
    <t>462019314199822346</t>
  </si>
  <si>
    <t>462394510052425738</t>
  </si>
  <si>
    <t>462694708263649310</t>
  </si>
  <si>
    <t>462802093917339648</t>
  </si>
  <si>
    <t>463010465589493771</t>
  </si>
  <si>
    <t>463096798110810123</t>
  </si>
  <si>
    <t>463139478219784195</t>
  </si>
  <si>
    <t>463469849147080706</t>
  </si>
  <si>
    <t>464081339457601536</t>
  </si>
  <si>
    <t>464485608392491018</t>
  </si>
  <si>
    <t>464875322765082654</t>
  </si>
  <si>
    <t>465348203924029442</t>
  </si>
  <si>
    <t>465593508607164416</t>
  </si>
  <si>
    <t>465699511906598922</t>
  </si>
  <si>
    <t>465759226577420289</t>
  </si>
  <si>
    <t>465963758532165633</t>
  </si>
  <si>
    <t>466219835425292302</t>
  </si>
  <si>
    <t>466346360694767637</t>
  </si>
  <si>
    <t>466384832113410048</t>
  </si>
  <si>
    <t>466658800976396289</t>
  </si>
  <si>
    <t>466672733095329802</t>
  </si>
  <si>
    <t>467381662582308864</t>
  </si>
  <si>
    <t>467387390529634315</t>
  </si>
  <si>
    <t>467753093485035530</t>
  </si>
  <si>
    <t>468217311191498761</t>
  </si>
  <si>
    <t>468240646289883146</t>
  </si>
  <si>
    <t>468367050931306497</t>
  </si>
  <si>
    <t>468977251183099906</t>
  </si>
  <si>
    <t>469134062385102888</t>
  </si>
  <si>
    <t>469229477579325442</t>
  </si>
  <si>
    <t>469891076489084928</t>
  </si>
  <si>
    <t>470371806235066378</t>
  </si>
  <si>
    <t>470372136213676043</t>
  </si>
  <si>
    <t>470458213397954590</t>
  </si>
  <si>
    <t>470658695504592906</t>
  </si>
  <si>
    <t>470681604054974465</t>
  </si>
  <si>
    <t>470694527976341505</t>
  </si>
  <si>
    <t>471421575816675349</t>
  </si>
  <si>
    <t>471463864542691333</t>
  </si>
  <si>
    <t>471484027618983947</t>
  </si>
  <si>
    <t>471542201554305034</t>
  </si>
  <si>
    <t>471570275662692353</t>
  </si>
  <si>
    <t>471667724615942184</t>
  </si>
  <si>
    <t>472211952412786691</t>
  </si>
  <si>
    <t>472476881900404768</t>
  </si>
  <si>
    <t>472978501843288065</t>
  </si>
  <si>
    <t>473191475891666944</t>
  </si>
  <si>
    <t>473643071142101003</t>
  </si>
  <si>
    <t>473947774363107338</t>
  </si>
  <si>
    <t>474229698382266369</t>
  </si>
  <si>
    <t>474475061613559808</t>
  </si>
  <si>
    <t>474699347712540673</t>
  </si>
  <si>
    <t>474989292175884289</t>
  </si>
  <si>
    <t>475035369910435840</t>
  </si>
  <si>
    <t>475297945810501632</t>
  </si>
  <si>
    <t>475511796648902671</t>
  </si>
  <si>
    <t>475589135848177665</t>
  </si>
  <si>
    <t>475881632109297704</t>
  </si>
  <si>
    <t>476019602049073170</t>
  </si>
  <si>
    <t>476098386001395733</t>
  </si>
  <si>
    <t>476259371912003597</t>
  </si>
  <si>
    <t>476522430689705985</t>
  </si>
  <si>
    <t>476562076156821515</t>
  </si>
  <si>
    <t>476831161675415553</t>
  </si>
  <si>
    <t>476908636661088267</t>
  </si>
  <si>
    <t>477163345187831818</t>
  </si>
  <si>
    <t>477232289126809600</t>
  </si>
  <si>
    <t>477234317760790529</t>
  </si>
  <si>
    <t>477253585844043776</t>
  </si>
  <si>
    <t>477506024824111105</t>
  </si>
  <si>
    <t>477621597423927316</t>
  </si>
  <si>
    <t>477881886656430103</t>
  </si>
  <si>
    <t>477915314848530442</t>
  </si>
  <si>
    <t>478255536404561949</t>
  </si>
  <si>
    <t>479402019434790912</t>
  </si>
  <si>
    <t>479622608971890698</t>
  </si>
  <si>
    <t>479710567586725898</t>
  </si>
  <si>
    <t>479712868049223681</t>
  </si>
  <si>
    <t>479816521464676382</t>
  </si>
  <si>
    <t>479961128034631681</t>
  </si>
  <si>
    <t>479967865911508997</t>
  </si>
  <si>
    <t>480219096298815491</t>
  </si>
  <si>
    <t>480846012320317450</t>
  </si>
  <si>
    <t>480880072648294411</t>
  </si>
  <si>
    <t>481083832452513794</t>
  </si>
  <si>
    <t>481697494737354752</t>
  </si>
  <si>
    <t>481980539239399454</t>
  </si>
  <si>
    <t>483193404285517824</t>
  </si>
  <si>
    <t>483782055818166272</t>
  </si>
  <si>
    <t>484374566752485376</t>
  </si>
  <si>
    <t>484874933542060033</t>
  </si>
  <si>
    <t>484915446202761216</t>
  </si>
  <si>
    <t>485120582866698242</t>
  </si>
  <si>
    <t>485245455836381205</t>
  </si>
  <si>
    <t>485391352524308481</t>
  </si>
  <si>
    <t>485437116017541121</t>
  </si>
  <si>
    <t>485853203179634688</t>
  </si>
  <si>
    <t>485861751510925312</t>
  </si>
  <si>
    <t>486212472106123264</t>
  </si>
  <si>
    <t>486424229307482113</t>
  </si>
  <si>
    <t>486826193447026688</t>
  </si>
  <si>
    <t>486843032776474626</t>
  </si>
  <si>
    <t>487321136195960832</t>
  </si>
  <si>
    <t>487578029879590913</t>
  </si>
  <si>
    <t>487620025084018688</t>
  </si>
  <si>
    <t>488356330911039488</t>
  </si>
  <si>
    <t>488801058458435610</t>
  </si>
  <si>
    <t>489007198647877633</t>
  </si>
  <si>
    <t>489061121601568768</t>
  </si>
  <si>
    <t>489197333792292864</t>
  </si>
  <si>
    <t>489619382910058496</t>
  </si>
  <si>
    <t>489637665633730560</t>
  </si>
  <si>
    <t>489647975031635987</t>
  </si>
  <si>
    <t>489700759596826624</t>
  </si>
  <si>
    <t>490178964560674830</t>
  </si>
  <si>
    <t>490501883857993739</t>
  </si>
  <si>
    <t>490548017867390976</t>
  </si>
  <si>
    <t>492037769779216395</t>
  </si>
  <si>
    <t>492068834073772042</t>
  </si>
  <si>
    <t>492768559294840834</t>
  </si>
  <si>
    <t>493203426835038209</t>
  </si>
  <si>
    <t>493224032167002123</t>
  </si>
  <si>
    <t>493808606207016972</t>
  </si>
  <si>
    <t>493923881279553536</t>
  </si>
  <si>
    <t>494012594861113345</t>
  </si>
  <si>
    <t>494153307229650980</t>
  </si>
  <si>
    <t>495294596339728418</t>
  </si>
  <si>
    <t>495299235193946123</t>
  </si>
  <si>
    <t>495305320050982912</t>
  </si>
  <si>
    <t>495344866436317185</t>
  </si>
  <si>
    <t>495352292451549184</t>
  </si>
  <si>
    <t>495427305141829636</t>
  </si>
  <si>
    <t>495998549259976704</t>
  </si>
  <si>
    <t>497991065102581770</t>
  </si>
  <si>
    <t>498166302972706817</t>
  </si>
  <si>
    <t>498179681548238849</t>
  </si>
  <si>
    <t>498537926141935617</t>
  </si>
  <si>
    <t>498600619016323074</t>
  </si>
  <si>
    <t>498970603722899466</t>
  </si>
  <si>
    <t>499161789104390145</t>
  </si>
  <si>
    <t>499323448691130381</t>
  </si>
  <si>
    <t>499353836184666114</t>
  </si>
  <si>
    <t>499388122199490563</t>
  </si>
  <si>
    <t>499684978322440203</t>
  </si>
  <si>
    <t>500082884040851467</t>
  </si>
  <si>
    <t>500134999266295808</t>
  </si>
  <si>
    <t>500277548568018946</t>
  </si>
  <si>
    <t>500285496195284993</t>
  </si>
  <si>
    <t>500294753603026945</t>
  </si>
  <si>
    <t>500728470897295409</t>
  </si>
  <si>
    <t>500972587833098240</t>
  </si>
  <si>
    <t>501343941874941962</t>
  </si>
  <si>
    <t>501774050037596161</t>
  </si>
  <si>
    <t>501923948687261697</t>
  </si>
  <si>
    <t>502077748055900170</t>
  </si>
  <si>
    <t>502486628737220609</t>
  </si>
  <si>
    <t>502575003351515137</t>
  </si>
  <si>
    <t>502591232963379201</t>
  </si>
  <si>
    <t>502649958067863600</t>
  </si>
  <si>
    <t>503296317343399938</t>
  </si>
  <si>
    <t>503570098624135178</t>
  </si>
  <si>
    <t>503798187807735819</t>
  </si>
  <si>
    <t>504210643407208450</t>
  </si>
  <si>
    <t>505168607454429204</t>
  </si>
  <si>
    <t>505858174360748092</t>
  </si>
  <si>
    <t>505886461619470356</t>
  </si>
  <si>
    <t>506240566284255235</t>
  </si>
  <si>
    <t>506888845665632266</t>
  </si>
  <si>
    <t>507049837439483933</t>
  </si>
  <si>
    <t>507724718334541824</t>
  </si>
  <si>
    <t>508037148092661760</t>
  </si>
  <si>
    <t>508455418587250700</t>
  </si>
  <si>
    <t>508675734517055499</t>
  </si>
  <si>
    <t>508746230155706387</t>
  </si>
  <si>
    <t>508768151832625163</t>
  </si>
  <si>
    <t>509332348131737601</t>
  </si>
  <si>
    <t>509741755881750528</t>
  </si>
  <si>
    <t>510057034381656064</t>
  </si>
  <si>
    <t>510662514766512139</t>
  </si>
  <si>
    <t>511107809694187531</t>
  </si>
  <si>
    <t>511356232192491530</t>
  </si>
  <si>
    <t>511757055753977856</t>
  </si>
  <si>
    <t>512079798403858434</t>
  </si>
  <si>
    <t>513253391460466688</t>
  </si>
  <si>
    <t>513366833840128000</t>
  </si>
  <si>
    <t>513448957616193538</t>
  </si>
  <si>
    <t>514372902284427275</t>
  </si>
  <si>
    <t>514596215174725652</t>
  </si>
  <si>
    <t>514784656613441546</t>
  </si>
  <si>
    <t>514985413568495636</t>
  </si>
  <si>
    <t>515177689603375127</t>
  </si>
  <si>
    <t>515191063498063872</t>
  </si>
  <si>
    <t>515361670982270978</t>
  </si>
  <si>
    <t>515387423853772811</t>
  </si>
  <si>
    <t>515563327196233748</t>
  </si>
  <si>
    <t>516631798751559694</t>
  </si>
  <si>
    <t>516981769904586770</t>
  </si>
  <si>
    <t>516986535418134538</t>
  </si>
  <si>
    <t>517308082171412499</t>
  </si>
  <si>
    <t>517477427803455498</t>
  </si>
  <si>
    <t>517557440414220289</t>
  </si>
  <si>
    <t>518151350098460693</t>
  </si>
  <si>
    <t>518241484324077568</t>
  </si>
  <si>
    <t>518589448993374208</t>
  </si>
  <si>
    <t>518600206388953098</t>
  </si>
  <si>
    <t>518640269734707221</t>
  </si>
  <si>
    <t>518808007006617619</t>
  </si>
  <si>
    <t>518996232761245697</t>
  </si>
  <si>
    <t>519022169062244382</t>
  </si>
  <si>
    <t>519609961156837421</t>
  </si>
  <si>
    <t>519650578146787348</t>
  </si>
  <si>
    <t>519694171133575180</t>
  </si>
  <si>
    <t>519782193170743296</t>
  </si>
  <si>
    <t>519850436899897346</t>
  </si>
  <si>
    <t>519919327860752386</t>
  </si>
  <si>
    <t>520230763568955402</t>
  </si>
  <si>
    <t>520545057619705856</t>
  </si>
  <si>
    <t>520570432256999425</t>
  </si>
  <si>
    <t>520602774979870757</t>
  </si>
  <si>
    <t>520758914430664705</t>
  </si>
  <si>
    <t>521037604859150368</t>
  </si>
  <si>
    <t>521278311851360276</t>
  </si>
  <si>
    <t>521369727344443402</t>
  </si>
  <si>
    <t>521750548194525184</t>
  </si>
  <si>
    <t>522137203162349569</t>
  </si>
  <si>
    <t>522500426864525323</t>
  </si>
  <si>
    <t>522512285235675157</t>
  </si>
  <si>
    <t>522905750096314387</t>
  </si>
  <si>
    <t>523326766404599856</t>
  </si>
  <si>
    <t>523716004052729893</t>
  </si>
  <si>
    <t>524942027113234432</t>
  </si>
  <si>
    <t>525631974749110274</t>
  </si>
  <si>
    <t>525769643269554177</t>
  </si>
  <si>
    <t>525804492025757705</t>
  </si>
  <si>
    <t>526117476208214016</t>
  </si>
  <si>
    <t>526592347010629633</t>
  </si>
  <si>
    <t>527063101225435177</t>
  </si>
  <si>
    <t>527574706778406923</t>
  </si>
  <si>
    <t>528659186805112862</t>
  </si>
  <si>
    <t>529388248535924749</t>
  </si>
  <si>
    <t>529808577922203666</t>
  </si>
  <si>
    <t>529911589046845450</t>
  </si>
  <si>
    <t>529954486941384704</t>
  </si>
  <si>
    <t>529998467649503242</t>
  </si>
  <si>
    <t>530185265956913192</t>
  </si>
  <si>
    <t>530266501740101642</t>
  </si>
  <si>
    <t>530473073137418261</t>
  </si>
  <si>
    <t>530627413269544961</t>
  </si>
  <si>
    <t>530856152909479966</t>
  </si>
  <si>
    <t>530882257397743617</t>
  </si>
  <si>
    <t>530937259885854730</t>
  </si>
  <si>
    <t>530991207439007749</t>
  </si>
  <si>
    <t>531155903404179457</t>
  </si>
  <si>
    <t>531188275122274305</t>
  </si>
  <si>
    <t>531254729527918592</t>
  </si>
  <si>
    <t>531505975266508804</t>
  </si>
  <si>
    <t>531622672057237534</t>
  </si>
  <si>
    <t>531798214026854411</t>
  </si>
  <si>
    <t>531933238084763668</t>
  </si>
  <si>
    <t>532214538884481036</t>
  </si>
  <si>
    <t>532418074499088394</t>
  </si>
  <si>
    <t>532687998760779795</t>
  </si>
  <si>
    <t>532911249290428418</t>
  </si>
  <si>
    <t>533306461808492545</t>
  </si>
  <si>
    <t>533588416802193440</t>
  </si>
  <si>
    <t>534145295878062100</t>
  </si>
  <si>
    <t>534194469302566922</t>
  </si>
  <si>
    <t>534530259975012354</t>
  </si>
  <si>
    <t>534689121491222529</t>
  </si>
  <si>
    <t>534830940120154117</t>
  </si>
  <si>
    <t>535187037767204902</t>
  </si>
  <si>
    <t>535289052270690328</t>
  </si>
  <si>
    <t>535700132663001119</t>
  </si>
  <si>
    <t>535833964984664087</t>
  </si>
  <si>
    <t>535875933517774879</t>
  </si>
  <si>
    <t>535952194206433332</t>
  </si>
  <si>
    <t>535956878174191626</t>
  </si>
  <si>
    <t>536166342567526400</t>
  </si>
  <si>
    <t>536199515158478868</t>
  </si>
  <si>
    <t>536322410102784002</t>
  </si>
  <si>
    <t>536336017893097474</t>
  </si>
  <si>
    <t>536706320263413770</t>
  </si>
  <si>
    <t>536999316758331423</t>
  </si>
  <si>
    <t>537080327848591360</t>
  </si>
  <si>
    <t>537193049160417280</t>
  </si>
  <si>
    <t>537321771561517056</t>
  </si>
  <si>
    <t>537341599898664960</t>
  </si>
  <si>
    <t>538010607291596840</t>
  </si>
  <si>
    <t>538216844037718030</t>
  </si>
  <si>
    <t>538318567695974402</t>
  </si>
  <si>
    <t>538733900340396043</t>
  </si>
  <si>
    <t>538814809207078940</t>
  </si>
  <si>
    <t>538980536408866827</t>
  </si>
  <si>
    <t>539149675064852490</t>
  </si>
  <si>
    <t>539154441450815488</t>
  </si>
  <si>
    <t>539577211095744521</t>
  </si>
  <si>
    <t>540071234998632469</t>
  </si>
  <si>
    <t>540293161063284747</t>
  </si>
  <si>
    <t>540331687847002112</t>
  </si>
  <si>
    <t>540339576535777290</t>
  </si>
  <si>
    <t>540718058252140567</t>
  </si>
  <si>
    <t>541047729552490506</t>
  </si>
  <si>
    <t>541413260679839755</t>
  </si>
  <si>
    <t>542048684943081474</t>
  </si>
  <si>
    <t>542113909541437451</t>
  </si>
  <si>
    <t>542456089724059671</t>
  </si>
  <si>
    <t>543071213879296001</t>
  </si>
  <si>
    <t>543456456913977345</t>
  </si>
  <si>
    <t>543565672358084620</t>
  </si>
  <si>
    <t>543624496020586516</t>
  </si>
  <si>
    <t>544234847900663829</t>
  </si>
  <si>
    <t>544298221434830849</t>
  </si>
  <si>
    <t>544302712989286411</t>
  </si>
  <si>
    <t>544999501157629963</t>
  </si>
  <si>
    <t>545243555342450688</t>
  </si>
  <si>
    <t>545347192852840547</t>
  </si>
  <si>
    <t>546258953579921430</t>
  </si>
  <si>
    <t>546266065383063553</t>
  </si>
  <si>
    <t>546775170371551242</t>
  </si>
  <si>
    <t>546951450467631122</t>
  </si>
  <si>
    <t>547303212919685120</t>
  </si>
  <si>
    <t>547572574281007123</t>
  </si>
  <si>
    <t>547814098973229057</t>
  </si>
  <si>
    <t>548279170795307019</t>
  </si>
  <si>
    <t>548376534872752139</t>
  </si>
  <si>
    <t>548725507382968351</t>
  </si>
  <si>
    <t>548942224864444417</t>
  </si>
  <si>
    <t>549259517985030149</t>
  </si>
  <si>
    <t>549732605105274899</t>
  </si>
  <si>
    <t>549786234252296224</t>
  </si>
  <si>
    <t>549791408261693450</t>
  </si>
  <si>
    <t>549866258607374342</t>
  </si>
  <si>
    <t>550165782898933800</t>
  </si>
  <si>
    <t>550822770808979457</t>
  </si>
  <si>
    <t>550929549995540483</t>
  </si>
  <si>
    <t>551080249044107293</t>
  </si>
  <si>
    <t>551199652733648898</t>
  </si>
  <si>
    <t>551317702992461879</t>
  </si>
  <si>
    <t>551865374963007489</t>
  </si>
  <si>
    <t>551997677227999272</t>
  </si>
  <si>
    <t>552269072633561108</t>
  </si>
  <si>
    <t>552964306866798612</t>
  </si>
  <si>
    <t>554109430049013760</t>
  </si>
  <si>
    <t>554485900722176010</t>
  </si>
  <si>
    <t>554673024536936451</t>
  </si>
  <si>
    <t>555263805576314891</t>
  </si>
  <si>
    <t>555425822664556554</t>
  </si>
  <si>
    <t>555467855693611078</t>
  </si>
  <si>
    <t>555940988145762324</t>
  </si>
  <si>
    <t>556020945186324483</t>
  </si>
  <si>
    <t>556279150630141962</t>
  </si>
  <si>
    <t>556881677776060416</t>
  </si>
  <si>
    <t>557939882140499968</t>
  </si>
  <si>
    <t>559691521683881986</t>
  </si>
  <si>
    <t>559773493311438886</t>
  </si>
  <si>
    <t>559999045192384532</t>
  </si>
  <si>
    <t>560079301085626378</t>
  </si>
  <si>
    <t>560299539156828191</t>
  </si>
  <si>
    <t>560386039059972103</t>
  </si>
  <si>
    <t>560446372671651870</t>
  </si>
  <si>
    <t>562610558835228672</t>
  </si>
  <si>
    <t>564313295159427092</t>
  </si>
  <si>
    <t>564713541702123531</t>
  </si>
  <si>
    <t>564844254459854848</t>
  </si>
  <si>
    <t>565175647417139221</t>
  </si>
  <si>
    <t>565178487128719383</t>
  </si>
  <si>
    <t>566692820316979203</t>
  </si>
  <si>
    <t>566926533554601984</t>
  </si>
  <si>
    <t>567544409865060372</t>
  </si>
  <si>
    <t>569340683530403851</t>
  </si>
  <si>
    <t>569505102680031242</t>
  </si>
  <si>
    <t>569882408090861578</t>
  </si>
  <si>
    <t>570872660414693376</t>
  </si>
  <si>
    <t>571116883466518528</t>
  </si>
  <si>
    <t>571410353238573104</t>
  </si>
  <si>
    <t>571822432265175051</t>
  </si>
  <si>
    <t>571961610466492437</t>
  </si>
  <si>
    <t>572714653260578828</t>
  </si>
  <si>
    <t>572936645024808968</t>
  </si>
  <si>
    <t>573668457380577281</t>
  </si>
  <si>
    <t>574004484611768321</t>
  </si>
  <si>
    <t>574436088408571925</t>
  </si>
  <si>
    <t>574834910976802836</t>
  </si>
  <si>
    <t>575216815945547776</t>
  </si>
  <si>
    <t>575429379010854923</t>
  </si>
  <si>
    <t>575801975795482664</t>
  </si>
  <si>
    <t>576157320405581844</t>
  </si>
  <si>
    <t>576807688420327445</t>
  </si>
  <si>
    <t>577166849268121603</t>
  </si>
  <si>
    <t>577305672996356097</t>
  </si>
  <si>
    <t>578359953761370112</t>
  </si>
  <si>
    <t>578584919232610304</t>
  </si>
  <si>
    <t>578786320436953088</t>
  </si>
  <si>
    <t>578969994142941184</t>
  </si>
  <si>
    <t>579317474822979584</t>
  </si>
  <si>
    <t>579569941272068107</t>
  </si>
  <si>
    <t>580939588772691969</t>
  </si>
  <si>
    <t>582044402197987331</t>
  </si>
  <si>
    <t>83756728784523264</t>
  </si>
  <si>
    <t>94192729986187264</t>
  </si>
  <si>
    <t>95724323150503936</t>
  </si>
  <si>
    <t>99174587358543872</t>
  </si>
  <si>
    <t>Umbrey-off</t>
  </si>
  <si>
    <t>Sarahhh</t>
  </si>
  <si>
    <t>Nanika</t>
  </si>
  <si>
    <t>Positen</t>
  </si>
  <si>
    <t>Zizzathan</t>
  </si>
  <si>
    <t>Ukato</t>
  </si>
  <si>
    <t>Primaski</t>
  </si>
  <si>
    <t>VOIDED: 268564820591247371</t>
  </si>
  <si>
    <t>Abs</t>
  </si>
  <si>
    <t>Arctic Fox</t>
  </si>
  <si>
    <t>VOIDED: Sal FN 4?</t>
  </si>
  <si>
    <t>SpaceNime</t>
  </si>
  <si>
    <t>Alicia</t>
  </si>
  <si>
    <t>Daron / Mudhunny</t>
  </si>
  <si>
    <t>nothing_face</t>
  </si>
  <si>
    <t>fubar</t>
  </si>
  <si>
    <t>dc/carter</t>
  </si>
  <si>
    <t>VOIDED: 437744692763820032 garden</t>
  </si>
  <si>
    <t>chlorine</t>
  </si>
  <si>
    <t>VOIDED: rachael</t>
  </si>
  <si>
    <t>VOIDED:daoloth</t>
  </si>
  <si>
    <t>VOIDED:dinem</t>
  </si>
  <si>
    <t>Jenna</t>
  </si>
  <si>
    <t>biggus</t>
  </si>
  <si>
    <t>VOIDED:1000 stat man</t>
  </si>
  <si>
    <t>Azrael/Captain Knuckles/Redneck</t>
  </si>
  <si>
    <t>VOIDED:SCP049</t>
  </si>
  <si>
    <t>VOIDED:sparkles</t>
  </si>
  <si>
    <t>VOIDED:143550451328090112(swaggeryandere)</t>
  </si>
  <si>
    <t>VOIDED:Jahkarlo</t>
  </si>
  <si>
    <t>VOIDED:Sleeper</t>
  </si>
  <si>
    <t>VOIDED: 423118653102489601 uniea</t>
  </si>
  <si>
    <t>VOIDED:voodoo child</t>
  </si>
  <si>
    <t>VOIDED:Ack Von Julio</t>
  </si>
  <si>
    <t>VOIDED:Coneius(319048912835182592)</t>
  </si>
  <si>
    <t>Vivian</t>
  </si>
  <si>
    <t>fruit name</t>
  </si>
  <si>
    <t>toxic paradise</t>
  </si>
  <si>
    <t>VOIDED:panda bear</t>
  </si>
  <si>
    <t>VOIDED: jay</t>
  </si>
  <si>
    <t>VOIDED:Matthew</t>
  </si>
  <si>
    <t>VOIDED:Bromosapien</t>
  </si>
  <si>
    <t>xd</t>
  </si>
  <si>
    <t>VOIDED:Deathguy7</t>
  </si>
  <si>
    <t>Mao</t>
  </si>
  <si>
    <t>VOIDED:Natechoes</t>
  </si>
  <si>
    <t>VOIDED:thewire/eel</t>
  </si>
  <si>
    <t>VOIDED:VaporIcecream</t>
  </si>
  <si>
    <t>VOIDED:Mom</t>
  </si>
  <si>
    <t>VOIDED:NotKazoo</t>
  </si>
  <si>
    <t>alexthespian,raventiel</t>
  </si>
  <si>
    <t>391317323266392065</t>
  </si>
  <si>
    <t>Unstable Joe</t>
  </si>
  <si>
    <t>301571043317907456</t>
  </si>
  <si>
    <t>DontMe</t>
  </si>
  <si>
    <t>spoop chan/bunselbirb</t>
  </si>
  <si>
    <t>theluckyrobot</t>
  </si>
  <si>
    <t>jn</t>
  </si>
  <si>
    <t>VOIDED:DivineAlpha</t>
  </si>
  <si>
    <t>VOIDED: ALT -&gt; X-Factor</t>
  </si>
  <si>
    <t>Ef-San</t>
  </si>
  <si>
    <t>VOIDED:Customer * equiv to other</t>
  </si>
  <si>
    <t>printiel</t>
  </si>
  <si>
    <t>VOIDED:MalignantDreams/beauty</t>
  </si>
  <si>
    <t>VOIDED:StarOshawott</t>
  </si>
  <si>
    <t>kuu daijoubu</t>
  </si>
  <si>
    <t>ALEX (not thespian or printiel)</t>
  </si>
  <si>
    <t>linux27</t>
  </si>
  <si>
    <t>VOIDED:LordNugg</t>
  </si>
  <si>
    <t>VOIDED:Echo</t>
  </si>
  <si>
    <t>VOIDED:AestheticQueen</t>
  </si>
  <si>
    <t>VOIDED:Everlasting Nightmares Yumi</t>
  </si>
  <si>
    <t>spooky aura, cost aura</t>
  </si>
  <si>
    <t>synryze</t>
  </si>
  <si>
    <t>VOIDED:Sal Senpai</t>
  </si>
  <si>
    <t>VOIDED:Yami</t>
  </si>
  <si>
    <t>VOIDED:Amazing Mia</t>
  </si>
  <si>
    <t>cherry park,suicidal loli</t>
  </si>
  <si>
    <t>boujee</t>
  </si>
  <si>
    <t>VOIDED:tane</t>
  </si>
  <si>
    <t>google dok/ikea/google cate/kung fu sans/bread on the inside</t>
  </si>
  <si>
    <t>VOIDED:uwu</t>
  </si>
  <si>
    <t>medium turtle</t>
  </si>
  <si>
    <t>VOIDED:spookycidal grill</t>
  </si>
  <si>
    <t>VOIDED:Uncategorized</t>
  </si>
  <si>
    <t>noel</t>
  </si>
  <si>
    <t>VOIDED:alyse6</t>
  </si>
  <si>
    <t>dreamless,voiceless,kiss of doritos,kiss of death</t>
  </si>
  <si>
    <t>VOIDED:No</t>
  </si>
  <si>
    <t>VOIDED:Retrox7000</t>
  </si>
  <si>
    <t>Ursula</t>
  </si>
  <si>
    <t>xspryo</t>
  </si>
  <si>
    <t>loka891</t>
  </si>
  <si>
    <t>VOIDED:Gardevoir</t>
  </si>
  <si>
    <t>vault boy, jukala</t>
  </si>
  <si>
    <t>doggo</t>
  </si>
  <si>
    <t>gwen, pmail</t>
  </si>
  <si>
    <t>1-800-holy-water</t>
  </si>
  <si>
    <t>upped</t>
  </si>
  <si>
    <t>VOIDED:thewoomy27</t>
  </si>
  <si>
    <t>VOIDED:maiko owo</t>
  </si>
  <si>
    <t>VOIDED:sagittarius</t>
  </si>
  <si>
    <t>VOIDED:thanksgrilling,deus</t>
  </si>
  <si>
    <t>riley</t>
  </si>
  <si>
    <t>VOIDED:Blade</t>
  </si>
  <si>
    <t>vivek</t>
  </si>
  <si>
    <t>atlantian/en matsuda</t>
  </si>
  <si>
    <t>aegoseul/chingu</t>
  </si>
  <si>
    <t>VOIDED:Bootyshorts4lif</t>
  </si>
  <si>
    <t>VOIDED:Corvid Skies</t>
  </si>
  <si>
    <t>VOIDED:Chicken</t>
  </si>
  <si>
    <t>dot</t>
  </si>
  <si>
    <t>talita</t>
  </si>
  <si>
    <t>VOIDED:xx_nonsense_xx</t>
  </si>
  <si>
    <t>VOIDED:Gtn,Storm</t>
  </si>
  <si>
    <t>mistoric</t>
  </si>
  <si>
    <t>VOIDED:toxicghxst17</t>
  </si>
  <si>
    <t>sae</t>
  </si>
  <si>
    <t>water my melons, darklord_cthulu,squiggles</t>
  </si>
  <si>
    <t>mysti crow</t>
  </si>
  <si>
    <t>frozenheavenz</t>
  </si>
  <si>
    <t>VOIDED:antedguemon</t>
  </si>
  <si>
    <t>VOIDED:juby</t>
  </si>
  <si>
    <t>#31 FORTNIGHT 10 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</si>
</sst>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10"/>
  <sheetViews>
    <sheetView tabSelected="1" topLeftCell="A28" zoomScale="85" workbookViewId="0">
      <selection activeCell="C52" sqref="C52"/>
    </sheetView>
  </sheetViews>
  <sheetFormatPr defaultRowHeight="14.4" x14ac:dyDescent="0.3"/>
  <cols>
    <col min="1" max="1" width="19.21875" bestFit="1" customWidth="1"/>
    <col min="2" max="2" width="10.5546875" bestFit="1" customWidth="1"/>
    <col min="3" max="3" width="8.88671875" style="3"/>
  </cols>
  <sheetData>
    <row r="1" spans="1:3" x14ac:dyDescent="0.3">
      <c r="A1" s="1" t="s">
        <v>915</v>
      </c>
      <c r="B1" t="s">
        <v>1344</v>
      </c>
      <c r="C1" s="3">
        <f>SUM(268,287)</f>
        <v>555</v>
      </c>
    </row>
    <row r="2" spans="1:3" x14ac:dyDescent="0.3">
      <c r="A2" s="1" t="s">
        <v>746</v>
      </c>
      <c r="B2" t="s">
        <v>1255</v>
      </c>
      <c r="C2" s="3">
        <f>SUM(54,45,11,97,45)</f>
        <v>252</v>
      </c>
    </row>
    <row r="3" spans="1:3" x14ac:dyDescent="0.3">
      <c r="A3" s="1" t="s">
        <v>318</v>
      </c>
      <c r="B3" t="s">
        <v>1354</v>
      </c>
      <c r="C3" s="3">
        <v>26</v>
      </c>
    </row>
    <row r="4" spans="1:3" x14ac:dyDescent="0.3">
      <c r="A4" s="1" t="s">
        <v>531</v>
      </c>
      <c r="B4" t="s">
        <v>1313</v>
      </c>
      <c r="C4" s="3">
        <f>SUM(26)</f>
        <v>26</v>
      </c>
    </row>
    <row r="5" spans="1:3" x14ac:dyDescent="0.3">
      <c r="A5" s="1" t="s">
        <v>93</v>
      </c>
      <c r="B5" t="s">
        <v>1297</v>
      </c>
      <c r="C5" s="3">
        <f>SUM(16,861,262,165,110)</f>
        <v>1414</v>
      </c>
    </row>
    <row r="6" spans="1:3" x14ac:dyDescent="0.3">
      <c r="A6" s="1" t="s">
        <v>447</v>
      </c>
      <c r="B6" t="s">
        <v>1259</v>
      </c>
      <c r="C6" s="3">
        <f>SUM(25,426,268,184,76,45)</f>
        <v>1024</v>
      </c>
    </row>
    <row r="7" spans="1:3" x14ac:dyDescent="0.3">
      <c r="A7" s="1" t="s">
        <v>120</v>
      </c>
      <c r="B7" t="s">
        <v>1256</v>
      </c>
      <c r="C7" s="3">
        <f>SUM(45,20)</f>
        <v>65</v>
      </c>
    </row>
    <row r="8" spans="1:3" x14ac:dyDescent="0.3">
      <c r="A8" s="1" t="s">
        <v>452</v>
      </c>
      <c r="B8" t="s">
        <v>1353</v>
      </c>
      <c r="C8" s="3">
        <v>26</v>
      </c>
    </row>
    <row r="9" spans="1:3" x14ac:dyDescent="0.3">
      <c r="A9" s="1" t="s">
        <v>870</v>
      </c>
      <c r="B9" t="s">
        <v>1272</v>
      </c>
      <c r="C9" s="3">
        <f>SUM(35,80,26,10,15)</f>
        <v>166</v>
      </c>
    </row>
    <row r="10" spans="1:3" x14ac:dyDescent="0.3">
      <c r="A10" s="1" t="s">
        <v>937</v>
      </c>
      <c r="B10" t="s">
        <v>1270</v>
      </c>
      <c r="C10" s="3">
        <f>SUM(170,441,489,124)</f>
        <v>1224</v>
      </c>
    </row>
    <row r="11" spans="1:3" x14ac:dyDescent="0.3">
      <c r="A11" s="1" t="s">
        <v>749</v>
      </c>
      <c r="B11" t="s">
        <v>1325</v>
      </c>
      <c r="C11" s="3">
        <f>SUM(203,110,95)</f>
        <v>408</v>
      </c>
    </row>
    <row r="12" spans="1:3" x14ac:dyDescent="0.3">
      <c r="A12" s="1" t="s">
        <v>590</v>
      </c>
      <c r="B12" t="s">
        <v>1324</v>
      </c>
      <c r="C12" s="3">
        <f>SUM(10,576,563,196)</f>
        <v>1345</v>
      </c>
    </row>
    <row r="13" spans="1:3" x14ac:dyDescent="0.3">
      <c r="A13" s="1" t="s">
        <v>227</v>
      </c>
      <c r="B13" t="s">
        <v>1265</v>
      </c>
      <c r="C13" s="3">
        <f>SUM(6,5,131,54)</f>
        <v>196</v>
      </c>
    </row>
    <row r="14" spans="1:3" x14ac:dyDescent="0.3">
      <c r="A14" s="1" t="s">
        <v>533</v>
      </c>
      <c r="B14" t="s">
        <v>1260</v>
      </c>
      <c r="C14" s="3">
        <f>SUM(20,1)</f>
        <v>21</v>
      </c>
    </row>
    <row r="15" spans="1:3" x14ac:dyDescent="0.3">
      <c r="A15" s="1" t="s">
        <v>674</v>
      </c>
      <c r="B15" t="s">
        <v>1263</v>
      </c>
      <c r="C15" s="3">
        <f>SUM(16,2)</f>
        <v>18</v>
      </c>
    </row>
    <row r="16" spans="1:3" x14ac:dyDescent="0.3">
      <c r="A16" s="1" t="s">
        <v>829</v>
      </c>
      <c r="B16" t="s">
        <v>1342</v>
      </c>
      <c r="C16" s="3">
        <f>SUM(1693,1461)</f>
        <v>3154</v>
      </c>
    </row>
    <row r="17" spans="1:3" x14ac:dyDescent="0.3">
      <c r="A17" s="1" t="s">
        <v>1300</v>
      </c>
      <c r="B17" t="s">
        <v>1301</v>
      </c>
      <c r="C17" s="3">
        <f>SUM(242,569)</f>
        <v>811</v>
      </c>
    </row>
    <row r="18" spans="1:3" x14ac:dyDescent="0.3">
      <c r="A18" s="1" t="s">
        <v>465</v>
      </c>
      <c r="B18" t="s">
        <v>1358</v>
      </c>
      <c r="C18" s="3">
        <v>15</v>
      </c>
    </row>
    <row r="19" spans="1:3" x14ac:dyDescent="0.3">
      <c r="A19" s="1" t="s">
        <v>785</v>
      </c>
      <c r="B19" t="s">
        <v>1334</v>
      </c>
      <c r="C19" s="3">
        <f>SUM(30,10,41,1,55)</f>
        <v>137</v>
      </c>
    </row>
    <row r="20" spans="1:3" x14ac:dyDescent="0.3">
      <c r="A20" s="1" t="s">
        <v>543</v>
      </c>
      <c r="B20" t="s">
        <v>1307</v>
      </c>
      <c r="C20" s="3">
        <f>SUM(62,199,70,16)</f>
        <v>347</v>
      </c>
    </row>
    <row r="21" spans="1:3" x14ac:dyDescent="0.3">
      <c r="A21" s="1" t="s">
        <v>56</v>
      </c>
      <c r="B21" t="s">
        <v>1283</v>
      </c>
      <c r="C21" s="3">
        <v>25</v>
      </c>
    </row>
    <row r="22" spans="1:3" x14ac:dyDescent="0.3">
      <c r="A22" s="1" t="s">
        <v>678</v>
      </c>
      <c r="B22" t="s">
        <v>1262</v>
      </c>
      <c r="C22" s="3">
        <f>SUM(17,45,10,5,19)</f>
        <v>96</v>
      </c>
    </row>
    <row r="23" spans="1:3" x14ac:dyDescent="0.3">
      <c r="A23" s="1" t="s">
        <v>504</v>
      </c>
      <c r="B23" t="s">
        <v>1327</v>
      </c>
      <c r="C23" s="3">
        <f>SUM(20,8,100)</f>
        <v>128</v>
      </c>
    </row>
    <row r="24" spans="1:3" x14ac:dyDescent="0.3">
      <c r="A24" s="1" t="s">
        <v>482</v>
      </c>
      <c r="B24" t="s">
        <v>1343</v>
      </c>
      <c r="C24" s="3">
        <f>SUM(529,708)</f>
        <v>1237</v>
      </c>
    </row>
    <row r="25" spans="1:3" x14ac:dyDescent="0.3">
      <c r="A25" s="1" t="s">
        <v>474</v>
      </c>
      <c r="B25" t="s">
        <v>1269</v>
      </c>
      <c r="C25" s="3">
        <f>SUM(176,432,1262,1283,900)</f>
        <v>4053</v>
      </c>
    </row>
    <row r="26" spans="1:3" x14ac:dyDescent="0.3">
      <c r="A26" s="1" t="s">
        <v>907</v>
      </c>
      <c r="B26" t="s">
        <v>1304</v>
      </c>
      <c r="C26" s="3">
        <f>SUM(100,261,38,96)</f>
        <v>495</v>
      </c>
    </row>
    <row r="27" spans="1:3" x14ac:dyDescent="0.3">
      <c r="A27" s="1" t="s">
        <v>337</v>
      </c>
      <c r="B27" t="s">
        <v>1312</v>
      </c>
      <c r="C27" s="3">
        <f>SUM(37,1206,2237)</f>
        <v>3480</v>
      </c>
    </row>
    <row r="28" spans="1:3" x14ac:dyDescent="0.3">
      <c r="A28" s="1" t="s">
        <v>502</v>
      </c>
      <c r="B28" t="s">
        <v>1314</v>
      </c>
      <c r="C28" s="3">
        <f>SUM(26,30,15)</f>
        <v>71</v>
      </c>
    </row>
    <row r="29" spans="1:3" x14ac:dyDescent="0.3">
      <c r="A29" s="1" t="s">
        <v>687</v>
      </c>
      <c r="B29" t="s">
        <v>1339</v>
      </c>
      <c r="C29" s="3">
        <f>SUM(2)</f>
        <v>2</v>
      </c>
    </row>
    <row r="30" spans="1:3" x14ac:dyDescent="0.3">
      <c r="A30" s="1" t="s">
        <v>796</v>
      </c>
      <c r="B30" t="s">
        <v>1291</v>
      </c>
      <c r="C30" s="3">
        <f>SUM(5,25,116,21)</f>
        <v>167</v>
      </c>
    </row>
    <row r="31" spans="1:3" x14ac:dyDescent="0.3">
      <c r="A31" s="1" t="s">
        <v>460</v>
      </c>
      <c r="B31" t="s">
        <v>1329</v>
      </c>
      <c r="C31" s="3">
        <f>SUM(25,42)</f>
        <v>67</v>
      </c>
    </row>
    <row r="32" spans="1:3" x14ac:dyDescent="0.3">
      <c r="A32" s="1" t="s">
        <v>548</v>
      </c>
      <c r="B32" t="s">
        <v>1362</v>
      </c>
      <c r="C32" s="3">
        <v>10</v>
      </c>
    </row>
    <row r="33" spans="1:3" x14ac:dyDescent="0.3">
      <c r="A33" s="1" t="s">
        <v>784</v>
      </c>
      <c r="B33" t="s">
        <v>1249</v>
      </c>
      <c r="C33" s="3">
        <f>SUM(142,129,26,179, 525,297)</f>
        <v>1298</v>
      </c>
    </row>
    <row r="34" spans="1:3" x14ac:dyDescent="0.3">
      <c r="A34" s="1" t="s">
        <v>333</v>
      </c>
      <c r="B34" t="s">
        <v>1332</v>
      </c>
      <c r="C34" s="3">
        <f>SUM(12,37)</f>
        <v>49</v>
      </c>
    </row>
    <row r="35" spans="1:3" x14ac:dyDescent="0.3">
      <c r="A35" s="1" t="s">
        <v>760</v>
      </c>
      <c r="B35" t="s">
        <v>1261</v>
      </c>
      <c r="C35" s="3">
        <f>SUM(20,52,31,10,26,65)</f>
        <v>204</v>
      </c>
    </row>
    <row r="36" spans="1:3" x14ac:dyDescent="0.3">
      <c r="A36" s="1" t="s">
        <v>821</v>
      </c>
      <c r="B36" t="s">
        <v>1250</v>
      </c>
      <c r="C36" s="3">
        <f>SUM(137,81,431,163,54,1)</f>
        <v>867</v>
      </c>
    </row>
    <row r="37" spans="1:3" x14ac:dyDescent="0.3">
      <c r="A37" s="1" t="s">
        <v>210</v>
      </c>
      <c r="B37" t="s">
        <v>1253</v>
      </c>
      <c r="C37" s="3">
        <f>SUM(78,218,158,621,1780,1462)</f>
        <v>4317</v>
      </c>
    </row>
    <row r="38" spans="1:3" x14ac:dyDescent="0.3">
      <c r="A38" s="1" t="s">
        <v>825</v>
      </c>
      <c r="B38" t="s">
        <v>1309</v>
      </c>
      <c r="C38" s="3">
        <f>SUM(60,140,69)</f>
        <v>269</v>
      </c>
    </row>
    <row r="39" spans="1:3" x14ac:dyDescent="0.3">
      <c r="A39" s="1" t="s">
        <v>353</v>
      </c>
      <c r="B39" t="s">
        <v>1350</v>
      </c>
      <c r="C39" s="3">
        <f>SUM(46)</f>
        <v>46</v>
      </c>
    </row>
    <row r="40" spans="1:3" x14ac:dyDescent="0.3">
      <c r="A40" s="1" t="s">
        <v>454</v>
      </c>
      <c r="B40" t="s">
        <v>1364</v>
      </c>
      <c r="C40" s="3">
        <v>1</v>
      </c>
    </row>
    <row r="41" spans="1:3" x14ac:dyDescent="0.3">
      <c r="A41" s="1" t="s">
        <v>411</v>
      </c>
      <c r="B41" t="s">
        <v>1248</v>
      </c>
      <c r="C41" s="3">
        <f>SUM(144,106,65,160,15,93)</f>
        <v>583</v>
      </c>
    </row>
    <row r="42" spans="1:3" x14ac:dyDescent="0.3">
      <c r="A42" s="1" t="s">
        <v>800</v>
      </c>
      <c r="B42" t="s">
        <v>1258</v>
      </c>
      <c r="C42" s="3">
        <f>SUM(36,96,84,71,160)</f>
        <v>447</v>
      </c>
    </row>
    <row r="43" spans="1:3" x14ac:dyDescent="0.3">
      <c r="A43" s="1" t="s">
        <v>386</v>
      </c>
      <c r="B43" t="s">
        <v>1319</v>
      </c>
      <c r="C43" s="3">
        <f>SUM(10)</f>
        <v>10</v>
      </c>
    </row>
    <row r="44" spans="1:3" x14ac:dyDescent="0.3">
      <c r="A44" s="1" t="s">
        <v>320</v>
      </c>
      <c r="B44" t="s">
        <v>1302</v>
      </c>
      <c r="C44" s="3">
        <f>SUM(182,91,20)</f>
        <v>293</v>
      </c>
    </row>
    <row r="45" spans="1:3" x14ac:dyDescent="0.3">
      <c r="A45" s="1" t="s">
        <v>284</v>
      </c>
      <c r="B45" t="s">
        <v>1320</v>
      </c>
      <c r="C45" s="3">
        <v>7</v>
      </c>
    </row>
    <row r="46" spans="1:3" x14ac:dyDescent="0.3">
      <c r="A46" s="1" t="s">
        <v>558</v>
      </c>
      <c r="B46" t="s">
        <v>1359</v>
      </c>
      <c r="C46" s="3">
        <f>SUM(15,196)</f>
        <v>211</v>
      </c>
    </row>
    <row r="47" spans="1:3" x14ac:dyDescent="0.3">
      <c r="A47" s="1" t="s">
        <v>432</v>
      </c>
      <c r="B47" t="s">
        <v>1303</v>
      </c>
      <c r="C47" s="3">
        <f>SUM(144,238,450,577)</f>
        <v>1409</v>
      </c>
    </row>
    <row r="48" spans="1:3" x14ac:dyDescent="0.3">
      <c r="A48" s="1" t="s">
        <v>444</v>
      </c>
      <c r="B48" t="s">
        <v>1284</v>
      </c>
      <c r="C48" s="3">
        <f>SUM(20,100)</f>
        <v>120</v>
      </c>
    </row>
    <row r="49" spans="1:3" x14ac:dyDescent="0.3">
      <c r="A49" s="1" t="s">
        <v>655</v>
      </c>
      <c r="B49" t="s">
        <v>1252</v>
      </c>
      <c r="C49" s="3">
        <f>SUM(93,20,45,120)</f>
        <v>278</v>
      </c>
    </row>
    <row r="50" spans="1:3" x14ac:dyDescent="0.3">
      <c r="A50" s="1" t="s">
        <v>944</v>
      </c>
      <c r="B50" t="s">
        <v>1247</v>
      </c>
      <c r="C50" s="3">
        <f>SUM(156,186,292,52)</f>
        <v>686</v>
      </c>
    </row>
    <row r="51" spans="1:3" x14ac:dyDescent="0.3">
      <c r="A51" s="1" t="s">
        <v>1298</v>
      </c>
      <c r="B51" t="s">
        <v>1299</v>
      </c>
      <c r="C51" s="3">
        <v>7341</v>
      </c>
    </row>
    <row r="52" spans="1:3" x14ac:dyDescent="0.3">
      <c r="A52" s="1" t="s">
        <v>64</v>
      </c>
      <c r="B52" t="s">
        <v>1345</v>
      </c>
      <c r="C52" s="3">
        <f>SUM(198,471)</f>
        <v>669</v>
      </c>
    </row>
    <row r="53" spans="1:3" x14ac:dyDescent="0.3">
      <c r="A53" s="1" t="s">
        <v>871</v>
      </c>
      <c r="B53" t="s">
        <v>1337</v>
      </c>
      <c r="C53" s="3">
        <f>SUM(5,10)</f>
        <v>15</v>
      </c>
    </row>
    <row r="54" spans="1:3" x14ac:dyDescent="0.3">
      <c r="A54" s="1" t="s">
        <v>612</v>
      </c>
      <c r="B54" t="s">
        <v>1341</v>
      </c>
      <c r="C54" s="3">
        <f>SUM(1)</f>
        <v>1</v>
      </c>
    </row>
    <row r="55" spans="1:3" x14ac:dyDescent="0.3">
      <c r="A55" s="1" t="s">
        <v>1029</v>
      </c>
      <c r="B55" t="s">
        <v>1352</v>
      </c>
      <c r="C55" s="3">
        <f>SUM(32)</f>
        <v>32</v>
      </c>
    </row>
    <row r="56" spans="1:3" x14ac:dyDescent="0.3">
      <c r="A56" s="1" t="s">
        <v>245</v>
      </c>
      <c r="B56" t="s">
        <v>1282</v>
      </c>
      <c r="C56" s="3">
        <v>26</v>
      </c>
    </row>
    <row r="57" spans="1:3" x14ac:dyDescent="0.3">
      <c r="A57" s="1" t="s">
        <v>850</v>
      </c>
      <c r="B57" t="s">
        <v>1365</v>
      </c>
      <c r="C57" s="3">
        <f>SUM(17,1)</f>
        <v>18</v>
      </c>
    </row>
    <row r="58" spans="1:3" x14ac:dyDescent="0.3">
      <c r="A58" s="1" t="s">
        <v>137</v>
      </c>
      <c r="B58" t="s">
        <v>1289</v>
      </c>
      <c r="C58" s="3">
        <v>10</v>
      </c>
    </row>
    <row r="59" spans="1:3" x14ac:dyDescent="0.3">
      <c r="A59" s="1" t="s">
        <v>168</v>
      </c>
      <c r="B59" t="s">
        <v>1338</v>
      </c>
      <c r="C59" s="3">
        <f>SUM(10)</f>
        <v>10</v>
      </c>
    </row>
    <row r="60" spans="1:3" x14ac:dyDescent="0.3">
      <c r="A60" s="1" t="s">
        <v>453</v>
      </c>
      <c r="B60" t="s">
        <v>1251</v>
      </c>
      <c r="C60" s="3">
        <f>SUM(131,127,52,240,1040,1108)</f>
        <v>2698</v>
      </c>
    </row>
    <row r="61" spans="1:3" x14ac:dyDescent="0.3">
      <c r="A61" s="1" t="s">
        <v>943</v>
      </c>
    </row>
    <row r="62" spans="1:3" x14ac:dyDescent="0.3">
      <c r="A62" s="1" t="s">
        <v>0</v>
      </c>
    </row>
    <row r="63" spans="1:3" x14ac:dyDescent="0.3">
      <c r="A63" s="1" t="s">
        <v>1</v>
      </c>
    </row>
    <row r="64" spans="1:3" x14ac:dyDescent="0.3">
      <c r="A64" s="1" t="s">
        <v>2</v>
      </c>
    </row>
    <row r="65" spans="1:1" x14ac:dyDescent="0.3">
      <c r="A65" s="1" t="s">
        <v>3</v>
      </c>
    </row>
    <row r="66" spans="1:1" x14ac:dyDescent="0.3">
      <c r="A66" s="1" t="s">
        <v>4</v>
      </c>
    </row>
    <row r="67" spans="1:1" x14ac:dyDescent="0.3">
      <c r="A67" s="1" t="s">
        <v>5</v>
      </c>
    </row>
    <row r="68" spans="1:1" x14ac:dyDescent="0.3">
      <c r="A68" s="1" t="s">
        <v>6</v>
      </c>
    </row>
    <row r="69" spans="1:1" x14ac:dyDescent="0.3">
      <c r="A69" s="1" t="s">
        <v>7</v>
      </c>
    </row>
    <row r="70" spans="1:1" x14ac:dyDescent="0.3">
      <c r="A70" s="1" t="s">
        <v>8</v>
      </c>
    </row>
    <row r="71" spans="1:1" x14ac:dyDescent="0.3">
      <c r="A71" s="1" t="s">
        <v>9</v>
      </c>
    </row>
    <row r="72" spans="1:1" x14ac:dyDescent="0.3">
      <c r="A72" s="1" t="s">
        <v>10</v>
      </c>
    </row>
    <row r="73" spans="1:1" x14ac:dyDescent="0.3">
      <c r="A73" s="1" t="s">
        <v>11</v>
      </c>
    </row>
    <row r="74" spans="1:1" x14ac:dyDescent="0.3">
      <c r="A74" s="1" t="s">
        <v>12</v>
      </c>
    </row>
    <row r="75" spans="1:1" x14ac:dyDescent="0.3">
      <c r="A75" s="1" t="s">
        <v>13</v>
      </c>
    </row>
    <row r="76" spans="1:1" x14ac:dyDescent="0.3">
      <c r="A76" s="1" t="s">
        <v>14</v>
      </c>
    </row>
    <row r="77" spans="1:1" x14ac:dyDescent="0.3">
      <c r="A77" s="1" t="s">
        <v>15</v>
      </c>
    </row>
    <row r="78" spans="1:1" x14ac:dyDescent="0.3">
      <c r="A78" s="1" t="s">
        <v>16</v>
      </c>
    </row>
    <row r="79" spans="1:1" x14ac:dyDescent="0.3">
      <c r="A79" s="1" t="s">
        <v>17</v>
      </c>
    </row>
    <row r="80" spans="1:1" x14ac:dyDescent="0.3">
      <c r="A80" s="1" t="s">
        <v>18</v>
      </c>
    </row>
    <row r="81" spans="1:1" x14ac:dyDescent="0.3">
      <c r="A81" s="1" t="s">
        <v>19</v>
      </c>
    </row>
    <row r="82" spans="1:1" x14ac:dyDescent="0.3">
      <c r="A82" s="1" t="s">
        <v>20</v>
      </c>
    </row>
    <row r="83" spans="1:1" x14ac:dyDescent="0.3">
      <c r="A83" s="1" t="s">
        <v>21</v>
      </c>
    </row>
    <row r="84" spans="1:1" x14ac:dyDescent="0.3">
      <c r="A84" s="1" t="s">
        <v>22</v>
      </c>
    </row>
    <row r="85" spans="1:1" x14ac:dyDescent="0.3">
      <c r="A85" s="1" t="s">
        <v>23</v>
      </c>
    </row>
    <row r="86" spans="1:1" x14ac:dyDescent="0.3">
      <c r="A86" s="1" t="s">
        <v>24</v>
      </c>
    </row>
    <row r="87" spans="1:1" x14ac:dyDescent="0.3">
      <c r="A87" s="1" t="s">
        <v>25</v>
      </c>
    </row>
    <row r="88" spans="1:1" x14ac:dyDescent="0.3">
      <c r="A88" s="1" t="s">
        <v>26</v>
      </c>
    </row>
    <row r="89" spans="1:1" x14ac:dyDescent="0.3">
      <c r="A89" s="1" t="s">
        <v>27</v>
      </c>
    </row>
    <row r="90" spans="1:1" x14ac:dyDescent="0.3">
      <c r="A90" s="1" t="s">
        <v>28</v>
      </c>
    </row>
    <row r="91" spans="1:1" x14ac:dyDescent="0.3">
      <c r="A91" s="1" t="s">
        <v>29</v>
      </c>
    </row>
    <row r="92" spans="1:1" x14ac:dyDescent="0.3">
      <c r="A92" s="1" t="s">
        <v>30</v>
      </c>
    </row>
    <row r="93" spans="1:1" x14ac:dyDescent="0.3">
      <c r="A93" s="1" t="s">
        <v>31</v>
      </c>
    </row>
    <row r="94" spans="1:1" x14ac:dyDescent="0.3">
      <c r="A94" s="1" t="s">
        <v>32</v>
      </c>
    </row>
    <row r="95" spans="1:1" x14ac:dyDescent="0.3">
      <c r="A95" s="1" t="s">
        <v>33</v>
      </c>
    </row>
    <row r="96" spans="1:1" x14ac:dyDescent="0.3">
      <c r="A96" s="1" t="s">
        <v>34</v>
      </c>
    </row>
    <row r="97" spans="1:1" x14ac:dyDescent="0.3">
      <c r="A97" s="1" t="s">
        <v>35</v>
      </c>
    </row>
    <row r="98" spans="1:1" x14ac:dyDescent="0.3">
      <c r="A98" s="1" t="s">
        <v>36</v>
      </c>
    </row>
    <row r="99" spans="1:1" x14ac:dyDescent="0.3">
      <c r="A99" s="1" t="s">
        <v>37</v>
      </c>
    </row>
    <row r="100" spans="1:1" x14ac:dyDescent="0.3">
      <c r="A100" s="1" t="s">
        <v>38</v>
      </c>
    </row>
    <row r="101" spans="1:1" x14ac:dyDescent="0.3">
      <c r="A101" s="1" t="s">
        <v>39</v>
      </c>
    </row>
    <row r="102" spans="1:1" x14ac:dyDescent="0.3">
      <c r="A102" s="1" t="s">
        <v>40</v>
      </c>
    </row>
    <row r="103" spans="1:1" x14ac:dyDescent="0.3">
      <c r="A103" s="1" t="s">
        <v>41</v>
      </c>
    </row>
    <row r="104" spans="1:1" x14ac:dyDescent="0.3">
      <c r="A104" s="1" t="s">
        <v>42</v>
      </c>
    </row>
    <row r="105" spans="1:1" x14ac:dyDescent="0.3">
      <c r="A105" s="1" t="s">
        <v>43</v>
      </c>
    </row>
    <row r="106" spans="1:1" x14ac:dyDescent="0.3">
      <c r="A106" s="1" t="s">
        <v>44</v>
      </c>
    </row>
    <row r="107" spans="1:1" x14ac:dyDescent="0.3">
      <c r="A107" s="1" t="s">
        <v>45</v>
      </c>
    </row>
    <row r="108" spans="1:1" x14ac:dyDescent="0.3">
      <c r="A108" s="1" t="s">
        <v>46</v>
      </c>
    </row>
    <row r="109" spans="1:1" x14ac:dyDescent="0.3">
      <c r="A109" s="1" t="s">
        <v>47</v>
      </c>
    </row>
    <row r="110" spans="1:1" x14ac:dyDescent="0.3">
      <c r="A110" s="1" t="s">
        <v>48</v>
      </c>
    </row>
    <row r="111" spans="1:1" x14ac:dyDescent="0.3">
      <c r="A111" s="1" t="s">
        <v>49</v>
      </c>
    </row>
    <row r="112" spans="1:1" x14ac:dyDescent="0.3">
      <c r="A112" s="1" t="s">
        <v>50</v>
      </c>
    </row>
    <row r="113" spans="1:1" x14ac:dyDescent="0.3">
      <c r="A113" s="1" t="s">
        <v>51</v>
      </c>
    </row>
    <row r="114" spans="1:1" x14ac:dyDescent="0.3">
      <c r="A114" s="1" t="s">
        <v>52</v>
      </c>
    </row>
    <row r="115" spans="1:1" x14ac:dyDescent="0.3">
      <c r="A115" s="1" t="s">
        <v>53</v>
      </c>
    </row>
    <row r="116" spans="1:1" x14ac:dyDescent="0.3">
      <c r="A116" s="1" t="s">
        <v>54</v>
      </c>
    </row>
    <row r="117" spans="1:1" x14ac:dyDescent="0.3">
      <c r="A117" s="1" t="s">
        <v>55</v>
      </c>
    </row>
    <row r="118" spans="1:1" x14ac:dyDescent="0.3">
      <c r="A118" s="1" t="s">
        <v>57</v>
      </c>
    </row>
    <row r="119" spans="1:1" x14ac:dyDescent="0.3">
      <c r="A119" s="1" t="s">
        <v>58</v>
      </c>
    </row>
    <row r="120" spans="1:1" x14ac:dyDescent="0.3">
      <c r="A120" s="1" t="s">
        <v>59</v>
      </c>
    </row>
    <row r="121" spans="1:1" x14ac:dyDescent="0.3">
      <c r="A121" s="1" t="s">
        <v>60</v>
      </c>
    </row>
    <row r="122" spans="1:1" x14ac:dyDescent="0.3">
      <c r="A122" s="1" t="s">
        <v>61</v>
      </c>
    </row>
    <row r="123" spans="1:1" x14ac:dyDescent="0.3">
      <c r="A123" s="1" t="s">
        <v>62</v>
      </c>
    </row>
    <row r="124" spans="1:1" x14ac:dyDescent="0.3">
      <c r="A124" s="1" t="s">
        <v>63</v>
      </c>
    </row>
    <row r="125" spans="1:1" x14ac:dyDescent="0.3">
      <c r="A125" s="1" t="s">
        <v>65</v>
      </c>
    </row>
    <row r="126" spans="1:1" x14ac:dyDescent="0.3">
      <c r="A126" s="1" t="s">
        <v>66</v>
      </c>
    </row>
    <row r="127" spans="1:1" x14ac:dyDescent="0.3">
      <c r="A127" s="1" t="s">
        <v>67</v>
      </c>
    </row>
    <row r="128" spans="1:1" x14ac:dyDescent="0.3">
      <c r="A128" s="1" t="s">
        <v>68</v>
      </c>
    </row>
    <row r="129" spans="1:1" x14ac:dyDescent="0.3">
      <c r="A129" s="1" t="s">
        <v>69</v>
      </c>
    </row>
    <row r="130" spans="1:1" x14ac:dyDescent="0.3">
      <c r="A130" s="1" t="s">
        <v>70</v>
      </c>
    </row>
    <row r="131" spans="1:1" x14ac:dyDescent="0.3">
      <c r="A131" s="1" t="s">
        <v>71</v>
      </c>
    </row>
    <row r="132" spans="1:1" x14ac:dyDescent="0.3">
      <c r="A132" s="1" t="s">
        <v>72</v>
      </c>
    </row>
    <row r="133" spans="1:1" x14ac:dyDescent="0.3">
      <c r="A133" s="1" t="s">
        <v>73</v>
      </c>
    </row>
    <row r="134" spans="1:1" x14ac:dyDescent="0.3">
      <c r="A134" s="1" t="s">
        <v>74</v>
      </c>
    </row>
    <row r="135" spans="1:1" x14ac:dyDescent="0.3">
      <c r="A135" s="1" t="s">
        <v>75</v>
      </c>
    </row>
    <row r="136" spans="1:1" x14ac:dyDescent="0.3">
      <c r="A136" s="1" t="s">
        <v>76</v>
      </c>
    </row>
    <row r="137" spans="1:1" x14ac:dyDescent="0.3">
      <c r="A137" s="1" t="s">
        <v>77</v>
      </c>
    </row>
    <row r="138" spans="1:1" x14ac:dyDescent="0.3">
      <c r="A138" s="1" t="s">
        <v>78</v>
      </c>
    </row>
    <row r="139" spans="1:1" x14ac:dyDescent="0.3">
      <c r="A139" s="1" t="s">
        <v>79</v>
      </c>
    </row>
    <row r="140" spans="1:1" x14ac:dyDescent="0.3">
      <c r="A140" s="1" t="s">
        <v>80</v>
      </c>
    </row>
    <row r="141" spans="1:1" x14ac:dyDescent="0.3">
      <c r="A141" s="1" t="s">
        <v>81</v>
      </c>
    </row>
    <row r="142" spans="1:1" x14ac:dyDescent="0.3">
      <c r="A142" s="1" t="s">
        <v>82</v>
      </c>
    </row>
    <row r="143" spans="1:1" x14ac:dyDescent="0.3">
      <c r="A143" s="1" t="s">
        <v>83</v>
      </c>
    </row>
    <row r="144" spans="1:1" x14ac:dyDescent="0.3">
      <c r="A144" s="1" t="s">
        <v>84</v>
      </c>
    </row>
    <row r="145" spans="1:1" x14ac:dyDescent="0.3">
      <c r="A145" s="1" t="s">
        <v>85</v>
      </c>
    </row>
    <row r="146" spans="1:1" x14ac:dyDescent="0.3">
      <c r="A146" s="1" t="s">
        <v>86</v>
      </c>
    </row>
    <row r="147" spans="1:1" x14ac:dyDescent="0.3">
      <c r="A147" s="1" t="s">
        <v>87</v>
      </c>
    </row>
    <row r="148" spans="1:1" x14ac:dyDescent="0.3">
      <c r="A148" s="1" t="s">
        <v>88</v>
      </c>
    </row>
    <row r="149" spans="1:1" x14ac:dyDescent="0.3">
      <c r="A149" s="1" t="s">
        <v>89</v>
      </c>
    </row>
    <row r="150" spans="1:1" x14ac:dyDescent="0.3">
      <c r="A150" s="1" t="s">
        <v>90</v>
      </c>
    </row>
    <row r="151" spans="1:1" x14ac:dyDescent="0.3">
      <c r="A151" s="1" t="s">
        <v>91</v>
      </c>
    </row>
    <row r="152" spans="1:1" x14ac:dyDescent="0.3">
      <c r="A152" s="1" t="s">
        <v>92</v>
      </c>
    </row>
    <row r="153" spans="1:1" x14ac:dyDescent="0.3">
      <c r="A153" s="1" t="s">
        <v>94</v>
      </c>
    </row>
    <row r="154" spans="1:1" x14ac:dyDescent="0.3">
      <c r="A154" s="1" t="s">
        <v>95</v>
      </c>
    </row>
    <row r="155" spans="1:1" x14ac:dyDescent="0.3">
      <c r="A155" s="1" t="s">
        <v>96</v>
      </c>
    </row>
    <row r="156" spans="1:1" x14ac:dyDescent="0.3">
      <c r="A156" s="1" t="s">
        <v>97</v>
      </c>
    </row>
    <row r="157" spans="1:1" x14ac:dyDescent="0.3">
      <c r="A157" s="1" t="s">
        <v>98</v>
      </c>
    </row>
    <row r="158" spans="1:1" x14ac:dyDescent="0.3">
      <c r="A158" s="1" t="s">
        <v>99</v>
      </c>
    </row>
    <row r="159" spans="1:1" x14ac:dyDescent="0.3">
      <c r="A159" s="1" t="s">
        <v>100</v>
      </c>
    </row>
    <row r="160" spans="1:1" x14ac:dyDescent="0.3">
      <c r="A160" s="1" t="s">
        <v>101</v>
      </c>
    </row>
    <row r="161" spans="1:1" x14ac:dyDescent="0.3">
      <c r="A161" s="1" t="s">
        <v>102</v>
      </c>
    </row>
    <row r="162" spans="1:1" x14ac:dyDescent="0.3">
      <c r="A162" s="1" t="s">
        <v>103</v>
      </c>
    </row>
    <row r="163" spans="1:1" x14ac:dyDescent="0.3">
      <c r="A163" s="1" t="s">
        <v>104</v>
      </c>
    </row>
    <row r="164" spans="1:1" x14ac:dyDescent="0.3">
      <c r="A164" s="1" t="s">
        <v>105</v>
      </c>
    </row>
    <row r="165" spans="1:1" x14ac:dyDescent="0.3">
      <c r="A165" s="1" t="s">
        <v>106</v>
      </c>
    </row>
    <row r="166" spans="1:1" x14ac:dyDescent="0.3">
      <c r="A166" s="1" t="s">
        <v>107</v>
      </c>
    </row>
    <row r="167" spans="1:1" x14ac:dyDescent="0.3">
      <c r="A167" s="1" t="s">
        <v>108</v>
      </c>
    </row>
    <row r="168" spans="1:1" x14ac:dyDescent="0.3">
      <c r="A168" s="1" t="s">
        <v>109</v>
      </c>
    </row>
    <row r="169" spans="1:1" x14ac:dyDescent="0.3">
      <c r="A169" s="1" t="s">
        <v>110</v>
      </c>
    </row>
    <row r="170" spans="1:1" x14ac:dyDescent="0.3">
      <c r="A170" s="1" t="s">
        <v>111</v>
      </c>
    </row>
    <row r="171" spans="1:1" x14ac:dyDescent="0.3">
      <c r="A171" s="1" t="s">
        <v>112</v>
      </c>
    </row>
    <row r="172" spans="1:1" x14ac:dyDescent="0.3">
      <c r="A172" s="1" t="s">
        <v>113</v>
      </c>
    </row>
    <row r="173" spans="1:1" x14ac:dyDescent="0.3">
      <c r="A173" s="1" t="s">
        <v>114</v>
      </c>
    </row>
    <row r="174" spans="1:1" x14ac:dyDescent="0.3">
      <c r="A174" s="1" t="s">
        <v>115</v>
      </c>
    </row>
    <row r="175" spans="1:1" x14ac:dyDescent="0.3">
      <c r="A175" s="1" t="s">
        <v>116</v>
      </c>
    </row>
    <row r="176" spans="1:1" x14ac:dyDescent="0.3">
      <c r="A176" s="1" t="s">
        <v>117</v>
      </c>
    </row>
    <row r="177" spans="1:3" x14ac:dyDescent="0.3">
      <c r="A177" s="1" t="s">
        <v>118</v>
      </c>
    </row>
    <row r="178" spans="1:3" x14ac:dyDescent="0.3">
      <c r="A178" s="1" t="s">
        <v>119</v>
      </c>
    </row>
    <row r="179" spans="1:3" x14ac:dyDescent="0.3">
      <c r="A179" s="1" t="s">
        <v>121</v>
      </c>
    </row>
    <row r="180" spans="1:3" x14ac:dyDescent="0.3">
      <c r="A180" s="1" t="s">
        <v>122</v>
      </c>
    </row>
    <row r="181" spans="1:3" x14ac:dyDescent="0.3">
      <c r="A181" s="1" t="s">
        <v>123</v>
      </c>
      <c r="B181" t="s">
        <v>1366</v>
      </c>
      <c r="C181" s="3">
        <v>158</v>
      </c>
    </row>
    <row r="182" spans="1:3" x14ac:dyDescent="0.3">
      <c r="A182" s="1" t="s">
        <v>124</v>
      </c>
    </row>
    <row r="183" spans="1:3" x14ac:dyDescent="0.3">
      <c r="A183" s="1" t="s">
        <v>125</v>
      </c>
    </row>
    <row r="184" spans="1:3" x14ac:dyDescent="0.3">
      <c r="A184" s="1" t="s">
        <v>126</v>
      </c>
    </row>
    <row r="185" spans="1:3" x14ac:dyDescent="0.3">
      <c r="A185" s="1" t="s">
        <v>127</v>
      </c>
    </row>
    <row r="186" spans="1:3" x14ac:dyDescent="0.3">
      <c r="A186" s="1" t="s">
        <v>128</v>
      </c>
    </row>
    <row r="187" spans="1:3" x14ac:dyDescent="0.3">
      <c r="A187" s="1" t="s">
        <v>129</v>
      </c>
    </row>
    <row r="188" spans="1:3" x14ac:dyDescent="0.3">
      <c r="A188" s="1" t="s">
        <v>130</v>
      </c>
    </row>
    <row r="189" spans="1:3" x14ac:dyDescent="0.3">
      <c r="A189" s="1" t="s">
        <v>131</v>
      </c>
    </row>
    <row r="190" spans="1:3" x14ac:dyDescent="0.3">
      <c r="A190" s="1" t="s">
        <v>132</v>
      </c>
    </row>
    <row r="191" spans="1:3" x14ac:dyDescent="0.3">
      <c r="A191" s="1" t="s">
        <v>133</v>
      </c>
    </row>
    <row r="192" spans="1:3" x14ac:dyDescent="0.3">
      <c r="A192" s="1" t="s">
        <v>134</v>
      </c>
    </row>
    <row r="193" spans="1:1" x14ac:dyDescent="0.3">
      <c r="A193" s="1" t="s">
        <v>135</v>
      </c>
    </row>
    <row r="194" spans="1:1" x14ac:dyDescent="0.3">
      <c r="A194" s="1" t="s">
        <v>136</v>
      </c>
    </row>
    <row r="195" spans="1:1" x14ac:dyDescent="0.3">
      <c r="A195" s="1" t="s">
        <v>138</v>
      </c>
    </row>
    <row r="196" spans="1:1" x14ac:dyDescent="0.3">
      <c r="A196" s="1" t="s">
        <v>139</v>
      </c>
    </row>
    <row r="197" spans="1:1" x14ac:dyDescent="0.3">
      <c r="A197" s="1" t="s">
        <v>140</v>
      </c>
    </row>
    <row r="198" spans="1:1" x14ac:dyDescent="0.3">
      <c r="A198" s="1" t="s">
        <v>141</v>
      </c>
    </row>
    <row r="199" spans="1:1" x14ac:dyDescent="0.3">
      <c r="A199" s="1" t="s">
        <v>142</v>
      </c>
    </row>
    <row r="200" spans="1:1" x14ac:dyDescent="0.3">
      <c r="A200" s="1" t="s">
        <v>143</v>
      </c>
    </row>
    <row r="201" spans="1:1" x14ac:dyDescent="0.3">
      <c r="A201" s="1" t="s">
        <v>144</v>
      </c>
    </row>
    <row r="202" spans="1:1" x14ac:dyDescent="0.3">
      <c r="A202" s="1" t="s">
        <v>145</v>
      </c>
    </row>
    <row r="203" spans="1:1" x14ac:dyDescent="0.3">
      <c r="A203" s="1" t="s">
        <v>146</v>
      </c>
    </row>
    <row r="204" spans="1:1" x14ac:dyDescent="0.3">
      <c r="A204" s="1" t="s">
        <v>147</v>
      </c>
    </row>
    <row r="205" spans="1:1" x14ac:dyDescent="0.3">
      <c r="A205" s="1" t="s">
        <v>148</v>
      </c>
    </row>
    <row r="206" spans="1:1" x14ac:dyDescent="0.3">
      <c r="A206" s="1" t="s">
        <v>149</v>
      </c>
    </row>
    <row r="207" spans="1:1" x14ac:dyDescent="0.3">
      <c r="A207" s="1" t="s">
        <v>150</v>
      </c>
    </row>
    <row r="208" spans="1:1" x14ac:dyDescent="0.3">
      <c r="A208" s="1" t="s">
        <v>151</v>
      </c>
    </row>
    <row r="209" spans="1:1" x14ac:dyDescent="0.3">
      <c r="A209" s="1" t="s">
        <v>152</v>
      </c>
    </row>
    <row r="210" spans="1:1" x14ac:dyDescent="0.3">
      <c r="A210" s="1" t="s">
        <v>153</v>
      </c>
    </row>
    <row r="211" spans="1:1" x14ac:dyDescent="0.3">
      <c r="A211" s="1" t="s">
        <v>154</v>
      </c>
    </row>
    <row r="212" spans="1:1" x14ac:dyDescent="0.3">
      <c r="A212" s="1" t="s">
        <v>155</v>
      </c>
    </row>
    <row r="213" spans="1:1" x14ac:dyDescent="0.3">
      <c r="A213" s="1" t="s">
        <v>156</v>
      </c>
    </row>
    <row r="214" spans="1:1" x14ac:dyDescent="0.3">
      <c r="A214" s="1" t="s">
        <v>157</v>
      </c>
    </row>
    <row r="215" spans="1:1" x14ac:dyDescent="0.3">
      <c r="A215" s="1" t="s">
        <v>158</v>
      </c>
    </row>
    <row r="216" spans="1:1" x14ac:dyDescent="0.3">
      <c r="A216" s="1" t="s">
        <v>159</v>
      </c>
    </row>
    <row r="217" spans="1:1" x14ac:dyDescent="0.3">
      <c r="A217" s="1" t="s">
        <v>160</v>
      </c>
    </row>
    <row r="218" spans="1:1" x14ac:dyDescent="0.3">
      <c r="A218" s="1" t="s">
        <v>161</v>
      </c>
    </row>
    <row r="219" spans="1:1" x14ac:dyDescent="0.3">
      <c r="A219" s="1" t="s">
        <v>162</v>
      </c>
    </row>
    <row r="220" spans="1:1" x14ac:dyDescent="0.3">
      <c r="A220" s="1" t="s">
        <v>163</v>
      </c>
    </row>
    <row r="221" spans="1:1" x14ac:dyDescent="0.3">
      <c r="A221" s="1" t="s">
        <v>164</v>
      </c>
    </row>
    <row r="222" spans="1:1" x14ac:dyDescent="0.3">
      <c r="A222" s="1" t="s">
        <v>165</v>
      </c>
    </row>
    <row r="223" spans="1:1" x14ac:dyDescent="0.3">
      <c r="A223" s="1" t="s">
        <v>166</v>
      </c>
    </row>
    <row r="224" spans="1:1" x14ac:dyDescent="0.3">
      <c r="A224" s="1" t="s">
        <v>167</v>
      </c>
    </row>
    <row r="225" spans="1:1" x14ac:dyDescent="0.3">
      <c r="A225" s="1" t="s">
        <v>169</v>
      </c>
    </row>
    <row r="226" spans="1:1" x14ac:dyDescent="0.3">
      <c r="A226" s="1" t="s">
        <v>170</v>
      </c>
    </row>
    <row r="227" spans="1:1" x14ac:dyDescent="0.3">
      <c r="A227" s="1" t="s">
        <v>171</v>
      </c>
    </row>
    <row r="228" spans="1:1" x14ac:dyDescent="0.3">
      <c r="A228" s="1" t="s">
        <v>172</v>
      </c>
    </row>
    <row r="229" spans="1:1" x14ac:dyDescent="0.3">
      <c r="A229" s="1" t="s">
        <v>173</v>
      </c>
    </row>
    <row r="230" spans="1:1" x14ac:dyDescent="0.3">
      <c r="A230" s="1" t="s">
        <v>174</v>
      </c>
    </row>
    <row r="231" spans="1:1" x14ac:dyDescent="0.3">
      <c r="A231" s="1" t="s">
        <v>175</v>
      </c>
    </row>
    <row r="232" spans="1:1" x14ac:dyDescent="0.3">
      <c r="A232" s="1" t="s">
        <v>176</v>
      </c>
    </row>
    <row r="233" spans="1:1" x14ac:dyDescent="0.3">
      <c r="A233" s="1" t="s">
        <v>177</v>
      </c>
    </row>
    <row r="234" spans="1:1" x14ac:dyDescent="0.3">
      <c r="A234" s="1" t="s">
        <v>178</v>
      </c>
    </row>
    <row r="235" spans="1:1" x14ac:dyDescent="0.3">
      <c r="A235" s="1" t="s">
        <v>179</v>
      </c>
    </row>
    <row r="236" spans="1:1" x14ac:dyDescent="0.3">
      <c r="A236" s="1" t="s">
        <v>180</v>
      </c>
    </row>
    <row r="237" spans="1:1" x14ac:dyDescent="0.3">
      <c r="A237" s="1" t="s">
        <v>181</v>
      </c>
    </row>
    <row r="238" spans="1:1" x14ac:dyDescent="0.3">
      <c r="A238" s="1" t="s">
        <v>182</v>
      </c>
    </row>
    <row r="239" spans="1:1" x14ac:dyDescent="0.3">
      <c r="A239" s="1" t="s">
        <v>183</v>
      </c>
    </row>
    <row r="240" spans="1:1" x14ac:dyDescent="0.3">
      <c r="A240" s="1" t="s">
        <v>184</v>
      </c>
    </row>
    <row r="241" spans="1:1" x14ac:dyDescent="0.3">
      <c r="A241" s="1" t="s">
        <v>185</v>
      </c>
    </row>
    <row r="242" spans="1:1" x14ac:dyDescent="0.3">
      <c r="A242" s="1" t="s">
        <v>186</v>
      </c>
    </row>
    <row r="243" spans="1:1" x14ac:dyDescent="0.3">
      <c r="A243" s="1" t="s">
        <v>187</v>
      </c>
    </row>
    <row r="244" spans="1:1" x14ac:dyDescent="0.3">
      <c r="A244" s="1" t="s">
        <v>188</v>
      </c>
    </row>
    <row r="245" spans="1:1" x14ac:dyDescent="0.3">
      <c r="A245" s="1" t="s">
        <v>189</v>
      </c>
    </row>
    <row r="246" spans="1:1" x14ac:dyDescent="0.3">
      <c r="A246" s="1" t="s">
        <v>190</v>
      </c>
    </row>
    <row r="247" spans="1:1" x14ac:dyDescent="0.3">
      <c r="A247" s="1" t="s">
        <v>191</v>
      </c>
    </row>
    <row r="248" spans="1:1" x14ac:dyDescent="0.3">
      <c r="A248" s="1" t="s">
        <v>192</v>
      </c>
    </row>
    <row r="249" spans="1:1" x14ac:dyDescent="0.3">
      <c r="A249" s="1" t="s">
        <v>193</v>
      </c>
    </row>
    <row r="250" spans="1:1" x14ac:dyDescent="0.3">
      <c r="A250" s="1" t="s">
        <v>194</v>
      </c>
    </row>
    <row r="251" spans="1:1" x14ac:dyDescent="0.3">
      <c r="A251" s="1" t="s">
        <v>195</v>
      </c>
    </row>
    <row r="252" spans="1:1" x14ac:dyDescent="0.3">
      <c r="A252" s="1" t="s">
        <v>196</v>
      </c>
    </row>
    <row r="253" spans="1:1" x14ac:dyDescent="0.3">
      <c r="A253" s="1" t="s">
        <v>197</v>
      </c>
    </row>
    <row r="254" spans="1:1" x14ac:dyDescent="0.3">
      <c r="A254" s="1" t="s">
        <v>198</v>
      </c>
    </row>
    <row r="255" spans="1:1" x14ac:dyDescent="0.3">
      <c r="A255" s="1" t="s">
        <v>199</v>
      </c>
    </row>
    <row r="256" spans="1:1" x14ac:dyDescent="0.3">
      <c r="A256" s="1" t="s">
        <v>200</v>
      </c>
    </row>
    <row r="257" spans="1:3" x14ac:dyDescent="0.3">
      <c r="A257" s="1" t="s">
        <v>201</v>
      </c>
    </row>
    <row r="258" spans="1:3" x14ac:dyDescent="0.3">
      <c r="A258" s="1" t="s">
        <v>202</v>
      </c>
    </row>
    <row r="259" spans="1:3" x14ac:dyDescent="0.3">
      <c r="A259" s="1" t="s">
        <v>203</v>
      </c>
    </row>
    <row r="260" spans="1:3" x14ac:dyDescent="0.3">
      <c r="A260" s="1" t="s">
        <v>204</v>
      </c>
    </row>
    <row r="261" spans="1:3" x14ac:dyDescent="0.3">
      <c r="A261" s="1" t="s">
        <v>205</v>
      </c>
    </row>
    <row r="262" spans="1:3" x14ac:dyDescent="0.3">
      <c r="A262" s="1" t="s">
        <v>206</v>
      </c>
      <c r="B262" t="s">
        <v>1367</v>
      </c>
      <c r="C262" s="3">
        <v>113</v>
      </c>
    </row>
    <row r="263" spans="1:3" x14ac:dyDescent="0.3">
      <c r="A263" s="1" t="s">
        <v>207</v>
      </c>
    </row>
    <row r="264" spans="1:3" x14ac:dyDescent="0.3">
      <c r="A264" s="1" t="s">
        <v>208</v>
      </c>
    </row>
    <row r="265" spans="1:3" x14ac:dyDescent="0.3">
      <c r="A265" s="1" t="s">
        <v>209</v>
      </c>
    </row>
    <row r="266" spans="1:3" x14ac:dyDescent="0.3">
      <c r="A266" s="1" t="s">
        <v>211</v>
      </c>
    </row>
    <row r="267" spans="1:3" x14ac:dyDescent="0.3">
      <c r="A267" s="1" t="s">
        <v>212</v>
      </c>
    </row>
    <row r="268" spans="1:3" x14ac:dyDescent="0.3">
      <c r="A268" s="1" t="s">
        <v>213</v>
      </c>
    </row>
    <row r="269" spans="1:3" x14ac:dyDescent="0.3">
      <c r="A269" s="1" t="s">
        <v>214</v>
      </c>
    </row>
    <row r="270" spans="1:3" x14ac:dyDescent="0.3">
      <c r="A270" s="1" t="s">
        <v>215</v>
      </c>
    </row>
    <row r="271" spans="1:3" x14ac:dyDescent="0.3">
      <c r="A271" s="1" t="s">
        <v>216</v>
      </c>
    </row>
    <row r="272" spans="1:3" x14ac:dyDescent="0.3">
      <c r="A272" s="1" t="s">
        <v>217</v>
      </c>
    </row>
    <row r="273" spans="1:1" x14ac:dyDescent="0.3">
      <c r="A273" s="1" t="s">
        <v>218</v>
      </c>
    </row>
    <row r="274" spans="1:1" x14ac:dyDescent="0.3">
      <c r="A274" s="1" t="s">
        <v>219</v>
      </c>
    </row>
    <row r="275" spans="1:1" x14ac:dyDescent="0.3">
      <c r="A275" s="1" t="s">
        <v>220</v>
      </c>
    </row>
    <row r="276" spans="1:1" x14ac:dyDescent="0.3">
      <c r="A276" s="1" t="s">
        <v>221</v>
      </c>
    </row>
    <row r="277" spans="1:1" x14ac:dyDescent="0.3">
      <c r="A277" s="1" t="s">
        <v>222</v>
      </c>
    </row>
    <row r="278" spans="1:1" x14ac:dyDescent="0.3">
      <c r="A278" s="1" t="s">
        <v>223</v>
      </c>
    </row>
    <row r="279" spans="1:1" x14ac:dyDescent="0.3">
      <c r="A279" s="1" t="s">
        <v>224</v>
      </c>
    </row>
    <row r="280" spans="1:1" x14ac:dyDescent="0.3">
      <c r="A280" s="1" t="s">
        <v>225</v>
      </c>
    </row>
    <row r="281" spans="1:1" x14ac:dyDescent="0.3">
      <c r="A281" s="1" t="s">
        <v>226</v>
      </c>
    </row>
    <row r="282" spans="1:1" x14ac:dyDescent="0.3">
      <c r="A282" s="1" t="s">
        <v>228</v>
      </c>
    </row>
    <row r="283" spans="1:1" x14ac:dyDescent="0.3">
      <c r="A283" s="1" t="s">
        <v>229</v>
      </c>
    </row>
    <row r="284" spans="1:1" x14ac:dyDescent="0.3">
      <c r="A284" s="1" t="s">
        <v>230</v>
      </c>
    </row>
    <row r="285" spans="1:1" x14ac:dyDescent="0.3">
      <c r="A285" s="1" t="s">
        <v>231</v>
      </c>
    </row>
    <row r="286" spans="1:1" x14ac:dyDescent="0.3">
      <c r="A286" s="1" t="s">
        <v>232</v>
      </c>
    </row>
    <row r="287" spans="1:1" x14ac:dyDescent="0.3">
      <c r="A287" s="1" t="s">
        <v>233</v>
      </c>
    </row>
    <row r="288" spans="1:1" x14ac:dyDescent="0.3">
      <c r="A288" s="1" t="s">
        <v>234</v>
      </c>
    </row>
    <row r="289" spans="1:1" x14ac:dyDescent="0.3">
      <c r="A289" s="1" t="s">
        <v>235</v>
      </c>
    </row>
    <row r="290" spans="1:1" x14ac:dyDescent="0.3">
      <c r="A290" s="1" t="s">
        <v>236</v>
      </c>
    </row>
    <row r="291" spans="1:1" x14ac:dyDescent="0.3">
      <c r="A291" s="1" t="s">
        <v>237</v>
      </c>
    </row>
    <row r="292" spans="1:1" x14ac:dyDescent="0.3">
      <c r="A292" s="1" t="s">
        <v>238</v>
      </c>
    </row>
    <row r="293" spans="1:1" x14ac:dyDescent="0.3">
      <c r="A293" s="1" t="s">
        <v>239</v>
      </c>
    </row>
    <row r="294" spans="1:1" x14ac:dyDescent="0.3">
      <c r="A294" s="1" t="s">
        <v>240</v>
      </c>
    </row>
    <row r="295" spans="1:1" x14ac:dyDescent="0.3">
      <c r="A295" s="1" t="s">
        <v>241</v>
      </c>
    </row>
    <row r="296" spans="1:1" x14ac:dyDescent="0.3">
      <c r="A296" s="1" t="s">
        <v>242</v>
      </c>
    </row>
    <row r="297" spans="1:1" x14ac:dyDescent="0.3">
      <c r="A297" s="1" t="s">
        <v>243</v>
      </c>
    </row>
    <row r="298" spans="1:1" x14ac:dyDescent="0.3">
      <c r="A298" s="1" t="s">
        <v>244</v>
      </c>
    </row>
    <row r="299" spans="1:1" x14ac:dyDescent="0.3">
      <c r="A299" s="1" t="s">
        <v>246</v>
      </c>
    </row>
    <row r="300" spans="1:1" x14ac:dyDescent="0.3">
      <c r="A300" s="1" t="s">
        <v>247</v>
      </c>
    </row>
    <row r="301" spans="1:1" x14ac:dyDescent="0.3">
      <c r="A301" s="1" t="s">
        <v>248</v>
      </c>
    </row>
    <row r="302" spans="1:1" x14ac:dyDescent="0.3">
      <c r="A302" s="1" t="s">
        <v>249</v>
      </c>
    </row>
    <row r="303" spans="1:1" x14ac:dyDescent="0.3">
      <c r="A303" s="1" t="s">
        <v>250</v>
      </c>
    </row>
    <row r="304" spans="1:1" x14ac:dyDescent="0.3">
      <c r="A304" s="1" t="s">
        <v>251</v>
      </c>
    </row>
    <row r="305" spans="1:1" x14ac:dyDescent="0.3">
      <c r="A305" s="1" t="s">
        <v>252</v>
      </c>
    </row>
    <row r="306" spans="1:1" x14ac:dyDescent="0.3">
      <c r="A306" s="1" t="s">
        <v>253</v>
      </c>
    </row>
    <row r="307" spans="1:1" x14ac:dyDescent="0.3">
      <c r="A307" s="1" t="s">
        <v>254</v>
      </c>
    </row>
    <row r="308" spans="1:1" x14ac:dyDescent="0.3">
      <c r="A308" s="1" t="s">
        <v>255</v>
      </c>
    </row>
    <row r="309" spans="1:1" x14ac:dyDescent="0.3">
      <c r="A309" s="1" t="s">
        <v>256</v>
      </c>
    </row>
    <row r="310" spans="1:1" x14ac:dyDescent="0.3">
      <c r="A310" s="1" t="s">
        <v>257</v>
      </c>
    </row>
    <row r="311" spans="1:1" x14ac:dyDescent="0.3">
      <c r="A311" s="1" t="s">
        <v>258</v>
      </c>
    </row>
    <row r="312" spans="1:1" x14ac:dyDescent="0.3">
      <c r="A312" s="1" t="s">
        <v>259</v>
      </c>
    </row>
    <row r="313" spans="1:1" x14ac:dyDescent="0.3">
      <c r="A313" s="1" t="s">
        <v>260</v>
      </c>
    </row>
    <row r="314" spans="1:1" x14ac:dyDescent="0.3">
      <c r="A314" s="1" t="s">
        <v>261</v>
      </c>
    </row>
    <row r="315" spans="1:1" x14ac:dyDescent="0.3">
      <c r="A315" s="1" t="s">
        <v>262</v>
      </c>
    </row>
    <row r="316" spans="1:1" x14ac:dyDescent="0.3">
      <c r="A316" s="1" t="s">
        <v>263</v>
      </c>
    </row>
    <row r="317" spans="1:1" x14ac:dyDescent="0.3">
      <c r="A317" s="1" t="s">
        <v>264</v>
      </c>
    </row>
    <row r="318" spans="1:1" x14ac:dyDescent="0.3">
      <c r="A318" s="1" t="s">
        <v>265</v>
      </c>
    </row>
    <row r="319" spans="1:1" x14ac:dyDescent="0.3">
      <c r="A319" s="1" t="s">
        <v>266</v>
      </c>
    </row>
    <row r="320" spans="1:1" x14ac:dyDescent="0.3">
      <c r="A320" s="1" t="s">
        <v>267</v>
      </c>
    </row>
    <row r="321" spans="1:1" x14ac:dyDescent="0.3">
      <c r="A321" s="1" t="s">
        <v>268</v>
      </c>
    </row>
    <row r="322" spans="1:1" x14ac:dyDescent="0.3">
      <c r="A322" s="1" t="s">
        <v>269</v>
      </c>
    </row>
    <row r="323" spans="1:1" x14ac:dyDescent="0.3">
      <c r="A323" s="1" t="s">
        <v>270</v>
      </c>
    </row>
    <row r="324" spans="1:1" x14ac:dyDescent="0.3">
      <c r="A324" s="1" t="s">
        <v>271</v>
      </c>
    </row>
    <row r="325" spans="1:1" x14ac:dyDescent="0.3">
      <c r="A325" s="1" t="s">
        <v>272</v>
      </c>
    </row>
    <row r="326" spans="1:1" x14ac:dyDescent="0.3">
      <c r="A326" s="1" t="s">
        <v>273</v>
      </c>
    </row>
    <row r="327" spans="1:1" x14ac:dyDescent="0.3">
      <c r="A327" s="1" t="s">
        <v>274</v>
      </c>
    </row>
    <row r="328" spans="1:1" x14ac:dyDescent="0.3">
      <c r="A328" s="1" t="s">
        <v>275</v>
      </c>
    </row>
    <row r="329" spans="1:1" x14ac:dyDescent="0.3">
      <c r="A329" s="1" t="s">
        <v>276</v>
      </c>
    </row>
    <row r="330" spans="1:1" x14ac:dyDescent="0.3">
      <c r="A330" s="1" t="s">
        <v>277</v>
      </c>
    </row>
    <row r="331" spans="1:1" x14ac:dyDescent="0.3">
      <c r="A331" s="1" t="s">
        <v>278</v>
      </c>
    </row>
    <row r="332" spans="1:1" x14ac:dyDescent="0.3">
      <c r="A332" s="1" t="s">
        <v>279</v>
      </c>
    </row>
    <row r="333" spans="1:1" x14ac:dyDescent="0.3">
      <c r="A333" s="1" t="s">
        <v>280</v>
      </c>
    </row>
    <row r="334" spans="1:1" x14ac:dyDescent="0.3">
      <c r="A334" s="1" t="s">
        <v>281</v>
      </c>
    </row>
    <row r="335" spans="1:1" x14ac:dyDescent="0.3">
      <c r="A335" s="1" t="s">
        <v>282</v>
      </c>
    </row>
    <row r="336" spans="1:1" x14ac:dyDescent="0.3">
      <c r="A336" s="1" t="s">
        <v>283</v>
      </c>
    </row>
    <row r="337" spans="1:1" x14ac:dyDescent="0.3">
      <c r="A337" s="1" t="s">
        <v>285</v>
      </c>
    </row>
    <row r="338" spans="1:1" x14ac:dyDescent="0.3">
      <c r="A338" s="1" t="s">
        <v>286</v>
      </c>
    </row>
    <row r="339" spans="1:1" x14ac:dyDescent="0.3">
      <c r="A339" s="1" t="s">
        <v>287</v>
      </c>
    </row>
    <row r="340" spans="1:1" x14ac:dyDescent="0.3">
      <c r="A340" s="1" t="s">
        <v>288</v>
      </c>
    </row>
    <row r="341" spans="1:1" x14ac:dyDescent="0.3">
      <c r="A341" s="1" t="s">
        <v>289</v>
      </c>
    </row>
    <row r="342" spans="1:1" x14ac:dyDescent="0.3">
      <c r="A342" s="1" t="s">
        <v>290</v>
      </c>
    </row>
    <row r="343" spans="1:1" x14ac:dyDescent="0.3">
      <c r="A343" s="1" t="s">
        <v>291</v>
      </c>
    </row>
    <row r="344" spans="1:1" x14ac:dyDescent="0.3">
      <c r="A344" s="1" t="s">
        <v>292</v>
      </c>
    </row>
    <row r="345" spans="1:1" x14ac:dyDescent="0.3">
      <c r="A345" s="1" t="s">
        <v>293</v>
      </c>
    </row>
    <row r="346" spans="1:1" x14ac:dyDescent="0.3">
      <c r="A346" s="1" t="s">
        <v>294</v>
      </c>
    </row>
    <row r="347" spans="1:1" x14ac:dyDescent="0.3">
      <c r="A347" s="1" t="s">
        <v>295</v>
      </c>
    </row>
    <row r="348" spans="1:1" x14ac:dyDescent="0.3">
      <c r="A348" s="1" t="s">
        <v>296</v>
      </c>
    </row>
    <row r="349" spans="1:1" x14ac:dyDescent="0.3">
      <c r="A349" s="1" t="s">
        <v>297</v>
      </c>
    </row>
    <row r="350" spans="1:1" x14ac:dyDescent="0.3">
      <c r="A350" s="1" t="s">
        <v>298</v>
      </c>
    </row>
    <row r="351" spans="1:1" x14ac:dyDescent="0.3">
      <c r="A351" s="1" t="s">
        <v>299</v>
      </c>
    </row>
    <row r="352" spans="1:1" x14ac:dyDescent="0.3">
      <c r="A352" s="1" t="s">
        <v>300</v>
      </c>
    </row>
    <row r="353" spans="1:1" x14ac:dyDescent="0.3">
      <c r="A353" s="1" t="s">
        <v>301</v>
      </c>
    </row>
    <row r="354" spans="1:1" x14ac:dyDescent="0.3">
      <c r="A354" s="1" t="s">
        <v>302</v>
      </c>
    </row>
    <row r="355" spans="1:1" x14ac:dyDescent="0.3">
      <c r="A355" s="1" t="s">
        <v>303</v>
      </c>
    </row>
    <row r="356" spans="1:1" x14ac:dyDescent="0.3">
      <c r="A356" s="1" t="s">
        <v>304</v>
      </c>
    </row>
    <row r="357" spans="1:1" x14ac:dyDescent="0.3">
      <c r="A357" s="1" t="s">
        <v>305</v>
      </c>
    </row>
    <row r="358" spans="1:1" x14ac:dyDescent="0.3">
      <c r="A358" s="1" t="s">
        <v>306</v>
      </c>
    </row>
    <row r="359" spans="1:1" x14ac:dyDescent="0.3">
      <c r="A359" s="1" t="s">
        <v>307</v>
      </c>
    </row>
    <row r="360" spans="1:1" x14ac:dyDescent="0.3">
      <c r="A360" s="1" t="s">
        <v>308</v>
      </c>
    </row>
    <row r="361" spans="1:1" x14ac:dyDescent="0.3">
      <c r="A361" s="1" t="s">
        <v>309</v>
      </c>
    </row>
    <row r="362" spans="1:1" x14ac:dyDescent="0.3">
      <c r="A362" s="1" t="s">
        <v>310</v>
      </c>
    </row>
    <row r="363" spans="1:1" x14ac:dyDescent="0.3">
      <c r="A363" s="1" t="s">
        <v>311</v>
      </c>
    </row>
    <row r="364" spans="1:1" x14ac:dyDescent="0.3">
      <c r="A364" s="1" t="s">
        <v>312</v>
      </c>
    </row>
    <row r="365" spans="1:1" x14ac:dyDescent="0.3">
      <c r="A365" s="1" t="s">
        <v>313</v>
      </c>
    </row>
    <row r="366" spans="1:1" x14ac:dyDescent="0.3">
      <c r="A366" s="1" t="s">
        <v>314</v>
      </c>
    </row>
    <row r="367" spans="1:1" x14ac:dyDescent="0.3">
      <c r="A367" s="1" t="s">
        <v>315</v>
      </c>
    </row>
    <row r="368" spans="1:1" x14ac:dyDescent="0.3">
      <c r="A368" s="1" t="s">
        <v>316</v>
      </c>
    </row>
    <row r="369" spans="1:1" x14ac:dyDescent="0.3">
      <c r="A369" s="1" t="s">
        <v>317</v>
      </c>
    </row>
    <row r="370" spans="1:1" x14ac:dyDescent="0.3">
      <c r="A370" s="1" t="s">
        <v>319</v>
      </c>
    </row>
    <row r="371" spans="1:1" x14ac:dyDescent="0.3">
      <c r="A371" s="1" t="s">
        <v>321</v>
      </c>
    </row>
    <row r="372" spans="1:1" x14ac:dyDescent="0.3">
      <c r="A372" s="1" t="s">
        <v>322</v>
      </c>
    </row>
    <row r="373" spans="1:1" x14ac:dyDescent="0.3">
      <c r="A373" s="1" t="s">
        <v>323</v>
      </c>
    </row>
    <row r="374" spans="1:1" x14ac:dyDescent="0.3">
      <c r="A374" s="1" t="s">
        <v>324</v>
      </c>
    </row>
    <row r="375" spans="1:1" x14ac:dyDescent="0.3">
      <c r="A375" s="1" t="s">
        <v>325</v>
      </c>
    </row>
    <row r="376" spans="1:1" x14ac:dyDescent="0.3">
      <c r="A376" s="1" t="s">
        <v>326</v>
      </c>
    </row>
    <row r="377" spans="1:1" x14ac:dyDescent="0.3">
      <c r="A377" s="1" t="s">
        <v>327</v>
      </c>
    </row>
    <row r="378" spans="1:1" x14ac:dyDescent="0.3">
      <c r="A378" s="1" t="s">
        <v>328</v>
      </c>
    </row>
    <row r="379" spans="1:1" x14ac:dyDescent="0.3">
      <c r="A379" s="1" t="s">
        <v>329</v>
      </c>
    </row>
    <row r="380" spans="1:1" x14ac:dyDescent="0.3">
      <c r="A380" s="1" t="s">
        <v>330</v>
      </c>
    </row>
    <row r="381" spans="1:1" x14ac:dyDescent="0.3">
      <c r="A381" s="1" t="s">
        <v>331</v>
      </c>
    </row>
    <row r="382" spans="1:1" x14ac:dyDescent="0.3">
      <c r="A382" s="1" t="s">
        <v>332</v>
      </c>
    </row>
    <row r="383" spans="1:1" x14ac:dyDescent="0.3">
      <c r="A383" s="1" t="s">
        <v>334</v>
      </c>
    </row>
    <row r="384" spans="1:1" x14ac:dyDescent="0.3">
      <c r="A384" s="1" t="s">
        <v>335</v>
      </c>
    </row>
    <row r="385" spans="1:1" x14ac:dyDescent="0.3">
      <c r="A385" s="1" t="s">
        <v>336</v>
      </c>
    </row>
    <row r="386" spans="1:1" x14ac:dyDescent="0.3">
      <c r="A386" s="1" t="s">
        <v>338</v>
      </c>
    </row>
    <row r="387" spans="1:1" x14ac:dyDescent="0.3">
      <c r="A387" s="1" t="s">
        <v>339</v>
      </c>
    </row>
    <row r="388" spans="1:1" x14ac:dyDescent="0.3">
      <c r="A388" s="1" t="s">
        <v>340</v>
      </c>
    </row>
    <row r="389" spans="1:1" x14ac:dyDescent="0.3">
      <c r="A389" s="1" t="s">
        <v>341</v>
      </c>
    </row>
    <row r="390" spans="1:1" x14ac:dyDescent="0.3">
      <c r="A390" s="1" t="s">
        <v>342</v>
      </c>
    </row>
    <row r="391" spans="1:1" x14ac:dyDescent="0.3">
      <c r="A391" s="1" t="s">
        <v>343</v>
      </c>
    </row>
    <row r="392" spans="1:1" x14ac:dyDescent="0.3">
      <c r="A392" s="1" t="s">
        <v>344</v>
      </c>
    </row>
    <row r="393" spans="1:1" x14ac:dyDescent="0.3">
      <c r="A393" s="1" t="s">
        <v>345</v>
      </c>
    </row>
    <row r="394" spans="1:1" x14ac:dyDescent="0.3">
      <c r="A394" s="1" t="s">
        <v>346</v>
      </c>
    </row>
    <row r="395" spans="1:1" x14ac:dyDescent="0.3">
      <c r="A395" s="1" t="s">
        <v>347</v>
      </c>
    </row>
    <row r="396" spans="1:1" x14ac:dyDescent="0.3">
      <c r="A396" s="1" t="s">
        <v>348</v>
      </c>
    </row>
    <row r="397" spans="1:1" x14ac:dyDescent="0.3">
      <c r="A397" s="1" t="s">
        <v>349</v>
      </c>
    </row>
    <row r="398" spans="1:1" x14ac:dyDescent="0.3">
      <c r="A398" s="1" t="s">
        <v>350</v>
      </c>
    </row>
    <row r="399" spans="1:1" x14ac:dyDescent="0.3">
      <c r="A399" s="1" t="s">
        <v>351</v>
      </c>
    </row>
    <row r="400" spans="1:1" x14ac:dyDescent="0.3">
      <c r="A400" s="1" t="s">
        <v>352</v>
      </c>
    </row>
    <row r="401" spans="1:1" x14ac:dyDescent="0.3">
      <c r="A401" s="1" t="s">
        <v>354</v>
      </c>
    </row>
    <row r="402" spans="1:1" x14ac:dyDescent="0.3">
      <c r="A402" s="1" t="s">
        <v>355</v>
      </c>
    </row>
    <row r="403" spans="1:1" x14ac:dyDescent="0.3">
      <c r="A403" s="1" t="s">
        <v>356</v>
      </c>
    </row>
    <row r="404" spans="1:1" x14ac:dyDescent="0.3">
      <c r="A404" s="1" t="s">
        <v>357</v>
      </c>
    </row>
    <row r="405" spans="1:1" x14ac:dyDescent="0.3">
      <c r="A405" s="1" t="s">
        <v>358</v>
      </c>
    </row>
    <row r="406" spans="1:1" x14ac:dyDescent="0.3">
      <c r="A406" s="1" t="s">
        <v>359</v>
      </c>
    </row>
    <row r="407" spans="1:1" x14ac:dyDescent="0.3">
      <c r="A407" s="1" t="s">
        <v>360</v>
      </c>
    </row>
    <row r="408" spans="1:1" x14ac:dyDescent="0.3">
      <c r="A408" s="1" t="s">
        <v>361</v>
      </c>
    </row>
    <row r="409" spans="1:1" x14ac:dyDescent="0.3">
      <c r="A409" s="1" t="s">
        <v>362</v>
      </c>
    </row>
    <row r="410" spans="1:1" x14ac:dyDescent="0.3">
      <c r="A410" s="1" t="s">
        <v>363</v>
      </c>
    </row>
    <row r="411" spans="1:1" x14ac:dyDescent="0.3">
      <c r="A411" s="1" t="s">
        <v>364</v>
      </c>
    </row>
    <row r="412" spans="1:1" x14ac:dyDescent="0.3">
      <c r="A412" s="1" t="s">
        <v>365</v>
      </c>
    </row>
    <row r="413" spans="1:1" x14ac:dyDescent="0.3">
      <c r="A413" s="1" t="s">
        <v>366</v>
      </c>
    </row>
    <row r="414" spans="1:1" x14ac:dyDescent="0.3">
      <c r="A414" s="1" t="s">
        <v>367</v>
      </c>
    </row>
    <row r="415" spans="1:1" x14ac:dyDescent="0.3">
      <c r="A415" s="1" t="s">
        <v>368</v>
      </c>
    </row>
    <row r="416" spans="1:1" x14ac:dyDescent="0.3">
      <c r="A416" s="1" t="s">
        <v>369</v>
      </c>
    </row>
    <row r="417" spans="1:1" x14ac:dyDescent="0.3">
      <c r="A417" s="1" t="s">
        <v>370</v>
      </c>
    </row>
    <row r="418" spans="1:1" x14ac:dyDescent="0.3">
      <c r="A418" s="1" t="s">
        <v>371</v>
      </c>
    </row>
    <row r="419" spans="1:1" x14ac:dyDescent="0.3">
      <c r="A419" s="1" t="s">
        <v>372</v>
      </c>
    </row>
    <row r="420" spans="1:1" x14ac:dyDescent="0.3">
      <c r="A420" s="1" t="s">
        <v>373</v>
      </c>
    </row>
    <row r="421" spans="1:1" x14ac:dyDescent="0.3">
      <c r="A421" s="1" t="s">
        <v>374</v>
      </c>
    </row>
    <row r="422" spans="1:1" x14ac:dyDescent="0.3">
      <c r="A422" s="1" t="s">
        <v>375</v>
      </c>
    </row>
    <row r="423" spans="1:1" x14ac:dyDescent="0.3">
      <c r="A423" s="1" t="s">
        <v>376</v>
      </c>
    </row>
    <row r="424" spans="1:1" x14ac:dyDescent="0.3">
      <c r="A424" s="1" t="s">
        <v>377</v>
      </c>
    </row>
    <row r="425" spans="1:1" x14ac:dyDescent="0.3">
      <c r="A425" s="1" t="s">
        <v>378</v>
      </c>
    </row>
    <row r="426" spans="1:1" x14ac:dyDescent="0.3">
      <c r="A426" s="1" t="s">
        <v>379</v>
      </c>
    </row>
    <row r="427" spans="1:1" x14ac:dyDescent="0.3">
      <c r="A427" s="1" t="s">
        <v>380</v>
      </c>
    </row>
    <row r="428" spans="1:1" x14ac:dyDescent="0.3">
      <c r="A428" s="1" t="s">
        <v>381</v>
      </c>
    </row>
    <row r="429" spans="1:1" x14ac:dyDescent="0.3">
      <c r="A429" s="1" t="s">
        <v>382</v>
      </c>
    </row>
    <row r="430" spans="1:1" x14ac:dyDescent="0.3">
      <c r="A430" s="1" t="s">
        <v>383</v>
      </c>
    </row>
    <row r="431" spans="1:1" x14ac:dyDescent="0.3">
      <c r="A431" s="1" t="s">
        <v>384</v>
      </c>
    </row>
    <row r="432" spans="1:1" x14ac:dyDescent="0.3">
      <c r="A432" s="1" t="s">
        <v>385</v>
      </c>
    </row>
    <row r="433" spans="1:1" x14ac:dyDescent="0.3">
      <c r="A433" s="1" t="s">
        <v>387</v>
      </c>
    </row>
    <row r="434" spans="1:1" x14ac:dyDescent="0.3">
      <c r="A434" s="1" t="s">
        <v>388</v>
      </c>
    </row>
    <row r="435" spans="1:1" x14ac:dyDescent="0.3">
      <c r="A435" s="1" t="s">
        <v>389</v>
      </c>
    </row>
    <row r="436" spans="1:1" x14ac:dyDescent="0.3">
      <c r="A436" s="1" t="s">
        <v>390</v>
      </c>
    </row>
    <row r="437" spans="1:1" x14ac:dyDescent="0.3">
      <c r="A437" s="1" t="s">
        <v>391</v>
      </c>
    </row>
    <row r="438" spans="1:1" x14ac:dyDescent="0.3">
      <c r="A438" s="1" t="s">
        <v>392</v>
      </c>
    </row>
    <row r="439" spans="1:1" x14ac:dyDescent="0.3">
      <c r="A439" s="1" t="s">
        <v>393</v>
      </c>
    </row>
    <row r="440" spans="1:1" x14ac:dyDescent="0.3">
      <c r="A440" s="1" t="s">
        <v>394</v>
      </c>
    </row>
    <row r="441" spans="1:1" x14ac:dyDescent="0.3">
      <c r="A441" s="1" t="s">
        <v>395</v>
      </c>
    </row>
    <row r="442" spans="1:1" x14ac:dyDescent="0.3">
      <c r="A442" s="1" t="s">
        <v>396</v>
      </c>
    </row>
    <row r="443" spans="1:1" x14ac:dyDescent="0.3">
      <c r="A443" s="1" t="s">
        <v>397</v>
      </c>
    </row>
    <row r="444" spans="1:1" x14ac:dyDescent="0.3">
      <c r="A444" s="1" t="s">
        <v>398</v>
      </c>
    </row>
    <row r="445" spans="1:1" x14ac:dyDescent="0.3">
      <c r="A445" s="1" t="s">
        <v>399</v>
      </c>
    </row>
    <row r="446" spans="1:1" x14ac:dyDescent="0.3">
      <c r="A446" s="1" t="s">
        <v>400</v>
      </c>
    </row>
    <row r="447" spans="1:1" x14ac:dyDescent="0.3">
      <c r="A447" s="1" t="s">
        <v>401</v>
      </c>
    </row>
    <row r="448" spans="1:1" x14ac:dyDescent="0.3">
      <c r="A448" s="1" t="s">
        <v>402</v>
      </c>
    </row>
    <row r="449" spans="1:1" x14ac:dyDescent="0.3">
      <c r="A449" s="1" t="s">
        <v>403</v>
      </c>
    </row>
    <row r="450" spans="1:1" x14ac:dyDescent="0.3">
      <c r="A450" s="1" t="s">
        <v>404</v>
      </c>
    </row>
    <row r="451" spans="1:1" x14ac:dyDescent="0.3">
      <c r="A451" s="1" t="s">
        <v>405</v>
      </c>
    </row>
    <row r="452" spans="1:1" x14ac:dyDescent="0.3">
      <c r="A452" s="1" t="s">
        <v>406</v>
      </c>
    </row>
    <row r="453" spans="1:1" x14ac:dyDescent="0.3">
      <c r="A453" s="1" t="s">
        <v>407</v>
      </c>
    </row>
    <row r="454" spans="1:1" x14ac:dyDescent="0.3">
      <c r="A454" s="1" t="s">
        <v>408</v>
      </c>
    </row>
    <row r="455" spans="1:1" x14ac:dyDescent="0.3">
      <c r="A455" s="1" t="s">
        <v>409</v>
      </c>
    </row>
    <row r="456" spans="1:1" x14ac:dyDescent="0.3">
      <c r="A456" s="1" t="s">
        <v>410</v>
      </c>
    </row>
    <row r="457" spans="1:1" x14ac:dyDescent="0.3">
      <c r="A457" s="1" t="s">
        <v>412</v>
      </c>
    </row>
    <row r="458" spans="1:1" x14ac:dyDescent="0.3">
      <c r="A458" s="1" t="s">
        <v>413</v>
      </c>
    </row>
    <row r="459" spans="1:1" x14ac:dyDescent="0.3">
      <c r="A459" s="1" t="s">
        <v>414</v>
      </c>
    </row>
    <row r="460" spans="1:1" x14ac:dyDescent="0.3">
      <c r="A460" s="1" t="s">
        <v>415</v>
      </c>
    </row>
    <row r="461" spans="1:1" x14ac:dyDescent="0.3">
      <c r="A461" s="1" t="s">
        <v>416</v>
      </c>
    </row>
    <row r="462" spans="1:1" x14ac:dyDescent="0.3">
      <c r="A462" s="1" t="s">
        <v>417</v>
      </c>
    </row>
    <row r="463" spans="1:1" x14ac:dyDescent="0.3">
      <c r="A463" s="1" t="s">
        <v>418</v>
      </c>
    </row>
    <row r="464" spans="1:1" x14ac:dyDescent="0.3">
      <c r="A464" s="1" t="s">
        <v>419</v>
      </c>
    </row>
    <row r="465" spans="1:1" x14ac:dyDescent="0.3">
      <c r="A465" s="1" t="s">
        <v>420</v>
      </c>
    </row>
    <row r="466" spans="1:1" x14ac:dyDescent="0.3">
      <c r="A466" s="1" t="s">
        <v>421</v>
      </c>
    </row>
    <row r="467" spans="1:1" x14ac:dyDescent="0.3">
      <c r="A467" s="1" t="s">
        <v>422</v>
      </c>
    </row>
    <row r="468" spans="1:1" x14ac:dyDescent="0.3">
      <c r="A468" s="1" t="s">
        <v>423</v>
      </c>
    </row>
    <row r="469" spans="1:1" x14ac:dyDescent="0.3">
      <c r="A469" s="1" t="s">
        <v>424</v>
      </c>
    </row>
    <row r="470" spans="1:1" x14ac:dyDescent="0.3">
      <c r="A470" s="1" t="s">
        <v>425</v>
      </c>
    </row>
    <row r="471" spans="1:1" x14ac:dyDescent="0.3">
      <c r="A471" s="1" t="s">
        <v>426</v>
      </c>
    </row>
    <row r="472" spans="1:1" x14ac:dyDescent="0.3">
      <c r="A472" s="1" t="s">
        <v>427</v>
      </c>
    </row>
    <row r="473" spans="1:1" x14ac:dyDescent="0.3">
      <c r="A473" s="1" t="s">
        <v>428</v>
      </c>
    </row>
    <row r="474" spans="1:1" x14ac:dyDescent="0.3">
      <c r="A474" s="1" t="s">
        <v>429</v>
      </c>
    </row>
    <row r="475" spans="1:1" x14ac:dyDescent="0.3">
      <c r="A475" s="1" t="s">
        <v>430</v>
      </c>
    </row>
    <row r="476" spans="1:1" x14ac:dyDescent="0.3">
      <c r="A476" s="1" t="s">
        <v>431</v>
      </c>
    </row>
    <row r="477" spans="1:1" x14ac:dyDescent="0.3">
      <c r="A477" s="1" t="s">
        <v>433</v>
      </c>
    </row>
    <row r="478" spans="1:1" x14ac:dyDescent="0.3">
      <c r="A478" s="1" t="s">
        <v>434</v>
      </c>
    </row>
    <row r="479" spans="1:1" x14ac:dyDescent="0.3">
      <c r="A479" s="1" t="s">
        <v>435</v>
      </c>
    </row>
    <row r="480" spans="1:1" x14ac:dyDescent="0.3">
      <c r="A480" s="1" t="s">
        <v>436</v>
      </c>
    </row>
    <row r="481" spans="1:1" x14ac:dyDescent="0.3">
      <c r="A481" s="1" t="s">
        <v>437</v>
      </c>
    </row>
    <row r="482" spans="1:1" x14ac:dyDescent="0.3">
      <c r="A482" s="1" t="s">
        <v>438</v>
      </c>
    </row>
    <row r="483" spans="1:1" x14ac:dyDescent="0.3">
      <c r="A483" s="1" t="s">
        <v>439</v>
      </c>
    </row>
    <row r="484" spans="1:1" x14ac:dyDescent="0.3">
      <c r="A484" s="1" t="s">
        <v>440</v>
      </c>
    </row>
    <row r="485" spans="1:1" x14ac:dyDescent="0.3">
      <c r="A485" s="1" t="s">
        <v>441</v>
      </c>
    </row>
    <row r="486" spans="1:1" x14ac:dyDescent="0.3">
      <c r="A486" s="1" t="s">
        <v>442</v>
      </c>
    </row>
    <row r="487" spans="1:1" x14ac:dyDescent="0.3">
      <c r="A487" s="1" t="s">
        <v>443</v>
      </c>
    </row>
    <row r="488" spans="1:1" x14ac:dyDescent="0.3">
      <c r="A488" s="1" t="s">
        <v>445</v>
      </c>
    </row>
    <row r="489" spans="1:1" x14ac:dyDescent="0.3">
      <c r="A489" s="1" t="s">
        <v>446</v>
      </c>
    </row>
    <row r="490" spans="1:1" x14ac:dyDescent="0.3">
      <c r="A490" s="1" t="s">
        <v>448</v>
      </c>
    </row>
    <row r="491" spans="1:1" x14ac:dyDescent="0.3">
      <c r="A491" s="1" t="s">
        <v>449</v>
      </c>
    </row>
    <row r="492" spans="1:1" x14ac:dyDescent="0.3">
      <c r="A492" s="1" t="s">
        <v>450</v>
      </c>
    </row>
    <row r="493" spans="1:1" x14ac:dyDescent="0.3">
      <c r="A493" s="1" t="s">
        <v>451</v>
      </c>
    </row>
    <row r="494" spans="1:1" x14ac:dyDescent="0.3">
      <c r="A494" s="1" t="s">
        <v>455</v>
      </c>
    </row>
    <row r="495" spans="1:1" x14ac:dyDescent="0.3">
      <c r="A495" s="1" t="s">
        <v>456</v>
      </c>
    </row>
    <row r="496" spans="1:1" x14ac:dyDescent="0.3">
      <c r="A496" s="1" t="s">
        <v>457</v>
      </c>
    </row>
    <row r="497" spans="1:1" x14ac:dyDescent="0.3">
      <c r="A497" s="1" t="s">
        <v>458</v>
      </c>
    </row>
    <row r="498" spans="1:1" x14ac:dyDescent="0.3">
      <c r="A498" s="1" t="s">
        <v>459</v>
      </c>
    </row>
    <row r="499" spans="1:1" x14ac:dyDescent="0.3">
      <c r="A499" s="1" t="s">
        <v>461</v>
      </c>
    </row>
    <row r="500" spans="1:1" x14ac:dyDescent="0.3">
      <c r="A500" s="1" t="s">
        <v>462</v>
      </c>
    </row>
    <row r="501" spans="1:1" x14ac:dyDescent="0.3">
      <c r="A501" s="1" t="s">
        <v>463</v>
      </c>
    </row>
    <row r="502" spans="1:1" x14ac:dyDescent="0.3">
      <c r="A502" s="1" t="s">
        <v>464</v>
      </c>
    </row>
    <row r="503" spans="1:1" x14ac:dyDescent="0.3">
      <c r="A503" s="1" t="s">
        <v>466</v>
      </c>
    </row>
    <row r="504" spans="1:1" x14ac:dyDescent="0.3">
      <c r="A504" s="1" t="s">
        <v>467</v>
      </c>
    </row>
    <row r="505" spans="1:1" x14ac:dyDescent="0.3">
      <c r="A505" s="1" t="s">
        <v>468</v>
      </c>
    </row>
    <row r="506" spans="1:1" x14ac:dyDescent="0.3">
      <c r="A506" s="1" t="s">
        <v>469</v>
      </c>
    </row>
    <row r="507" spans="1:1" x14ac:dyDescent="0.3">
      <c r="A507" s="1" t="s">
        <v>470</v>
      </c>
    </row>
    <row r="508" spans="1:1" x14ac:dyDescent="0.3">
      <c r="A508" s="1" t="s">
        <v>471</v>
      </c>
    </row>
    <row r="509" spans="1:1" x14ac:dyDescent="0.3">
      <c r="A509" s="1" t="s">
        <v>472</v>
      </c>
    </row>
    <row r="510" spans="1:1" x14ac:dyDescent="0.3">
      <c r="A510" s="1" t="s">
        <v>473</v>
      </c>
    </row>
    <row r="511" spans="1:1" x14ac:dyDescent="0.3">
      <c r="A511" s="1" t="s">
        <v>475</v>
      </c>
    </row>
    <row r="512" spans="1:1" x14ac:dyDescent="0.3">
      <c r="A512" s="1" t="s">
        <v>476</v>
      </c>
    </row>
    <row r="513" spans="1:1" x14ac:dyDescent="0.3">
      <c r="A513" s="1" t="s">
        <v>477</v>
      </c>
    </row>
    <row r="514" spans="1:1" x14ac:dyDescent="0.3">
      <c r="A514" s="1" t="s">
        <v>478</v>
      </c>
    </row>
    <row r="515" spans="1:1" x14ac:dyDescent="0.3">
      <c r="A515" s="1" t="s">
        <v>479</v>
      </c>
    </row>
    <row r="516" spans="1:1" x14ac:dyDescent="0.3">
      <c r="A516" s="1" t="s">
        <v>480</v>
      </c>
    </row>
    <row r="517" spans="1:1" x14ac:dyDescent="0.3">
      <c r="A517" s="1" t="s">
        <v>481</v>
      </c>
    </row>
    <row r="518" spans="1:1" x14ac:dyDescent="0.3">
      <c r="A518" s="1" t="s">
        <v>483</v>
      </c>
    </row>
    <row r="519" spans="1:1" x14ac:dyDescent="0.3">
      <c r="A519" s="1" t="s">
        <v>484</v>
      </c>
    </row>
    <row r="520" spans="1:1" x14ac:dyDescent="0.3">
      <c r="A520" s="1" t="s">
        <v>485</v>
      </c>
    </row>
    <row r="521" spans="1:1" x14ac:dyDescent="0.3">
      <c r="A521" s="1" t="s">
        <v>486</v>
      </c>
    </row>
    <row r="522" spans="1:1" x14ac:dyDescent="0.3">
      <c r="A522" s="1" t="s">
        <v>487</v>
      </c>
    </row>
    <row r="523" spans="1:1" x14ac:dyDescent="0.3">
      <c r="A523" s="1" t="s">
        <v>488</v>
      </c>
    </row>
    <row r="524" spans="1:1" x14ac:dyDescent="0.3">
      <c r="A524" s="1" t="s">
        <v>489</v>
      </c>
    </row>
    <row r="525" spans="1:1" x14ac:dyDescent="0.3">
      <c r="A525" s="1" t="s">
        <v>490</v>
      </c>
    </row>
    <row r="526" spans="1:1" x14ac:dyDescent="0.3">
      <c r="A526" s="1" t="s">
        <v>491</v>
      </c>
    </row>
    <row r="527" spans="1:1" x14ac:dyDescent="0.3">
      <c r="A527" s="1" t="s">
        <v>492</v>
      </c>
    </row>
    <row r="528" spans="1:1" x14ac:dyDescent="0.3">
      <c r="A528" s="1" t="s">
        <v>493</v>
      </c>
    </row>
    <row r="529" spans="1:1" x14ac:dyDescent="0.3">
      <c r="A529" s="1" t="s">
        <v>494</v>
      </c>
    </row>
    <row r="530" spans="1:1" x14ac:dyDescent="0.3">
      <c r="A530" s="1" t="s">
        <v>495</v>
      </c>
    </row>
    <row r="531" spans="1:1" x14ac:dyDescent="0.3">
      <c r="A531" s="1" t="s">
        <v>496</v>
      </c>
    </row>
    <row r="532" spans="1:1" x14ac:dyDescent="0.3">
      <c r="A532" s="1" t="s">
        <v>497</v>
      </c>
    </row>
    <row r="533" spans="1:1" x14ac:dyDescent="0.3">
      <c r="A533" s="1" t="s">
        <v>498</v>
      </c>
    </row>
    <row r="534" spans="1:1" x14ac:dyDescent="0.3">
      <c r="A534" s="1" t="s">
        <v>499</v>
      </c>
    </row>
    <row r="535" spans="1:1" x14ac:dyDescent="0.3">
      <c r="A535" s="1" t="s">
        <v>500</v>
      </c>
    </row>
    <row r="536" spans="1:1" x14ac:dyDescent="0.3">
      <c r="A536" s="1" t="s">
        <v>501</v>
      </c>
    </row>
    <row r="537" spans="1:1" x14ac:dyDescent="0.3">
      <c r="A537" s="1" t="s">
        <v>503</v>
      </c>
    </row>
    <row r="538" spans="1:1" x14ac:dyDescent="0.3">
      <c r="A538" s="1" t="s">
        <v>505</v>
      </c>
    </row>
    <row r="539" spans="1:1" x14ac:dyDescent="0.3">
      <c r="A539" s="1" t="s">
        <v>506</v>
      </c>
    </row>
    <row r="540" spans="1:1" x14ac:dyDescent="0.3">
      <c r="A540" s="1" t="s">
        <v>507</v>
      </c>
    </row>
    <row r="541" spans="1:1" x14ac:dyDescent="0.3">
      <c r="A541" s="1" t="s">
        <v>508</v>
      </c>
    </row>
    <row r="542" spans="1:1" x14ac:dyDescent="0.3">
      <c r="A542" s="1" t="s">
        <v>509</v>
      </c>
    </row>
    <row r="543" spans="1:1" x14ac:dyDescent="0.3">
      <c r="A543" s="1" t="s">
        <v>510</v>
      </c>
    </row>
    <row r="544" spans="1:1" x14ac:dyDescent="0.3">
      <c r="A544" s="1" t="s">
        <v>511</v>
      </c>
    </row>
    <row r="545" spans="1:1" x14ac:dyDescent="0.3">
      <c r="A545" s="1" t="s">
        <v>512</v>
      </c>
    </row>
    <row r="546" spans="1:1" x14ac:dyDescent="0.3">
      <c r="A546" s="1" t="s">
        <v>513</v>
      </c>
    </row>
    <row r="547" spans="1:1" x14ac:dyDescent="0.3">
      <c r="A547" s="1" t="s">
        <v>514</v>
      </c>
    </row>
    <row r="548" spans="1:1" x14ac:dyDescent="0.3">
      <c r="A548" s="1" t="s">
        <v>515</v>
      </c>
    </row>
    <row r="549" spans="1:1" x14ac:dyDescent="0.3">
      <c r="A549" s="1" t="s">
        <v>516</v>
      </c>
    </row>
    <row r="550" spans="1:1" x14ac:dyDescent="0.3">
      <c r="A550" s="1" t="s">
        <v>517</v>
      </c>
    </row>
    <row r="551" spans="1:1" x14ac:dyDescent="0.3">
      <c r="A551" s="1" t="s">
        <v>518</v>
      </c>
    </row>
    <row r="552" spans="1:1" x14ac:dyDescent="0.3">
      <c r="A552" s="1" t="s">
        <v>519</v>
      </c>
    </row>
    <row r="553" spans="1:1" x14ac:dyDescent="0.3">
      <c r="A553" s="1" t="s">
        <v>520</v>
      </c>
    </row>
    <row r="554" spans="1:1" x14ac:dyDescent="0.3">
      <c r="A554" s="1" t="s">
        <v>521</v>
      </c>
    </row>
    <row r="555" spans="1:1" x14ac:dyDescent="0.3">
      <c r="A555" s="1" t="s">
        <v>522</v>
      </c>
    </row>
    <row r="556" spans="1:1" x14ac:dyDescent="0.3">
      <c r="A556" s="1" t="s">
        <v>523</v>
      </c>
    </row>
    <row r="557" spans="1:1" x14ac:dyDescent="0.3">
      <c r="A557" s="1" t="s">
        <v>524</v>
      </c>
    </row>
    <row r="558" spans="1:1" x14ac:dyDescent="0.3">
      <c r="A558" s="1" t="s">
        <v>525</v>
      </c>
    </row>
    <row r="559" spans="1:1" x14ac:dyDescent="0.3">
      <c r="A559" s="1" t="s">
        <v>526</v>
      </c>
    </row>
    <row r="560" spans="1:1" x14ac:dyDescent="0.3">
      <c r="A560" s="1" t="s">
        <v>527</v>
      </c>
    </row>
    <row r="561" spans="1:1" x14ac:dyDescent="0.3">
      <c r="A561" s="1" t="s">
        <v>528</v>
      </c>
    </row>
    <row r="562" spans="1:1" x14ac:dyDescent="0.3">
      <c r="A562" s="1" t="s">
        <v>529</v>
      </c>
    </row>
    <row r="563" spans="1:1" x14ac:dyDescent="0.3">
      <c r="A563" s="1" t="s">
        <v>530</v>
      </c>
    </row>
    <row r="564" spans="1:1" x14ac:dyDescent="0.3">
      <c r="A564" s="1" t="s">
        <v>532</v>
      </c>
    </row>
    <row r="565" spans="1:1" x14ac:dyDescent="0.3">
      <c r="A565" s="1" t="s">
        <v>534</v>
      </c>
    </row>
    <row r="566" spans="1:1" x14ac:dyDescent="0.3">
      <c r="A566" s="1" t="s">
        <v>535</v>
      </c>
    </row>
    <row r="567" spans="1:1" x14ac:dyDescent="0.3">
      <c r="A567" s="1" t="s">
        <v>536</v>
      </c>
    </row>
    <row r="568" spans="1:1" x14ac:dyDescent="0.3">
      <c r="A568" s="1" t="s">
        <v>537</v>
      </c>
    </row>
    <row r="569" spans="1:1" x14ac:dyDescent="0.3">
      <c r="A569" s="1" t="s">
        <v>538</v>
      </c>
    </row>
    <row r="570" spans="1:1" x14ac:dyDescent="0.3">
      <c r="A570" s="1" t="s">
        <v>539</v>
      </c>
    </row>
    <row r="571" spans="1:1" x14ac:dyDescent="0.3">
      <c r="A571" s="1" t="s">
        <v>540</v>
      </c>
    </row>
    <row r="572" spans="1:1" x14ac:dyDescent="0.3">
      <c r="A572" s="1" t="s">
        <v>541</v>
      </c>
    </row>
    <row r="573" spans="1:1" x14ac:dyDescent="0.3">
      <c r="A573" s="1" t="s">
        <v>542</v>
      </c>
    </row>
    <row r="574" spans="1:1" x14ac:dyDescent="0.3">
      <c r="A574" s="1" t="s">
        <v>544</v>
      </c>
    </row>
    <row r="575" spans="1:1" x14ac:dyDescent="0.3">
      <c r="A575" s="1" t="s">
        <v>545</v>
      </c>
    </row>
    <row r="576" spans="1:1" x14ac:dyDescent="0.3">
      <c r="A576" s="1" t="s">
        <v>546</v>
      </c>
    </row>
    <row r="577" spans="1:1" x14ac:dyDescent="0.3">
      <c r="A577" s="1" t="s">
        <v>547</v>
      </c>
    </row>
    <row r="578" spans="1:1" x14ac:dyDescent="0.3">
      <c r="A578" s="1" t="s">
        <v>549</v>
      </c>
    </row>
    <row r="579" spans="1:1" x14ac:dyDescent="0.3">
      <c r="A579" s="1" t="s">
        <v>550</v>
      </c>
    </row>
    <row r="580" spans="1:1" x14ac:dyDescent="0.3">
      <c r="A580" s="1" t="s">
        <v>551</v>
      </c>
    </row>
    <row r="581" spans="1:1" x14ac:dyDescent="0.3">
      <c r="A581" s="1" t="s">
        <v>552</v>
      </c>
    </row>
    <row r="582" spans="1:1" x14ac:dyDescent="0.3">
      <c r="A582" s="1" t="s">
        <v>553</v>
      </c>
    </row>
    <row r="583" spans="1:1" x14ac:dyDescent="0.3">
      <c r="A583" s="1" t="s">
        <v>554</v>
      </c>
    </row>
    <row r="584" spans="1:1" x14ac:dyDescent="0.3">
      <c r="A584" s="1" t="s">
        <v>555</v>
      </c>
    </row>
    <row r="585" spans="1:1" x14ac:dyDescent="0.3">
      <c r="A585" s="1" t="s">
        <v>556</v>
      </c>
    </row>
    <row r="586" spans="1:1" x14ac:dyDescent="0.3">
      <c r="A586" s="1" t="s">
        <v>557</v>
      </c>
    </row>
    <row r="587" spans="1:1" x14ac:dyDescent="0.3">
      <c r="A587" s="1" t="s">
        <v>559</v>
      </c>
    </row>
    <row r="588" spans="1:1" x14ac:dyDescent="0.3">
      <c r="A588" s="1" t="s">
        <v>560</v>
      </c>
    </row>
    <row r="589" spans="1:1" x14ac:dyDescent="0.3">
      <c r="A589" s="1" t="s">
        <v>561</v>
      </c>
    </row>
    <row r="590" spans="1:1" x14ac:dyDescent="0.3">
      <c r="A590" s="1" t="s">
        <v>562</v>
      </c>
    </row>
    <row r="591" spans="1:1" x14ac:dyDescent="0.3">
      <c r="A591" s="1" t="s">
        <v>563</v>
      </c>
    </row>
    <row r="592" spans="1:1" x14ac:dyDescent="0.3">
      <c r="A592" s="1" t="s">
        <v>564</v>
      </c>
    </row>
    <row r="593" spans="1:1" x14ac:dyDescent="0.3">
      <c r="A593" s="1" t="s">
        <v>565</v>
      </c>
    </row>
    <row r="594" spans="1:1" x14ac:dyDescent="0.3">
      <c r="A594" s="1" t="s">
        <v>566</v>
      </c>
    </row>
    <row r="595" spans="1:1" x14ac:dyDescent="0.3">
      <c r="A595" s="1" t="s">
        <v>567</v>
      </c>
    </row>
    <row r="596" spans="1:1" x14ac:dyDescent="0.3">
      <c r="A596" s="1" t="s">
        <v>568</v>
      </c>
    </row>
    <row r="597" spans="1:1" x14ac:dyDescent="0.3">
      <c r="A597" s="1" t="s">
        <v>569</v>
      </c>
    </row>
    <row r="598" spans="1:1" x14ac:dyDescent="0.3">
      <c r="A598" s="1" t="s">
        <v>570</v>
      </c>
    </row>
    <row r="599" spans="1:1" x14ac:dyDescent="0.3">
      <c r="A599" s="1" t="s">
        <v>571</v>
      </c>
    </row>
    <row r="600" spans="1:1" x14ac:dyDescent="0.3">
      <c r="A600" s="1" t="s">
        <v>572</v>
      </c>
    </row>
    <row r="601" spans="1:1" x14ac:dyDescent="0.3">
      <c r="A601" s="1" t="s">
        <v>573</v>
      </c>
    </row>
    <row r="602" spans="1:1" x14ac:dyDescent="0.3">
      <c r="A602" s="1" t="s">
        <v>574</v>
      </c>
    </row>
    <row r="603" spans="1:1" x14ac:dyDescent="0.3">
      <c r="A603" s="1" t="s">
        <v>575</v>
      </c>
    </row>
    <row r="604" spans="1:1" x14ac:dyDescent="0.3">
      <c r="A604" s="1" t="s">
        <v>576</v>
      </c>
    </row>
    <row r="605" spans="1:1" x14ac:dyDescent="0.3">
      <c r="A605" s="1" t="s">
        <v>577</v>
      </c>
    </row>
    <row r="606" spans="1:1" x14ac:dyDescent="0.3">
      <c r="A606" s="1" t="s">
        <v>578</v>
      </c>
    </row>
    <row r="607" spans="1:1" x14ac:dyDescent="0.3">
      <c r="A607" s="1" t="s">
        <v>579</v>
      </c>
    </row>
    <row r="608" spans="1:1" x14ac:dyDescent="0.3">
      <c r="A608" s="1" t="s">
        <v>580</v>
      </c>
    </row>
    <row r="609" spans="1:1" x14ac:dyDescent="0.3">
      <c r="A609" s="1" t="s">
        <v>581</v>
      </c>
    </row>
    <row r="610" spans="1:1" x14ac:dyDescent="0.3">
      <c r="A610" s="1" t="s">
        <v>582</v>
      </c>
    </row>
    <row r="611" spans="1:1" x14ac:dyDescent="0.3">
      <c r="A611" s="1" t="s">
        <v>583</v>
      </c>
    </row>
    <row r="612" spans="1:1" x14ac:dyDescent="0.3">
      <c r="A612" s="1" t="s">
        <v>584</v>
      </c>
    </row>
    <row r="613" spans="1:1" x14ac:dyDescent="0.3">
      <c r="A613" s="1" t="s">
        <v>585</v>
      </c>
    </row>
    <row r="614" spans="1:1" x14ac:dyDescent="0.3">
      <c r="A614" s="1" t="s">
        <v>586</v>
      </c>
    </row>
    <row r="615" spans="1:1" x14ac:dyDescent="0.3">
      <c r="A615" s="1" t="s">
        <v>587</v>
      </c>
    </row>
    <row r="616" spans="1:1" x14ac:dyDescent="0.3">
      <c r="A616" s="1" t="s">
        <v>588</v>
      </c>
    </row>
    <row r="617" spans="1:1" x14ac:dyDescent="0.3">
      <c r="A617" s="1" t="s">
        <v>589</v>
      </c>
    </row>
    <row r="618" spans="1:1" x14ac:dyDescent="0.3">
      <c r="A618" s="1" t="s">
        <v>591</v>
      </c>
    </row>
    <row r="619" spans="1:1" x14ac:dyDescent="0.3">
      <c r="A619" s="1" t="s">
        <v>592</v>
      </c>
    </row>
    <row r="620" spans="1:1" x14ac:dyDescent="0.3">
      <c r="A620" s="1" t="s">
        <v>593</v>
      </c>
    </row>
    <row r="621" spans="1:1" x14ac:dyDescent="0.3">
      <c r="A621" s="1" t="s">
        <v>594</v>
      </c>
    </row>
    <row r="622" spans="1:1" x14ac:dyDescent="0.3">
      <c r="A622" s="1" t="s">
        <v>595</v>
      </c>
    </row>
    <row r="623" spans="1:1" x14ac:dyDescent="0.3">
      <c r="A623" s="1" t="s">
        <v>596</v>
      </c>
    </row>
    <row r="624" spans="1:1" x14ac:dyDescent="0.3">
      <c r="A624" s="1" t="s">
        <v>597</v>
      </c>
    </row>
    <row r="625" spans="1:1" x14ac:dyDescent="0.3">
      <c r="A625" s="1" t="s">
        <v>598</v>
      </c>
    </row>
    <row r="626" spans="1:1" x14ac:dyDescent="0.3">
      <c r="A626" s="1" t="s">
        <v>599</v>
      </c>
    </row>
    <row r="627" spans="1:1" x14ac:dyDescent="0.3">
      <c r="A627" s="1" t="s">
        <v>600</v>
      </c>
    </row>
    <row r="628" spans="1:1" x14ac:dyDescent="0.3">
      <c r="A628" s="1" t="s">
        <v>601</v>
      </c>
    </row>
    <row r="629" spans="1:1" x14ac:dyDescent="0.3">
      <c r="A629" s="1" t="s">
        <v>602</v>
      </c>
    </row>
    <row r="630" spans="1:1" x14ac:dyDescent="0.3">
      <c r="A630" s="1" t="s">
        <v>603</v>
      </c>
    </row>
    <row r="631" spans="1:1" x14ac:dyDescent="0.3">
      <c r="A631" s="1" t="s">
        <v>604</v>
      </c>
    </row>
    <row r="632" spans="1:1" x14ac:dyDescent="0.3">
      <c r="A632" s="1" t="s">
        <v>605</v>
      </c>
    </row>
    <row r="633" spans="1:1" x14ac:dyDescent="0.3">
      <c r="A633" s="1" t="s">
        <v>606</v>
      </c>
    </row>
    <row r="634" spans="1:1" x14ac:dyDescent="0.3">
      <c r="A634" s="1" t="s">
        <v>607</v>
      </c>
    </row>
    <row r="635" spans="1:1" x14ac:dyDescent="0.3">
      <c r="A635" s="1" t="s">
        <v>608</v>
      </c>
    </row>
    <row r="636" spans="1:1" x14ac:dyDescent="0.3">
      <c r="A636" s="1" t="s">
        <v>609</v>
      </c>
    </row>
    <row r="637" spans="1:1" x14ac:dyDescent="0.3">
      <c r="A637" s="1" t="s">
        <v>610</v>
      </c>
    </row>
    <row r="638" spans="1:1" x14ac:dyDescent="0.3">
      <c r="A638" s="1" t="s">
        <v>611</v>
      </c>
    </row>
    <row r="639" spans="1:1" x14ac:dyDescent="0.3">
      <c r="A639" s="1" t="s">
        <v>613</v>
      </c>
    </row>
    <row r="640" spans="1:1" x14ac:dyDescent="0.3">
      <c r="A640" s="1" t="s">
        <v>614</v>
      </c>
    </row>
    <row r="641" spans="1:1" x14ac:dyDescent="0.3">
      <c r="A641" s="1" t="s">
        <v>615</v>
      </c>
    </row>
    <row r="642" spans="1:1" x14ac:dyDescent="0.3">
      <c r="A642" s="1" t="s">
        <v>616</v>
      </c>
    </row>
    <row r="643" spans="1:1" x14ac:dyDescent="0.3">
      <c r="A643" s="1" t="s">
        <v>617</v>
      </c>
    </row>
    <row r="644" spans="1:1" x14ac:dyDescent="0.3">
      <c r="A644" s="1" t="s">
        <v>618</v>
      </c>
    </row>
    <row r="645" spans="1:1" x14ac:dyDescent="0.3">
      <c r="A645" s="1" t="s">
        <v>619</v>
      </c>
    </row>
    <row r="646" spans="1:1" x14ac:dyDescent="0.3">
      <c r="A646" s="1" t="s">
        <v>620</v>
      </c>
    </row>
    <row r="647" spans="1:1" x14ac:dyDescent="0.3">
      <c r="A647" s="1" t="s">
        <v>621</v>
      </c>
    </row>
    <row r="648" spans="1:1" x14ac:dyDescent="0.3">
      <c r="A648" s="1" t="s">
        <v>622</v>
      </c>
    </row>
    <row r="649" spans="1:1" x14ac:dyDescent="0.3">
      <c r="A649" s="1" t="s">
        <v>623</v>
      </c>
    </row>
    <row r="650" spans="1:1" x14ac:dyDescent="0.3">
      <c r="A650" s="1" t="s">
        <v>624</v>
      </c>
    </row>
    <row r="651" spans="1:1" x14ac:dyDescent="0.3">
      <c r="A651" s="1" t="s">
        <v>625</v>
      </c>
    </row>
    <row r="652" spans="1:1" x14ac:dyDescent="0.3">
      <c r="A652" s="1" t="s">
        <v>626</v>
      </c>
    </row>
    <row r="653" spans="1:1" x14ac:dyDescent="0.3">
      <c r="A653" s="1" t="s">
        <v>627</v>
      </c>
    </row>
    <row r="654" spans="1:1" x14ac:dyDescent="0.3">
      <c r="A654" s="1" t="s">
        <v>628</v>
      </c>
    </row>
    <row r="655" spans="1:1" x14ac:dyDescent="0.3">
      <c r="A655" s="1" t="s">
        <v>629</v>
      </c>
    </row>
    <row r="656" spans="1:1" x14ac:dyDescent="0.3">
      <c r="A656" s="1" t="s">
        <v>630</v>
      </c>
    </row>
    <row r="657" spans="1:1" x14ac:dyDescent="0.3">
      <c r="A657" s="1" t="s">
        <v>631</v>
      </c>
    </row>
    <row r="658" spans="1:1" x14ac:dyDescent="0.3">
      <c r="A658" s="1" t="s">
        <v>632</v>
      </c>
    </row>
    <row r="659" spans="1:1" x14ac:dyDescent="0.3">
      <c r="A659" s="1" t="s">
        <v>633</v>
      </c>
    </row>
    <row r="660" spans="1:1" x14ac:dyDescent="0.3">
      <c r="A660" s="1" t="s">
        <v>634</v>
      </c>
    </row>
    <row r="661" spans="1:1" x14ac:dyDescent="0.3">
      <c r="A661" s="1" t="s">
        <v>635</v>
      </c>
    </row>
    <row r="662" spans="1:1" x14ac:dyDescent="0.3">
      <c r="A662" s="1" t="s">
        <v>636</v>
      </c>
    </row>
    <row r="663" spans="1:1" x14ac:dyDescent="0.3">
      <c r="A663" s="1" t="s">
        <v>637</v>
      </c>
    </row>
    <row r="664" spans="1:1" x14ac:dyDescent="0.3">
      <c r="A664" s="1" t="s">
        <v>638</v>
      </c>
    </row>
    <row r="665" spans="1:1" x14ac:dyDescent="0.3">
      <c r="A665" s="1" t="s">
        <v>639</v>
      </c>
    </row>
    <row r="666" spans="1:1" x14ac:dyDescent="0.3">
      <c r="A666" s="1" t="s">
        <v>640</v>
      </c>
    </row>
    <row r="667" spans="1:1" x14ac:dyDescent="0.3">
      <c r="A667" s="1" t="s">
        <v>641</v>
      </c>
    </row>
    <row r="668" spans="1:1" x14ac:dyDescent="0.3">
      <c r="A668" s="1" t="s">
        <v>642</v>
      </c>
    </row>
    <row r="669" spans="1:1" x14ac:dyDescent="0.3">
      <c r="A669" s="1" t="s">
        <v>643</v>
      </c>
    </row>
    <row r="670" spans="1:1" x14ac:dyDescent="0.3">
      <c r="A670" s="1" t="s">
        <v>644</v>
      </c>
    </row>
    <row r="671" spans="1:1" x14ac:dyDescent="0.3">
      <c r="A671" s="1" t="s">
        <v>645</v>
      </c>
    </row>
    <row r="672" spans="1:1" x14ac:dyDescent="0.3">
      <c r="A672" s="1" t="s">
        <v>646</v>
      </c>
    </row>
    <row r="673" spans="1:1" x14ac:dyDescent="0.3">
      <c r="A673" s="1" t="s">
        <v>647</v>
      </c>
    </row>
    <row r="674" spans="1:1" x14ac:dyDescent="0.3">
      <c r="A674" s="1" t="s">
        <v>648</v>
      </c>
    </row>
    <row r="675" spans="1:1" x14ac:dyDescent="0.3">
      <c r="A675" s="1" t="s">
        <v>649</v>
      </c>
    </row>
    <row r="676" spans="1:1" x14ac:dyDescent="0.3">
      <c r="A676" s="1" t="s">
        <v>650</v>
      </c>
    </row>
    <row r="677" spans="1:1" x14ac:dyDescent="0.3">
      <c r="A677" s="1" t="s">
        <v>651</v>
      </c>
    </row>
    <row r="678" spans="1:1" x14ac:dyDescent="0.3">
      <c r="A678" s="1" t="s">
        <v>652</v>
      </c>
    </row>
    <row r="679" spans="1:1" x14ac:dyDescent="0.3">
      <c r="A679" s="1" t="s">
        <v>653</v>
      </c>
    </row>
    <row r="680" spans="1:1" x14ac:dyDescent="0.3">
      <c r="A680" s="1" t="s">
        <v>654</v>
      </c>
    </row>
    <row r="681" spans="1:1" x14ac:dyDescent="0.3">
      <c r="A681" s="1" t="s">
        <v>656</v>
      </c>
    </row>
    <row r="682" spans="1:1" x14ac:dyDescent="0.3">
      <c r="A682" s="1" t="s">
        <v>657</v>
      </c>
    </row>
    <row r="683" spans="1:1" x14ac:dyDescent="0.3">
      <c r="A683" s="1" t="s">
        <v>658</v>
      </c>
    </row>
    <row r="684" spans="1:1" x14ac:dyDescent="0.3">
      <c r="A684" s="1" t="s">
        <v>659</v>
      </c>
    </row>
    <row r="685" spans="1:1" x14ac:dyDescent="0.3">
      <c r="A685" s="1" t="s">
        <v>660</v>
      </c>
    </row>
    <row r="686" spans="1:1" x14ac:dyDescent="0.3">
      <c r="A686" s="1" t="s">
        <v>661</v>
      </c>
    </row>
    <row r="687" spans="1:1" x14ac:dyDescent="0.3">
      <c r="A687" s="1" t="s">
        <v>662</v>
      </c>
    </row>
    <row r="688" spans="1:1" x14ac:dyDescent="0.3">
      <c r="A688" s="1" t="s">
        <v>663</v>
      </c>
    </row>
    <row r="689" spans="1:1" x14ac:dyDescent="0.3">
      <c r="A689" s="1" t="s">
        <v>664</v>
      </c>
    </row>
    <row r="690" spans="1:1" x14ac:dyDescent="0.3">
      <c r="A690" s="1" t="s">
        <v>665</v>
      </c>
    </row>
    <row r="691" spans="1:1" x14ac:dyDescent="0.3">
      <c r="A691" s="1" t="s">
        <v>666</v>
      </c>
    </row>
    <row r="692" spans="1:1" x14ac:dyDescent="0.3">
      <c r="A692" s="1" t="s">
        <v>667</v>
      </c>
    </row>
    <row r="693" spans="1:1" x14ac:dyDescent="0.3">
      <c r="A693" s="1" t="s">
        <v>668</v>
      </c>
    </row>
    <row r="694" spans="1:1" x14ac:dyDescent="0.3">
      <c r="A694" s="1" t="s">
        <v>669</v>
      </c>
    </row>
    <row r="695" spans="1:1" x14ac:dyDescent="0.3">
      <c r="A695" s="1" t="s">
        <v>670</v>
      </c>
    </row>
    <row r="696" spans="1:1" x14ac:dyDescent="0.3">
      <c r="A696" s="1" t="s">
        <v>671</v>
      </c>
    </row>
    <row r="697" spans="1:1" x14ac:dyDescent="0.3">
      <c r="A697" s="1" t="s">
        <v>672</v>
      </c>
    </row>
    <row r="698" spans="1:1" x14ac:dyDescent="0.3">
      <c r="A698" s="1" t="s">
        <v>673</v>
      </c>
    </row>
    <row r="699" spans="1:1" x14ac:dyDescent="0.3">
      <c r="A699" s="1" t="s">
        <v>675</v>
      </c>
    </row>
    <row r="700" spans="1:1" x14ac:dyDescent="0.3">
      <c r="A700" s="1" t="s">
        <v>676</v>
      </c>
    </row>
    <row r="701" spans="1:1" x14ac:dyDescent="0.3">
      <c r="A701" s="1" t="s">
        <v>677</v>
      </c>
    </row>
    <row r="702" spans="1:1" x14ac:dyDescent="0.3">
      <c r="A702" s="1" t="s">
        <v>679</v>
      </c>
    </row>
    <row r="703" spans="1:1" x14ac:dyDescent="0.3">
      <c r="A703" s="1" t="s">
        <v>680</v>
      </c>
    </row>
    <row r="704" spans="1:1" x14ac:dyDescent="0.3">
      <c r="A704" s="1" t="s">
        <v>681</v>
      </c>
    </row>
    <row r="705" spans="1:1" x14ac:dyDescent="0.3">
      <c r="A705" s="1" t="s">
        <v>682</v>
      </c>
    </row>
    <row r="706" spans="1:1" x14ac:dyDescent="0.3">
      <c r="A706" s="1" t="s">
        <v>683</v>
      </c>
    </row>
    <row r="707" spans="1:1" x14ac:dyDescent="0.3">
      <c r="A707" s="1" t="s">
        <v>684</v>
      </c>
    </row>
    <row r="708" spans="1:1" x14ac:dyDescent="0.3">
      <c r="A708" s="1" t="s">
        <v>685</v>
      </c>
    </row>
    <row r="709" spans="1:1" x14ac:dyDescent="0.3">
      <c r="A709" s="1" t="s">
        <v>686</v>
      </c>
    </row>
    <row r="710" spans="1:1" x14ac:dyDescent="0.3">
      <c r="A710" s="1" t="s">
        <v>688</v>
      </c>
    </row>
    <row r="711" spans="1:1" x14ac:dyDescent="0.3">
      <c r="A711" s="1" t="s">
        <v>689</v>
      </c>
    </row>
    <row r="712" spans="1:1" x14ac:dyDescent="0.3">
      <c r="A712" s="1" t="s">
        <v>690</v>
      </c>
    </row>
    <row r="713" spans="1:1" x14ac:dyDescent="0.3">
      <c r="A713" s="1" t="s">
        <v>691</v>
      </c>
    </row>
    <row r="714" spans="1:1" x14ac:dyDescent="0.3">
      <c r="A714" s="1" t="s">
        <v>692</v>
      </c>
    </row>
    <row r="715" spans="1:1" x14ac:dyDescent="0.3">
      <c r="A715" s="1" t="s">
        <v>693</v>
      </c>
    </row>
    <row r="716" spans="1:1" x14ac:dyDescent="0.3">
      <c r="A716" s="1" t="s">
        <v>694</v>
      </c>
    </row>
    <row r="717" spans="1:1" x14ac:dyDescent="0.3">
      <c r="A717" s="1" t="s">
        <v>695</v>
      </c>
    </row>
    <row r="718" spans="1:1" x14ac:dyDescent="0.3">
      <c r="A718" s="1" t="s">
        <v>696</v>
      </c>
    </row>
    <row r="719" spans="1:1" x14ac:dyDescent="0.3">
      <c r="A719" s="1" t="s">
        <v>697</v>
      </c>
    </row>
    <row r="720" spans="1:1" x14ac:dyDescent="0.3">
      <c r="A720" s="1" t="s">
        <v>698</v>
      </c>
    </row>
    <row r="721" spans="1:1" x14ac:dyDescent="0.3">
      <c r="A721" s="1" t="s">
        <v>699</v>
      </c>
    </row>
    <row r="722" spans="1:1" x14ac:dyDescent="0.3">
      <c r="A722" s="1" t="s">
        <v>700</v>
      </c>
    </row>
    <row r="723" spans="1:1" x14ac:dyDescent="0.3">
      <c r="A723" s="1" t="s">
        <v>701</v>
      </c>
    </row>
    <row r="724" spans="1:1" x14ac:dyDescent="0.3">
      <c r="A724" s="1" t="s">
        <v>702</v>
      </c>
    </row>
    <row r="725" spans="1:1" x14ac:dyDescent="0.3">
      <c r="A725" s="1" t="s">
        <v>703</v>
      </c>
    </row>
    <row r="726" spans="1:1" x14ac:dyDescent="0.3">
      <c r="A726" s="1" t="s">
        <v>704</v>
      </c>
    </row>
    <row r="727" spans="1:1" x14ac:dyDescent="0.3">
      <c r="A727" s="1" t="s">
        <v>705</v>
      </c>
    </row>
    <row r="728" spans="1:1" x14ac:dyDescent="0.3">
      <c r="A728" s="1" t="s">
        <v>706</v>
      </c>
    </row>
    <row r="729" spans="1:1" x14ac:dyDescent="0.3">
      <c r="A729" s="1" t="s">
        <v>707</v>
      </c>
    </row>
    <row r="730" spans="1:1" x14ac:dyDescent="0.3">
      <c r="A730" s="1" t="s">
        <v>708</v>
      </c>
    </row>
    <row r="731" spans="1:1" x14ac:dyDescent="0.3">
      <c r="A731" s="1" t="s">
        <v>709</v>
      </c>
    </row>
    <row r="732" spans="1:1" x14ac:dyDescent="0.3">
      <c r="A732" s="1" t="s">
        <v>710</v>
      </c>
    </row>
    <row r="733" spans="1:1" x14ac:dyDescent="0.3">
      <c r="A733" s="1" t="s">
        <v>711</v>
      </c>
    </row>
    <row r="734" spans="1:1" x14ac:dyDescent="0.3">
      <c r="A734" s="1" t="s">
        <v>712</v>
      </c>
    </row>
    <row r="735" spans="1:1" x14ac:dyDescent="0.3">
      <c r="A735" s="1" t="s">
        <v>713</v>
      </c>
    </row>
    <row r="736" spans="1:1" x14ac:dyDescent="0.3">
      <c r="A736" s="1" t="s">
        <v>714</v>
      </c>
    </row>
    <row r="737" spans="1:1" x14ac:dyDescent="0.3">
      <c r="A737" s="1" t="s">
        <v>715</v>
      </c>
    </row>
    <row r="738" spans="1:1" x14ac:dyDescent="0.3">
      <c r="A738" s="1" t="s">
        <v>716</v>
      </c>
    </row>
    <row r="739" spans="1:1" x14ac:dyDescent="0.3">
      <c r="A739" s="1" t="s">
        <v>717</v>
      </c>
    </row>
    <row r="740" spans="1:1" x14ac:dyDescent="0.3">
      <c r="A740" s="1" t="s">
        <v>718</v>
      </c>
    </row>
    <row r="741" spans="1:1" x14ac:dyDescent="0.3">
      <c r="A741" s="1" t="s">
        <v>719</v>
      </c>
    </row>
    <row r="742" spans="1:1" x14ac:dyDescent="0.3">
      <c r="A742" s="1" t="s">
        <v>720</v>
      </c>
    </row>
    <row r="743" spans="1:1" x14ac:dyDescent="0.3">
      <c r="A743" s="1" t="s">
        <v>721</v>
      </c>
    </row>
    <row r="744" spans="1:1" x14ac:dyDescent="0.3">
      <c r="A744" s="1" t="s">
        <v>722</v>
      </c>
    </row>
    <row r="745" spans="1:1" x14ac:dyDescent="0.3">
      <c r="A745" s="1" t="s">
        <v>723</v>
      </c>
    </row>
    <row r="746" spans="1:1" x14ac:dyDescent="0.3">
      <c r="A746" s="1" t="s">
        <v>724</v>
      </c>
    </row>
    <row r="747" spans="1:1" x14ac:dyDescent="0.3">
      <c r="A747" s="1" t="s">
        <v>725</v>
      </c>
    </row>
    <row r="748" spans="1:1" x14ac:dyDescent="0.3">
      <c r="A748" s="1" t="s">
        <v>726</v>
      </c>
    </row>
    <row r="749" spans="1:1" x14ac:dyDescent="0.3">
      <c r="A749" s="1" t="s">
        <v>727</v>
      </c>
    </row>
    <row r="750" spans="1:1" x14ac:dyDescent="0.3">
      <c r="A750" s="1" t="s">
        <v>728</v>
      </c>
    </row>
    <row r="751" spans="1:1" x14ac:dyDescent="0.3">
      <c r="A751" s="1" t="s">
        <v>729</v>
      </c>
    </row>
    <row r="752" spans="1:1" x14ac:dyDescent="0.3">
      <c r="A752" s="1" t="s">
        <v>730</v>
      </c>
    </row>
    <row r="753" spans="1:1" x14ac:dyDescent="0.3">
      <c r="A753" s="1" t="s">
        <v>731</v>
      </c>
    </row>
    <row r="754" spans="1:1" x14ac:dyDescent="0.3">
      <c r="A754" s="1" t="s">
        <v>732</v>
      </c>
    </row>
    <row r="755" spans="1:1" x14ac:dyDescent="0.3">
      <c r="A755" s="1" t="s">
        <v>733</v>
      </c>
    </row>
    <row r="756" spans="1:1" x14ac:dyDescent="0.3">
      <c r="A756" s="1" t="s">
        <v>734</v>
      </c>
    </row>
    <row r="757" spans="1:1" x14ac:dyDescent="0.3">
      <c r="A757" s="1" t="s">
        <v>735</v>
      </c>
    </row>
    <row r="758" spans="1:1" x14ac:dyDescent="0.3">
      <c r="A758" s="1" t="s">
        <v>736</v>
      </c>
    </row>
    <row r="759" spans="1:1" x14ac:dyDescent="0.3">
      <c r="A759" s="1" t="s">
        <v>737</v>
      </c>
    </row>
    <row r="760" spans="1:1" x14ac:dyDescent="0.3">
      <c r="A760" s="1" t="s">
        <v>738</v>
      </c>
    </row>
    <row r="761" spans="1:1" x14ac:dyDescent="0.3">
      <c r="A761" s="1" t="s">
        <v>739</v>
      </c>
    </row>
    <row r="762" spans="1:1" x14ac:dyDescent="0.3">
      <c r="A762" s="1" t="s">
        <v>740</v>
      </c>
    </row>
    <row r="763" spans="1:1" x14ac:dyDescent="0.3">
      <c r="A763" s="1" t="s">
        <v>741</v>
      </c>
    </row>
    <row r="764" spans="1:1" x14ac:dyDescent="0.3">
      <c r="A764" s="1" t="s">
        <v>742</v>
      </c>
    </row>
    <row r="765" spans="1:1" x14ac:dyDescent="0.3">
      <c r="A765" s="1" t="s">
        <v>743</v>
      </c>
    </row>
    <row r="766" spans="1:1" x14ac:dyDescent="0.3">
      <c r="A766" s="1" t="s">
        <v>744</v>
      </c>
    </row>
    <row r="767" spans="1:1" x14ac:dyDescent="0.3">
      <c r="A767" s="1" t="s">
        <v>745</v>
      </c>
    </row>
    <row r="768" spans="1:1" x14ac:dyDescent="0.3">
      <c r="A768" s="1" t="s">
        <v>747</v>
      </c>
    </row>
    <row r="769" spans="1:1" x14ac:dyDescent="0.3">
      <c r="A769" s="1" t="s">
        <v>748</v>
      </c>
    </row>
    <row r="770" spans="1:1" x14ac:dyDescent="0.3">
      <c r="A770" s="1" t="s">
        <v>750</v>
      </c>
    </row>
    <row r="771" spans="1:1" x14ac:dyDescent="0.3">
      <c r="A771" s="1" t="s">
        <v>751</v>
      </c>
    </row>
    <row r="772" spans="1:1" x14ac:dyDescent="0.3">
      <c r="A772" s="1" t="s">
        <v>752</v>
      </c>
    </row>
    <row r="773" spans="1:1" x14ac:dyDescent="0.3">
      <c r="A773" s="1" t="s">
        <v>753</v>
      </c>
    </row>
    <row r="774" spans="1:1" x14ac:dyDescent="0.3">
      <c r="A774" s="1" t="s">
        <v>754</v>
      </c>
    </row>
    <row r="775" spans="1:1" x14ac:dyDescent="0.3">
      <c r="A775" s="1" t="s">
        <v>755</v>
      </c>
    </row>
    <row r="776" spans="1:1" x14ac:dyDescent="0.3">
      <c r="A776" s="1" t="s">
        <v>756</v>
      </c>
    </row>
    <row r="777" spans="1:1" x14ac:dyDescent="0.3">
      <c r="A777" s="1" t="s">
        <v>757</v>
      </c>
    </row>
    <row r="778" spans="1:1" x14ac:dyDescent="0.3">
      <c r="A778" s="1" t="s">
        <v>758</v>
      </c>
    </row>
    <row r="779" spans="1:1" x14ac:dyDescent="0.3">
      <c r="A779" s="1" t="s">
        <v>759</v>
      </c>
    </row>
    <row r="780" spans="1:1" x14ac:dyDescent="0.3">
      <c r="A780" s="1" t="s">
        <v>761</v>
      </c>
    </row>
    <row r="781" spans="1:1" x14ac:dyDescent="0.3">
      <c r="A781" s="1" t="s">
        <v>762</v>
      </c>
    </row>
    <row r="782" spans="1:1" x14ac:dyDescent="0.3">
      <c r="A782" s="1" t="s">
        <v>763</v>
      </c>
    </row>
    <row r="783" spans="1:1" x14ac:dyDescent="0.3">
      <c r="A783" s="1" t="s">
        <v>764</v>
      </c>
    </row>
    <row r="784" spans="1:1" x14ac:dyDescent="0.3">
      <c r="A784" s="1" t="s">
        <v>765</v>
      </c>
    </row>
    <row r="785" spans="1:1" x14ac:dyDescent="0.3">
      <c r="A785" s="1" t="s">
        <v>766</v>
      </c>
    </row>
    <row r="786" spans="1:1" x14ac:dyDescent="0.3">
      <c r="A786" s="1" t="s">
        <v>767</v>
      </c>
    </row>
    <row r="787" spans="1:1" x14ac:dyDescent="0.3">
      <c r="A787" s="1" t="s">
        <v>768</v>
      </c>
    </row>
    <row r="788" spans="1:1" x14ac:dyDescent="0.3">
      <c r="A788" s="1" t="s">
        <v>769</v>
      </c>
    </row>
    <row r="789" spans="1:1" x14ac:dyDescent="0.3">
      <c r="A789" s="1" t="s">
        <v>770</v>
      </c>
    </row>
    <row r="790" spans="1:1" x14ac:dyDescent="0.3">
      <c r="A790" s="1" t="s">
        <v>771</v>
      </c>
    </row>
    <row r="791" spans="1:1" x14ac:dyDescent="0.3">
      <c r="A791" s="1" t="s">
        <v>772</v>
      </c>
    </row>
    <row r="792" spans="1:1" x14ac:dyDescent="0.3">
      <c r="A792" s="1" t="s">
        <v>773</v>
      </c>
    </row>
    <row r="793" spans="1:1" x14ac:dyDescent="0.3">
      <c r="A793" s="1" t="s">
        <v>774</v>
      </c>
    </row>
    <row r="794" spans="1:1" x14ac:dyDescent="0.3">
      <c r="A794" s="1" t="s">
        <v>775</v>
      </c>
    </row>
    <row r="795" spans="1:1" x14ac:dyDescent="0.3">
      <c r="A795" s="1" t="s">
        <v>776</v>
      </c>
    </row>
    <row r="796" spans="1:1" x14ac:dyDescent="0.3">
      <c r="A796" s="1" t="s">
        <v>777</v>
      </c>
    </row>
    <row r="797" spans="1:1" x14ac:dyDescent="0.3">
      <c r="A797" s="1" t="s">
        <v>778</v>
      </c>
    </row>
    <row r="798" spans="1:1" x14ac:dyDescent="0.3">
      <c r="A798" s="1" t="s">
        <v>779</v>
      </c>
    </row>
    <row r="799" spans="1:1" x14ac:dyDescent="0.3">
      <c r="A799" s="1" t="s">
        <v>780</v>
      </c>
    </row>
    <row r="800" spans="1:1" x14ac:dyDescent="0.3">
      <c r="A800" s="1" t="s">
        <v>781</v>
      </c>
    </row>
    <row r="801" spans="1:1" x14ac:dyDescent="0.3">
      <c r="A801" s="1" t="s">
        <v>782</v>
      </c>
    </row>
    <row r="802" spans="1:1" x14ac:dyDescent="0.3">
      <c r="A802" s="1" t="s">
        <v>783</v>
      </c>
    </row>
    <row r="803" spans="1:1" x14ac:dyDescent="0.3">
      <c r="A803" s="1" t="s">
        <v>786</v>
      </c>
    </row>
    <row r="804" spans="1:1" x14ac:dyDescent="0.3">
      <c r="A804" s="1" t="s">
        <v>787</v>
      </c>
    </row>
    <row r="805" spans="1:1" x14ac:dyDescent="0.3">
      <c r="A805" s="1" t="s">
        <v>788</v>
      </c>
    </row>
    <row r="806" spans="1:1" x14ac:dyDescent="0.3">
      <c r="A806" s="1" t="s">
        <v>789</v>
      </c>
    </row>
    <row r="807" spans="1:1" x14ac:dyDescent="0.3">
      <c r="A807" s="1" t="s">
        <v>790</v>
      </c>
    </row>
    <row r="808" spans="1:1" x14ac:dyDescent="0.3">
      <c r="A808" s="1" t="s">
        <v>791</v>
      </c>
    </row>
    <row r="809" spans="1:1" x14ac:dyDescent="0.3">
      <c r="A809" s="1" t="s">
        <v>792</v>
      </c>
    </row>
    <row r="810" spans="1:1" x14ac:dyDescent="0.3">
      <c r="A810" s="1" t="s">
        <v>793</v>
      </c>
    </row>
    <row r="811" spans="1:1" x14ac:dyDescent="0.3">
      <c r="A811" s="1" t="s">
        <v>794</v>
      </c>
    </row>
    <row r="812" spans="1:1" x14ac:dyDescent="0.3">
      <c r="A812" s="1" t="s">
        <v>795</v>
      </c>
    </row>
    <row r="813" spans="1:1" x14ac:dyDescent="0.3">
      <c r="A813" s="1" t="s">
        <v>797</v>
      </c>
    </row>
    <row r="814" spans="1:1" x14ac:dyDescent="0.3">
      <c r="A814" s="1" t="s">
        <v>798</v>
      </c>
    </row>
    <row r="815" spans="1:1" x14ac:dyDescent="0.3">
      <c r="A815" s="1" t="s">
        <v>799</v>
      </c>
    </row>
    <row r="816" spans="1:1" x14ac:dyDescent="0.3">
      <c r="A816" s="1" t="s">
        <v>801</v>
      </c>
    </row>
    <row r="817" spans="1:1" x14ac:dyDescent="0.3">
      <c r="A817" s="1" t="s">
        <v>802</v>
      </c>
    </row>
    <row r="818" spans="1:1" x14ac:dyDescent="0.3">
      <c r="A818" s="1" t="s">
        <v>803</v>
      </c>
    </row>
    <row r="819" spans="1:1" x14ac:dyDescent="0.3">
      <c r="A819" s="1" t="s">
        <v>804</v>
      </c>
    </row>
    <row r="820" spans="1:1" x14ac:dyDescent="0.3">
      <c r="A820" s="1" t="s">
        <v>805</v>
      </c>
    </row>
    <row r="821" spans="1:1" x14ac:dyDescent="0.3">
      <c r="A821" s="1" t="s">
        <v>806</v>
      </c>
    </row>
    <row r="822" spans="1:1" x14ac:dyDescent="0.3">
      <c r="A822" s="1" t="s">
        <v>807</v>
      </c>
    </row>
    <row r="823" spans="1:1" x14ac:dyDescent="0.3">
      <c r="A823" s="1" t="s">
        <v>808</v>
      </c>
    </row>
    <row r="824" spans="1:1" x14ac:dyDescent="0.3">
      <c r="A824" s="1" t="s">
        <v>809</v>
      </c>
    </row>
    <row r="825" spans="1:1" x14ac:dyDescent="0.3">
      <c r="A825" s="1" t="s">
        <v>810</v>
      </c>
    </row>
    <row r="826" spans="1:1" x14ac:dyDescent="0.3">
      <c r="A826" s="1" t="s">
        <v>811</v>
      </c>
    </row>
    <row r="827" spans="1:1" x14ac:dyDescent="0.3">
      <c r="A827" s="1" t="s">
        <v>812</v>
      </c>
    </row>
    <row r="828" spans="1:1" x14ac:dyDescent="0.3">
      <c r="A828" s="1" t="s">
        <v>813</v>
      </c>
    </row>
    <row r="829" spans="1:1" x14ac:dyDescent="0.3">
      <c r="A829" s="1" t="s">
        <v>814</v>
      </c>
    </row>
    <row r="830" spans="1:1" x14ac:dyDescent="0.3">
      <c r="A830" s="1" t="s">
        <v>815</v>
      </c>
    </row>
    <row r="831" spans="1:1" x14ac:dyDescent="0.3">
      <c r="A831" s="1" t="s">
        <v>816</v>
      </c>
    </row>
    <row r="832" spans="1:1" x14ac:dyDescent="0.3">
      <c r="A832" s="1" t="s">
        <v>817</v>
      </c>
    </row>
    <row r="833" spans="1:1" x14ac:dyDescent="0.3">
      <c r="A833" s="1" t="s">
        <v>818</v>
      </c>
    </row>
    <row r="834" spans="1:1" x14ac:dyDescent="0.3">
      <c r="A834" s="1" t="s">
        <v>819</v>
      </c>
    </row>
    <row r="835" spans="1:1" x14ac:dyDescent="0.3">
      <c r="A835" s="1" t="s">
        <v>820</v>
      </c>
    </row>
    <row r="836" spans="1:1" x14ac:dyDescent="0.3">
      <c r="A836" s="1" t="s">
        <v>822</v>
      </c>
    </row>
    <row r="837" spans="1:1" x14ac:dyDescent="0.3">
      <c r="A837" s="1" t="s">
        <v>823</v>
      </c>
    </row>
    <row r="838" spans="1:1" x14ac:dyDescent="0.3">
      <c r="A838" s="1" t="s">
        <v>824</v>
      </c>
    </row>
    <row r="839" spans="1:1" x14ac:dyDescent="0.3">
      <c r="A839" s="1" t="s">
        <v>826</v>
      </c>
    </row>
    <row r="840" spans="1:1" x14ac:dyDescent="0.3">
      <c r="A840" s="1" t="s">
        <v>827</v>
      </c>
    </row>
    <row r="841" spans="1:1" x14ac:dyDescent="0.3">
      <c r="A841" s="1" t="s">
        <v>828</v>
      </c>
    </row>
    <row r="842" spans="1:1" x14ac:dyDescent="0.3">
      <c r="A842" s="1" t="s">
        <v>830</v>
      </c>
    </row>
    <row r="843" spans="1:1" x14ac:dyDescent="0.3">
      <c r="A843" s="1" t="s">
        <v>831</v>
      </c>
    </row>
    <row r="844" spans="1:1" x14ac:dyDescent="0.3">
      <c r="A844" s="1" t="s">
        <v>832</v>
      </c>
    </row>
    <row r="845" spans="1:1" x14ac:dyDescent="0.3">
      <c r="A845" s="1" t="s">
        <v>833</v>
      </c>
    </row>
    <row r="846" spans="1:1" x14ac:dyDescent="0.3">
      <c r="A846" s="1" t="s">
        <v>834</v>
      </c>
    </row>
    <row r="847" spans="1:1" x14ac:dyDescent="0.3">
      <c r="A847" s="1" t="s">
        <v>835</v>
      </c>
    </row>
    <row r="848" spans="1:1" x14ac:dyDescent="0.3">
      <c r="A848" s="1" t="s">
        <v>836</v>
      </c>
    </row>
    <row r="849" spans="1:1" x14ac:dyDescent="0.3">
      <c r="A849" s="1" t="s">
        <v>837</v>
      </c>
    </row>
    <row r="850" spans="1:1" x14ac:dyDescent="0.3">
      <c r="A850" s="1" t="s">
        <v>838</v>
      </c>
    </row>
    <row r="851" spans="1:1" x14ac:dyDescent="0.3">
      <c r="A851" s="1" t="s">
        <v>839</v>
      </c>
    </row>
    <row r="852" spans="1:1" x14ac:dyDescent="0.3">
      <c r="A852" s="1" t="s">
        <v>840</v>
      </c>
    </row>
    <row r="853" spans="1:1" x14ac:dyDescent="0.3">
      <c r="A853" s="1" t="s">
        <v>841</v>
      </c>
    </row>
    <row r="854" spans="1:1" x14ac:dyDescent="0.3">
      <c r="A854" s="1" t="s">
        <v>842</v>
      </c>
    </row>
    <row r="855" spans="1:1" x14ac:dyDescent="0.3">
      <c r="A855" s="1" t="s">
        <v>843</v>
      </c>
    </row>
    <row r="856" spans="1:1" x14ac:dyDescent="0.3">
      <c r="A856" s="1" t="s">
        <v>844</v>
      </c>
    </row>
    <row r="857" spans="1:1" x14ac:dyDescent="0.3">
      <c r="A857" s="1" t="s">
        <v>845</v>
      </c>
    </row>
    <row r="858" spans="1:1" x14ac:dyDescent="0.3">
      <c r="A858" s="1" t="s">
        <v>846</v>
      </c>
    </row>
    <row r="859" spans="1:1" x14ac:dyDescent="0.3">
      <c r="A859" s="1" t="s">
        <v>847</v>
      </c>
    </row>
    <row r="860" spans="1:1" x14ac:dyDescent="0.3">
      <c r="A860" s="1" t="s">
        <v>848</v>
      </c>
    </row>
    <row r="861" spans="1:1" x14ac:dyDescent="0.3">
      <c r="A861" s="1" t="s">
        <v>849</v>
      </c>
    </row>
    <row r="862" spans="1:1" x14ac:dyDescent="0.3">
      <c r="A862" s="1" t="s">
        <v>851</v>
      </c>
    </row>
    <row r="863" spans="1:1" x14ac:dyDescent="0.3">
      <c r="A863" s="1" t="s">
        <v>852</v>
      </c>
    </row>
    <row r="864" spans="1:1" x14ac:dyDescent="0.3">
      <c r="A864" s="1" t="s">
        <v>853</v>
      </c>
    </row>
    <row r="865" spans="1:1" x14ac:dyDescent="0.3">
      <c r="A865" s="1" t="s">
        <v>854</v>
      </c>
    </row>
    <row r="866" spans="1:1" x14ac:dyDescent="0.3">
      <c r="A866" s="1" t="s">
        <v>855</v>
      </c>
    </row>
    <row r="867" spans="1:1" x14ac:dyDescent="0.3">
      <c r="A867" s="1" t="s">
        <v>856</v>
      </c>
    </row>
    <row r="868" spans="1:1" x14ac:dyDescent="0.3">
      <c r="A868" s="1" t="s">
        <v>857</v>
      </c>
    </row>
    <row r="869" spans="1:1" x14ac:dyDescent="0.3">
      <c r="A869" s="1" t="s">
        <v>858</v>
      </c>
    </row>
    <row r="870" spans="1:1" x14ac:dyDescent="0.3">
      <c r="A870" s="1" t="s">
        <v>859</v>
      </c>
    </row>
    <row r="871" spans="1:1" x14ac:dyDescent="0.3">
      <c r="A871" s="1" t="s">
        <v>860</v>
      </c>
    </row>
    <row r="872" spans="1:1" x14ac:dyDescent="0.3">
      <c r="A872" s="1" t="s">
        <v>861</v>
      </c>
    </row>
    <row r="873" spans="1:1" x14ac:dyDescent="0.3">
      <c r="A873" s="1" t="s">
        <v>862</v>
      </c>
    </row>
    <row r="874" spans="1:1" x14ac:dyDescent="0.3">
      <c r="A874" s="1" t="s">
        <v>863</v>
      </c>
    </row>
    <row r="875" spans="1:1" x14ac:dyDescent="0.3">
      <c r="A875" s="1" t="s">
        <v>864</v>
      </c>
    </row>
    <row r="876" spans="1:1" x14ac:dyDescent="0.3">
      <c r="A876" s="1" t="s">
        <v>865</v>
      </c>
    </row>
    <row r="877" spans="1:1" x14ac:dyDescent="0.3">
      <c r="A877" s="1" t="s">
        <v>866</v>
      </c>
    </row>
    <row r="878" spans="1:1" x14ac:dyDescent="0.3">
      <c r="A878" s="1" t="s">
        <v>867</v>
      </c>
    </row>
    <row r="879" spans="1:1" x14ac:dyDescent="0.3">
      <c r="A879" s="1" t="s">
        <v>868</v>
      </c>
    </row>
    <row r="880" spans="1:1" x14ac:dyDescent="0.3">
      <c r="A880" s="1" t="s">
        <v>869</v>
      </c>
    </row>
    <row r="881" spans="1:1" x14ac:dyDescent="0.3">
      <c r="A881" s="1" t="s">
        <v>872</v>
      </c>
    </row>
    <row r="882" spans="1:1" x14ac:dyDescent="0.3">
      <c r="A882" s="1" t="s">
        <v>873</v>
      </c>
    </row>
    <row r="883" spans="1:1" x14ac:dyDescent="0.3">
      <c r="A883" s="1" t="s">
        <v>874</v>
      </c>
    </row>
    <row r="884" spans="1:1" x14ac:dyDescent="0.3">
      <c r="A884" s="1" t="s">
        <v>875</v>
      </c>
    </row>
    <row r="885" spans="1:1" x14ac:dyDescent="0.3">
      <c r="A885" s="1" t="s">
        <v>876</v>
      </c>
    </row>
    <row r="886" spans="1:1" x14ac:dyDescent="0.3">
      <c r="A886" s="1" t="s">
        <v>877</v>
      </c>
    </row>
    <row r="887" spans="1:1" x14ac:dyDescent="0.3">
      <c r="A887" s="1" t="s">
        <v>878</v>
      </c>
    </row>
    <row r="888" spans="1:1" x14ac:dyDescent="0.3">
      <c r="A888" s="1" t="s">
        <v>879</v>
      </c>
    </row>
    <row r="889" spans="1:1" x14ac:dyDescent="0.3">
      <c r="A889" s="1" t="s">
        <v>880</v>
      </c>
    </row>
    <row r="890" spans="1:1" x14ac:dyDescent="0.3">
      <c r="A890" s="1" t="s">
        <v>881</v>
      </c>
    </row>
    <row r="891" spans="1:1" x14ac:dyDescent="0.3">
      <c r="A891" s="1" t="s">
        <v>882</v>
      </c>
    </row>
    <row r="892" spans="1:1" x14ac:dyDescent="0.3">
      <c r="A892" s="1" t="s">
        <v>883</v>
      </c>
    </row>
    <row r="893" spans="1:1" x14ac:dyDescent="0.3">
      <c r="A893" s="1" t="s">
        <v>884</v>
      </c>
    </row>
    <row r="894" spans="1:1" x14ac:dyDescent="0.3">
      <c r="A894" s="1" t="s">
        <v>885</v>
      </c>
    </row>
    <row r="895" spans="1:1" x14ac:dyDescent="0.3">
      <c r="A895" s="1" t="s">
        <v>886</v>
      </c>
    </row>
    <row r="896" spans="1:1" x14ac:dyDescent="0.3">
      <c r="A896" s="1" t="s">
        <v>887</v>
      </c>
    </row>
    <row r="897" spans="1:1" x14ac:dyDescent="0.3">
      <c r="A897" s="1" t="s">
        <v>888</v>
      </c>
    </row>
    <row r="898" spans="1:1" x14ac:dyDescent="0.3">
      <c r="A898" s="1" t="s">
        <v>889</v>
      </c>
    </row>
    <row r="899" spans="1:1" x14ac:dyDescent="0.3">
      <c r="A899" s="1" t="s">
        <v>890</v>
      </c>
    </row>
    <row r="900" spans="1:1" x14ac:dyDescent="0.3">
      <c r="A900" s="1" t="s">
        <v>891</v>
      </c>
    </row>
    <row r="901" spans="1:1" x14ac:dyDescent="0.3">
      <c r="A901" s="1" t="s">
        <v>892</v>
      </c>
    </row>
    <row r="902" spans="1:1" x14ac:dyDescent="0.3">
      <c r="A902" s="1" t="s">
        <v>893</v>
      </c>
    </row>
    <row r="903" spans="1:1" x14ac:dyDescent="0.3">
      <c r="A903" s="1" t="s">
        <v>894</v>
      </c>
    </row>
    <row r="904" spans="1:1" x14ac:dyDescent="0.3">
      <c r="A904" s="1" t="s">
        <v>895</v>
      </c>
    </row>
    <row r="905" spans="1:1" x14ac:dyDescent="0.3">
      <c r="A905" s="1" t="s">
        <v>896</v>
      </c>
    </row>
    <row r="906" spans="1:1" x14ac:dyDescent="0.3">
      <c r="A906" s="1" t="s">
        <v>897</v>
      </c>
    </row>
    <row r="907" spans="1:1" x14ac:dyDescent="0.3">
      <c r="A907" s="1" t="s">
        <v>898</v>
      </c>
    </row>
    <row r="908" spans="1:1" x14ac:dyDescent="0.3">
      <c r="A908" s="1" t="s">
        <v>899</v>
      </c>
    </row>
    <row r="909" spans="1:1" x14ac:dyDescent="0.3">
      <c r="A909" s="1" t="s">
        <v>900</v>
      </c>
    </row>
    <row r="910" spans="1:1" x14ac:dyDescent="0.3">
      <c r="A910" s="1" t="s">
        <v>901</v>
      </c>
    </row>
    <row r="911" spans="1:1" x14ac:dyDescent="0.3">
      <c r="A911" s="1" t="s">
        <v>902</v>
      </c>
    </row>
    <row r="912" spans="1:1" x14ac:dyDescent="0.3">
      <c r="A912" s="1" t="s">
        <v>903</v>
      </c>
    </row>
    <row r="913" spans="1:1" x14ac:dyDescent="0.3">
      <c r="A913" s="1" t="s">
        <v>904</v>
      </c>
    </row>
    <row r="914" spans="1:1" x14ac:dyDescent="0.3">
      <c r="A914" s="1" t="s">
        <v>905</v>
      </c>
    </row>
    <row r="915" spans="1:1" x14ac:dyDescent="0.3">
      <c r="A915" s="1" t="s">
        <v>906</v>
      </c>
    </row>
    <row r="916" spans="1:1" x14ac:dyDescent="0.3">
      <c r="A916" s="1" t="s">
        <v>908</v>
      </c>
    </row>
    <row r="917" spans="1:1" x14ac:dyDescent="0.3">
      <c r="A917" s="1" t="s">
        <v>909</v>
      </c>
    </row>
    <row r="918" spans="1:1" x14ac:dyDescent="0.3">
      <c r="A918" s="1" t="s">
        <v>910</v>
      </c>
    </row>
    <row r="919" spans="1:1" x14ac:dyDescent="0.3">
      <c r="A919" s="1" t="s">
        <v>911</v>
      </c>
    </row>
    <row r="920" spans="1:1" x14ac:dyDescent="0.3">
      <c r="A920" s="1" t="s">
        <v>912</v>
      </c>
    </row>
    <row r="921" spans="1:1" x14ac:dyDescent="0.3">
      <c r="A921" s="1" t="s">
        <v>913</v>
      </c>
    </row>
    <row r="922" spans="1:1" x14ac:dyDescent="0.3">
      <c r="A922" s="1" t="s">
        <v>914</v>
      </c>
    </row>
    <row r="923" spans="1:1" x14ac:dyDescent="0.3">
      <c r="A923" s="1" t="s">
        <v>916</v>
      </c>
    </row>
    <row r="924" spans="1:1" x14ac:dyDescent="0.3">
      <c r="A924" s="1" t="s">
        <v>917</v>
      </c>
    </row>
    <row r="925" spans="1:1" x14ac:dyDescent="0.3">
      <c r="A925" s="1" t="s">
        <v>918</v>
      </c>
    </row>
    <row r="926" spans="1:1" x14ac:dyDescent="0.3">
      <c r="A926" s="1" t="s">
        <v>919</v>
      </c>
    </row>
    <row r="927" spans="1:1" x14ac:dyDescent="0.3">
      <c r="A927" s="1" t="s">
        <v>920</v>
      </c>
    </row>
    <row r="928" spans="1:1" x14ac:dyDescent="0.3">
      <c r="A928" s="1" t="s">
        <v>921</v>
      </c>
    </row>
    <row r="929" spans="1:1" x14ac:dyDescent="0.3">
      <c r="A929" s="1" t="s">
        <v>922</v>
      </c>
    </row>
    <row r="930" spans="1:1" x14ac:dyDescent="0.3">
      <c r="A930" s="1" t="s">
        <v>923</v>
      </c>
    </row>
    <row r="931" spans="1:1" x14ac:dyDescent="0.3">
      <c r="A931" s="1" t="s">
        <v>924</v>
      </c>
    </row>
    <row r="932" spans="1:1" x14ac:dyDescent="0.3">
      <c r="A932" s="1" t="s">
        <v>925</v>
      </c>
    </row>
    <row r="933" spans="1:1" x14ac:dyDescent="0.3">
      <c r="A933" s="1" t="s">
        <v>926</v>
      </c>
    </row>
    <row r="934" spans="1:1" x14ac:dyDescent="0.3">
      <c r="A934" s="1" t="s">
        <v>927</v>
      </c>
    </row>
    <row r="935" spans="1:1" x14ac:dyDescent="0.3">
      <c r="A935" s="1" t="s">
        <v>928</v>
      </c>
    </row>
    <row r="936" spans="1:1" x14ac:dyDescent="0.3">
      <c r="A936" s="1" t="s">
        <v>929</v>
      </c>
    </row>
    <row r="937" spans="1:1" x14ac:dyDescent="0.3">
      <c r="A937" s="1" t="s">
        <v>930</v>
      </c>
    </row>
    <row r="938" spans="1:1" x14ac:dyDescent="0.3">
      <c r="A938" s="1" t="s">
        <v>931</v>
      </c>
    </row>
    <row r="939" spans="1:1" x14ac:dyDescent="0.3">
      <c r="A939" s="1" t="s">
        <v>932</v>
      </c>
    </row>
    <row r="940" spans="1:1" x14ac:dyDescent="0.3">
      <c r="A940" s="1" t="s">
        <v>933</v>
      </c>
    </row>
    <row r="941" spans="1:1" x14ac:dyDescent="0.3">
      <c r="A941" s="1" t="s">
        <v>934</v>
      </c>
    </row>
    <row r="942" spans="1:1" x14ac:dyDescent="0.3">
      <c r="A942" s="1" t="s">
        <v>935</v>
      </c>
    </row>
    <row r="943" spans="1:1" x14ac:dyDescent="0.3">
      <c r="A943" s="1" t="s">
        <v>936</v>
      </c>
    </row>
    <row r="944" spans="1:1" x14ac:dyDescent="0.3">
      <c r="A944" s="1" t="s">
        <v>938</v>
      </c>
    </row>
    <row r="945" spans="1:1" x14ac:dyDescent="0.3">
      <c r="A945" s="1" t="s">
        <v>939</v>
      </c>
    </row>
    <row r="946" spans="1:1" x14ac:dyDescent="0.3">
      <c r="A946" s="1" t="s">
        <v>940</v>
      </c>
    </row>
    <row r="947" spans="1:1" x14ac:dyDescent="0.3">
      <c r="A947" s="1" t="s">
        <v>941</v>
      </c>
    </row>
    <row r="948" spans="1:1" x14ac:dyDescent="0.3">
      <c r="A948" s="1" t="s">
        <v>942</v>
      </c>
    </row>
    <row r="949" spans="1:1" x14ac:dyDescent="0.3">
      <c r="A949" s="1" t="s">
        <v>945</v>
      </c>
    </row>
    <row r="950" spans="1:1" x14ac:dyDescent="0.3">
      <c r="A950" s="1" t="s">
        <v>946</v>
      </c>
    </row>
    <row r="951" spans="1:1" x14ac:dyDescent="0.3">
      <c r="A951" s="1" t="s">
        <v>947</v>
      </c>
    </row>
    <row r="952" spans="1:1" x14ac:dyDescent="0.3">
      <c r="A952" s="1" t="s">
        <v>948</v>
      </c>
    </row>
    <row r="953" spans="1:1" x14ac:dyDescent="0.3">
      <c r="A953" s="1" t="s">
        <v>949</v>
      </c>
    </row>
    <row r="954" spans="1:1" x14ac:dyDescent="0.3">
      <c r="A954" s="1" t="s">
        <v>950</v>
      </c>
    </row>
    <row r="955" spans="1:1" x14ac:dyDescent="0.3">
      <c r="A955" s="1" t="s">
        <v>951</v>
      </c>
    </row>
    <row r="956" spans="1:1" x14ac:dyDescent="0.3">
      <c r="A956" s="1" t="s">
        <v>952</v>
      </c>
    </row>
    <row r="957" spans="1:1" x14ac:dyDescent="0.3">
      <c r="A957" s="1" t="s">
        <v>953</v>
      </c>
    </row>
    <row r="958" spans="1:1" x14ac:dyDescent="0.3">
      <c r="A958" s="1" t="s">
        <v>954</v>
      </c>
    </row>
    <row r="959" spans="1:1" x14ac:dyDescent="0.3">
      <c r="A959" s="1" t="s">
        <v>955</v>
      </c>
    </row>
    <row r="960" spans="1:1" x14ac:dyDescent="0.3">
      <c r="A960" s="1" t="s">
        <v>956</v>
      </c>
    </row>
    <row r="961" spans="1:1" x14ac:dyDescent="0.3">
      <c r="A961" s="1" t="s">
        <v>957</v>
      </c>
    </row>
    <row r="962" spans="1:1" x14ac:dyDescent="0.3">
      <c r="A962" s="1" t="s">
        <v>958</v>
      </c>
    </row>
    <row r="963" spans="1:1" x14ac:dyDescent="0.3">
      <c r="A963" s="1" t="s">
        <v>959</v>
      </c>
    </row>
    <row r="964" spans="1:1" x14ac:dyDescent="0.3">
      <c r="A964" s="1" t="s">
        <v>960</v>
      </c>
    </row>
    <row r="965" spans="1:1" x14ac:dyDescent="0.3">
      <c r="A965" s="1" t="s">
        <v>961</v>
      </c>
    </row>
    <row r="966" spans="1:1" x14ac:dyDescent="0.3">
      <c r="A966" s="1" t="s">
        <v>962</v>
      </c>
    </row>
    <row r="967" spans="1:1" x14ac:dyDescent="0.3">
      <c r="A967" s="1" t="s">
        <v>963</v>
      </c>
    </row>
    <row r="968" spans="1:1" x14ac:dyDescent="0.3">
      <c r="A968" s="1" t="s">
        <v>964</v>
      </c>
    </row>
    <row r="969" spans="1:1" x14ac:dyDescent="0.3">
      <c r="A969" s="1" t="s">
        <v>965</v>
      </c>
    </row>
    <row r="970" spans="1:1" x14ac:dyDescent="0.3">
      <c r="A970" s="1" t="s">
        <v>966</v>
      </c>
    </row>
    <row r="971" spans="1:1" x14ac:dyDescent="0.3">
      <c r="A971" s="1" t="s">
        <v>967</v>
      </c>
    </row>
    <row r="972" spans="1:1" x14ac:dyDescent="0.3">
      <c r="A972" s="1" t="s">
        <v>968</v>
      </c>
    </row>
    <row r="973" spans="1:1" x14ac:dyDescent="0.3">
      <c r="A973" s="1" t="s">
        <v>969</v>
      </c>
    </row>
    <row r="974" spans="1:1" x14ac:dyDescent="0.3">
      <c r="A974" s="1" t="s">
        <v>970</v>
      </c>
    </row>
    <row r="975" spans="1:1" x14ac:dyDescent="0.3">
      <c r="A975" s="1" t="s">
        <v>971</v>
      </c>
    </row>
    <row r="976" spans="1:1" x14ac:dyDescent="0.3">
      <c r="A976" s="1" t="s">
        <v>972</v>
      </c>
    </row>
    <row r="977" spans="1:1" x14ac:dyDescent="0.3">
      <c r="A977" s="1" t="s">
        <v>973</v>
      </c>
    </row>
    <row r="978" spans="1:1" x14ac:dyDescent="0.3">
      <c r="A978" s="1" t="s">
        <v>974</v>
      </c>
    </row>
    <row r="979" spans="1:1" x14ac:dyDescent="0.3">
      <c r="A979" s="1" t="s">
        <v>975</v>
      </c>
    </row>
    <row r="980" spans="1:1" x14ac:dyDescent="0.3">
      <c r="A980" s="1" t="s">
        <v>976</v>
      </c>
    </row>
    <row r="981" spans="1:1" x14ac:dyDescent="0.3">
      <c r="A981" s="1" t="s">
        <v>977</v>
      </c>
    </row>
    <row r="982" spans="1:1" x14ac:dyDescent="0.3">
      <c r="A982" s="1" t="s">
        <v>978</v>
      </c>
    </row>
    <row r="983" spans="1:1" x14ac:dyDescent="0.3">
      <c r="A983" s="1" t="s">
        <v>979</v>
      </c>
    </row>
    <row r="984" spans="1:1" x14ac:dyDescent="0.3">
      <c r="A984" s="1" t="s">
        <v>980</v>
      </c>
    </row>
    <row r="985" spans="1:1" x14ac:dyDescent="0.3">
      <c r="A985" s="1" t="s">
        <v>981</v>
      </c>
    </row>
    <row r="986" spans="1:1" x14ac:dyDescent="0.3">
      <c r="A986" s="1" t="s">
        <v>982</v>
      </c>
    </row>
    <row r="987" spans="1:1" x14ac:dyDescent="0.3">
      <c r="A987" s="1" t="s">
        <v>983</v>
      </c>
    </row>
    <row r="988" spans="1:1" x14ac:dyDescent="0.3">
      <c r="A988" s="1" t="s">
        <v>984</v>
      </c>
    </row>
    <row r="989" spans="1:1" x14ac:dyDescent="0.3">
      <c r="A989" s="1" t="s">
        <v>985</v>
      </c>
    </row>
    <row r="990" spans="1:1" x14ac:dyDescent="0.3">
      <c r="A990" s="1" t="s">
        <v>986</v>
      </c>
    </row>
    <row r="991" spans="1:1" x14ac:dyDescent="0.3">
      <c r="A991" s="1" t="s">
        <v>987</v>
      </c>
    </row>
    <row r="992" spans="1:1" x14ac:dyDescent="0.3">
      <c r="A992" s="1" t="s">
        <v>988</v>
      </c>
    </row>
    <row r="993" spans="1:1" x14ac:dyDescent="0.3">
      <c r="A993" s="1" t="s">
        <v>989</v>
      </c>
    </row>
    <row r="994" spans="1:1" x14ac:dyDescent="0.3">
      <c r="A994" s="1" t="s">
        <v>990</v>
      </c>
    </row>
    <row r="995" spans="1:1" x14ac:dyDescent="0.3">
      <c r="A995" s="1" t="s">
        <v>991</v>
      </c>
    </row>
    <row r="996" spans="1:1" x14ac:dyDescent="0.3">
      <c r="A996" s="1" t="s">
        <v>992</v>
      </c>
    </row>
    <row r="997" spans="1:1" x14ac:dyDescent="0.3">
      <c r="A997" s="1" t="s">
        <v>993</v>
      </c>
    </row>
    <row r="998" spans="1:1" x14ac:dyDescent="0.3">
      <c r="A998" s="1" t="s">
        <v>994</v>
      </c>
    </row>
    <row r="999" spans="1:1" x14ac:dyDescent="0.3">
      <c r="A999" s="1" t="s">
        <v>995</v>
      </c>
    </row>
    <row r="1000" spans="1:1" x14ac:dyDescent="0.3">
      <c r="A1000" s="1" t="s">
        <v>996</v>
      </c>
    </row>
    <row r="1001" spans="1:1" x14ac:dyDescent="0.3">
      <c r="A1001" s="1" t="s">
        <v>997</v>
      </c>
    </row>
    <row r="1002" spans="1:1" x14ac:dyDescent="0.3">
      <c r="A1002" s="1" t="s">
        <v>998</v>
      </c>
    </row>
    <row r="1003" spans="1:1" x14ac:dyDescent="0.3">
      <c r="A1003" s="1" t="s">
        <v>999</v>
      </c>
    </row>
    <row r="1004" spans="1:1" x14ac:dyDescent="0.3">
      <c r="A1004" s="1" t="s">
        <v>1000</v>
      </c>
    </row>
    <row r="1005" spans="1:1" x14ac:dyDescent="0.3">
      <c r="A1005" s="1" t="s">
        <v>1001</v>
      </c>
    </row>
    <row r="1006" spans="1:1" x14ac:dyDescent="0.3">
      <c r="A1006" s="1" t="s">
        <v>1002</v>
      </c>
    </row>
    <row r="1007" spans="1:1" x14ac:dyDescent="0.3">
      <c r="A1007" s="1" t="s">
        <v>1003</v>
      </c>
    </row>
    <row r="1008" spans="1:1" x14ac:dyDescent="0.3">
      <c r="A1008" s="1" t="s">
        <v>1004</v>
      </c>
    </row>
    <row r="1009" spans="1:1" x14ac:dyDescent="0.3">
      <c r="A1009" s="1" t="s">
        <v>1005</v>
      </c>
    </row>
    <row r="1010" spans="1:1" x14ac:dyDescent="0.3">
      <c r="A1010" s="1" t="s">
        <v>1006</v>
      </c>
    </row>
    <row r="1011" spans="1:1" x14ac:dyDescent="0.3">
      <c r="A1011" s="1" t="s">
        <v>1007</v>
      </c>
    </row>
    <row r="1012" spans="1:1" x14ac:dyDescent="0.3">
      <c r="A1012" s="1" t="s">
        <v>1008</v>
      </c>
    </row>
    <row r="1013" spans="1:1" x14ac:dyDescent="0.3">
      <c r="A1013" s="1" t="s">
        <v>1009</v>
      </c>
    </row>
    <row r="1014" spans="1:1" x14ac:dyDescent="0.3">
      <c r="A1014" s="1" t="s">
        <v>1010</v>
      </c>
    </row>
    <row r="1015" spans="1:1" x14ac:dyDescent="0.3">
      <c r="A1015" s="1" t="s">
        <v>1011</v>
      </c>
    </row>
    <row r="1016" spans="1:1" x14ac:dyDescent="0.3">
      <c r="A1016" s="1" t="s">
        <v>1012</v>
      </c>
    </row>
    <row r="1017" spans="1:1" x14ac:dyDescent="0.3">
      <c r="A1017" s="1" t="s">
        <v>1013</v>
      </c>
    </row>
    <row r="1018" spans="1:1" x14ac:dyDescent="0.3">
      <c r="A1018" s="1" t="s">
        <v>1014</v>
      </c>
    </row>
    <row r="1019" spans="1:1" x14ac:dyDescent="0.3">
      <c r="A1019" s="1" t="s">
        <v>1015</v>
      </c>
    </row>
    <row r="1020" spans="1:1" x14ac:dyDescent="0.3">
      <c r="A1020" s="1" t="s">
        <v>1016</v>
      </c>
    </row>
    <row r="1021" spans="1:1" x14ac:dyDescent="0.3">
      <c r="A1021" s="1" t="s">
        <v>1017</v>
      </c>
    </row>
    <row r="1022" spans="1:1" x14ac:dyDescent="0.3">
      <c r="A1022" s="1" t="s">
        <v>1018</v>
      </c>
    </row>
    <row r="1023" spans="1:1" x14ac:dyDescent="0.3">
      <c r="A1023" s="1" t="s">
        <v>1019</v>
      </c>
    </row>
    <row r="1024" spans="1:1" x14ac:dyDescent="0.3">
      <c r="A1024" s="1" t="s">
        <v>1020</v>
      </c>
    </row>
    <row r="1025" spans="1:1" x14ac:dyDescent="0.3">
      <c r="A1025" s="1" t="s">
        <v>1021</v>
      </c>
    </row>
    <row r="1026" spans="1:1" x14ac:dyDescent="0.3">
      <c r="A1026" s="1" t="s">
        <v>1022</v>
      </c>
    </row>
    <row r="1027" spans="1:1" x14ac:dyDescent="0.3">
      <c r="A1027" s="1" t="s">
        <v>1023</v>
      </c>
    </row>
    <row r="1028" spans="1:1" x14ac:dyDescent="0.3">
      <c r="A1028" s="1" t="s">
        <v>1024</v>
      </c>
    </row>
    <row r="1029" spans="1:1" x14ac:dyDescent="0.3">
      <c r="A1029" s="1" t="s">
        <v>1025</v>
      </c>
    </row>
    <row r="1030" spans="1:1" x14ac:dyDescent="0.3">
      <c r="A1030" s="1" t="s">
        <v>1026</v>
      </c>
    </row>
    <row r="1031" spans="1:1" x14ac:dyDescent="0.3">
      <c r="A1031" s="1" t="s">
        <v>1027</v>
      </c>
    </row>
    <row r="1032" spans="1:1" x14ac:dyDescent="0.3">
      <c r="A1032" s="1" t="s">
        <v>1028</v>
      </c>
    </row>
    <row r="1033" spans="1:1" x14ac:dyDescent="0.3">
      <c r="A1033" s="1" t="s">
        <v>1030</v>
      </c>
    </row>
    <row r="1034" spans="1:1" x14ac:dyDescent="0.3">
      <c r="A1034" s="1" t="s">
        <v>1031</v>
      </c>
    </row>
    <row r="1035" spans="1:1" x14ac:dyDescent="0.3">
      <c r="A1035" s="1" t="s">
        <v>1032</v>
      </c>
    </row>
    <row r="1036" spans="1:1" x14ac:dyDescent="0.3">
      <c r="A1036" s="1" t="s">
        <v>1033</v>
      </c>
    </row>
    <row r="1037" spans="1:1" x14ac:dyDescent="0.3">
      <c r="A1037" s="1" t="s">
        <v>1034</v>
      </c>
    </row>
    <row r="1038" spans="1:1" x14ac:dyDescent="0.3">
      <c r="A1038" s="1" t="s">
        <v>1035</v>
      </c>
    </row>
    <row r="1039" spans="1:1" x14ac:dyDescent="0.3">
      <c r="A1039" s="1" t="s">
        <v>1036</v>
      </c>
    </row>
    <row r="1040" spans="1:1" x14ac:dyDescent="0.3">
      <c r="A1040" s="1" t="s">
        <v>1037</v>
      </c>
    </row>
    <row r="1041" spans="1:1" x14ac:dyDescent="0.3">
      <c r="A1041" s="1" t="s">
        <v>1038</v>
      </c>
    </row>
    <row r="1042" spans="1:1" x14ac:dyDescent="0.3">
      <c r="A1042" s="1" t="s">
        <v>1039</v>
      </c>
    </row>
    <row r="1043" spans="1:1" x14ac:dyDescent="0.3">
      <c r="A1043" s="1" t="s">
        <v>1040</v>
      </c>
    </row>
    <row r="1044" spans="1:1" x14ac:dyDescent="0.3">
      <c r="A1044" s="1" t="s">
        <v>1041</v>
      </c>
    </row>
    <row r="1045" spans="1:1" x14ac:dyDescent="0.3">
      <c r="A1045" s="1" t="s">
        <v>1042</v>
      </c>
    </row>
    <row r="1046" spans="1:1" x14ac:dyDescent="0.3">
      <c r="A1046" s="1" t="s">
        <v>1043</v>
      </c>
    </row>
    <row r="1047" spans="1:1" x14ac:dyDescent="0.3">
      <c r="A1047" s="1" t="s">
        <v>1044</v>
      </c>
    </row>
    <row r="1048" spans="1:1" x14ac:dyDescent="0.3">
      <c r="A1048" s="1" t="s">
        <v>1045</v>
      </c>
    </row>
    <row r="1049" spans="1:1" x14ac:dyDescent="0.3">
      <c r="A1049" s="1" t="s">
        <v>1046</v>
      </c>
    </row>
    <row r="1050" spans="1:1" x14ac:dyDescent="0.3">
      <c r="A1050" s="1" t="s">
        <v>1047</v>
      </c>
    </row>
    <row r="1051" spans="1:1" x14ac:dyDescent="0.3">
      <c r="A1051" s="1" t="s">
        <v>1048</v>
      </c>
    </row>
    <row r="1052" spans="1:1" x14ac:dyDescent="0.3">
      <c r="A1052" s="1" t="s">
        <v>1049</v>
      </c>
    </row>
    <row r="1053" spans="1:1" x14ac:dyDescent="0.3">
      <c r="A1053" s="1" t="s">
        <v>1050</v>
      </c>
    </row>
    <row r="1054" spans="1:1" x14ac:dyDescent="0.3">
      <c r="A1054" s="1" t="s">
        <v>1051</v>
      </c>
    </row>
    <row r="1055" spans="1:1" x14ac:dyDescent="0.3">
      <c r="A1055" s="1" t="s">
        <v>1052</v>
      </c>
    </row>
    <row r="1056" spans="1:1" x14ac:dyDescent="0.3">
      <c r="A1056" s="1" t="s">
        <v>1053</v>
      </c>
    </row>
    <row r="1057" spans="1:1" x14ac:dyDescent="0.3">
      <c r="A1057" s="1" t="s">
        <v>1054</v>
      </c>
    </row>
    <row r="1058" spans="1:1" x14ac:dyDescent="0.3">
      <c r="A1058" s="1" t="s">
        <v>1055</v>
      </c>
    </row>
    <row r="1059" spans="1:1" x14ac:dyDescent="0.3">
      <c r="A1059" s="1" t="s">
        <v>1056</v>
      </c>
    </row>
    <row r="1060" spans="1:1" x14ac:dyDescent="0.3">
      <c r="A1060" s="1" t="s">
        <v>1057</v>
      </c>
    </row>
    <row r="1061" spans="1:1" x14ac:dyDescent="0.3">
      <c r="A1061" s="1" t="s">
        <v>1058</v>
      </c>
    </row>
    <row r="1062" spans="1:1" x14ac:dyDescent="0.3">
      <c r="A1062" s="1" t="s">
        <v>1059</v>
      </c>
    </row>
    <row r="1063" spans="1:1" x14ac:dyDescent="0.3">
      <c r="A1063" s="1" t="s">
        <v>1060</v>
      </c>
    </row>
    <row r="1064" spans="1:1" x14ac:dyDescent="0.3">
      <c r="A1064" s="1" t="s">
        <v>1061</v>
      </c>
    </row>
    <row r="1065" spans="1:1" x14ac:dyDescent="0.3">
      <c r="A1065" s="1" t="s">
        <v>1062</v>
      </c>
    </row>
    <row r="1066" spans="1:1" x14ac:dyDescent="0.3">
      <c r="A1066" s="1" t="s">
        <v>1063</v>
      </c>
    </row>
    <row r="1067" spans="1:1" x14ac:dyDescent="0.3">
      <c r="A1067" s="1" t="s">
        <v>1064</v>
      </c>
    </row>
    <row r="1068" spans="1:1" x14ac:dyDescent="0.3">
      <c r="A1068" s="1" t="s">
        <v>1065</v>
      </c>
    </row>
    <row r="1069" spans="1:1" x14ac:dyDescent="0.3">
      <c r="A1069" s="1" t="s">
        <v>1066</v>
      </c>
    </row>
    <row r="1070" spans="1:1" x14ac:dyDescent="0.3">
      <c r="A1070" s="1" t="s">
        <v>1067</v>
      </c>
    </row>
    <row r="1071" spans="1:1" x14ac:dyDescent="0.3">
      <c r="A1071" s="1" t="s">
        <v>1068</v>
      </c>
    </row>
    <row r="1072" spans="1:1" x14ac:dyDescent="0.3">
      <c r="A1072" s="1" t="s">
        <v>1069</v>
      </c>
    </row>
    <row r="1073" spans="1:1" x14ac:dyDescent="0.3">
      <c r="A1073" s="1" t="s">
        <v>1070</v>
      </c>
    </row>
    <row r="1074" spans="1:1" x14ac:dyDescent="0.3">
      <c r="A1074" s="1" t="s">
        <v>1071</v>
      </c>
    </row>
    <row r="1075" spans="1:1" x14ac:dyDescent="0.3">
      <c r="A1075" s="1" t="s">
        <v>1072</v>
      </c>
    </row>
    <row r="1076" spans="1:1" x14ac:dyDescent="0.3">
      <c r="A1076" s="1" t="s">
        <v>1073</v>
      </c>
    </row>
    <row r="1077" spans="1:1" x14ac:dyDescent="0.3">
      <c r="A1077" s="1" t="s">
        <v>1074</v>
      </c>
    </row>
    <row r="1078" spans="1:1" x14ac:dyDescent="0.3">
      <c r="A1078" s="1" t="s">
        <v>1075</v>
      </c>
    </row>
    <row r="1079" spans="1:1" x14ac:dyDescent="0.3">
      <c r="A1079" s="1" t="s">
        <v>1076</v>
      </c>
    </row>
    <row r="1080" spans="1:1" x14ac:dyDescent="0.3">
      <c r="A1080" s="1" t="s">
        <v>1077</v>
      </c>
    </row>
    <row r="1081" spans="1:1" x14ac:dyDescent="0.3">
      <c r="A1081" s="1" t="s">
        <v>1078</v>
      </c>
    </row>
    <row r="1082" spans="1:1" x14ac:dyDescent="0.3">
      <c r="A1082" s="1" t="s">
        <v>1079</v>
      </c>
    </row>
    <row r="1083" spans="1:1" x14ac:dyDescent="0.3">
      <c r="A1083" s="1" t="s">
        <v>1080</v>
      </c>
    </row>
    <row r="1084" spans="1:1" x14ac:dyDescent="0.3">
      <c r="A1084" s="1" t="s">
        <v>1081</v>
      </c>
    </row>
    <row r="1085" spans="1:1" x14ac:dyDescent="0.3">
      <c r="A1085" s="1" t="s">
        <v>1082</v>
      </c>
    </row>
    <row r="1086" spans="1:1" x14ac:dyDescent="0.3">
      <c r="A1086" s="1" t="s">
        <v>1083</v>
      </c>
    </row>
    <row r="1087" spans="1:1" x14ac:dyDescent="0.3">
      <c r="A1087" s="1" t="s">
        <v>1084</v>
      </c>
    </row>
    <row r="1088" spans="1:1" x14ac:dyDescent="0.3">
      <c r="A1088" s="1" t="s">
        <v>1085</v>
      </c>
    </row>
    <row r="1089" spans="1:1" x14ac:dyDescent="0.3">
      <c r="A1089" s="1" t="s">
        <v>1086</v>
      </c>
    </row>
    <row r="1090" spans="1:1" x14ac:dyDescent="0.3">
      <c r="A1090" s="1" t="s">
        <v>1087</v>
      </c>
    </row>
    <row r="1091" spans="1:1" x14ac:dyDescent="0.3">
      <c r="A1091" s="1" t="s">
        <v>1088</v>
      </c>
    </row>
    <row r="1092" spans="1:1" x14ac:dyDescent="0.3">
      <c r="A1092" s="1" t="s">
        <v>1089</v>
      </c>
    </row>
    <row r="1093" spans="1:1" x14ac:dyDescent="0.3">
      <c r="A1093" s="1" t="s">
        <v>1090</v>
      </c>
    </row>
    <row r="1094" spans="1:1" x14ac:dyDescent="0.3">
      <c r="A1094" s="1" t="s">
        <v>1091</v>
      </c>
    </row>
    <row r="1095" spans="1:1" x14ac:dyDescent="0.3">
      <c r="A1095" s="1" t="s">
        <v>1092</v>
      </c>
    </row>
    <row r="1096" spans="1:1" x14ac:dyDescent="0.3">
      <c r="A1096" s="1" t="s">
        <v>1093</v>
      </c>
    </row>
    <row r="1097" spans="1:1" x14ac:dyDescent="0.3">
      <c r="A1097" s="1" t="s">
        <v>1094</v>
      </c>
    </row>
    <row r="1098" spans="1:1" x14ac:dyDescent="0.3">
      <c r="A1098" s="1" t="s">
        <v>1095</v>
      </c>
    </row>
    <row r="1099" spans="1:1" x14ac:dyDescent="0.3">
      <c r="A1099" s="1" t="s">
        <v>1096</v>
      </c>
    </row>
    <row r="1100" spans="1:1" x14ac:dyDescent="0.3">
      <c r="A1100" s="1" t="s">
        <v>1097</v>
      </c>
    </row>
    <row r="1101" spans="1:1" x14ac:dyDescent="0.3">
      <c r="A1101" s="1" t="s">
        <v>1098</v>
      </c>
    </row>
    <row r="1102" spans="1:1" x14ac:dyDescent="0.3">
      <c r="A1102" s="1" t="s">
        <v>1099</v>
      </c>
    </row>
    <row r="1103" spans="1:1" x14ac:dyDescent="0.3">
      <c r="A1103" s="1" t="s">
        <v>1100</v>
      </c>
    </row>
    <row r="1104" spans="1:1" x14ac:dyDescent="0.3">
      <c r="A1104" s="1" t="s">
        <v>1101</v>
      </c>
    </row>
    <row r="1105" spans="1:1" x14ac:dyDescent="0.3">
      <c r="A1105" s="1" t="s">
        <v>1102</v>
      </c>
    </row>
    <row r="1106" spans="1:1" x14ac:dyDescent="0.3">
      <c r="A1106" s="1" t="s">
        <v>1103</v>
      </c>
    </row>
    <row r="1107" spans="1:1" x14ac:dyDescent="0.3">
      <c r="A1107" s="1" t="s">
        <v>1104</v>
      </c>
    </row>
    <row r="1108" spans="1:1" x14ac:dyDescent="0.3">
      <c r="A1108" s="1" t="s">
        <v>1105</v>
      </c>
    </row>
    <row r="1109" spans="1:1" x14ac:dyDescent="0.3">
      <c r="A1109" s="1" t="s">
        <v>1106</v>
      </c>
    </row>
    <row r="1110" spans="1:1" x14ac:dyDescent="0.3">
      <c r="A1110" s="1" t="s">
        <v>1107</v>
      </c>
    </row>
    <row r="1111" spans="1:1" x14ac:dyDescent="0.3">
      <c r="A1111" s="1" t="s">
        <v>1108</v>
      </c>
    </row>
    <row r="1112" spans="1:1" x14ac:dyDescent="0.3">
      <c r="A1112" s="1" t="s">
        <v>1109</v>
      </c>
    </row>
    <row r="1113" spans="1:1" x14ac:dyDescent="0.3">
      <c r="A1113" s="1" t="s">
        <v>1110</v>
      </c>
    </row>
    <row r="1114" spans="1:1" x14ac:dyDescent="0.3">
      <c r="A1114" s="1" t="s">
        <v>1111</v>
      </c>
    </row>
    <row r="1115" spans="1:1" x14ac:dyDescent="0.3">
      <c r="A1115" s="1" t="s">
        <v>1112</v>
      </c>
    </row>
    <row r="1116" spans="1:1" x14ac:dyDescent="0.3">
      <c r="A1116" s="1" t="s">
        <v>1113</v>
      </c>
    </row>
    <row r="1117" spans="1:1" x14ac:dyDescent="0.3">
      <c r="A1117" s="1" t="s">
        <v>1114</v>
      </c>
    </row>
    <row r="1118" spans="1:1" x14ac:dyDescent="0.3">
      <c r="A1118" s="1" t="s">
        <v>1115</v>
      </c>
    </row>
    <row r="1119" spans="1:1" x14ac:dyDescent="0.3">
      <c r="A1119" s="1" t="s">
        <v>1116</v>
      </c>
    </row>
    <row r="1120" spans="1:1" x14ac:dyDescent="0.3">
      <c r="A1120" s="1" t="s">
        <v>1117</v>
      </c>
    </row>
    <row r="1121" spans="1:1" x14ac:dyDescent="0.3">
      <c r="A1121" s="1" t="s">
        <v>1118</v>
      </c>
    </row>
    <row r="1122" spans="1:1" x14ac:dyDescent="0.3">
      <c r="A1122" s="1" t="s">
        <v>1119</v>
      </c>
    </row>
    <row r="1123" spans="1:1" x14ac:dyDescent="0.3">
      <c r="A1123" s="1" t="s">
        <v>1120</v>
      </c>
    </row>
    <row r="1124" spans="1:1" x14ac:dyDescent="0.3">
      <c r="A1124" s="1" t="s">
        <v>1121</v>
      </c>
    </row>
    <row r="1125" spans="1:1" x14ac:dyDescent="0.3">
      <c r="A1125" s="1" t="s">
        <v>1122</v>
      </c>
    </row>
    <row r="1126" spans="1:1" x14ac:dyDescent="0.3">
      <c r="A1126" s="1" t="s">
        <v>1123</v>
      </c>
    </row>
    <row r="1127" spans="1:1" x14ac:dyDescent="0.3">
      <c r="A1127" s="1" t="s">
        <v>1124</v>
      </c>
    </row>
    <row r="1128" spans="1:1" x14ac:dyDescent="0.3">
      <c r="A1128" s="1" t="s">
        <v>1125</v>
      </c>
    </row>
    <row r="1129" spans="1:1" x14ac:dyDescent="0.3">
      <c r="A1129" s="1" t="s">
        <v>1126</v>
      </c>
    </row>
    <row r="1130" spans="1:1" x14ac:dyDescent="0.3">
      <c r="A1130" s="1" t="s">
        <v>1127</v>
      </c>
    </row>
    <row r="1131" spans="1:1" x14ac:dyDescent="0.3">
      <c r="A1131" s="1" t="s">
        <v>1128</v>
      </c>
    </row>
    <row r="1132" spans="1:1" x14ac:dyDescent="0.3">
      <c r="A1132" s="1" t="s">
        <v>1129</v>
      </c>
    </row>
    <row r="1133" spans="1:1" x14ac:dyDescent="0.3">
      <c r="A1133" s="1" t="s">
        <v>1130</v>
      </c>
    </row>
    <row r="1134" spans="1:1" x14ac:dyDescent="0.3">
      <c r="A1134" s="1" t="s">
        <v>1131</v>
      </c>
    </row>
    <row r="1135" spans="1:1" x14ac:dyDescent="0.3">
      <c r="A1135" s="1" t="s">
        <v>1132</v>
      </c>
    </row>
    <row r="1136" spans="1:1" x14ac:dyDescent="0.3">
      <c r="A1136" s="1" t="s">
        <v>1133</v>
      </c>
    </row>
    <row r="1137" spans="1:1" x14ac:dyDescent="0.3">
      <c r="A1137" s="1" t="s">
        <v>1134</v>
      </c>
    </row>
    <row r="1138" spans="1:1" x14ac:dyDescent="0.3">
      <c r="A1138" s="1" t="s">
        <v>1135</v>
      </c>
    </row>
    <row r="1139" spans="1:1" x14ac:dyDescent="0.3">
      <c r="A1139" s="1" t="s">
        <v>1136</v>
      </c>
    </row>
    <row r="1140" spans="1:1" x14ac:dyDescent="0.3">
      <c r="A1140" s="1" t="s">
        <v>1137</v>
      </c>
    </row>
    <row r="1141" spans="1:1" x14ac:dyDescent="0.3">
      <c r="A1141" s="1" t="s">
        <v>1138</v>
      </c>
    </row>
    <row r="1142" spans="1:1" x14ac:dyDescent="0.3">
      <c r="A1142" s="1" t="s">
        <v>1139</v>
      </c>
    </row>
    <row r="1143" spans="1:1" x14ac:dyDescent="0.3">
      <c r="A1143" s="1" t="s">
        <v>1140</v>
      </c>
    </row>
    <row r="1144" spans="1:1" x14ac:dyDescent="0.3">
      <c r="A1144" s="1" t="s">
        <v>1141</v>
      </c>
    </row>
    <row r="1145" spans="1:1" x14ac:dyDescent="0.3">
      <c r="A1145" s="1" t="s">
        <v>1142</v>
      </c>
    </row>
    <row r="1146" spans="1:1" x14ac:dyDescent="0.3">
      <c r="A1146" s="1" t="s">
        <v>1143</v>
      </c>
    </row>
    <row r="1147" spans="1:1" x14ac:dyDescent="0.3">
      <c r="A1147" s="1" t="s">
        <v>1144</v>
      </c>
    </row>
    <row r="1148" spans="1:1" x14ac:dyDescent="0.3">
      <c r="A1148" s="1" t="s">
        <v>1145</v>
      </c>
    </row>
    <row r="1149" spans="1:1" x14ac:dyDescent="0.3">
      <c r="A1149" s="1" t="s">
        <v>1146</v>
      </c>
    </row>
    <row r="1150" spans="1:1" x14ac:dyDescent="0.3">
      <c r="A1150" s="1" t="s">
        <v>1147</v>
      </c>
    </row>
    <row r="1151" spans="1:1" x14ac:dyDescent="0.3">
      <c r="A1151" s="1" t="s">
        <v>1148</v>
      </c>
    </row>
    <row r="1152" spans="1:1" x14ac:dyDescent="0.3">
      <c r="A1152" s="1" t="s">
        <v>1149</v>
      </c>
    </row>
    <row r="1153" spans="1:1" x14ac:dyDescent="0.3">
      <c r="A1153" s="1" t="s">
        <v>1150</v>
      </c>
    </row>
    <row r="1154" spans="1:1" x14ac:dyDescent="0.3">
      <c r="A1154" s="1" t="s">
        <v>1151</v>
      </c>
    </row>
    <row r="1155" spans="1:1" x14ac:dyDescent="0.3">
      <c r="A1155" s="1" t="s">
        <v>1152</v>
      </c>
    </row>
    <row r="1156" spans="1:1" x14ac:dyDescent="0.3">
      <c r="A1156" s="1" t="s">
        <v>1153</v>
      </c>
    </row>
    <row r="1157" spans="1:1" x14ac:dyDescent="0.3">
      <c r="A1157" s="1" t="s">
        <v>1154</v>
      </c>
    </row>
    <row r="1158" spans="1:1" x14ac:dyDescent="0.3">
      <c r="A1158" s="1" t="s">
        <v>1155</v>
      </c>
    </row>
    <row r="1159" spans="1:1" x14ac:dyDescent="0.3">
      <c r="A1159" s="1" t="s">
        <v>1156</v>
      </c>
    </row>
    <row r="1160" spans="1:1" x14ac:dyDescent="0.3">
      <c r="A1160" s="1" t="s">
        <v>1157</v>
      </c>
    </row>
    <row r="1161" spans="1:1" x14ac:dyDescent="0.3">
      <c r="A1161" s="1" t="s">
        <v>1158</v>
      </c>
    </row>
    <row r="1162" spans="1:1" x14ac:dyDescent="0.3">
      <c r="A1162" s="1" t="s">
        <v>1159</v>
      </c>
    </row>
    <row r="1163" spans="1:1" x14ac:dyDescent="0.3">
      <c r="A1163" s="1" t="s">
        <v>1160</v>
      </c>
    </row>
    <row r="1164" spans="1:1" x14ac:dyDescent="0.3">
      <c r="A1164" s="1" t="s">
        <v>1161</v>
      </c>
    </row>
    <row r="1165" spans="1:1" x14ac:dyDescent="0.3">
      <c r="A1165" s="1" t="s">
        <v>1162</v>
      </c>
    </row>
    <row r="1166" spans="1:1" x14ac:dyDescent="0.3">
      <c r="A1166" s="1" t="s">
        <v>1163</v>
      </c>
    </row>
    <row r="1167" spans="1:1" x14ac:dyDescent="0.3">
      <c r="A1167" s="1" t="s">
        <v>1164</v>
      </c>
    </row>
    <row r="1168" spans="1:1" x14ac:dyDescent="0.3">
      <c r="A1168" s="1" t="s">
        <v>1165</v>
      </c>
    </row>
    <row r="1169" spans="1:1" x14ac:dyDescent="0.3">
      <c r="A1169" s="1" t="s">
        <v>1166</v>
      </c>
    </row>
    <row r="1170" spans="1:1" x14ac:dyDescent="0.3">
      <c r="A1170" s="1" t="s">
        <v>1167</v>
      </c>
    </row>
    <row r="1171" spans="1:1" x14ac:dyDescent="0.3">
      <c r="A1171" s="1" t="s">
        <v>1168</v>
      </c>
    </row>
    <row r="1172" spans="1:1" x14ac:dyDescent="0.3">
      <c r="A1172" s="1" t="s">
        <v>1169</v>
      </c>
    </row>
    <row r="1173" spans="1:1" x14ac:dyDescent="0.3">
      <c r="A1173" s="1" t="s">
        <v>1170</v>
      </c>
    </row>
    <row r="1174" spans="1:1" x14ac:dyDescent="0.3">
      <c r="A1174" s="1" t="s">
        <v>1171</v>
      </c>
    </row>
    <row r="1175" spans="1:1" x14ac:dyDescent="0.3">
      <c r="A1175" s="1" t="s">
        <v>1172</v>
      </c>
    </row>
    <row r="1176" spans="1:1" x14ac:dyDescent="0.3">
      <c r="A1176" s="1" t="s">
        <v>1173</v>
      </c>
    </row>
    <row r="1177" spans="1:1" x14ac:dyDescent="0.3">
      <c r="A1177" s="1" t="s">
        <v>1174</v>
      </c>
    </row>
    <row r="1178" spans="1:1" x14ac:dyDescent="0.3">
      <c r="A1178" s="1" t="s">
        <v>1175</v>
      </c>
    </row>
    <row r="1179" spans="1:1" x14ac:dyDescent="0.3">
      <c r="A1179" s="1" t="s">
        <v>1176</v>
      </c>
    </row>
    <row r="1180" spans="1:1" x14ac:dyDescent="0.3">
      <c r="A1180" s="1" t="s">
        <v>1177</v>
      </c>
    </row>
    <row r="1181" spans="1:1" x14ac:dyDescent="0.3">
      <c r="A1181" s="1" t="s">
        <v>1178</v>
      </c>
    </row>
    <row r="1182" spans="1:1" x14ac:dyDescent="0.3">
      <c r="A1182" s="1" t="s">
        <v>1179</v>
      </c>
    </row>
    <row r="1183" spans="1:1" x14ac:dyDescent="0.3">
      <c r="A1183" s="1" t="s">
        <v>1180</v>
      </c>
    </row>
    <row r="1184" spans="1:1" x14ac:dyDescent="0.3">
      <c r="A1184" s="1" t="s">
        <v>1181</v>
      </c>
    </row>
    <row r="1185" spans="1:1" x14ac:dyDescent="0.3">
      <c r="A1185" s="1" t="s">
        <v>1182</v>
      </c>
    </row>
    <row r="1186" spans="1:1" x14ac:dyDescent="0.3">
      <c r="A1186" s="1" t="s">
        <v>1183</v>
      </c>
    </row>
    <row r="1187" spans="1:1" x14ac:dyDescent="0.3">
      <c r="A1187" s="1" t="s">
        <v>1184</v>
      </c>
    </row>
    <row r="1188" spans="1:1" x14ac:dyDescent="0.3">
      <c r="A1188" s="1" t="s">
        <v>1185</v>
      </c>
    </row>
    <row r="1189" spans="1:1" x14ac:dyDescent="0.3">
      <c r="A1189" s="1" t="s">
        <v>1186</v>
      </c>
    </row>
    <row r="1190" spans="1:1" x14ac:dyDescent="0.3">
      <c r="A1190" s="1" t="s">
        <v>1187</v>
      </c>
    </row>
    <row r="1191" spans="1:1" x14ac:dyDescent="0.3">
      <c r="A1191" s="1" t="s">
        <v>1188</v>
      </c>
    </row>
    <row r="1192" spans="1:1" x14ac:dyDescent="0.3">
      <c r="A1192" s="1" t="s">
        <v>1189</v>
      </c>
    </row>
    <row r="1193" spans="1:1" x14ac:dyDescent="0.3">
      <c r="A1193" s="1" t="s">
        <v>1190</v>
      </c>
    </row>
    <row r="1194" spans="1:1" x14ac:dyDescent="0.3">
      <c r="A1194" s="1" t="s">
        <v>1191</v>
      </c>
    </row>
    <row r="1195" spans="1:1" x14ac:dyDescent="0.3">
      <c r="A1195" s="1" t="s">
        <v>1192</v>
      </c>
    </row>
    <row r="1196" spans="1:1" x14ac:dyDescent="0.3">
      <c r="A1196" s="1" t="s">
        <v>1193</v>
      </c>
    </row>
    <row r="1197" spans="1:1" x14ac:dyDescent="0.3">
      <c r="A1197" s="1" t="s">
        <v>1194</v>
      </c>
    </row>
    <row r="1198" spans="1:1" x14ac:dyDescent="0.3">
      <c r="A1198" s="1" t="s">
        <v>1195</v>
      </c>
    </row>
    <row r="1199" spans="1:1" x14ac:dyDescent="0.3">
      <c r="A1199" s="1" t="s">
        <v>1196</v>
      </c>
    </row>
    <row r="1200" spans="1:1" x14ac:dyDescent="0.3">
      <c r="A1200" s="1" t="s">
        <v>1197</v>
      </c>
    </row>
    <row r="1201" spans="1:1" x14ac:dyDescent="0.3">
      <c r="A1201" s="1" t="s">
        <v>1198</v>
      </c>
    </row>
    <row r="1202" spans="1:1" x14ac:dyDescent="0.3">
      <c r="A1202" s="1" t="s">
        <v>1199</v>
      </c>
    </row>
    <row r="1203" spans="1:1" x14ac:dyDescent="0.3">
      <c r="A1203" s="1" t="s">
        <v>1200</v>
      </c>
    </row>
    <row r="1204" spans="1:1" x14ac:dyDescent="0.3">
      <c r="A1204" s="1" t="s">
        <v>1201</v>
      </c>
    </row>
    <row r="1205" spans="1:1" x14ac:dyDescent="0.3">
      <c r="A1205" s="1" t="s">
        <v>1202</v>
      </c>
    </row>
    <row r="1206" spans="1:1" x14ac:dyDescent="0.3">
      <c r="A1206" s="1" t="s">
        <v>1203</v>
      </c>
    </row>
    <row r="1207" spans="1:1" x14ac:dyDescent="0.3">
      <c r="A1207" s="1" t="s">
        <v>1204</v>
      </c>
    </row>
    <row r="1208" spans="1:1" x14ac:dyDescent="0.3">
      <c r="A1208" s="1" t="s">
        <v>1205</v>
      </c>
    </row>
    <row r="1209" spans="1:1" x14ac:dyDescent="0.3">
      <c r="A1209" s="1" t="s">
        <v>1206</v>
      </c>
    </row>
    <row r="1210" spans="1:1" x14ac:dyDescent="0.3">
      <c r="A1210" s="1" t="s">
        <v>1207</v>
      </c>
    </row>
    <row r="1211" spans="1:1" x14ac:dyDescent="0.3">
      <c r="A1211" s="1" t="s">
        <v>1208</v>
      </c>
    </row>
    <row r="1212" spans="1:1" x14ac:dyDescent="0.3">
      <c r="A1212" s="1" t="s">
        <v>1209</v>
      </c>
    </row>
    <row r="1213" spans="1:1" x14ac:dyDescent="0.3">
      <c r="A1213" s="1" t="s">
        <v>1210</v>
      </c>
    </row>
    <row r="1214" spans="1:1" x14ac:dyDescent="0.3">
      <c r="A1214" s="1" t="s">
        <v>1211</v>
      </c>
    </row>
    <row r="1215" spans="1:1" x14ac:dyDescent="0.3">
      <c r="A1215" s="1" t="s">
        <v>1212</v>
      </c>
    </row>
    <row r="1216" spans="1:1" x14ac:dyDescent="0.3">
      <c r="A1216" s="1" t="s">
        <v>1213</v>
      </c>
    </row>
    <row r="1217" spans="1:1" x14ac:dyDescent="0.3">
      <c r="A1217" s="1" t="s">
        <v>1214</v>
      </c>
    </row>
    <row r="1218" spans="1:1" x14ac:dyDescent="0.3">
      <c r="A1218" s="1" t="s">
        <v>1215</v>
      </c>
    </row>
    <row r="1219" spans="1:1" x14ac:dyDescent="0.3">
      <c r="A1219" s="1" t="s">
        <v>1216</v>
      </c>
    </row>
    <row r="1220" spans="1:1" x14ac:dyDescent="0.3">
      <c r="A1220" s="1" t="s">
        <v>1217</v>
      </c>
    </row>
    <row r="1221" spans="1:1" x14ac:dyDescent="0.3">
      <c r="A1221" s="1" t="s">
        <v>1218</v>
      </c>
    </row>
    <row r="1222" spans="1:1" x14ac:dyDescent="0.3">
      <c r="A1222" s="1" t="s">
        <v>1219</v>
      </c>
    </row>
    <row r="1223" spans="1:1" x14ac:dyDescent="0.3">
      <c r="A1223" s="1" t="s">
        <v>1220</v>
      </c>
    </row>
    <row r="1224" spans="1:1" x14ac:dyDescent="0.3">
      <c r="A1224" s="1" t="s">
        <v>1221</v>
      </c>
    </row>
    <row r="1225" spans="1:1" x14ac:dyDescent="0.3">
      <c r="A1225" s="1" t="s">
        <v>1222</v>
      </c>
    </row>
    <row r="1226" spans="1:1" x14ac:dyDescent="0.3">
      <c r="A1226" s="1" t="s">
        <v>1223</v>
      </c>
    </row>
    <row r="1227" spans="1:1" x14ac:dyDescent="0.3">
      <c r="A1227" s="1" t="s">
        <v>1224</v>
      </c>
    </row>
    <row r="1228" spans="1:1" x14ac:dyDescent="0.3">
      <c r="A1228" s="1" t="s">
        <v>1225</v>
      </c>
    </row>
    <row r="1229" spans="1:1" x14ac:dyDescent="0.3">
      <c r="A1229" s="1" t="s">
        <v>1226</v>
      </c>
    </row>
    <row r="1230" spans="1:1" x14ac:dyDescent="0.3">
      <c r="A1230" s="1" t="s">
        <v>1227</v>
      </c>
    </row>
    <row r="1231" spans="1:1" x14ac:dyDescent="0.3">
      <c r="A1231" s="1" t="s">
        <v>1228</v>
      </c>
    </row>
    <row r="1232" spans="1:1" x14ac:dyDescent="0.3">
      <c r="A1232" s="1" t="s">
        <v>1229</v>
      </c>
    </row>
    <row r="1233" spans="1:1" x14ac:dyDescent="0.3">
      <c r="A1233" s="1" t="s">
        <v>1230</v>
      </c>
    </row>
    <row r="1234" spans="1:1" x14ac:dyDescent="0.3">
      <c r="A1234" s="1" t="s">
        <v>1231</v>
      </c>
    </row>
    <row r="1235" spans="1:1" x14ac:dyDescent="0.3">
      <c r="A1235" s="1" t="s">
        <v>1232</v>
      </c>
    </row>
    <row r="1236" spans="1:1" x14ac:dyDescent="0.3">
      <c r="A1236" s="1" t="s">
        <v>1233</v>
      </c>
    </row>
    <row r="1237" spans="1:1" x14ac:dyDescent="0.3">
      <c r="A1237" s="1" t="s">
        <v>1234</v>
      </c>
    </row>
    <row r="1238" spans="1:1" x14ac:dyDescent="0.3">
      <c r="A1238" s="1" t="s">
        <v>1235</v>
      </c>
    </row>
    <row r="1239" spans="1:1" x14ac:dyDescent="0.3">
      <c r="A1239" s="1" t="s">
        <v>1236</v>
      </c>
    </row>
    <row r="1240" spans="1:1" x14ac:dyDescent="0.3">
      <c r="A1240" s="1" t="s">
        <v>1237</v>
      </c>
    </row>
    <row r="1241" spans="1:1" x14ac:dyDescent="0.3">
      <c r="A1241" s="1" t="s">
        <v>1238</v>
      </c>
    </row>
    <row r="1242" spans="1:1" x14ac:dyDescent="0.3">
      <c r="A1242" s="1" t="s">
        <v>1239</v>
      </c>
    </row>
    <row r="1243" spans="1:1" x14ac:dyDescent="0.3">
      <c r="A1243" s="1" t="s">
        <v>1240</v>
      </c>
    </row>
    <row r="1244" spans="1:1" x14ac:dyDescent="0.3">
      <c r="A1244" s="1" t="s">
        <v>1241</v>
      </c>
    </row>
    <row r="1245" spans="1:1" x14ac:dyDescent="0.3">
      <c r="A1245" s="1" t="s">
        <v>1242</v>
      </c>
    </row>
    <row r="1246" spans="1:1" x14ac:dyDescent="0.3">
      <c r="A1246" s="1" t="s">
        <v>1243</v>
      </c>
    </row>
    <row r="1247" spans="1:1" x14ac:dyDescent="0.3">
      <c r="A1247" s="1" t="s">
        <v>1244</v>
      </c>
    </row>
    <row r="1248" spans="1:1" x14ac:dyDescent="0.3">
      <c r="A1248" s="1" t="s">
        <v>1245</v>
      </c>
    </row>
    <row r="1249" spans="1:3" x14ac:dyDescent="0.3">
      <c r="A1249" s="1" t="s">
        <v>1246</v>
      </c>
      <c r="C1249" s="3">
        <f>SUM(36,40)</f>
        <v>76</v>
      </c>
    </row>
    <row r="1250" spans="1:3" x14ac:dyDescent="0.3">
      <c r="A1250" s="1" t="s">
        <v>1278</v>
      </c>
      <c r="C1250" s="3">
        <f>SUM(15,1,24,57)</f>
        <v>97</v>
      </c>
    </row>
    <row r="1251" spans="1:3" x14ac:dyDescent="0.3">
      <c r="A1251" s="1" t="s">
        <v>1264</v>
      </c>
      <c r="C1251" s="3">
        <f>SUM(15,15)</f>
        <v>30</v>
      </c>
    </row>
    <row r="1252" spans="1:3" x14ac:dyDescent="0.3">
      <c r="A1252" s="1" t="s">
        <v>1285</v>
      </c>
      <c r="C1252" s="3">
        <f>SUM(7,5)</f>
        <v>12</v>
      </c>
    </row>
    <row r="1253" spans="1:3" x14ac:dyDescent="0.3">
      <c r="A1253" s="1" t="s">
        <v>1286</v>
      </c>
      <c r="C1253" s="3">
        <f>SUM(6,71,35,20,1)</f>
        <v>133</v>
      </c>
    </row>
    <row r="1254" spans="1:3" x14ac:dyDescent="0.3">
      <c r="A1254" s="1" t="s">
        <v>1266</v>
      </c>
      <c r="C1254" s="3">
        <v>2</v>
      </c>
    </row>
    <row r="1255" spans="1:3" x14ac:dyDescent="0.3">
      <c r="A1255" s="1" t="s">
        <v>1267</v>
      </c>
      <c r="C1255" s="3">
        <f>SUM(1,10)</f>
        <v>11</v>
      </c>
    </row>
    <row r="1256" spans="1:3" x14ac:dyDescent="0.3">
      <c r="A1256" s="1" t="s">
        <v>1268</v>
      </c>
      <c r="C1256" s="3">
        <v>103</v>
      </c>
    </row>
    <row r="1257" spans="1:3" x14ac:dyDescent="0.3">
      <c r="A1257" s="1" t="s">
        <v>1271</v>
      </c>
      <c r="C1257" s="3">
        <v>77</v>
      </c>
    </row>
    <row r="1258" spans="1:3" x14ac:dyDescent="0.3">
      <c r="A1258" s="1" t="s">
        <v>1273</v>
      </c>
      <c r="C1258" s="3">
        <f>SUM(162,76)</f>
        <v>238</v>
      </c>
    </row>
    <row r="1259" spans="1:3" x14ac:dyDescent="0.3">
      <c r="A1259" s="1" t="s">
        <v>1274</v>
      </c>
      <c r="C1259" s="3">
        <f>SUM(60,183,27)</f>
        <v>270</v>
      </c>
    </row>
    <row r="1260" spans="1:3" x14ac:dyDescent="0.3">
      <c r="A1260" s="1" t="s">
        <v>1275</v>
      </c>
      <c r="C1260" s="3">
        <f>SUM(52,5,15)</f>
        <v>72</v>
      </c>
    </row>
    <row r="1261" spans="1:3" x14ac:dyDescent="0.3">
      <c r="A1261" s="1" t="s">
        <v>1276</v>
      </c>
      <c r="C1261" s="3">
        <v>50</v>
      </c>
    </row>
    <row r="1262" spans="1:3" x14ac:dyDescent="0.3">
      <c r="A1262" s="1" t="s">
        <v>1277</v>
      </c>
      <c r="C1262" s="3">
        <f>SUM(36,25)</f>
        <v>61</v>
      </c>
    </row>
    <row r="1263" spans="1:3" x14ac:dyDescent="0.3">
      <c r="A1263" s="1" t="s">
        <v>1279</v>
      </c>
      <c r="C1263" s="3">
        <v>30</v>
      </c>
    </row>
    <row r="1264" spans="1:3" x14ac:dyDescent="0.3">
      <c r="A1264" s="1" t="s">
        <v>1280</v>
      </c>
      <c r="C1264" s="3">
        <v>30</v>
      </c>
    </row>
    <row r="1265" spans="1:3" x14ac:dyDescent="0.3">
      <c r="A1265" s="1" t="s">
        <v>1281</v>
      </c>
      <c r="C1265" s="3">
        <v>11</v>
      </c>
    </row>
    <row r="1266" spans="1:3" x14ac:dyDescent="0.3">
      <c r="A1266" s="1" t="s">
        <v>1287</v>
      </c>
      <c r="C1266" s="3">
        <f>SUM(10,99)</f>
        <v>109</v>
      </c>
    </row>
    <row r="1267" spans="1:3" x14ac:dyDescent="0.3">
      <c r="A1267" s="1" t="s">
        <v>1288</v>
      </c>
      <c r="B1267" s="2"/>
      <c r="C1267" s="3">
        <f>SUM(67)</f>
        <v>67</v>
      </c>
    </row>
    <row r="1268" spans="1:3" x14ac:dyDescent="0.3">
      <c r="A1268" s="1" t="s">
        <v>1254</v>
      </c>
      <c r="B1268" s="2"/>
      <c r="C1268" s="3">
        <f>SUM(36)</f>
        <v>36</v>
      </c>
    </row>
    <row r="1269" spans="1:3" x14ac:dyDescent="0.3">
      <c r="A1269" s="1" t="s">
        <v>1257</v>
      </c>
      <c r="C1269" s="3">
        <v>5</v>
      </c>
    </row>
    <row r="1270" spans="1:3" x14ac:dyDescent="0.3">
      <c r="A1270" s="1" t="s">
        <v>1290</v>
      </c>
      <c r="C1270" s="3">
        <v>5</v>
      </c>
    </row>
    <row r="1271" spans="1:3" x14ac:dyDescent="0.3">
      <c r="A1271" s="1" t="s">
        <v>1292</v>
      </c>
      <c r="C1271" s="3">
        <v>2</v>
      </c>
    </row>
    <row r="1272" spans="1:3" x14ac:dyDescent="0.3">
      <c r="A1272" s="1" t="s">
        <v>1293</v>
      </c>
      <c r="C1272" s="3">
        <f>SUM(2,6)</f>
        <v>8</v>
      </c>
    </row>
    <row r="1273" spans="1:3" x14ac:dyDescent="0.3">
      <c r="A1273" s="1" t="s">
        <v>1294</v>
      </c>
      <c r="C1273" s="3">
        <f>SUM(1,1)</f>
        <v>2</v>
      </c>
    </row>
    <row r="1274" spans="1:3" x14ac:dyDescent="0.3">
      <c r="A1274" s="1" t="s">
        <v>1295</v>
      </c>
      <c r="C1274" s="3">
        <v>1</v>
      </c>
    </row>
    <row r="1275" spans="1:3" x14ac:dyDescent="0.3">
      <c r="A1275" s="1" t="s">
        <v>1296</v>
      </c>
    </row>
    <row r="1276" spans="1:3" x14ac:dyDescent="0.3">
      <c r="A1276" s="1" t="s">
        <v>1305</v>
      </c>
      <c r="C1276" s="3">
        <v>97</v>
      </c>
    </row>
    <row r="1277" spans="1:3" x14ac:dyDescent="0.3">
      <c r="A1277" s="1" t="s">
        <v>1306</v>
      </c>
      <c r="C1277" s="3">
        <f>SUM(74,16,202)</f>
        <v>292</v>
      </c>
    </row>
    <row r="1278" spans="1:3" x14ac:dyDescent="0.3">
      <c r="A1278" s="1" t="s">
        <v>1308</v>
      </c>
      <c r="C1278" s="3">
        <v>62</v>
      </c>
    </row>
    <row r="1279" spans="1:3" x14ac:dyDescent="0.3">
      <c r="A1279" s="1" t="s">
        <v>1310</v>
      </c>
      <c r="C1279" s="3">
        <v>47</v>
      </c>
    </row>
    <row r="1280" spans="1:3" x14ac:dyDescent="0.3">
      <c r="A1280" s="1" t="s">
        <v>1311</v>
      </c>
      <c r="C1280" s="3">
        <f>SUM(42,31)</f>
        <v>73</v>
      </c>
    </row>
    <row r="1281" spans="1:3" x14ac:dyDescent="0.3">
      <c r="A1281" s="1" t="s">
        <v>1315</v>
      </c>
      <c r="C1281" s="3">
        <v>26</v>
      </c>
    </row>
    <row r="1282" spans="1:3" x14ac:dyDescent="0.3">
      <c r="A1282" s="1" t="s">
        <v>1316</v>
      </c>
      <c r="C1282" s="3">
        <v>20</v>
      </c>
    </row>
    <row r="1283" spans="1:3" x14ac:dyDescent="0.3">
      <c r="A1283" s="1" t="s">
        <v>1317</v>
      </c>
      <c r="C1283" s="3">
        <v>15</v>
      </c>
    </row>
    <row r="1284" spans="1:3" x14ac:dyDescent="0.3">
      <c r="A1284" s="1" t="s">
        <v>1318</v>
      </c>
      <c r="C1284" s="3">
        <v>10</v>
      </c>
    </row>
    <row r="1285" spans="1:3" x14ac:dyDescent="0.3">
      <c r="A1285" s="1" t="s">
        <v>1321</v>
      </c>
      <c r="C1285" s="3">
        <v>1</v>
      </c>
    </row>
    <row r="1286" spans="1:3" x14ac:dyDescent="0.3">
      <c r="A1286" s="1" t="s">
        <v>1322</v>
      </c>
      <c r="C1286" s="3">
        <v>1</v>
      </c>
    </row>
    <row r="1287" spans="1:3" x14ac:dyDescent="0.3">
      <c r="A1287" s="1" t="s">
        <v>1323</v>
      </c>
      <c r="C1287" s="3">
        <f>SUM(577,200)</f>
        <v>777</v>
      </c>
    </row>
    <row r="1288" spans="1:3" x14ac:dyDescent="0.3">
      <c r="A1288" s="1" t="s">
        <v>1326</v>
      </c>
      <c r="C1288" s="3">
        <f>SUM(110,192,350)</f>
        <v>652</v>
      </c>
    </row>
    <row r="1289" spans="1:3" x14ac:dyDescent="0.3">
      <c r="A1289" s="1" t="s">
        <v>1328</v>
      </c>
      <c r="C1289" s="3">
        <f>SUM(50,41)</f>
        <v>91</v>
      </c>
    </row>
    <row r="1290" spans="1:3" x14ac:dyDescent="0.3">
      <c r="A1290" s="1" t="s">
        <v>1330</v>
      </c>
      <c r="C1290" s="3">
        <v>15</v>
      </c>
    </row>
    <row r="1291" spans="1:3" x14ac:dyDescent="0.3">
      <c r="A1291" s="1" t="s">
        <v>1331</v>
      </c>
      <c r="C1291" s="3">
        <f>SUM(15,1)</f>
        <v>16</v>
      </c>
    </row>
    <row r="1292" spans="1:3" x14ac:dyDescent="0.3">
      <c r="A1292" s="1" t="s">
        <v>1333</v>
      </c>
      <c r="C1292" s="3">
        <f>SUM(11,10)</f>
        <v>21</v>
      </c>
    </row>
    <row r="1293" spans="1:3" x14ac:dyDescent="0.3">
      <c r="A1293" s="1" t="s">
        <v>1335</v>
      </c>
      <c r="C1293" s="3">
        <v>10</v>
      </c>
    </row>
    <row r="1294" spans="1:3" x14ac:dyDescent="0.3">
      <c r="A1294" s="1" t="s">
        <v>1336</v>
      </c>
      <c r="C1294" s="3">
        <v>10</v>
      </c>
    </row>
    <row r="1295" spans="1:3" x14ac:dyDescent="0.3">
      <c r="A1295" s="1" t="s">
        <v>1340</v>
      </c>
      <c r="C1295" s="3">
        <v>1</v>
      </c>
    </row>
    <row r="1296" spans="1:3" x14ac:dyDescent="0.3">
      <c r="A1296" s="1" t="s">
        <v>1346</v>
      </c>
      <c r="C1296" s="3">
        <f>SUM(90,121)</f>
        <v>211</v>
      </c>
    </row>
    <row r="1297" spans="1:3" x14ac:dyDescent="0.3">
      <c r="A1297" s="1" t="s">
        <v>1347</v>
      </c>
      <c r="C1297" s="3">
        <v>87</v>
      </c>
    </row>
    <row r="1298" spans="1:3" x14ac:dyDescent="0.3">
      <c r="A1298" s="1" t="s">
        <v>1348</v>
      </c>
      <c r="C1298" s="3">
        <v>55</v>
      </c>
    </row>
    <row r="1299" spans="1:3" x14ac:dyDescent="0.3">
      <c r="A1299" s="1" t="s">
        <v>1349</v>
      </c>
      <c r="C1299" s="3">
        <v>51</v>
      </c>
    </row>
    <row r="1300" spans="1:3" x14ac:dyDescent="0.3">
      <c r="A1300" s="1" t="s">
        <v>1351</v>
      </c>
      <c r="C1300" s="3">
        <v>37</v>
      </c>
    </row>
    <row r="1301" spans="1:3" x14ac:dyDescent="0.3">
      <c r="A1301" s="1" t="s">
        <v>1355</v>
      </c>
      <c r="C1301" s="3">
        <f>SUM(25)</f>
        <v>25</v>
      </c>
    </row>
    <row r="1302" spans="1:3" x14ac:dyDescent="0.3">
      <c r="A1302" s="1" t="s">
        <v>1356</v>
      </c>
      <c r="C1302" s="3">
        <f>SUM(25)</f>
        <v>25</v>
      </c>
    </row>
    <row r="1303" spans="1:3" x14ac:dyDescent="0.3">
      <c r="A1303" s="1" t="s">
        <v>1357</v>
      </c>
      <c r="C1303" s="3">
        <v>17</v>
      </c>
    </row>
    <row r="1304" spans="1:3" x14ac:dyDescent="0.3">
      <c r="A1304" s="1" t="s">
        <v>1360</v>
      </c>
      <c r="C1304" s="3">
        <v>11</v>
      </c>
    </row>
    <row r="1305" spans="1:3" x14ac:dyDescent="0.3">
      <c r="A1305" s="1" t="s">
        <v>1361</v>
      </c>
      <c r="C1305" s="3">
        <v>10</v>
      </c>
    </row>
    <row r="1306" spans="1:3" x14ac:dyDescent="0.3">
      <c r="A1306" s="1" t="s">
        <v>1363</v>
      </c>
      <c r="C1306" s="3">
        <v>10</v>
      </c>
    </row>
    <row r="1307" spans="1:3" x14ac:dyDescent="0.3">
      <c r="A1307" s="1" t="s">
        <v>1368</v>
      </c>
      <c r="C1307" s="3">
        <f>SUM(72)</f>
        <v>72</v>
      </c>
    </row>
    <row r="1308" spans="1:3" x14ac:dyDescent="0.3">
      <c r="A1308" s="1" t="s">
        <v>1369</v>
      </c>
      <c r="C1308" s="3">
        <v>52</v>
      </c>
    </row>
    <row r="1310" spans="1:3" x14ac:dyDescent="0.3">
      <c r="A1310" s="4" t="s">
        <v>1370</v>
      </c>
    </row>
  </sheetData>
  <sortState xmlns:xlrd2="http://schemas.microsoft.com/office/spreadsheetml/2017/richdata2" ref="A1:C1306">
    <sortCondition ref="B836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Tombo</cp:lastModifiedBy>
  <dcterms:created xsi:type="dcterms:W3CDTF">2019-05-27T03:49:23Z</dcterms:created>
  <dcterms:modified xsi:type="dcterms:W3CDTF">2019-06-26T17:23:40Z</dcterms:modified>
</cp:coreProperties>
</file>