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List" sheetId="1" r:id="rId4"/>
    <sheet state="visible" name="Meetings" sheetId="2" r:id="rId5"/>
    <sheet state="visible" name="Action Items" sheetId="3" r:id="rId6"/>
    <sheet state="visible" name="Epics" sheetId="4" r:id="rId7"/>
    <sheet state="visible" name="newStories" sheetId="5" r:id="rId8"/>
    <sheet state="visible" name="newReq" sheetId="6" r:id="rId9"/>
    <sheet state="visible" name="newTest" sheetId="7" r:id="rId10"/>
    <sheet state="visible" name="Schedule" sheetId="8" r:id="rId11"/>
    <sheet state="visible" name="Key Decisions" sheetId="9" r:id="rId12"/>
    <sheet state="visible" name="reqTrace" sheetId="10" r:id="rId13"/>
    <sheet state="visible" name="Risk Tracking" sheetId="11" r:id="rId14"/>
  </sheets>
  <definedNames/>
  <calcPr/>
  <extLst>
    <ext uri="GoogleSheetsCustomDataVersion2">
      <go:sheetsCustomData xmlns:go="http://customooxmlschemas.google.com/" r:id="rId15" roundtripDataChecksum="GFj2MnffrrixE8LKWwH+DQIfafs78s4wsjz935Vp4B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======
ID#AAAAIz0hrGo
Kevin Preston    (2021-01-11 23:22:48)
If you team is keep meeting minutes in Word documents (or simular) attach the file here.</t>
      </text>
    </comment>
    <comment authorId="0" ref="A1">
      <text>
        <t xml:space="preserve">======
ID#AAAAIz0hrGc
Kevin Preston    (2021-01-11 23:22:48)
Copied from Members List</t>
      </text>
    </comment>
    <comment authorId="0" ref="B1">
      <text>
        <t xml:space="preserve">======
ID#AAAAIz0hrGM
Kevin Preston    (2021-01-11 23:22:48)
Select Role or Attendance</t>
      </text>
    </comment>
  </commentList>
  <extLst>
    <ext uri="GoogleSheetsCustomDataVersion2">
      <go:sheetsCustomData xmlns:go="http://customooxmlschemas.google.com/" r:id="rId1" roundtripDataSignature="AMtx7mjHRp3q2uIcwZDZLuUFwsSd9+Xr1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======
ID#AAAAIz0hrGQ
Kevin Preston    (2021-01-11 23:22:48)
Details on what this action involves and relationships with other actions for tasks.</t>
      </text>
    </comment>
    <comment authorId="0" ref="H1">
      <text>
        <t xml:space="preserve">======
ID#AAAAIz0hrGA
Kevin Preston    (2021-01-11 23:22:48)
How was the action resolved? Did the team agree with the closure information? Were other actions assigned because of this AI?</t>
      </text>
    </comment>
    <comment authorId="0" ref="F1">
      <text>
        <t xml:space="preserve">======
ID#AAAAIz0hrFs
Kevin Preston    (2021-01-11 23:22:48)
Provide short title to help quickly identify the nature of the action.</t>
      </text>
    </comment>
  </commentList>
  <extLst>
    <ext uri="GoogleSheetsCustomDataVersion2">
      <go:sheetsCustomData xmlns:go="http://customooxmlschemas.google.com/" r:id="rId1" roundtripDataSignature="AMtx7miVjYvDG2l340CSa4iQD1X80xad/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ID#AAAAIz0hrGg
Kevin Preston    (2021-01-11 23:22:48)
Only use if your team is doing Epics and User Stories as part of Agile</t>
      </text>
    </comment>
  </commentList>
  <extLst>
    <ext uri="GoogleSheetsCustomDataVersion2">
      <go:sheetsCustomData xmlns:go="http://customooxmlschemas.google.com/" r:id="rId1" roundtripDataSignature="AMtx7mj7j76gENb4OvZlE+GUEtLP2glvCQ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ID#AAAAIz0hrFo
Kevin Preston    (2021-01-11 23:22:48)
Mitigation Steps should be put on the Schedule Tab.</t>
      </text>
    </comment>
  </commentList>
  <extLst>
    <ext uri="GoogleSheetsCustomDataVersion2">
      <go:sheetsCustomData xmlns:go="http://customooxmlschemas.google.com/" r:id="rId1" roundtripDataSignature="AMtx7mgIXsTdN0YQ8xxHWHreSjxc8+pF4A=="/>
    </ext>
  </extLst>
</comments>
</file>

<file path=xl/sharedStrings.xml><?xml version="1.0" encoding="utf-8"?>
<sst xmlns="http://schemas.openxmlformats.org/spreadsheetml/2006/main" count="1475" uniqueCount="905">
  <si>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</si>
  <si>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</si>
  <si>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</si>
  <si>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</si>
  <si>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</si>
  <si>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</si>
  <si>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</si>
  <si>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</si>
  <si>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</si>
  <si>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</si>
  <si>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</si>
  <si>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Alex Wood</t>
  </si>
  <si>
    <t>Technical Lead</t>
  </si>
  <si>
    <t>anw0048@uah.edu</t>
  </si>
  <si>
    <t>443-896-7039</t>
  </si>
  <si>
    <t>MW 11:20-1:00</t>
  </si>
  <si>
    <t>MW 4:20-5:40</t>
  </si>
  <si>
    <t>TR 1:00-2:40</t>
  </si>
  <si>
    <t>TR 4:20-5:40</t>
  </si>
  <si>
    <t>Online</t>
  </si>
  <si>
    <t>Unemployed</t>
  </si>
  <si>
    <t>N/A</t>
  </si>
  <si>
    <t>Gary Nino</t>
  </si>
  <si>
    <t>Test Lead</t>
  </si>
  <si>
    <t>gn0020@uah.edu</t>
  </si>
  <si>
    <t>256-337-0455</t>
  </si>
  <si>
    <t>MW 8:00-9:20</t>
  </si>
  <si>
    <t>TR 11:20-12:40</t>
  </si>
  <si>
    <t>TR 1:00-2:20</t>
  </si>
  <si>
    <t>Reece Milligan</t>
  </si>
  <si>
    <t>Technical Writer</t>
  </si>
  <si>
    <t>jrm1408@uah.edu</t>
  </si>
  <si>
    <t>901-860-3717</t>
  </si>
  <si>
    <t>T-TH 4:20-5:40</t>
  </si>
  <si>
    <t>M-W 11 -4 T-Th 1-4 F 11 - 3</t>
  </si>
  <si>
    <t>David Fearn</t>
  </si>
  <si>
    <t>Team Lead</t>
  </si>
  <si>
    <t>df0051@uah.edu</t>
  </si>
  <si>
    <t>251-586-2662</t>
  </si>
  <si>
    <t>TR 11:20-1:00</t>
  </si>
  <si>
    <t>M/W/F 8-4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</si>
  <si>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</si>
  <si>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</si>
  <si>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</si>
  <si>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</si>
  <si>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</si>
  <si>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</si>
  <si>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</si>
  <si>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</si>
  <si>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</si>
  <si>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</si>
  <si>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</si>
  <si>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</si>
  <si>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</si>
  <si>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</si>
  <si>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</si>
  <si>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</si>
  <si>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</si>
  <si>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</si>
  <si>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</si>
  <si>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</si>
  <si>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</si>
  <si>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</si>
  <si>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</si>
  <si>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</si>
  <si>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</si>
  <si>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Moderator</t>
  </si>
  <si>
    <t>Absent - Known</t>
  </si>
  <si>
    <t>Present</t>
  </si>
  <si>
    <t>Recorder</t>
  </si>
  <si>
    <t>Meeting Minutes</t>
  </si>
  <si>
    <t>https://docs.google.com/document/d/1-MF7TWVyrPUOFdzH864C0HmZwZ7r-veL4f9yGorAJYY/edit?usp=sharing</t>
  </si>
  <si>
    <t>Software Plan</t>
  </si>
  <si>
    <t>https://docs.google.com/document/d/14LupAIrKVGFsTZszSoEKuKa20keEdlMh7Hebv2eWWKo/edit?usp=sharing</t>
  </si>
  <si>
    <t>Brainstorm Doc 1</t>
  </si>
  <si>
    <t>Brainstorm Doc 2</t>
  </si>
  <si>
    <t>https://docs.google.com/document/d/1TJdo2sh4y-K2euzqCs9RcJP0WvdMtXYTqY2BKCW8DPA/edit?usp=sharing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</si>
  <si>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</si>
  <si>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</si>
  <si>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</si>
  <si>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</si>
  <si>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</si>
  <si>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</si>
  <si>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</si>
  <si>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</si>
  <si>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</si>
  <si>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Closed-Resolved</t>
  </si>
  <si>
    <t>Submit weekly report</t>
  </si>
  <si>
    <t>AI-02</t>
  </si>
  <si>
    <t>AI-03</t>
  </si>
  <si>
    <t>AI-04</t>
  </si>
  <si>
    <t>AI-05</t>
  </si>
  <si>
    <t>AI-06</t>
  </si>
  <si>
    <t>Pending</t>
  </si>
  <si>
    <t>AI-07</t>
  </si>
  <si>
    <t>AI-08</t>
  </si>
  <si>
    <t>AI-09</t>
  </si>
  <si>
    <t>AI-10</t>
  </si>
  <si>
    <t>Weekly Report 10</t>
  </si>
  <si>
    <t>AI-11</t>
  </si>
  <si>
    <t>Weekly Report 11</t>
  </si>
  <si>
    <t>AI-12</t>
  </si>
  <si>
    <t>Weekly Report 12</t>
  </si>
  <si>
    <t>AI-13</t>
  </si>
  <si>
    <t>Weekly Report 13</t>
  </si>
  <si>
    <t>AI-14</t>
  </si>
  <si>
    <t>Weekly Report 14</t>
  </si>
  <si>
    <t>AI-15</t>
  </si>
  <si>
    <t>Weekly Report 15</t>
  </si>
  <si>
    <t>AI-16</t>
  </si>
  <si>
    <t>Weekly Report 16</t>
  </si>
  <si>
    <t>AI-17</t>
  </si>
  <si>
    <t>Assignment Annotation</t>
  </si>
  <si>
    <t>Annotate assignment details before next class</t>
  </si>
  <si>
    <t>AI-18</t>
  </si>
  <si>
    <t>AI-19</t>
  </si>
  <si>
    <t>AI-20</t>
  </si>
  <si>
    <t>AI-21</t>
  </si>
  <si>
    <t>Begin/work on HTML website skeleton</t>
  </si>
  <si>
    <t>AI-22</t>
  </si>
  <si>
    <t>Investigate import/export processes</t>
  </si>
  <si>
    <t>AI-23</t>
  </si>
  <si>
    <t>Flesh out database model</t>
  </si>
  <si>
    <t>AI-24</t>
  </si>
  <si>
    <t>Investigate QTI/XML conversion</t>
  </si>
  <si>
    <t>AI-25</t>
  </si>
  <si>
    <t>Continue work on website frontend</t>
  </si>
  <si>
    <t>AI-26</t>
  </si>
  <si>
    <t>Practice presentation</t>
  </si>
  <si>
    <t>AI-27</t>
  </si>
  <si>
    <t>Investigate database implementation</t>
  </si>
  <si>
    <t>AI-28</t>
  </si>
  <si>
    <t>Investigate exporting QTI test bank</t>
  </si>
  <si>
    <t>AI-29</t>
  </si>
  <si>
    <t>Continue setting up AWS servers</t>
  </si>
  <si>
    <t>AI-30</t>
  </si>
  <si>
    <t>Continue Django setup</t>
  </si>
  <si>
    <t>AI-31</t>
  </si>
  <si>
    <t>Start database implementation w/ Django</t>
  </si>
  <si>
    <t>AI-32</t>
  </si>
  <si>
    <t>AI-33</t>
  </si>
  <si>
    <t>Link RDS and EC2 servers</t>
  </si>
  <si>
    <t>AI-34</t>
  </si>
  <si>
    <t>Mockup website completion</t>
  </si>
  <si>
    <t>AI-35</t>
  </si>
  <si>
    <t>AWS RDS/EC2 support</t>
  </si>
  <si>
    <t>AI-36</t>
  </si>
  <si>
    <t>Database points working locally</t>
  </si>
  <si>
    <t>AI-37</t>
  </si>
  <si>
    <t>Rework requirements</t>
  </si>
  <si>
    <t>AI-38</t>
  </si>
  <si>
    <t>Link database witn basic backend application, continue redesign</t>
  </si>
  <si>
    <t>AI-39</t>
  </si>
  <si>
    <t>Continue parsing QTI XML files, create sample</t>
  </si>
  <si>
    <t>AI-40</t>
  </si>
  <si>
    <t>Link database with basic backend application</t>
  </si>
  <si>
    <t>Create parsing database import</t>
  </si>
  <si>
    <t>Finish Question page</t>
  </si>
  <si>
    <t>Closed-Cancelled</t>
  </si>
  <si>
    <t>Link parser to Django web app</t>
  </si>
  <si>
    <t>Connect database to Django web app</t>
  </si>
  <si>
    <t>AI-41</t>
  </si>
  <si>
    <t>Succesfully parse on AWS, connect database</t>
  </si>
  <si>
    <t>AI-42</t>
  </si>
  <si>
    <t>Create path forward for testing</t>
  </si>
  <si>
    <t>AI-43</t>
  </si>
  <si>
    <t>Import QTI file into webpage</t>
  </si>
  <si>
    <t>AI-44</t>
  </si>
  <si>
    <t>Support Alex with parsing connection</t>
  </si>
  <si>
    <t>AI-45</t>
  </si>
  <si>
    <t>Support Alex with database parsing links</t>
  </si>
  <si>
    <t>Link parser to Django/JS web app</t>
  </si>
  <si>
    <t>Completed by Alex</t>
  </si>
  <si>
    <t>AI-46</t>
  </si>
  <si>
    <t>Continue website implementation of test templates, improve question handling for edge case questions</t>
  </si>
  <si>
    <t>AI-47</t>
  </si>
  <si>
    <t>Provide support to Alex with database implementation, any other software items needed for website related to database</t>
  </si>
  <si>
    <t>AI-48</t>
  </si>
  <si>
    <t>Provide parser support for Alex</t>
  </si>
  <si>
    <t>AI-49</t>
  </si>
  <si>
    <t>Create basic exporter functionality</t>
  </si>
  <si>
    <t>AI-50</t>
  </si>
  <si>
    <t>Link exporter functionality to web UI</t>
  </si>
  <si>
    <t>AI-51</t>
  </si>
  <si>
    <t>Closed-Negated</t>
  </si>
  <si>
    <t>Test/complete full parser workflow</t>
  </si>
  <si>
    <t>AI-52</t>
  </si>
  <si>
    <t xml:space="preserve">Connect Django database to HTML </t>
  </si>
  <si>
    <t>AI-53</t>
  </si>
  <si>
    <t>Complete publisher view</t>
  </si>
  <si>
    <t>AI-55</t>
  </si>
  <si>
    <t>Help draft outline for GUI presentation</t>
  </si>
  <si>
    <t>AI-56</t>
  </si>
  <si>
    <t>Draft outline for GUI presentation and rehearse</t>
  </si>
  <si>
    <t>Beautify sign-in and home pages</t>
  </si>
  <si>
    <t>AI-57</t>
  </si>
  <si>
    <t>Database connection and views with new API</t>
  </si>
  <si>
    <t>AI-58</t>
  </si>
  <si>
    <t>Look into CSS for beautifying teacher view</t>
  </si>
  <si>
    <t>AI-59</t>
  </si>
  <si>
    <t>Finalize API calls</t>
  </si>
  <si>
    <t>AI-60</t>
  </si>
  <si>
    <t>Implement CSS scrolling home page</t>
  </si>
  <si>
    <t>AI-61</t>
  </si>
  <si>
    <t>Support API development</t>
  </si>
  <si>
    <t>AI-62</t>
  </si>
  <si>
    <t>Parser implementation with button</t>
  </si>
  <si>
    <t>AI-63</t>
  </si>
  <si>
    <t>Save/load API</t>
  </si>
  <si>
    <t>AI-64</t>
  </si>
  <si>
    <t>Exporter implementation</t>
  </si>
  <si>
    <t>AI-65</t>
  </si>
  <si>
    <t>Finish Webmaster View</t>
  </si>
  <si>
    <t>AI-66</t>
  </si>
  <si>
    <t>Refactor Database Models</t>
  </si>
  <si>
    <t>AI-67</t>
  </si>
  <si>
    <t>Continue work on final documentation</t>
  </si>
  <si>
    <t>AI-68</t>
  </si>
  <si>
    <t>API saving update, deletion</t>
  </si>
  <si>
    <t>AI-69</t>
  </si>
  <si>
    <t>Test/refine Test Exporter</t>
  </si>
  <si>
    <t>AI-70</t>
  </si>
  <si>
    <t>Point Counter</t>
  </si>
  <si>
    <t>AI-71</t>
  </si>
  <si>
    <t>Test/refine DB Exporter</t>
  </si>
  <si>
    <t>AI-72</t>
  </si>
  <si>
    <t>Create .gitignore</t>
  </si>
  <si>
    <t>AI-73</t>
  </si>
  <si>
    <t>Stylize signup/login pages</t>
  </si>
  <si>
    <t>AI-74</t>
  </si>
  <si>
    <t>Refactor back end connections</t>
  </si>
  <si>
    <t>AI-75</t>
  </si>
  <si>
    <t>Host website on AWS</t>
  </si>
  <si>
    <t>AI-76</t>
  </si>
  <si>
    <t>Finish .csv import</t>
  </si>
  <si>
    <t>AI-77</t>
  </si>
  <si>
    <t>Exporter tweaks/styling</t>
  </si>
  <si>
    <t>AI-78</t>
  </si>
  <si>
    <t>Various requirement checking and refactoring</t>
  </si>
  <si>
    <t>AI-79</t>
  </si>
  <si>
    <t>Create AWS Windows instance</t>
  </si>
  <si>
    <t>AI-80</t>
  </si>
  <si>
    <t>Database importer and updated question saving</t>
  </si>
  <si>
    <t>AI-81</t>
  </si>
  <si>
    <t>Presentation and requirements meeting setup, exporter page numbers w/ breaks</t>
  </si>
  <si>
    <t>AI-82</t>
  </si>
  <si>
    <t>Finalize exporter updates</t>
  </si>
  <si>
    <t>AI-83</t>
  </si>
  <si>
    <t>Create final requirements plan</t>
  </si>
  <si>
    <t>AI-84</t>
  </si>
  <si>
    <t>Provide SME support</t>
  </si>
  <si>
    <t>AI-85</t>
  </si>
  <si>
    <t>Host instance of website</t>
  </si>
  <si>
    <t>AI-86</t>
  </si>
  <si>
    <t>Add section/part naming scheme</t>
  </si>
  <si>
    <t>Epic ID</t>
  </si>
  <si>
    <t>Short Title</t>
  </si>
  <si>
    <t>Description</t>
  </si>
  <si>
    <t>Owner</t>
  </si>
  <si>
    <t>Epic01</t>
  </si>
  <si>
    <t>Administration</t>
  </si>
  <si>
    <t>Submission of weekly reports, running meetings, and any other administrative actions</t>
  </si>
  <si>
    <t>Epic02</t>
  </si>
  <si>
    <t>Recording</t>
  </si>
  <si>
    <t>Recording of meeting minutes and any technical writing assignments</t>
  </si>
  <si>
    <t>Epic03</t>
  </si>
  <si>
    <t>Front End Development</t>
  </si>
  <si>
    <t>Create a functioning user interface/website with pages that meet all user requirements</t>
  </si>
  <si>
    <t>Epic04</t>
  </si>
  <si>
    <t>Back End Development</t>
  </si>
  <si>
    <t>Implement the user interface defined in the front end and implement server side scripts</t>
  </si>
  <si>
    <t>Epic05</t>
  </si>
  <si>
    <t>Database Development</t>
  </si>
  <si>
    <t>Development of model, creation of database, and other database maintenance</t>
  </si>
  <si>
    <t>Epic06</t>
  </si>
  <si>
    <t>Server Hosting</t>
  </si>
  <si>
    <t>Set up and maintenance of AWS servers and interfacing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</si>
  <si>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</si>
  <si>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</si>
  <si>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</si>
  <si>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</si>
  <si>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</si>
  <si>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</si>
  <si>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</si>
  <si>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Weekly Report 1</t>
  </si>
  <si>
    <t>US02</t>
  </si>
  <si>
    <t>Weekly Report 2</t>
  </si>
  <si>
    <t>US03</t>
  </si>
  <si>
    <t>Weekly Report 3</t>
  </si>
  <si>
    <t>US04</t>
  </si>
  <si>
    <t>Weekly Report 4</t>
  </si>
  <si>
    <t>US05</t>
  </si>
  <si>
    <t>Weekly Report 5</t>
  </si>
  <si>
    <t>US06</t>
  </si>
  <si>
    <t>Weekly Report 6</t>
  </si>
  <si>
    <t>US07</t>
  </si>
  <si>
    <t>Weekly Report 7</t>
  </si>
  <si>
    <t>US08</t>
  </si>
  <si>
    <t>Weekly Report 8</t>
  </si>
  <si>
    <t>US09</t>
  </si>
  <si>
    <t>Weekly Report 9</t>
  </si>
  <si>
    <t>US10</t>
  </si>
  <si>
    <t>Submit Team Report 10 to Canvas</t>
  </si>
  <si>
    <t>US11</t>
  </si>
  <si>
    <t>Submit Team Report 11 to Canvas</t>
  </si>
  <si>
    <t>US12</t>
  </si>
  <si>
    <t>Submit Team Report 12 to Canvas</t>
  </si>
  <si>
    <t>US13</t>
  </si>
  <si>
    <t>Submit Team Report 13 to Canvas</t>
  </si>
  <si>
    <t>US14</t>
  </si>
  <si>
    <t>Submit Team Report 14 to Canvas</t>
  </si>
  <si>
    <t>US15</t>
  </si>
  <si>
    <t>Submit Team Report 15 to Canvas</t>
  </si>
  <si>
    <t>US16</t>
  </si>
  <si>
    <t>Submit Team Report 16 to Canvas</t>
  </si>
  <si>
    <t>US17</t>
  </si>
  <si>
    <t>Database Schema Design</t>
  </si>
  <si>
    <t>Design a structured database schema based on project requirements</t>
  </si>
  <si>
    <t>US18</t>
  </si>
  <si>
    <t>Database Creation</t>
  </si>
  <si>
    <t>Create a relational database with all required tables, relationships, and constraints</t>
  </si>
  <si>
    <t>US19</t>
  </si>
  <si>
    <t>Populate DB with test data</t>
  </si>
  <si>
    <t>Insert data similar to what we will receive to begin test DB</t>
  </si>
  <si>
    <t>US20</t>
  </si>
  <si>
    <t>Create Stored Procedures</t>
  </si>
  <si>
    <t>Develop reusable stored procedures for most common database opeations</t>
  </si>
  <si>
    <t>US21</t>
  </si>
  <si>
    <t>Database Backup</t>
  </si>
  <si>
    <t>Establish automated backup processes to ensure data protection and availability in case of system failures or data loss</t>
  </si>
  <si>
    <t>US22</t>
  </si>
  <si>
    <t>Develop Database Migration Strategy</t>
  </si>
  <si>
    <t>Create a safe and repeatable process for applying schema changes without losing or corrupting data.</t>
  </si>
  <si>
    <t>US23</t>
  </si>
  <si>
    <t>Database Performance Tuning</t>
  </si>
  <si>
    <t>Continuously monitor and optimize database performance through query tuning, indexing adjustments, and resource management.</t>
  </si>
  <si>
    <t>US24</t>
  </si>
  <si>
    <t>Implement Database Auditing</t>
  </si>
  <si>
    <t>Set up an auditing system to log and track critical database operations for monitoring and compliance purposes.</t>
  </si>
  <si>
    <t>US25</t>
  </si>
  <si>
    <t>Data Import and Export Functionality</t>
  </si>
  <si>
    <t>Implement tools for importing and exporting data in multiple formats</t>
  </si>
  <si>
    <t>US26</t>
  </si>
  <si>
    <t>Implement Data Encryption</t>
  </si>
  <si>
    <t xml:space="preserve">Encrypt sensitive data in the database to protect it from unauthorized access </t>
  </si>
  <si>
    <t>US27</t>
  </si>
  <si>
    <t>Data Integrity and Consistency Checks</t>
  </si>
  <si>
    <t xml:space="preserve"> Implement automatic checks to detect and fix data inconsistencies or errors across related database records, ensuring data reliability.</t>
  </si>
  <si>
    <t>US28</t>
  </si>
  <si>
    <t>Produce HTML Skeleton</t>
  </si>
  <si>
    <t>Create a set of webpages connected together in a Django framework</t>
  </si>
  <si>
    <t>US29</t>
  </si>
  <si>
    <t>Produce HTML Templates</t>
  </si>
  <si>
    <t>Fill every webpage with a set of defaults representing the future design</t>
  </si>
  <si>
    <t>US30</t>
  </si>
  <si>
    <t xml:space="preserve">Structure Templates </t>
  </si>
  <si>
    <t>Increase the granularity of the defaults with CSS grid, prepare to implement functionality</t>
  </si>
  <si>
    <t>US31</t>
  </si>
  <si>
    <t>Client Side Scripts</t>
  </si>
  <si>
    <t>Add any client side functionality such as form submission and onclick events</t>
  </si>
  <si>
    <t>US32</t>
  </si>
  <si>
    <t>Design Intuitive UI</t>
  </si>
  <si>
    <t>Ensure that the design of the UI has a natural flow and is easy to navigate</t>
  </si>
  <si>
    <t>US33</t>
  </si>
  <si>
    <t>Connect accounts to website</t>
  </si>
  <si>
    <t>Hook up the user accounts from the database to the website</t>
  </si>
  <si>
    <t>US34</t>
  </si>
  <si>
    <t>Connect database to website</t>
  </si>
  <si>
    <t>Provide queries to connect users to their tests/courses/etc...</t>
  </si>
  <si>
    <t>US35</t>
  </si>
  <si>
    <t>Visual Appeal</t>
  </si>
  <si>
    <t>Design the website to be visually appealing</t>
  </si>
  <si>
    <t>US36</t>
  </si>
  <si>
    <t>Reactive Design</t>
  </si>
  <si>
    <t>Design the website to change appearance based on aspect ratio and device</t>
  </si>
  <si>
    <t>US37</t>
  </si>
  <si>
    <t>Metadata and Debugging</t>
  </si>
  <si>
    <t>Ensure metadata is accurate and complete, and code is clean and free of errors</t>
  </si>
  <si>
    <t>US38</t>
  </si>
  <si>
    <t>Process requests to database</t>
  </si>
  <si>
    <t>Use a server to connect the database to the front end of the website</t>
  </si>
  <si>
    <t>US39</t>
  </si>
  <si>
    <t>Input Validation</t>
  </si>
  <si>
    <t>Ensure user inputs and file information is valid</t>
  </si>
  <si>
    <t>US40</t>
  </si>
  <si>
    <t>Error Detection and Logging</t>
  </si>
  <si>
    <t>Send back correct error messages and collect logs</t>
  </si>
  <si>
    <t>US41</t>
  </si>
  <si>
    <t>Parse XML files</t>
  </si>
  <si>
    <t>Extract data from XML files</t>
  </si>
  <si>
    <t>US42</t>
  </si>
  <si>
    <t>Connect database to Django</t>
  </si>
  <si>
    <t>Ensure a connection between database and website</t>
  </si>
  <si>
    <t>US43</t>
  </si>
  <si>
    <t>Secure user login credentials</t>
  </si>
  <si>
    <t>Ensure user login credentials are transfered and stored securely</t>
  </si>
  <si>
    <t>US44</t>
  </si>
  <si>
    <t>Create desired test file</t>
  </si>
  <si>
    <t>Merge data in final export of desired HTML file</t>
  </si>
  <si>
    <t>US45</t>
  </si>
  <si>
    <t>Test Key Creation</t>
  </si>
  <si>
    <t>Create appropiate answer key for selected test</t>
  </si>
  <si>
    <t>US46</t>
  </si>
  <si>
    <t>Error Prevention</t>
  </si>
  <si>
    <t>Prevent user from modifying published material</t>
  </si>
  <si>
    <t>US47</t>
  </si>
  <si>
    <t>Caching Setup</t>
  </si>
  <si>
    <t>Use caching to temporary store data in case of a user disconnect</t>
  </si>
  <si>
    <t>US48</t>
  </si>
  <si>
    <t>Weekly Meeting Notes 1</t>
  </si>
  <si>
    <t>Keep written record of discussions during the meeting</t>
  </si>
  <si>
    <t>US49</t>
  </si>
  <si>
    <t>Weekly Meeting Notes 2</t>
  </si>
  <si>
    <t>US50</t>
  </si>
  <si>
    <t>Weekly Meeting Notes 3</t>
  </si>
  <si>
    <t>US51</t>
  </si>
  <si>
    <t>Weekly Meeting Notes 4</t>
  </si>
  <si>
    <t>US52</t>
  </si>
  <si>
    <t>Weekly Meeting Notes 5</t>
  </si>
  <si>
    <t>US53</t>
  </si>
  <si>
    <t>Weekly Meeting Notes 6</t>
  </si>
  <si>
    <t>US54</t>
  </si>
  <si>
    <t>Weekly Meeting Notes 7</t>
  </si>
  <si>
    <t>US55</t>
  </si>
  <si>
    <t>Weekly Meeting Notes 8</t>
  </si>
  <si>
    <t>US56</t>
  </si>
  <si>
    <t>Weekly Meeting Notes 9</t>
  </si>
  <si>
    <t>US57</t>
  </si>
  <si>
    <t>Weekly Meeting Notes 10</t>
  </si>
  <si>
    <t>US58</t>
  </si>
  <si>
    <t>Weekly Meeting Notes 11</t>
  </si>
  <si>
    <t>US59</t>
  </si>
  <si>
    <t>Weekly Meeting Notes 12</t>
  </si>
  <si>
    <t>US60</t>
  </si>
  <si>
    <t>Weekly Meeting Notes 13</t>
  </si>
  <si>
    <t>US61</t>
  </si>
  <si>
    <t>Weekly Meeting Notes 14</t>
  </si>
  <si>
    <t>US62</t>
  </si>
  <si>
    <t>Weekly Meeting Notes 15</t>
  </si>
  <si>
    <t>US63</t>
  </si>
  <si>
    <t>Weekly Meeting Notes 16</t>
  </si>
  <si>
    <t>US64</t>
  </si>
  <si>
    <t>AWS EC2 Server Setup</t>
  </si>
  <si>
    <t>Create and maintain computation server through AWS</t>
  </si>
  <si>
    <t>US65</t>
  </si>
  <si>
    <t>AWS RDS Server Setup</t>
  </si>
  <si>
    <t>Create and maintain database server through AWS</t>
  </si>
  <si>
    <t>US66</t>
  </si>
  <si>
    <t>AWS S3 Server Setup</t>
  </si>
  <si>
    <t>Create and storage server through AWS</t>
  </si>
  <si>
    <t>US67</t>
  </si>
  <si>
    <t>AWS Pricing Investigation</t>
  </si>
  <si>
    <t>Investigate prices of individual servers and net cost of hosting</t>
  </si>
  <si>
    <t>US68</t>
  </si>
  <si>
    <t>SSL Security Certificate</t>
  </si>
  <si>
    <t>Set up HTTPS for a secure web server</t>
  </si>
  <si>
    <t>US69</t>
  </si>
  <si>
    <t>Load Balancer</t>
  </si>
  <si>
    <t>Create any necessary load balancing applications for multi-user traffic</t>
  </si>
  <si>
    <t>US70</t>
  </si>
  <si>
    <t>AWS Account Creation</t>
  </si>
  <si>
    <t>Set up all necessary user and admin accounts for the group</t>
  </si>
  <si>
    <t>US71</t>
  </si>
  <si>
    <t>Server Installations</t>
  </si>
  <si>
    <t>Install any necessary dependencies (i.e. Python3, Django, etc.) on servers</t>
  </si>
  <si>
    <t>Req. ID</t>
  </si>
  <si>
    <t>Requirement Description</t>
  </si>
  <si>
    <t>Priority</t>
  </si>
  <si>
    <t>Comments</t>
  </si>
  <si>
    <t>Acceptance Criteria</t>
  </si>
  <si>
    <t>REQ-1</t>
  </si>
  <si>
    <t>The system shall import and export QTI-compatible files (Canvas integration).</t>
  </si>
  <si>
    <t>High</t>
  </si>
  <si>
    <t>Involves reading/writing QTI files, verifying structure for Canvas.</t>
  </si>
  <si>
    <t>- Must successfully import a valid QTI file without error.
- Must reject invalid QTI with an informative error.
- Exported QTI must be accepted by Canvas (or pass QTI validation).</t>
  </si>
  <si>
    <t>Data attributes – Shall track the following fields/Items:</t>
  </si>
  <si>
    <t>REQ-2</t>
  </si>
  <si>
    <t>The system shall allow viewing, editing, and deleting fields associated with tests and test questions, ignoring fields not relevant for in-class tests.</t>
  </si>
  <si>
    <t>Must only display relevant question/test fields (hide or ignore online-only attributes).</t>
  </si>
  <si>
    <t>- User can open any question/test and see relevant fields (question text, correct answer, points, references, etc.).
- User can edit or delete if not restricted by final test usage.
- Irrelevant fields do not appear or are disabled.</t>
  </si>
  <si>
    <t>Reference: Course Number, Text Reference.</t>
  </si>
  <si>
    <t>REQ-3</t>
  </si>
  <si>
    <t>The system shall generate both a Test and a Test Key in HTML format (to be opened in Word).</t>
  </si>
  <si>
    <t>Formatting must be preserved when opened in Word.</t>
  </si>
  <si>
    <t>- Generated HTML for test (no answers). 
- Generated HTML for key (answers in red, instructions in blue). 
- Sufficient spacing for essays/long answers.</t>
  </si>
  <si>
    <t>REQ-4</t>
  </si>
  <si>
    <t>The system shall randomize questions in a section if requested and keep track of matching question answers.</t>
  </si>
  <si>
    <t>Medium</t>
  </si>
  <si>
    <t>Ensures each question’s correct answer remains aligned despite reordering.</t>
  </si>
  <si>
    <t>- Option for randomizing question order per section.
- For matching questions, the matching pairs remain correct even if items are randomized.</t>
  </si>
  <si>
    <t>Question: Question type (True/False, multiple choice, matching,</t>
  </si>
  <si>
    <t>REQ-5</t>
  </si>
  <si>
    <t>The system shall allow editing of test bank questions and selection of questions to create a test.</t>
  </si>
  <si>
    <t>Basic test construction flow: pick from question bank, add to test.</t>
  </si>
  <si>
    <t>- User can open a “test bank,” choose questions, and add them to a new or existing test.
- Edits to question text/points are saved.</t>
  </si>
  <si>
    <t>fill in the blank, short answer, essay, etc.), question, imbedded</t>
  </si>
  <si>
    <t>REQ-6</t>
  </si>
  <si>
    <t>The system shall track reference information, question data attributes, cover pages, templates, attachments, and instructor feedback.</t>
  </si>
  <si>
    <t>Ties to rubric “Data attributes,” “Cover pages,” “Attachments,” “Instructor Feedback.”</t>
  </si>
  <si>
    <t>- Each question can store references (textbook, course #, time to answer, points, instructions).
- Each test can have a cover page, selected template, optional attachments.
- Instructor feedback is recorded (test-level, question-level).</t>
  </si>
  <si>
    <t>graphics (if applicable), correct answer with imbedded graphics</t>
  </si>
  <si>
    <t>REQ-7</t>
  </si>
  <si>
    <t>The system shall support a template-driven approach to test structure and formatting.</t>
  </si>
  <si>
    <t>Templates define cover page, fonts, question order, bonus question placement, etc.</t>
  </si>
  <si>
    <t>- User can create or edit multiple templates.
- Templates define headers, footers, font size, section order.
- User can choose a template when creating a new test.</t>
  </si>
  <si>
    <t>(if applicable), Text reference section, default points worth,</t>
  </si>
  <si>
    <t>REQ-8</t>
  </si>
  <si>
    <t>The system shall label test keys distinctly in red text on every page, with answers in red text and grading instructions in blue.</t>
  </si>
  <si>
    <t>Visual formatting to distinguish final test key from test.</t>
  </si>
  <si>
    <t>- “Test Key” label in red on every page.
- Correct answers are in red.
- Grading instructions are in blue.</t>
  </si>
  <si>
    <t>estimated time (in minutes) for student to answer, tests used on,</t>
  </si>
  <si>
    <t>REQ-9</t>
  </si>
  <si>
    <t>The system shall provide import/export to Excel-compatible files with a defined template.</t>
  </si>
  <si>
    <t>Must have a layout for import/export (columns for question text, answers, points, references, etc.).</t>
  </si>
  <si>
    <t>- Ability to export the entire database or selected questions to an Excel file. 
- Ability to import questions from an Excel file that follows the system’s template.</t>
  </si>
  <si>
    <t>required reference material, instructions for grading question (if</t>
  </si>
  <si>
    <t>REQ-10</t>
  </si>
  <si>
    <t>The system shall not allow deletion of questions used in a final test (or allow modification with a warning, creating a new question).</t>
  </si>
  <si>
    <t>Data integrity: final tests must remain historically accurate.</t>
  </si>
  <si>
    <t>- If a question is on a published final, block deletion.
- If user modifies such a question, system issues a warning and can create a new version.</t>
  </si>
  <si>
    <t>applicable), Instructor Comment field, and any other fields</t>
  </si>
  <si>
    <t>REQ-11</t>
  </si>
  <si>
    <t>The system shall allow multi-user operation via a website with roles for Webmaster, Publisher, and Teacher.</t>
  </si>
  <si>
    <t>Access control: different permissions for each role.</t>
  </si>
  <si>
    <t>- Webmaster can manage site/users.
- Publisher can create shared question banks.
- Teacher can create personal questions/tests, provide feedback, rate publisher’s questions.</t>
  </si>
  <si>
    <t>determined to be necessary by the development team.</t>
  </si>
  <si>
    <t>Cover pages – The first page of the test containing test</t>
  </si>
  <si>
    <t>instructions, course number, test number, date of test, filename</t>
  </si>
  <si>
    <t>of the test, blank for student name, grading instructions for the</t>
  </si>
  <si>
    <t>key.</t>
  </si>
  <si>
    <t>● Templates – Allows for several templates for cover page</t>
  </si>
  <si>
    <t>selection and test section order. Templates may specify font,</t>
  </si>
  <si>
    <t>font size, headers, footers and tags for test name, date and</t>
  </si>
  <si>
    <t>course number and blanks for recording student’s score (always</t>
  </si>
  <si>
    <t>on the second page). Allow for the option of bonus questions to</t>
  </si>
  <si>
    <t>be added to the template.</t>
  </si>
  <si>
    <t>Attachments – Reference material that is attached to the end of</t>
  </si>
  <si>
    <t>the exam. For example: ARM Assembly Reference Card, Logic</t>
  </si>
  <si>
    <t>Theorems, etc. Can be text and/or graphics.</t>
  </si>
  <si>
    <t>Instructor feedback on specific tests and test questions. Record</t>
  </si>
  <si>
    <t>general information like class average on test, length of test</t>
  </si>
  <si>
    <t>(time it takes most students to complete), average on specific</t>
  </si>
  <si>
    <t>test question, comments on a specific test question.</t>
  </si>
  <si>
    <t>CS 499 Senior Project</t>
  </si>
  <si>
    <t>Project Assignment</t>
  </si>
  <si>
    <t>RUBRIC</t>
  </si>
  <si>
    <t>Test Creation Manager</t>
  </si>
  <si>
    <t>2 | Page Version 4.0</t>
  </si>
  <si>
    <t>Allow the user to create new or open saved course questions. For a new</t>
  </si>
  <si>
    <t>course automatically prompt for general course information: textbook</t>
  </si>
  <si>
    <t>reference information (title, author, version, ISBN, website link, etc.).</t>
  </si>
  <si>
    <t>Once a course is open display all the questions by type (via tabbed</t>
  </si>
  <si>
    <t>pages) to the user. Allow the user to select specific textbook</t>
  </si>
  <si>
    <t>section/chapter numbers or those questions used on a specified test to</t>
  </si>
  <si>
    <t>display. Allow the user the ability to add, modify and delete questions</t>
  </si>
  <si>
    <t>and provide instructor feedback. Warn the user if a modified or question</t>
  </si>
  <si>
    <t>to be deleted has been used on a draft or final version of a test.</t>
  </si>
  <si>
    <t>Allow the user to create new or open previously saved tests (draft and</t>
  </si>
  <si>
    <t>final versions), cover pages and templates. A new test creation will</t>
  </si>
  <si>
    <t>prompt the user to select a template or use the system default template.</t>
  </si>
  <si>
    <t>Draft versions of tests may be edited and/or deleted (with verification</t>
  </si>
  <si>
    <t>prompt).</t>
  </si>
  <si>
    <t>Prompt the user before deleting or modifying any questions, templates,</t>
  </si>
  <si>
    <t>attachments, final tests.</t>
  </si>
  <si>
    <t>If the user exits the program or window without saving ask the user if</t>
  </si>
  <si>
    <t>they want to exit without saving.</t>
  </si>
  <si>
    <t>As the user is editing a draft test clearly displays the number of points</t>
  </si>
  <si>
    <t>and bonus points the test is currently worth and estimated time to answer</t>
  </si>
  <si>
    <t>the questions.</t>
  </si>
  <si>
    <t>Test (Draft and Final) and Test Key generation – The test (draft</t>
  </si>
  <si>
    <t>and final) and test key shall be generated in HTML format that can</t>
  </si>
  <si>
    <t>be opened in Microsoft Word or similar editor. This will allow the</t>
  </si>
  <si>
    <t>instructor to make final (minor) edits to the test and test key.</t>
  </si>
  <si>
    <t>Spacing on the test should allow for enough white space for</t>
  </si>
  <si>
    <t>student answers depending on the type of question. Essay or long</t>
  </si>
  <si>
    <t>answers require more space than short answers.</t>
  </si>
  <si>
    <t>3 | Page Version 4.0</t>
  </si>
  <si>
    <t>Question order in section – The user should be allowed the option</t>
  </si>
  <si>
    <t>for the system to randomize the questions in a section. For</t>
  </si>
  <si>
    <t>matching questions, the possible answers shall always be</t>
  </si>
  <si>
    <t>randomized.</t>
  </si>
  <si>
    <t>Points for questions – The system will use the default points from</t>
  </si>
  <si>
    <t>the database for questions. When questions are saved the system</t>
  </si>
  <si>
    <t>shall validate that the default points entered by the user. The user</t>
  </si>
  <si>
    <t>should be allowed to change the points a specific question or</t>
  </si>
  <si>
    <t>group of questions is worth on the draft test. For example, change</t>
  </si>
  <si>
    <t>all the true/false questions to be worth 2 points or a specific essay</t>
  </si>
  <si>
    <t>question to be worth 25 points.</t>
  </si>
  <si>
    <t>Test Key – The test key should be clearly marked that it is the key.</t>
  </si>
  <si>
    <t>This needs to be in the file name and on every page of the test in</t>
  </si>
  <si>
    <t>red letters. The answers for the questions must also be in red text.</t>
  </si>
  <si>
    <t>Grading instructions for the test and a question (if they exist)</t>
  </si>
  <si>
    <t>should be in blue text.</t>
  </si>
  <si>
    <t>Templates – Puts the test questions in an order specified by the</t>
  </si>
  <si>
    <t>user. For example: True/False, Multichoice, Short answer, Essay,</t>
  </si>
  <si>
    <t>attachments, etc.</t>
  </si>
  <si>
    <t>Error prevention checks – Some examples: Do not allow deletion</t>
  </si>
  <si>
    <t>of a question if it was ever used on a published test. Same for a</t>
  </si>
  <si>
    <t>test template or a course. Warning if a question is modified after it</t>
  </si>
  <si>
    <t>was used on a published test. Allow the user to save the modified</t>
  </si>
  <si>
    <t>question as a new question or overwrite the existing question.</t>
  </si>
  <si>
    <t>Import/Export – Provide a method to export the entire database or</t>
  </si>
  <si>
    <t>selected parts of the database to an Excel compatible file. Selected</t>
  </si>
  <si>
    <t>parts would be a specific course (CS121, CS214, CS309, etc.) or</t>
  </si>
  <si>
    <t>specific Test for a course or selected questions. The import</t>
  </si>
  <si>
    <t>capability shall be able to read an Excel compatible file</t>
  </si>
  <si>
    <t>(delimited). A template must be provided so that proper formatting</t>
  </si>
  <si>
    <t>of the import file can be accomplished by the user.</t>
  </si>
  <si>
    <t>4 | Page Version 4.0</t>
  </si>
  <si>
    <t>Users must be able to run the program on a PC under Windows</t>
  </si>
  <si>
    <t>without having to purchase additional software applications.</t>
  </si>
  <si>
    <t>Website - This system shall be hosted on a multi-user website.</t>
  </si>
  <si>
    <t>Roles supported by the website are:</t>
  </si>
  <si>
    <t>Webmaster - Has access to the user information and is able</t>
  </si>
  <si>
    <t>to manage the website.</t>
  </si>
  <si>
    <t>Publisher - Can generate test questions for a specific</t>
  </si>
  <si>
    <t>textbook that can be seen and copied to the teacher’s test</t>
  </si>
  <si>
    <t>questions. Publishers can respond to feedback posted by</t>
  </si>
  <si>
    <t>Teachers.</t>
  </si>
  <si>
    <t>Teacher - Can generate test questions and share them with</t>
  </si>
  <si>
    <t>other teachers. Teachers can also provide feedback to a</t>
  </si>
  <si>
    <t>Publisher’s test bank or specific test questions. This can be</t>
  </si>
  <si>
    <t>similar to Google or Amazon rating system (rating 1-5 and</t>
  </si>
  <si>
    <t>post written feedback)</t>
  </si>
  <si>
    <t>Test Case ID</t>
  </si>
  <si>
    <t>Test Case Name</t>
  </si>
  <si>
    <t>Related Req. ID(s)</t>
  </si>
  <si>
    <t>Preconditions</t>
  </si>
  <si>
    <t>Test Steps</t>
  </si>
  <si>
    <t>Expected Results</t>
  </si>
  <si>
    <t>TS-1</t>
  </si>
  <si>
    <t>QTI File Management</t>
  </si>
  <si>
    <t>TC-1.1</t>
  </si>
  <si>
    <t>Import Valid QTI File</t>
  </si>
  <si>
    <t>- System is running
- User has import permissions
- Valid .qti file is available</t>
  </si>
  <si>
    <t>1. Go to “Import.”
2. Select valid .qti file.
3. Click “Import.”</t>
  </si>
  <si>
    <t>- Import completes with success message
- Questions and metadata appear in the test bank
- No errors are thrown</t>
  </si>
  <si>
    <t>TC-1.2</t>
  </si>
  <si>
    <t>Import Invalid QTI File</t>
  </si>
  <si>
    <t>- System is running
- Invalid .qti file is available</t>
  </si>
  <si>
    <t>1. Go to “Import.”
2. Select invalid .qti file.
3. Click “Import.”</t>
  </si>
  <si>
    <t>- System rejects file with error (e.g., “Invalid format”)
- No partial data is imported</t>
  </si>
  <si>
    <t>TC-1.3</t>
  </si>
  <si>
    <t>Export QTI File</t>
  </si>
  <si>
    <t>- At least one completed test exists</t>
  </si>
  <si>
    <t>1. Open test
2. Click “Export” → “QTI.”
3. Download file and optionally validate with Canvas</t>
  </si>
  <si>
    <t>- QTI file is successfully generated
- Canvas accepts the file without error</t>
  </si>
  <si>
    <t>TS-2</t>
  </si>
  <si>
    <t>Question Management</t>
  </si>
  <si>
    <t>TC-2.1</t>
  </si>
  <si>
    <t>View &amp; Edit Question Fields</t>
  </si>
  <si>
    <t>REQ-2, REQ-5, REQ-6</t>
  </si>
  <si>
    <t>- A question exists in the test bank</t>
  </si>
  <si>
    <t>1. Open a question in “Edit” mode.
2. Change question text, reference, or points.
3. Save changes.</t>
  </si>
  <si>
    <t>- Changes are saved
- Only relevant fields (for in-class) are shown
- Data attributes (points, references) update in the database</t>
  </si>
  <si>
    <t>TC-2.2</t>
  </si>
  <si>
    <t>Delete Question Used in Final Test</t>
  </si>
  <si>
    <t>REQ-2, REQ-10</t>
  </si>
  <si>
    <t>- Question is referenced by a final/published test</t>
  </si>
  <si>
    <t>1. Attempt to delete the question.
2. Confirm deletion if prompted.</t>
  </si>
  <si>
    <t>- Deletion is blocked
- System error/warning: “Cannot delete question used on final test.”</t>
  </si>
  <si>
    <t>TS-3</t>
  </si>
  <si>
    <t>Test &amp; Key Generation</t>
  </si>
  <si>
    <t>TC-3.1</t>
  </si>
  <si>
    <t>Generate Draft Test in HTML</t>
  </si>
  <si>
    <t>REQ-3, REQ-6, REQ-7</t>
  </si>
  <si>
    <t>- A draft test with multiple questions is created</t>
  </si>
  <si>
    <t>1. Open draft test.
2. Click “Generate Test (HTML).”
3. Open resulting file in Word.</t>
  </si>
  <si>
    <t>- Draft test file in HTML is created
- Questions displayed with correct formatting
- Sufficient spacing for answers (especially essay questions)</t>
  </si>
  <si>
    <t>TC-3.2</t>
  </si>
  <si>
    <t>Generate Final Test Key in HTML</t>
  </si>
  <si>
    <t>REQ-3, REQ-8</t>
  </si>
  <si>
    <t>- A final test with correct answers &amp; grading instructions is ready</t>
  </si>
  <si>
    <t>1. Open final test.
2. Click “Generate Key (HTML).”
3. Review the file in Word.</t>
  </si>
  <si>
    <t>- File name indicates “Key.”
- “Test Key” in red on every page
- Answers in red, grading instructions in blue</t>
  </si>
  <si>
    <t>TS-4</t>
  </si>
  <si>
    <t>Question Randomization</t>
  </si>
  <si>
    <t>TC-4.1</t>
  </si>
  <si>
    <t>Randomize Question Order</t>
  </si>
  <si>
    <t>REQ-4, REQ-7</t>
  </si>
  <si>
    <t>- A test section with multiple questions (including matching)</t>
  </si>
  <si>
    <t>1. Enable “Randomize” for the section.
2. Generate test preview multiple times.</t>
  </si>
  <si>
    <t>- Question order changes each time
- Matching answer choices also shuffle while preserving correct pairings</t>
  </si>
  <si>
    <t>TS-5</t>
  </si>
  <si>
    <t>Test Lifecycle</t>
  </si>
  <si>
    <t>TC-5.1</t>
  </si>
  <si>
    <t>Create New Draft Test (Selecting Questions)</t>
  </si>
  <si>
    <t>REQ-5, REQ-7</t>
  </si>
  <si>
    <t>- User has a question bank
- At least 5 questions available for selection</t>
  </si>
  <si>
    <t>1. Click “New Test.”
2. Prompt to select a template (or default).
3. Add questions from the bank to the draft.
4. Save test.</t>
  </si>
  <si>
    <t>- Draft test is created with chosen template
- Selected questions are included
- User can edit or delete this draft freely</t>
  </si>
  <si>
    <t>TC-5.2</t>
  </si>
  <si>
    <t>Modify Question Used on Draft Test</t>
  </si>
  <si>
    <t>- A question is used in a draft (not final)</t>
  </si>
  <si>
    <t>1. Edit the question text/points.
2. Save changes.</t>
  </si>
  <si>
    <t>- System may warn about usage in the draft
- Allows update or creation of a new question version (depending on user’s choice)</t>
  </si>
  <si>
    <t>TC-5.3</t>
  </si>
  <si>
    <t>Convert Draft Test to Final</t>
  </si>
  <si>
    <t>- A draft test exists</t>
  </si>
  <si>
    <t>1. Open draft test.
2. Click “Publish/Finalize.”
3. Confirm finalization.</t>
  </si>
  <si>
    <t>- Test is marked Final
- Deletion or modifications become restricted</t>
  </si>
  <si>
    <t>TC-5.4</t>
  </si>
  <si>
    <t>Prompt on Unsaved Changes</t>
  </si>
  <si>
    <t>- User edits a draft test or question but does not save</t>
  </si>
  <si>
    <t>1. Make changes in the editor.
2. Attempt to close or exit without saving.</t>
  </si>
  <si>
    <t>- System displays “You have unsaved changes. Exit without saving?”
- If “Yes,” changes are lost; if “No,” user can return and save.</t>
  </si>
  <si>
    <t>TS-6</t>
  </si>
  <si>
    <t>Test Metadata</t>
  </si>
  <si>
    <t>TC-6.1</t>
  </si>
  <si>
    <t>Add Attachments to a Test</t>
  </si>
  <si>
    <t>REQ-6, REQ-7</t>
  </si>
  <si>
    <t>- Draft test is open</t>
  </si>
  <si>
    <t>1. Go to “Attachments” section.
2. Upload reference PDF.
3. Save test.</t>
  </si>
  <si>
    <t>- Attachment is appended to the test
- Appears after last question or in designated “Attachments” section (as per template)</t>
  </si>
  <si>
    <t>TC-6.2</t>
  </si>
  <si>
    <t>Instructor Feedback on Test</t>
  </si>
  <si>
    <t>- Test is completed or existing test in the system</t>
  </si>
  <si>
    <t>1. Open test.
2. Enter general feedback (e.g., average score, time to complete).
3. Save.</t>
  </si>
  <si>
    <t>- Feedback is stored under that test’s metadata
- Available for future reference</t>
  </si>
  <si>
    <t>TC-6.3</t>
  </si>
  <si>
    <t>Instructor Feedback on Specific Question</t>
  </si>
  <si>
    <t>- A question is flagged for feedback</t>
  </si>
  <si>
    <t>1. Open question in “Feedback” section.
2. Add rating/comment.
3. Save.</t>
  </si>
  <si>
    <t>- Feedback is added to the question’s record
- Visible to other authorized users (role-based)</t>
  </si>
  <si>
    <t>TS-7</t>
  </si>
  <si>
    <t>Points Management &amp; Test Summary</t>
  </si>
  <si>
    <t>TC-7.1</t>
  </si>
  <si>
    <t>Bulk Update Points in Draft Test</t>
  </si>
  <si>
    <t>- Draft test with multiple T/F questions</t>
  </si>
  <si>
    <t>1. Select all T/F questions.
2. Change points from 1 to 2.
3. Save.</t>
  </si>
  <si>
    <t>- All selected questions update to 2 points
- Total test points reflect the change</t>
  </si>
  <si>
    <t>TC-7.2</t>
  </si>
  <si>
    <t>Display Total Points &amp; Time</t>
  </si>
  <si>
    <t>REQ-6, REQ-5</t>
  </si>
  <si>
    <t>- Draft test with multiple questions (having default points/time)</t>
  </si>
  <si>
    <t>1. View the draft test “Summary.”
2. Observe total points, bonus points, estimated time.</t>
  </si>
  <si>
    <t>- System displays correct cumulative points/time in real time or upon saving</t>
  </si>
  <si>
    <t>TS-8</t>
  </si>
  <si>
    <t>Excel Import/Export</t>
  </si>
  <si>
    <t>TC-8.1</t>
  </si>
  <si>
    <t>Export Entire Database to Excel</t>
  </si>
  <si>
    <t>- Large question bank with multiple courses/tests</t>
  </si>
  <si>
    <t>1. Go to “Export” → “Excel.”
2. Choose “All Data.”
3. Save the file.</t>
  </si>
  <si>
    <t>- .xlsx file with all questions, courses, tests is generated
- Data fields match the defined column structure</t>
  </si>
  <si>
    <t>TC-8.2</t>
  </si>
  <si>
    <t>Import Questions from Excel</t>
  </si>
  <si>
    <t>- Excel file that matches the template is prepared</t>
  </si>
  <si>
    <t>1. Go to “Import” → “Excel.”
2. Select the file.
3. Click “Import.”</t>
  </si>
  <si>
    <t>- System imports rows as new questions
- Any malformed rows produce an error or warning, valid rows import successfully</t>
  </si>
  <si>
    <t>TS-9</t>
  </si>
  <si>
    <t>Data Integrity &amp; Error Prevention</t>
  </si>
  <si>
    <t>TC-9.1</t>
  </si>
  <si>
    <t>Prevent Deletion of Final Test</t>
  </si>
  <si>
    <t>- A final/published test exists</t>
  </si>
  <si>
    <t>1. Select the final test.
2. Attempt to delete.</t>
  </si>
  <si>
    <t>- System blocks deletion
- Error: “Cannot delete a published final test.”</t>
  </si>
  <si>
    <t>TC-9.2</t>
  </si>
  <si>
    <t>Run on Standard Windows PC</t>
  </si>
  <si>
    <t>Environ. Req.</t>
  </si>
  <si>
    <t>- Fresh Windows machine with no extra paid software</t>
  </si>
  <si>
    <t>1. Install the system.
2. Perform typical tasks (create test, import QTI, export Excel).</t>
  </si>
  <si>
    <t>- All features run using built-in software (browser, Word if available)
- No additional paid software required</t>
  </si>
  <si>
    <t>TS-10</t>
  </si>
  <si>
    <t>Multi-User Roles &amp; Permissions</t>
  </si>
  <si>
    <t>TC-10.1</t>
  </si>
  <si>
    <t>Website Login &amp; Role Permissions</t>
  </si>
  <si>
    <t>- Multi-user environment is set up</t>
  </si>
  <si>
    <t>1. Log in as Webmaster.
2. Verify access to site settings.
3. Log out.
4. Log in as Teacher.</t>
  </si>
  <si>
    <t>- Webmaster can access user/site management
- Teacher sees teacher-level features only
- Publisher sees publisher-level features</t>
  </si>
  <si>
    <t>TC-10.2</t>
  </si>
  <si>
    <t>Publisher Creates Shared Questions</t>
  </si>
  <si>
    <t>- Publisher account exists</t>
  </si>
  <si>
    <t>1. Log in as Publisher.
2. Create question in publisher’s bank
3. Log in as Teacher.
4. Copy the question to teacher’s bank.</t>
  </si>
  <si>
    <t>- Teacher can see and copy publisher’s question
- Publisher’s question is marked as “shared.”</t>
  </si>
  <si>
    <t>TC-10.3</t>
  </si>
  <si>
    <t>Teacher Feedback &amp; Rating System</t>
  </si>
  <si>
    <t>REQ-11, REQ-6</t>
  </si>
  <si>
    <t>- Teacher logged in</t>
  </si>
  <si>
    <t>1. Find a publisher’s question.
2. Provide a rating (1-5) and comment.
3. Save feedback.</t>
  </si>
  <si>
    <t>- Feedback is stored and visible to the publisher
- Rating is updated or aggregated.</t>
  </si>
  <si>
    <t>TC-10.4</t>
  </si>
  <si>
    <t>Webmaster Manages Website &amp; Users</t>
  </si>
  <si>
    <t>- Webmaster account created</t>
  </si>
  <si>
    <t>1. Log in as Webmaster.
2. Go to “Site Administration.”
3. Create or modify user roles.</t>
  </si>
  <si>
    <t>- Webmaster can manage user roles
- Changes saved and enforced in the system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</si>
  <si>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</si>
  <si>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</si>
  <si>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</si>
  <si>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</si>
  <si>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</si>
  <si>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</si>
  <si>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Student02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</si>
  <si>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</si>
  <si>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</si>
  <si>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</si>
  <si>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</si>
  <si>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</si>
  <si>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</si>
  <si>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2/23/0205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</si>
  <si>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</si>
  <si>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</si>
  <si>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</si>
  <si>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</si>
  <si>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</si>
  <si>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</si>
  <si>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</si>
  <si>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</si>
  <si>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</si>
  <si>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</si>
  <si>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</si>
  <si>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</si>
  <si>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</si>
  <si>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</si>
  <si>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</si>
  <si>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</si>
  <si>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</si>
  <si>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</si>
  <si>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</si>
  <si>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</si>
  <si>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</si>
  <si>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</si>
  <si>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</si>
  <si>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</si>
  <si>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</si>
  <si>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</si>
  <si>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</si>
  <si>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</si>
  <si>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>Detailed Program Review</t>
  </si>
  <si>
    <t xml:space="preserve">Beta Release </t>
  </si>
  <si>
    <t xml:space="preserve">Delivery Rev 1.0 </t>
  </si>
  <si>
    <t xml:space="preserve">Final delivery </t>
  </si>
  <si>
    <t>Key Decision ID</t>
  </si>
  <si>
    <t>Decision</t>
  </si>
  <si>
    <t>Conclusion</t>
  </si>
  <si>
    <t>KD01</t>
  </si>
  <si>
    <t>What would be the best service/server provider?</t>
  </si>
  <si>
    <t>AWS</t>
  </si>
  <si>
    <t>KD02</t>
  </si>
  <si>
    <t>What programming languages will we be using?</t>
  </si>
  <si>
    <t>Python, MySQL, CSS3</t>
  </si>
  <si>
    <t>KD03</t>
  </si>
  <si>
    <t>What should the primary backend framework use?</t>
  </si>
  <si>
    <t>Python, specifically Django</t>
  </si>
  <si>
    <t>KD04</t>
  </si>
  <si>
    <t>When should we start porting things to the server?</t>
  </si>
  <si>
    <t>To avoid high costs, develop locally for the time being</t>
  </si>
  <si>
    <t>KD05</t>
  </si>
  <si>
    <t>How should we connect the master lists with the database?</t>
  </si>
  <si>
    <t>Continue work on API, save JSON solution if needed in the future</t>
  </si>
  <si>
    <t>KD06</t>
  </si>
  <si>
    <t>KD07</t>
  </si>
  <si>
    <t>KD08</t>
  </si>
  <si>
    <t>KD09</t>
  </si>
  <si>
    <t>KD10</t>
  </si>
  <si>
    <t>KD11</t>
  </si>
  <si>
    <t>KD12</t>
  </si>
  <si>
    <t>Requirement</t>
  </si>
  <si>
    <t>Test Case(s)</t>
  </si>
  <si>
    <t>Import/Export QTI (Canvas)</t>
  </si>
  <si>
    <t>TC-1.1
TC-1.2
TC-1.3</t>
  </si>
  <si>
    <t>View/Edit/Delete Relevant Fields for Tests &amp; Questions</t>
  </si>
  <si>
    <t>TC-2.1 (edit fields)
TC-2.2 (delete constraints)
TC-5.4 (prompt on unsaved changes)</t>
  </si>
  <si>
    <t>Generate Test &amp; Test Key in HTML Format</t>
  </si>
  <si>
    <t>TC-3.1 (draft test)
TC-3.2 (final key)</t>
  </si>
  <si>
    <t>Randomize Questions in a Section (matching answers remain correct)</t>
  </si>
  <si>
    <t>Editing Test Bank Questions &amp; Selecting to Create a Test</t>
  </si>
  <si>
    <t>TC-2.1 (question edits)
TC-5.1 (create new test)
TC-7.1 (bulk update points)</t>
  </si>
  <si>
    <t>Track References, Data Attributes, Cover Pages, Templates, Attachments, Feedback</t>
  </si>
  <si>
    <t>TC-2.1 (reference info)
TC-6.1 (attachments)
TC-6.2
TR 6.3 (feedback)
TR 7.2 (time)</t>
  </si>
  <si>
    <t>Template-Driven Approach to Structure &amp; Formatting</t>
  </si>
  <si>
    <t>TC-2.2 (template creation)
TC-5.1 (select template)
TC-4.1 (randomization can be template option)</t>
  </si>
  <si>
    <t>Label Test Keys (answers in red, instructions in blue)</t>
  </si>
  <si>
    <t>Import/Export to Excel</t>
  </si>
  <si>
    <t>TC-8.1
TC-8.2</t>
  </si>
  <si>
    <t>Restrict Deletion/Modification of Questions Used in Final Test</t>
  </si>
  <si>
    <t>TC-2.2 (deletion blocked)
TC-5.2 (modify question)
TC-9.1 (prevent final test deletion)</t>
  </si>
  <si>
    <t>Multi-User Website with Roles: Webmaster, Publisher, Teacher</t>
  </si>
  <si>
    <t>TC-10.1
TC-10.2
TC-10.3
TC-10.4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</si>
  <si>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</si>
  <si>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</si>
  <si>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</si>
  <si>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</si>
  <si>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</si>
  <si>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</si>
  <si>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</si>
  <si>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Loss of Member</t>
  </si>
  <si>
    <t>"Next man up" approach- break down stories and epics into manageable chunks, split remaining work amongst team</t>
  </si>
  <si>
    <t>R-02</t>
  </si>
  <si>
    <t>Cost of Hosting Services</t>
  </si>
  <si>
    <t>Before submitting SDP, verify cost and any budgeting limitations for chosen hosting services (in particular, AWS)</t>
  </si>
  <si>
    <t>R-03</t>
  </si>
  <si>
    <t xml:space="preserve">Team Member Inactivity </t>
  </si>
  <si>
    <t>Host several prolonged meetings a week, as well as attempting to have a daily scrum/standup to share progress and blockers</t>
  </si>
  <si>
    <t>R-04</t>
  </si>
  <si>
    <t>Busy Schedules</t>
  </si>
  <si>
    <t>Be intentional with management of individual responsibilities and budget hours accordingly- plan meetings ahead of time</t>
  </si>
  <si>
    <t>R-05</t>
  </si>
  <si>
    <t>Tool Interoperability Issues</t>
  </si>
  <si>
    <t>Do prior investigations to make sure tools work together seamlessly and have support</t>
  </si>
  <si>
    <t>R-06</t>
  </si>
  <si>
    <t>Bad key decisions</t>
  </si>
  <si>
    <t>Make sure key decisions were heavily researched, ensure requirements are well-defined before programming, and regularly do testing and validating of requirements</t>
  </si>
  <si>
    <t>R-07</t>
  </si>
  <si>
    <t>Transferring to Server Issues</t>
  </si>
  <si>
    <t>Leave a large amount of time to be ready to deal with the server hosting and changes needed to make code functional with AWS' hosting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</si>
</sst>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1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sz val="10.0"/>
      <color theme="1"/>
      <name val="Calibri"/>
      <scheme val="minor"/>
    </font>
    <font>
      <u/>
      <color rgb="FF0563C1"/>
    </font>
    <font>
      <u/>
      <color rgb="FF0000FF"/>
    </font>
    <font>
      <sz val="11.0"/>
      <color theme="1"/>
      <name val="Calibri"/>
    </font>
    <font>
      <b/>
      <sz val="11.0"/>
      <color theme="1"/>
      <name val="Georgia"/>
    </font>
    <font>
      <color theme="1"/>
      <name val="Georgia"/>
    </font>
    <font>
      <sz val="11.0"/>
      <color rgb="FF000000"/>
      <name val="Georgia"/>
    </font>
    <font>
      <b/>
      <sz val="12.0"/>
      <color theme="1"/>
      <name val="Calibri"/>
    </font>
    <font>
      <sz val="12.0"/>
      <color theme="1"/>
      <name val="Calibri"/>
    </font>
    <font>
      <sz val="14.0"/>
      <color theme="1"/>
      <name val="Sans-serif"/>
    </font>
    <font>
      <sz val="12.0"/>
      <color theme="1"/>
      <name val="Arial"/>
    </font>
    <font>
      <sz val="12.0"/>
      <color theme="1"/>
      <name val="Sans-serif"/>
    </font>
    <font>
      <sz val="20.0"/>
      <color theme="1"/>
      <name val="Sans-serif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56">
    <border/>
    <border>
      <left style="thin">
        <color rgb="FF005996"/>
      </left>
      <right style="thin">
        <color rgb="FF0077C8"/>
      </right>
      <top style="thin">
        <color rgb="FF005996"/>
      </top>
      <bottom style="thin">
        <color rgb="FF005996"/>
      </bottom>
    </border>
    <border>
      <left style="thin">
        <color rgb="FF0077C8"/>
      </left>
      <right style="thin">
        <color rgb="FF0077C8"/>
      </right>
      <top style="thin">
        <color rgb="FF005996"/>
      </top>
      <bottom style="thin">
        <color rgb="FF005996"/>
      </bottom>
    </border>
    <border>
      <left style="thin">
        <color rgb="FF0077C8"/>
      </left>
      <right style="thin">
        <color rgb="FF005996"/>
      </right>
      <top style="thin">
        <color rgb="FF005996"/>
      </top>
      <bottom style="thin">
        <color rgb="FF005996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E6B8AF"/>
      </right>
      <top style="thin">
        <color rgb="FFE6B8AF"/>
      </top>
      <bottom style="thin">
        <color rgb="FF000000"/>
      </bottom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000000"/>
      </bottom>
    </border>
    <border>
      <left style="thin">
        <color rgb="FFE6B8AF"/>
      </left>
      <right style="thin">
        <color rgb="FF000000"/>
      </right>
      <top style="thin">
        <color rgb="FFE6B8AF"/>
      </top>
      <bottom style="thin">
        <color rgb="FF000000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F4CCCC"/>
      </right>
      <top style="thin">
        <color rgb="FF000000"/>
      </top>
      <bottom style="thin">
        <color rgb="FF000000"/>
      </bottom>
    </border>
    <border>
      <left style="thin">
        <color rgb="FFF4CCCC"/>
      </left>
      <right style="thin">
        <color rgb="FFF4CCCC"/>
      </right>
      <top style="thin">
        <color rgb="FF000000"/>
      </top>
      <bottom style="thin">
        <color rgb="FF000000"/>
      </bottom>
    </border>
    <border>
      <left style="thin">
        <color rgb="FFF4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CE5CD"/>
      </right>
      <top style="thin">
        <color rgb="FF000000"/>
      </top>
      <bottom style="thin">
        <color rgb="FF000000"/>
      </bottom>
    </border>
    <border>
      <left style="thin">
        <color rgb="FFFCE5CD"/>
      </left>
      <right style="thin">
        <color rgb="FFFCE5CD"/>
      </right>
      <top style="thin">
        <color rgb="FF000000"/>
      </top>
      <bottom style="thin">
        <color rgb="FF000000"/>
      </bottom>
    </border>
    <border>
      <left style="thin">
        <color rgb="FFFCE5CD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2CC"/>
      </right>
      <top style="thin">
        <color rgb="FF000000"/>
      </top>
      <bottom style="thin">
        <color rgb="FF000000"/>
      </bottom>
    </border>
    <border>
      <left style="thin">
        <color rgb="FFFFF2CC"/>
      </left>
      <right style="thin">
        <color rgb="FFFFF2CC"/>
      </right>
      <top style="thin">
        <color rgb="FF000000"/>
      </top>
      <bottom style="thin">
        <color rgb="FF000000"/>
      </bottom>
    </border>
    <border>
      <left style="thin">
        <color rgb="FFFFF2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EAD3"/>
      </right>
      <top style="thin">
        <color rgb="FF000000"/>
      </top>
      <bottom style="thin">
        <color rgb="FF000000"/>
      </bottom>
    </border>
    <border>
      <left style="thin">
        <color rgb="FFD9EAD3"/>
      </left>
      <right style="thin">
        <color rgb="FFD9EAD3"/>
      </right>
      <top style="thin">
        <color rgb="FF000000"/>
      </top>
      <bottom style="thin">
        <color rgb="FF000000"/>
      </bottom>
    </border>
    <border>
      <left style="thin">
        <color rgb="FFD9EAD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0E0E3"/>
      </right>
      <top style="thin">
        <color rgb="FF000000"/>
      </top>
      <bottom style="thin">
        <color rgb="FF000000"/>
      </bottom>
    </border>
    <border>
      <left style="thin">
        <color rgb="FFD0E0E3"/>
      </left>
      <right style="thin">
        <color rgb="FFD0E0E3"/>
      </right>
      <top style="thin">
        <color rgb="FF000000"/>
      </top>
      <bottom style="thin">
        <color rgb="FF000000"/>
      </bottom>
    </border>
    <border>
      <left style="thin">
        <color rgb="FFD0E0E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9DAF8"/>
      </right>
      <top style="thin">
        <color rgb="FF000000"/>
      </top>
      <bottom style="thin">
        <color rgb="FF000000"/>
      </bottom>
    </border>
    <border>
      <left style="thin">
        <color rgb="FFC9DAF8"/>
      </left>
      <right style="thin">
        <color rgb="FFC9DAF8"/>
      </right>
      <top style="thin">
        <color rgb="FF000000"/>
      </top>
      <bottom style="thin">
        <color rgb="FF000000"/>
      </bottom>
    </border>
    <border>
      <left style="thin">
        <color rgb="FFC9DAF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FE2F3"/>
      </right>
      <top style="thin">
        <color rgb="FF000000"/>
      </top>
      <bottom style="thin">
        <color rgb="FF000000"/>
      </bottom>
    </border>
    <border>
      <left style="thin">
        <color rgb="FFCFE2F3"/>
      </left>
      <right style="thin">
        <color rgb="FFCFE2F3"/>
      </right>
      <top style="thin">
        <color rgb="FF000000"/>
      </top>
      <bottom style="thin">
        <color rgb="FF000000"/>
      </bottom>
    </border>
    <border>
      <left style="thin">
        <color rgb="FFCFE2F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2E9"/>
      </right>
      <top style="thin">
        <color rgb="FF000000"/>
      </top>
      <bottom style="thin">
        <color rgb="FF000000"/>
      </bottom>
    </border>
    <border>
      <left style="thin">
        <color rgb="FFD9D2E9"/>
      </left>
      <right style="thin">
        <color rgb="FFD9D2E9"/>
      </right>
      <top style="thin">
        <color rgb="FF000000"/>
      </top>
      <bottom style="thin">
        <color rgb="FF000000"/>
      </bottom>
    </border>
    <border>
      <left style="thin">
        <color rgb="FFD9D2E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EAD1DC"/>
      </right>
      <top style="thin">
        <color rgb="FF000000"/>
      </top>
      <bottom style="thin">
        <color rgb="FF000000"/>
      </bottom>
    </border>
    <border>
      <left style="thin">
        <color rgb="FFEAD1DC"/>
      </left>
      <right style="thin">
        <color rgb="FFEAD1DC"/>
      </right>
      <top style="thin">
        <color rgb="FF000000"/>
      </top>
      <bottom style="thin">
        <color rgb="FF000000"/>
      </bottom>
    </border>
    <border>
      <left style="thin">
        <color rgb="FFEAD1D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14" xfId="0" applyFont="1" applyNumberFormat="1"/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0" fontId="7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8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1"/>
    </xf>
    <xf borderId="1" fillId="0" fontId="11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wrapText="1"/>
    </xf>
    <xf borderId="4" fillId="0" fontId="11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6" fillId="0" fontId="12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/>
    </xf>
    <xf borderId="0" fillId="0" fontId="12" numFmtId="0" xfId="0" applyAlignment="1" applyFont="1">
      <alignment shrinkToFit="0" wrapText="1"/>
    </xf>
    <xf borderId="7" fillId="0" fontId="11" numFmtId="0" xfId="0" applyAlignment="1" applyBorder="1" applyFont="1">
      <alignment readingOrder="0" shrinkToFit="0" vertical="center" wrapText="1"/>
    </xf>
    <xf borderId="8" fillId="0" fontId="12" numFmtId="0" xfId="0" applyAlignment="1" applyBorder="1" applyFont="1">
      <alignment readingOrder="0" shrinkToFit="0" vertical="center" wrapText="1"/>
    </xf>
    <xf borderId="9" fillId="0" fontId="12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10" fillId="0" fontId="11" numFmtId="0" xfId="0" applyAlignment="1" applyBorder="1" applyFont="1">
      <alignment readingOrder="0" shrinkToFit="0" vertical="center" wrapText="1"/>
    </xf>
    <xf borderId="11" fillId="0" fontId="12" numFmtId="0" xfId="0" applyAlignment="1" applyBorder="1" applyFont="1">
      <alignment readingOrder="0" shrinkToFit="0" vertical="center" wrapText="1"/>
    </xf>
    <xf borderId="12" fillId="0" fontId="12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readingOrder="0"/>
    </xf>
    <xf borderId="13" fillId="0" fontId="11" numFmtId="0" xfId="0" applyAlignment="1" applyBorder="1" applyFont="1">
      <alignment horizontal="center" readingOrder="0" shrinkToFit="0" vertical="center" wrapText="0"/>
    </xf>
    <xf borderId="14" fillId="0" fontId="11" numFmtId="0" xfId="0" applyAlignment="1" applyBorder="1" applyFont="1">
      <alignment horizontal="center" readingOrder="0" shrinkToFit="0" vertical="center" wrapText="0"/>
    </xf>
    <xf borderId="15" fillId="0" fontId="11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/>
    </xf>
    <xf borderId="16" fillId="2" fontId="11" numFmtId="0" xfId="0" applyAlignment="1" applyBorder="1" applyFill="1" applyFont="1">
      <alignment readingOrder="0" shrinkToFit="0" vertical="center" wrapText="0"/>
    </xf>
    <xf borderId="17" fillId="2" fontId="11" numFmtId="0" xfId="0" applyAlignment="1" applyBorder="1" applyFont="1">
      <alignment readingOrder="0" shrinkToFit="0" vertical="center" wrapText="0"/>
    </xf>
    <xf borderId="17" fillId="2" fontId="17" numFmtId="0" xfId="0" applyAlignment="1" applyBorder="1" applyFont="1">
      <alignment readingOrder="0" shrinkToFit="0" vertical="center" wrapText="0"/>
    </xf>
    <xf borderId="18" fillId="2" fontId="11" numFmtId="0" xfId="0" applyAlignment="1" applyBorder="1" applyFont="1">
      <alignment readingOrder="0" shrinkToFit="0" vertical="center" wrapText="0"/>
    </xf>
    <xf borderId="0" fillId="0" fontId="18" numFmtId="0" xfId="0" applyFont="1"/>
    <xf borderId="19" fillId="0" fontId="12" numFmtId="0" xfId="0" applyAlignment="1" applyBorder="1" applyFont="1">
      <alignment readingOrder="0" shrinkToFit="0" vertical="center" wrapText="0"/>
    </xf>
    <xf borderId="20" fillId="0" fontId="12" numFmtId="0" xfId="0" applyAlignment="1" applyBorder="1" applyFont="1">
      <alignment readingOrder="0" shrinkToFit="0" vertical="center" wrapText="0"/>
    </xf>
    <xf borderId="20" fillId="0" fontId="18" numFmtId="0" xfId="0" applyAlignment="1" applyBorder="1" applyFont="1">
      <alignment readingOrder="0" shrinkToFit="0" vertical="center" wrapText="0"/>
    </xf>
    <xf borderId="21" fillId="0" fontId="12" numFmtId="0" xfId="0" applyAlignment="1" applyBorder="1" applyFont="1">
      <alignment readingOrder="0" shrinkToFit="0" vertical="center" wrapText="0"/>
    </xf>
    <xf borderId="22" fillId="3" fontId="12" numFmtId="0" xfId="0" applyAlignment="1" applyBorder="1" applyFill="1" applyFont="1">
      <alignment readingOrder="0" shrinkToFit="0" vertical="center" wrapText="0"/>
    </xf>
    <xf borderId="23" fillId="3" fontId="12" numFmtId="0" xfId="0" applyAlignment="1" applyBorder="1" applyFont="1">
      <alignment readingOrder="0" shrinkToFit="0" vertical="center" wrapText="0"/>
    </xf>
    <xf borderId="23" fillId="3" fontId="18" numFmtId="0" xfId="0" applyAlignment="1" applyBorder="1" applyFont="1">
      <alignment readingOrder="0" shrinkToFit="0" vertical="center" wrapText="0"/>
    </xf>
    <xf borderId="24" fillId="3" fontId="12" numFmtId="0" xfId="0" applyAlignment="1" applyBorder="1" applyFont="1">
      <alignment readingOrder="0" shrinkToFit="0" vertical="center" wrapText="0"/>
    </xf>
    <xf borderId="25" fillId="4" fontId="11" numFmtId="0" xfId="0" applyAlignment="1" applyBorder="1" applyFill="1" applyFont="1">
      <alignment readingOrder="0" shrinkToFit="0" vertical="center" wrapText="0"/>
    </xf>
    <xf borderId="26" fillId="4" fontId="11" numFmtId="0" xfId="0" applyAlignment="1" applyBorder="1" applyFont="1">
      <alignment readingOrder="0" shrinkToFit="0" vertical="center" wrapText="0"/>
    </xf>
    <xf borderId="26" fillId="4" fontId="17" numFmtId="0" xfId="0" applyAlignment="1" applyBorder="1" applyFont="1">
      <alignment shrinkToFit="0" vertical="center" wrapText="0"/>
    </xf>
    <xf borderId="26" fillId="4" fontId="11" numFmtId="0" xfId="0" applyAlignment="1" applyBorder="1" applyFont="1">
      <alignment shrinkToFit="0" vertical="center" wrapText="0"/>
    </xf>
    <xf borderId="27" fillId="4" fontId="11" numFmtId="0" xfId="0" applyAlignment="1" applyBorder="1" applyFont="1">
      <alignment shrinkToFit="0" vertical="center" wrapText="0"/>
    </xf>
    <xf borderId="0" fillId="0" fontId="17" numFmtId="0" xfId="0" applyFont="1"/>
    <xf borderId="28" fillId="5" fontId="11" numFmtId="0" xfId="0" applyAlignment="1" applyBorder="1" applyFill="1" applyFont="1">
      <alignment readingOrder="0" shrinkToFit="0" vertical="center" wrapText="0"/>
    </xf>
    <xf borderId="29" fillId="5" fontId="11" numFmtId="0" xfId="0" applyAlignment="1" applyBorder="1" applyFont="1">
      <alignment readingOrder="0" shrinkToFit="0" vertical="center" wrapText="0"/>
    </xf>
    <xf borderId="29" fillId="5" fontId="18" numFmtId="0" xfId="0" applyAlignment="1" applyBorder="1" applyFont="1">
      <alignment readingOrder="0" shrinkToFit="0" vertical="center" wrapText="0"/>
    </xf>
    <xf borderId="29" fillId="5" fontId="12" numFmtId="0" xfId="0" applyAlignment="1" applyBorder="1" applyFont="1">
      <alignment readingOrder="0" shrinkToFit="0" vertical="center" wrapText="0"/>
    </xf>
    <xf borderId="30" fillId="5" fontId="12" numFmtId="0" xfId="0" applyAlignment="1" applyBorder="1" applyFont="1">
      <alignment readingOrder="0" shrinkToFit="0" vertical="center" wrapText="0"/>
    </xf>
    <xf borderId="4" fillId="0" fontId="12" numFmtId="0" xfId="0" applyAlignment="1" applyBorder="1" applyFont="1">
      <alignment readingOrder="0" shrinkToFit="0" vertical="center" wrapText="0"/>
    </xf>
    <xf borderId="5" fillId="0" fontId="12" numFmtId="0" xfId="0" applyAlignment="1" applyBorder="1" applyFont="1">
      <alignment readingOrder="0" shrinkToFit="0" vertical="center" wrapText="0"/>
    </xf>
    <xf borderId="5" fillId="0" fontId="18" numFmtId="0" xfId="0" applyAlignment="1" applyBorder="1" applyFont="1">
      <alignment readingOrder="0" shrinkToFit="0" vertical="center" wrapText="0"/>
    </xf>
    <xf borderId="6" fillId="0" fontId="12" numFmtId="0" xfId="0" applyAlignment="1" applyBorder="1" applyFont="1">
      <alignment readingOrder="0" shrinkToFit="0" vertical="center" wrapText="0"/>
    </xf>
    <xf borderId="31" fillId="6" fontId="11" numFmtId="0" xfId="0" applyAlignment="1" applyBorder="1" applyFill="1" applyFont="1">
      <alignment readingOrder="0" shrinkToFit="0" vertical="center" wrapText="0"/>
    </xf>
    <xf borderId="32" fillId="6" fontId="11" numFmtId="0" xfId="0" applyAlignment="1" applyBorder="1" applyFont="1">
      <alignment readingOrder="0" shrinkToFit="0" vertical="center" wrapText="0"/>
    </xf>
    <xf borderId="32" fillId="6" fontId="17" numFmtId="0" xfId="0" applyAlignment="1" applyBorder="1" applyFont="1">
      <alignment shrinkToFit="0" vertical="center" wrapText="0"/>
    </xf>
    <xf borderId="32" fillId="6" fontId="11" numFmtId="0" xfId="0" applyAlignment="1" applyBorder="1" applyFont="1">
      <alignment shrinkToFit="0" vertical="center" wrapText="0"/>
    </xf>
    <xf borderId="33" fillId="6" fontId="11" numFmtId="0" xfId="0" applyAlignment="1" applyBorder="1" applyFont="1">
      <alignment shrinkToFit="0" vertical="center" wrapText="0"/>
    </xf>
    <xf borderId="22" fillId="3" fontId="18" numFmtId="0" xfId="0" applyAlignment="1" applyBorder="1" applyFont="1">
      <alignment readingOrder="0" shrinkToFit="0" vertical="center" wrapText="0"/>
    </xf>
    <xf borderId="24" fillId="3" fontId="18" numFmtId="0" xfId="0" applyAlignment="1" applyBorder="1" applyFont="1">
      <alignment readingOrder="0" shrinkToFit="0" vertical="center" wrapText="0"/>
    </xf>
    <xf borderId="34" fillId="7" fontId="17" numFmtId="0" xfId="0" applyAlignment="1" applyBorder="1" applyFill="1" applyFont="1">
      <alignment readingOrder="0" shrinkToFit="0" vertical="center" wrapText="0"/>
    </xf>
    <xf borderId="35" fillId="7" fontId="17" numFmtId="0" xfId="0" applyAlignment="1" applyBorder="1" applyFont="1">
      <alignment readingOrder="0" shrinkToFit="0" vertical="center" wrapText="0"/>
    </xf>
    <xf borderId="35" fillId="7" fontId="18" numFmtId="0" xfId="0" applyAlignment="1" applyBorder="1" applyFont="1">
      <alignment shrinkToFit="0" vertical="center" wrapText="0"/>
    </xf>
    <xf borderId="36" fillId="7" fontId="18" numFmtId="0" xfId="0" applyAlignment="1" applyBorder="1" applyFont="1">
      <alignment shrinkToFit="0" vertical="center" wrapText="0"/>
    </xf>
    <xf borderId="19" fillId="0" fontId="18" numFmtId="0" xfId="0" applyAlignment="1" applyBorder="1" applyFont="1">
      <alignment readingOrder="0" shrinkToFit="0" vertical="center" wrapText="0"/>
    </xf>
    <xf borderId="21" fillId="0" fontId="18" numFmtId="0" xfId="0" applyAlignment="1" applyBorder="1" applyFont="1">
      <alignment readingOrder="0" shrinkToFit="0" vertical="center" wrapText="0"/>
    </xf>
    <xf borderId="37" fillId="8" fontId="17" numFmtId="0" xfId="0" applyAlignment="1" applyBorder="1" applyFill="1" applyFont="1">
      <alignment readingOrder="0" shrinkToFit="0" vertical="center" wrapText="0"/>
    </xf>
    <xf borderId="38" fillId="8" fontId="17" numFmtId="0" xfId="0" applyAlignment="1" applyBorder="1" applyFont="1">
      <alignment readingOrder="0" shrinkToFit="0" vertical="center" wrapText="0"/>
    </xf>
    <xf borderId="38" fillId="8" fontId="18" numFmtId="0" xfId="0" applyAlignment="1" applyBorder="1" applyFont="1">
      <alignment shrinkToFit="0" vertical="center" wrapText="0"/>
    </xf>
    <xf borderId="39" fillId="8" fontId="18" numFmtId="0" xfId="0" applyAlignment="1" applyBorder="1" applyFont="1">
      <alignment shrinkToFit="0" vertical="center" wrapText="0"/>
    </xf>
    <xf borderId="4" fillId="0" fontId="18" numFmtId="0" xfId="0" applyAlignment="1" applyBorder="1" applyFont="1">
      <alignment readingOrder="0" shrinkToFit="0" vertical="center" wrapText="0"/>
    </xf>
    <xf borderId="6" fillId="0" fontId="18" numFmtId="0" xfId="0" applyAlignment="1" applyBorder="1" applyFont="1">
      <alignment readingOrder="0" shrinkToFit="0" vertical="center" wrapText="0"/>
    </xf>
    <xf borderId="40" fillId="9" fontId="17" numFmtId="0" xfId="0" applyAlignment="1" applyBorder="1" applyFill="1" applyFont="1">
      <alignment readingOrder="0" shrinkToFit="0" vertical="center" wrapText="0"/>
    </xf>
    <xf borderId="41" fillId="9" fontId="17" numFmtId="0" xfId="0" applyAlignment="1" applyBorder="1" applyFont="1">
      <alignment readingOrder="0" shrinkToFit="0" vertical="center" wrapText="0"/>
    </xf>
    <xf borderId="41" fillId="9" fontId="18" numFmtId="0" xfId="0" applyAlignment="1" applyBorder="1" applyFont="1">
      <alignment shrinkToFit="0" vertical="center" wrapText="0"/>
    </xf>
    <xf borderId="42" fillId="9" fontId="18" numFmtId="0" xfId="0" applyAlignment="1" applyBorder="1" applyFont="1">
      <alignment shrinkToFit="0" vertical="center" wrapText="0"/>
    </xf>
    <xf borderId="43" fillId="10" fontId="17" numFmtId="0" xfId="0" applyAlignment="1" applyBorder="1" applyFill="1" applyFont="1">
      <alignment readingOrder="0" shrinkToFit="0" vertical="center" wrapText="0"/>
    </xf>
    <xf borderId="44" fillId="10" fontId="17" numFmtId="0" xfId="0" applyAlignment="1" applyBorder="1" applyFont="1">
      <alignment readingOrder="0" shrinkToFit="0" vertical="center" wrapText="0"/>
    </xf>
    <xf borderId="44" fillId="10" fontId="18" numFmtId="0" xfId="0" applyAlignment="1" applyBorder="1" applyFont="1">
      <alignment shrinkToFit="0" vertical="center" wrapText="0"/>
    </xf>
    <xf borderId="45" fillId="10" fontId="18" numFmtId="0" xfId="0" applyAlignment="1" applyBorder="1" applyFont="1">
      <alignment shrinkToFit="0" vertical="center" wrapText="0"/>
    </xf>
    <xf borderId="46" fillId="11" fontId="17" numFmtId="0" xfId="0" applyAlignment="1" applyBorder="1" applyFill="1" applyFont="1">
      <alignment readingOrder="0" shrinkToFit="0" vertical="center" wrapText="0"/>
    </xf>
    <xf borderId="47" fillId="11" fontId="17" numFmtId="0" xfId="0" applyAlignment="1" applyBorder="1" applyFont="1">
      <alignment readingOrder="0" shrinkToFit="0" vertical="center" wrapText="0"/>
    </xf>
    <xf borderId="47" fillId="11" fontId="18" numFmtId="0" xfId="0" applyAlignment="1" applyBorder="1" applyFont="1">
      <alignment shrinkToFit="0" vertical="center" wrapText="0"/>
    </xf>
    <xf borderId="48" fillId="11" fontId="18" numFmtId="0" xfId="0" applyAlignment="1" applyBorder="1" applyFont="1">
      <alignment shrinkToFit="0" vertical="center" wrapText="0"/>
    </xf>
    <xf borderId="49" fillId="12" fontId="17" numFmtId="0" xfId="0" applyAlignment="1" applyBorder="1" applyFill="1" applyFont="1">
      <alignment readingOrder="0" shrinkToFit="0" vertical="center" wrapText="0"/>
    </xf>
    <xf borderId="50" fillId="12" fontId="17" numFmtId="0" xfId="0" applyAlignment="1" applyBorder="1" applyFont="1">
      <alignment readingOrder="0" shrinkToFit="0" vertical="center" wrapText="0"/>
    </xf>
    <xf borderId="50" fillId="12" fontId="18" numFmtId="0" xfId="0" applyAlignment="1" applyBorder="1" applyFont="1">
      <alignment shrinkToFit="0" vertical="center" wrapText="0"/>
    </xf>
    <xf borderId="51" fillId="12" fontId="18" numFmtId="0" xfId="0" applyAlignment="1" applyBorder="1" applyFont="1">
      <alignment shrinkToFit="0" vertical="center" wrapText="0"/>
    </xf>
    <xf borderId="52" fillId="3" fontId="18" numFmtId="0" xfId="0" applyAlignment="1" applyBorder="1" applyFont="1">
      <alignment readingOrder="0" shrinkToFit="0" vertical="center" wrapText="0"/>
    </xf>
    <xf borderId="53" fillId="3" fontId="18" numFmtId="0" xfId="0" applyAlignment="1" applyBorder="1" applyFont="1">
      <alignment readingOrder="0" shrinkToFit="0" vertical="center" wrapText="0"/>
    </xf>
    <xf borderId="54" fillId="3" fontId="18" numFmtId="0" xfId="0" applyAlignment="1" applyBorder="1" applyFont="1">
      <alignment readingOrder="0" shrinkToFit="0" vertical="center" wrapText="0"/>
    </xf>
    <xf borderId="0" fillId="0" fontId="7" numFmtId="14" xfId="0" applyAlignment="1" applyFont="1" applyNumberFormat="1">
      <alignment readingOrder="0"/>
    </xf>
    <xf borderId="13" fillId="0" fontId="11" numFmtId="0" xfId="0" applyAlignment="1" applyBorder="1" applyFont="1">
      <alignment horizontal="center" readingOrder="0" shrinkToFit="0" vertical="center" wrapText="0"/>
    </xf>
    <xf borderId="14" fillId="0" fontId="11" numFmtId="0" xfId="0" applyAlignment="1" applyBorder="1" applyFont="1">
      <alignment horizontal="center" readingOrder="0" shrinkToFit="0" vertical="center" wrapText="0"/>
    </xf>
    <xf borderId="15" fillId="0" fontId="1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55" fillId="0" fontId="12" numFmtId="0" xfId="0" applyAlignment="1" applyBorder="1" applyFont="1">
      <alignment readingOrder="0" shrinkToFit="0" vertical="center" wrapText="0"/>
    </xf>
    <xf borderId="55" fillId="0" fontId="18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0077C8"/>
          <bgColor rgb="FF0077C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newReq-style">
      <tableStyleElement dxfId="1" type="headerRow"/>
      <tableStyleElement dxfId="2" type="firstRowStripe"/>
      <tableStyleElement dxfId="3" type="secondRowStripe"/>
    </tableStyle>
    <tableStyle count="3" pivot="0" name="newTest-style">
      <tableStyleElement dxfId="4" type="headerRow"/>
      <tableStyleElement dxfId="2" type="firstRowStripe"/>
      <tableStyleElement dxfId="5" type="secondRowStripe"/>
    </tableStyle>
    <tableStyle count="3" pivot="0" name="reqTrace-style">
      <tableStyleElement dxfId="4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2" displayName="Table3" name="Table3" id="1">
  <tableColumns count="5">
    <tableColumn name="Req. ID" id="1"/>
    <tableColumn name="Requirement Description" id="2"/>
    <tableColumn name="Priority" id="3"/>
    <tableColumn name="Comments" id="4"/>
    <tableColumn name="Acceptance Criteria" id="5"/>
  </tableColumns>
  <tableStyleInfo name="newReq-style" showColumnStripes="0" showFirstColumn="1" showLastColumn="1" showRowStripes="1"/>
</table>
</file>

<file path=xl/tables/table2.xml><?xml version="1.0" encoding="utf-8"?>
<table xmlns="http://schemas.openxmlformats.org/spreadsheetml/2006/main" ref="A1:F36" displayName="Table1" name="Table1" id="2">
  <tableColumns count="6">
    <tableColumn name="Test Case ID" id="1"/>
    <tableColumn name="Test Case Name" id="2"/>
    <tableColumn name="Related Req. ID(s)" id="3"/>
    <tableColumn name="Preconditions" id="4"/>
    <tableColumn name="Test Steps" id="5"/>
    <tableColumn name="Expected Results" id="6"/>
  </tableColumns>
  <tableStyleInfo name="newTest-style" showColumnStripes="0" showFirstColumn="1" showLastColumn="1" showRowStripes="1"/>
</table>
</file>

<file path=xl/tables/table3.xml><?xml version="1.0" encoding="utf-8"?>
<table xmlns="http://schemas.openxmlformats.org/spreadsheetml/2006/main" ref="A1:C12" displayName="Table2" name="Table2" id="3">
  <tableColumns count="3">
    <tableColumn name="Req. ID" id="1"/>
    <tableColumn name="Requirement" id="2"/>
    <tableColumn name="Test Case(s)" id="3"/>
  </tableColumns>
  <tableStyleInfo name="reqTra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D9D9D9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4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-MF7TWVyrPUOFdzH864C0HmZwZ7r-veL4f9yGorAJYY/edit?usp=sharing" TargetMode="External"/><Relationship Id="rId3" Type="http://schemas.openxmlformats.org/officeDocument/2006/relationships/hyperlink" Target="https://docs.google.com/document/d/14LupAIrKVGFsTZszSoEKuKa20keEdlMh7Hebv2eWWKo/edit?usp=sharing" TargetMode="External"/><Relationship Id="rId4" Type="http://schemas.openxmlformats.org/officeDocument/2006/relationships/hyperlink" Target="https://docs.google.com/document/d/14LupAIrKVGFsTZszSoEKuKa20keEdlMh7Hebv2eWWKo/edit?usp=sharing" TargetMode="External"/><Relationship Id="rId5" Type="http://schemas.openxmlformats.org/officeDocument/2006/relationships/hyperlink" Target="https://docs.google.com/document/d/1TJdo2sh4y-K2euzqCs9RcJP0WvdMtXYTqY2BKCW8DPA/edit?usp=sharing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14"/>
    <col customWidth="1" min="2" max="2" width="19.71"/>
    <col customWidth="1" min="3" max="3" width="22.29"/>
    <col customWidth="1" min="4" max="4" width="15.43"/>
    <col customWidth="1" min="5" max="5" width="14.43"/>
    <col customWidth="1" min="6" max="6" width="14.57"/>
    <col customWidth="1" min="7" max="7" width="14.0"/>
    <col customWidth="1" min="8" max="9" width="11.86"/>
    <col customWidth="1" min="10" max="10" width="22.14"/>
    <col customWidth="1" min="11" max="11" width="14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11</v>
      </c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>
      <c r="A3" s="2" t="s">
        <v>22</v>
      </c>
      <c r="B3" s="2" t="s">
        <v>23</v>
      </c>
      <c r="C3" s="3" t="s">
        <v>24</v>
      </c>
      <c r="D3" s="3" t="s">
        <v>25</v>
      </c>
      <c r="E3" s="3" t="s">
        <v>26</v>
      </c>
      <c r="F3" s="3" t="s">
        <v>16</v>
      </c>
      <c r="G3" s="3" t="s">
        <v>27</v>
      </c>
      <c r="H3" s="3" t="s">
        <v>28</v>
      </c>
      <c r="I3" s="3" t="s">
        <v>18</v>
      </c>
      <c r="J3" s="3" t="s">
        <v>20</v>
      </c>
      <c r="K3" s="3" t="s">
        <v>21</v>
      </c>
    </row>
    <row r="4">
      <c r="A4" s="2" t="s">
        <v>29</v>
      </c>
      <c r="B4" s="2" t="s">
        <v>30</v>
      </c>
      <c r="C4" s="3" t="s">
        <v>31</v>
      </c>
      <c r="D4" s="3" t="s">
        <v>32</v>
      </c>
      <c r="E4" s="3" t="s">
        <v>16</v>
      </c>
      <c r="F4" s="3" t="s">
        <v>33</v>
      </c>
      <c r="G4" s="3" t="s">
        <v>19</v>
      </c>
      <c r="H4" s="3" t="s">
        <v>19</v>
      </c>
      <c r="I4" s="3" t="s">
        <v>19</v>
      </c>
      <c r="J4" s="4" t="s">
        <v>34</v>
      </c>
      <c r="K4" s="3" t="s">
        <v>21</v>
      </c>
    </row>
    <row r="5">
      <c r="A5" s="2" t="s">
        <v>35</v>
      </c>
      <c r="B5" s="2" t="s">
        <v>36</v>
      </c>
      <c r="C5" s="3" t="s">
        <v>37</v>
      </c>
      <c r="D5" s="3" t="s">
        <v>38</v>
      </c>
      <c r="E5" s="3" t="s">
        <v>26</v>
      </c>
      <c r="F5" s="3" t="s">
        <v>16</v>
      </c>
      <c r="G5" s="3" t="s">
        <v>39</v>
      </c>
      <c r="H5" s="3" t="s">
        <v>18</v>
      </c>
      <c r="J5" s="3" t="s">
        <v>40</v>
      </c>
      <c r="K5" s="3" t="s">
        <v>21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5">
      <formula1>Lists!$A$2:$A$8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79.0"/>
    <col customWidth="1" min="3" max="3" width="49.86"/>
    <col customWidth="1" min="4" max="4" width="23.14"/>
    <col customWidth="1" min="5" max="5" width="14.0"/>
    <col customWidth="1" min="6" max="6" width="15.43"/>
    <col customWidth="1" min="7" max="26" width="8.71"/>
  </cols>
  <sheetData>
    <row r="1">
      <c r="A1" s="120" t="s">
        <v>465</v>
      </c>
      <c r="B1" s="121" t="s">
        <v>856</v>
      </c>
      <c r="C1" s="122" t="s">
        <v>857</v>
      </c>
      <c r="D1" s="123"/>
      <c r="E1" s="123"/>
      <c r="F1" s="12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24" t="s">
        <v>470</v>
      </c>
      <c r="B2" s="124" t="s">
        <v>858</v>
      </c>
      <c r="C2" s="125" t="s">
        <v>859</v>
      </c>
      <c r="E2" s="8"/>
      <c r="F2" s="8"/>
    </row>
    <row r="3">
      <c r="A3" s="124" t="s">
        <v>476</v>
      </c>
      <c r="B3" s="124" t="s">
        <v>860</v>
      </c>
      <c r="C3" s="125" t="s">
        <v>861</v>
      </c>
      <c r="E3" s="8"/>
      <c r="F3" s="8"/>
    </row>
    <row r="4">
      <c r="A4" s="124" t="s">
        <v>481</v>
      </c>
      <c r="B4" s="124" t="s">
        <v>862</v>
      </c>
      <c r="C4" s="125" t="s">
        <v>863</v>
      </c>
      <c r="E4" s="8"/>
      <c r="F4" s="8"/>
    </row>
    <row r="5">
      <c r="A5" s="124" t="s">
        <v>485</v>
      </c>
      <c r="B5" s="124" t="s">
        <v>864</v>
      </c>
      <c r="C5" s="125" t="s">
        <v>677</v>
      </c>
      <c r="E5" s="8"/>
      <c r="F5" s="8"/>
    </row>
    <row r="6">
      <c r="A6" s="124" t="s">
        <v>491</v>
      </c>
      <c r="B6" s="124" t="s">
        <v>865</v>
      </c>
      <c r="C6" s="125" t="s">
        <v>866</v>
      </c>
      <c r="E6" s="8"/>
      <c r="F6" s="8"/>
    </row>
    <row r="7">
      <c r="A7" s="124" t="s">
        <v>496</v>
      </c>
      <c r="B7" s="124" t="s">
        <v>867</v>
      </c>
      <c r="C7" s="125" t="s">
        <v>868</v>
      </c>
      <c r="E7" s="8"/>
      <c r="F7" s="8"/>
    </row>
    <row r="8">
      <c r="A8" s="124" t="s">
        <v>501</v>
      </c>
      <c r="B8" s="124" t="s">
        <v>869</v>
      </c>
      <c r="C8" s="125" t="s">
        <v>870</v>
      </c>
      <c r="E8" s="8"/>
      <c r="F8" s="8"/>
    </row>
    <row r="9">
      <c r="A9" s="124" t="s">
        <v>506</v>
      </c>
      <c r="B9" s="124" t="s">
        <v>871</v>
      </c>
      <c r="C9" s="125" t="s">
        <v>669</v>
      </c>
      <c r="E9" s="8"/>
      <c r="F9" s="8"/>
    </row>
    <row r="10">
      <c r="A10" s="124" t="s">
        <v>511</v>
      </c>
      <c r="B10" s="124" t="s">
        <v>872</v>
      </c>
      <c r="C10" s="125" t="s">
        <v>873</v>
      </c>
      <c r="E10" s="8"/>
      <c r="F10" s="8"/>
    </row>
    <row r="11">
      <c r="A11" s="125" t="s">
        <v>516</v>
      </c>
      <c r="B11" s="124" t="s">
        <v>874</v>
      </c>
      <c r="C11" s="125" t="s">
        <v>875</v>
      </c>
    </row>
    <row r="12">
      <c r="A12" s="125" t="s">
        <v>521</v>
      </c>
      <c r="B12" s="125" t="s">
        <v>876</v>
      </c>
      <c r="C12" s="125" t="s">
        <v>877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6.29"/>
    <col customWidth="1" min="3" max="3" width="14.14"/>
    <col customWidth="1" min="4" max="4" width="13.57"/>
    <col customWidth="1" min="5" max="5" width="13.43"/>
    <col customWidth="1" min="6" max="6" width="21.29"/>
    <col customWidth="1" min="7" max="26" width="8.71"/>
  </cols>
  <sheetData>
    <row r="1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</row>
    <row r="2">
      <c r="A2" s="8" t="s">
        <v>884</v>
      </c>
      <c r="B2" s="3" t="s">
        <v>885</v>
      </c>
      <c r="C2" s="3">
        <v>1.0</v>
      </c>
      <c r="D2" s="3">
        <v>10.0</v>
      </c>
      <c r="E2" s="8">
        <f t="shared" ref="E2:E8" si="1">C2*D2</f>
        <v>10</v>
      </c>
      <c r="F2" s="3" t="s">
        <v>886</v>
      </c>
    </row>
    <row r="3">
      <c r="A3" s="8" t="s">
        <v>887</v>
      </c>
      <c r="B3" s="3" t="s">
        <v>888</v>
      </c>
      <c r="C3" s="3">
        <v>5.0</v>
      </c>
      <c r="D3" s="3">
        <v>2.0</v>
      </c>
      <c r="E3" s="8">
        <f t="shared" si="1"/>
        <v>10</v>
      </c>
      <c r="F3" s="3" t="s">
        <v>889</v>
      </c>
    </row>
    <row r="4">
      <c r="A4" s="8" t="s">
        <v>890</v>
      </c>
      <c r="B4" s="3" t="s">
        <v>891</v>
      </c>
      <c r="C4" s="3">
        <v>2.0</v>
      </c>
      <c r="D4" s="3">
        <v>5.0</v>
      </c>
      <c r="E4" s="8">
        <f t="shared" si="1"/>
        <v>10</v>
      </c>
      <c r="F4" s="3" t="s">
        <v>892</v>
      </c>
    </row>
    <row r="5">
      <c r="A5" s="8" t="s">
        <v>893</v>
      </c>
      <c r="B5" s="3" t="s">
        <v>894</v>
      </c>
      <c r="C5" s="3">
        <v>3.0</v>
      </c>
      <c r="D5" s="3">
        <v>3.0</v>
      </c>
      <c r="E5" s="8">
        <f t="shared" si="1"/>
        <v>9</v>
      </c>
      <c r="F5" s="3" t="s">
        <v>895</v>
      </c>
    </row>
    <row r="6">
      <c r="A6" s="8" t="s">
        <v>896</v>
      </c>
      <c r="B6" s="3" t="s">
        <v>897</v>
      </c>
      <c r="C6" s="3">
        <v>2.0</v>
      </c>
      <c r="D6" s="3">
        <v>3.0</v>
      </c>
      <c r="E6" s="8">
        <f t="shared" si="1"/>
        <v>6</v>
      </c>
      <c r="F6" s="3" t="s">
        <v>898</v>
      </c>
    </row>
    <row r="7">
      <c r="A7" s="8" t="s">
        <v>899</v>
      </c>
      <c r="B7" s="3" t="s">
        <v>900</v>
      </c>
      <c r="C7" s="3">
        <v>2.0</v>
      </c>
      <c r="D7" s="3">
        <v>7.0</v>
      </c>
      <c r="E7" s="8">
        <f t="shared" si="1"/>
        <v>14</v>
      </c>
      <c r="F7" s="3" t="s">
        <v>901</v>
      </c>
    </row>
    <row r="8">
      <c r="A8" s="8" t="s">
        <v>902</v>
      </c>
      <c r="B8" s="3" t="s">
        <v>903</v>
      </c>
      <c r="C8" s="3">
        <v>4.0</v>
      </c>
      <c r="D8" s="3">
        <v>6.0</v>
      </c>
      <c r="E8" s="8">
        <f t="shared" si="1"/>
        <v>24</v>
      </c>
      <c r="F8" s="3" t="s">
        <v>904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71"/>
    <col customWidth="1" min="2" max="24" width="20.43"/>
    <col customWidth="1" min="25" max="25" width="14.14"/>
    <col customWidth="1" min="26" max="26" width="8.71"/>
  </cols>
  <sheetData>
    <row r="1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/>
      <c r="Z1" s="5"/>
    </row>
    <row r="2">
      <c r="A2" s="5" t="s">
        <v>65</v>
      </c>
      <c r="B2" s="6">
        <v>45665.0</v>
      </c>
      <c r="C2" s="6">
        <v>45670.0</v>
      </c>
      <c r="D2" s="6">
        <v>45674.0</v>
      </c>
      <c r="E2" s="6">
        <v>45674.0</v>
      </c>
      <c r="F2" s="6">
        <v>45676.0</v>
      </c>
      <c r="G2" s="6">
        <v>45683.0</v>
      </c>
      <c r="H2" s="6">
        <v>45687.0</v>
      </c>
      <c r="I2" s="6">
        <v>45689.0</v>
      </c>
      <c r="J2" s="6">
        <v>45694.0</v>
      </c>
      <c r="K2" s="6">
        <v>45696.0</v>
      </c>
      <c r="L2" s="6">
        <v>45698.0</v>
      </c>
      <c r="M2" s="6">
        <v>45700.0</v>
      </c>
      <c r="N2" s="6">
        <v>45706.0</v>
      </c>
      <c r="O2" s="6">
        <v>45709.0</v>
      </c>
      <c r="P2" s="6">
        <v>45709.0</v>
      </c>
      <c r="Q2" s="6">
        <v>45716.0</v>
      </c>
      <c r="R2" s="6">
        <v>45718.0</v>
      </c>
      <c r="S2" s="6">
        <v>45726.0</v>
      </c>
      <c r="T2" s="6">
        <v>45744.0</v>
      </c>
      <c r="U2" s="6">
        <v>45749.0</v>
      </c>
      <c r="V2" s="6">
        <v>45753.0</v>
      </c>
      <c r="W2" s="6">
        <v>45760.0</v>
      </c>
      <c r="X2" s="6">
        <v>45766.0</v>
      </c>
      <c r="Y2" s="7">
        <v>45770.0</v>
      </c>
      <c r="Z2" s="7">
        <v>45773.0</v>
      </c>
    </row>
    <row r="3">
      <c r="A3" s="2" t="s">
        <v>35</v>
      </c>
      <c r="B3" s="2" t="s">
        <v>66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66</v>
      </c>
      <c r="I3" s="2" t="s">
        <v>66</v>
      </c>
      <c r="J3" s="2" t="s">
        <v>66</v>
      </c>
      <c r="K3" s="2" t="s">
        <v>67</v>
      </c>
      <c r="L3" s="2" t="s">
        <v>66</v>
      </c>
      <c r="M3" s="2" t="s">
        <v>66</v>
      </c>
      <c r="N3" s="2" t="s">
        <v>66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66</v>
      </c>
      <c r="U3" s="2" t="s">
        <v>66</v>
      </c>
      <c r="V3" s="2" t="s">
        <v>66</v>
      </c>
      <c r="W3" s="2" t="s">
        <v>66</v>
      </c>
      <c r="X3" s="2" t="s">
        <v>66</v>
      </c>
      <c r="Y3" s="2" t="s">
        <v>66</v>
      </c>
      <c r="Z3" s="2" t="s">
        <v>66</v>
      </c>
    </row>
    <row r="4">
      <c r="A4" s="8" t="str">
        <f>'Members List'!A2</f>
        <v>Alex Wood</v>
      </c>
      <c r="B4" s="2" t="s">
        <v>68</v>
      </c>
      <c r="C4" s="2" t="s">
        <v>68</v>
      </c>
      <c r="D4" s="2" t="s">
        <v>68</v>
      </c>
      <c r="E4" s="2" t="s">
        <v>68</v>
      </c>
      <c r="F4" s="2" t="s">
        <v>68</v>
      </c>
      <c r="G4" s="2" t="s">
        <v>68</v>
      </c>
      <c r="H4" s="2" t="s">
        <v>68</v>
      </c>
      <c r="I4" s="2" t="s">
        <v>68</v>
      </c>
      <c r="J4" s="2" t="s">
        <v>68</v>
      </c>
      <c r="K4" s="2" t="s">
        <v>66</v>
      </c>
      <c r="L4" s="2" t="s">
        <v>68</v>
      </c>
      <c r="M4" s="2" t="s">
        <v>68</v>
      </c>
      <c r="N4" s="2" t="s">
        <v>68</v>
      </c>
      <c r="O4" s="2" t="s">
        <v>68</v>
      </c>
      <c r="P4" s="2" t="s">
        <v>68</v>
      </c>
      <c r="Q4" s="2" t="s">
        <v>68</v>
      </c>
      <c r="R4" s="2" t="s">
        <v>68</v>
      </c>
      <c r="S4" s="2" t="s">
        <v>68</v>
      </c>
      <c r="T4" s="2" t="s">
        <v>68</v>
      </c>
      <c r="U4" s="2" t="s">
        <v>67</v>
      </c>
      <c r="V4" s="2" t="s">
        <v>68</v>
      </c>
      <c r="W4" s="2" t="s">
        <v>68</v>
      </c>
      <c r="X4" s="2" t="s">
        <v>68</v>
      </c>
      <c r="Y4" s="2" t="s">
        <v>67</v>
      </c>
      <c r="Z4" s="2" t="s">
        <v>68</v>
      </c>
    </row>
    <row r="5">
      <c r="A5" s="8" t="str">
        <f>'Members List'!A3</f>
        <v>Gary Nino</v>
      </c>
      <c r="B5" s="2" t="s">
        <v>68</v>
      </c>
      <c r="C5" s="2" t="s">
        <v>68</v>
      </c>
      <c r="D5" s="2" t="s">
        <v>68</v>
      </c>
      <c r="E5" s="2" t="s">
        <v>68</v>
      </c>
      <c r="F5" s="2" t="s">
        <v>68</v>
      </c>
      <c r="G5" s="2" t="s">
        <v>68</v>
      </c>
      <c r="H5" s="2" t="s">
        <v>68</v>
      </c>
      <c r="I5" s="2" t="s">
        <v>68</v>
      </c>
      <c r="J5" s="2" t="s">
        <v>68</v>
      </c>
      <c r="K5" s="2" t="s">
        <v>68</v>
      </c>
      <c r="L5" s="2" t="s">
        <v>68</v>
      </c>
      <c r="M5" s="2" t="s">
        <v>68</v>
      </c>
      <c r="N5" s="2" t="s">
        <v>68</v>
      </c>
      <c r="O5" s="2" t="s">
        <v>68</v>
      </c>
      <c r="P5" s="2" t="s">
        <v>68</v>
      </c>
      <c r="Q5" s="2" t="s">
        <v>68</v>
      </c>
      <c r="R5" s="2" t="s">
        <v>68</v>
      </c>
      <c r="S5" s="2" t="s">
        <v>68</v>
      </c>
      <c r="T5" s="2" t="s">
        <v>68</v>
      </c>
      <c r="U5" s="2" t="s">
        <v>68</v>
      </c>
      <c r="V5" s="2" t="s">
        <v>68</v>
      </c>
      <c r="W5" s="2" t="s">
        <v>68</v>
      </c>
      <c r="X5" s="2" t="s">
        <v>67</v>
      </c>
      <c r="Y5" s="2" t="s">
        <v>68</v>
      </c>
      <c r="Z5" s="2" t="s">
        <v>67</v>
      </c>
    </row>
    <row r="6">
      <c r="A6" s="8" t="str">
        <f>'Members List'!A4</f>
        <v>Reece Milligan</v>
      </c>
      <c r="B6" s="2" t="s">
        <v>69</v>
      </c>
      <c r="C6" s="2" t="s">
        <v>69</v>
      </c>
      <c r="D6" s="2" t="s">
        <v>69</v>
      </c>
      <c r="E6" s="2" t="s">
        <v>69</v>
      </c>
      <c r="F6" s="2" t="s">
        <v>69</v>
      </c>
      <c r="G6" s="2" t="s">
        <v>69</v>
      </c>
      <c r="H6" s="2" t="s">
        <v>69</v>
      </c>
      <c r="I6" s="2" t="s">
        <v>69</v>
      </c>
      <c r="J6" s="2" t="s">
        <v>69</v>
      </c>
      <c r="K6" s="2" t="s">
        <v>69</v>
      </c>
      <c r="L6" s="2" t="s">
        <v>69</v>
      </c>
      <c r="M6" s="2" t="s">
        <v>69</v>
      </c>
      <c r="N6" s="2" t="s">
        <v>69</v>
      </c>
      <c r="O6" s="2" t="s">
        <v>69</v>
      </c>
      <c r="P6" s="2" t="s">
        <v>69</v>
      </c>
      <c r="Q6" s="2" t="s">
        <v>69</v>
      </c>
      <c r="R6" s="2" t="s">
        <v>69</v>
      </c>
      <c r="S6" s="2" t="s">
        <v>69</v>
      </c>
      <c r="T6" s="2" t="s">
        <v>69</v>
      </c>
      <c r="U6" s="2" t="s">
        <v>69</v>
      </c>
      <c r="V6" s="2" t="s">
        <v>69</v>
      </c>
      <c r="W6" s="2" t="s">
        <v>69</v>
      </c>
      <c r="X6" s="2" t="s">
        <v>69</v>
      </c>
      <c r="Y6" s="2" t="s">
        <v>69</v>
      </c>
      <c r="Z6" s="2" t="s">
        <v>69</v>
      </c>
    </row>
    <row r="7">
      <c r="A7" s="8" t="s">
        <v>70</v>
      </c>
      <c r="B7" s="9" t="s">
        <v>71</v>
      </c>
      <c r="C7" s="3"/>
    </row>
    <row r="8">
      <c r="A8" s="3" t="s">
        <v>72</v>
      </c>
      <c r="B8" s="10" t="s">
        <v>73</v>
      </c>
    </row>
    <row r="10">
      <c r="A10" s="3" t="s">
        <v>74</v>
      </c>
      <c r="B10" s="10" t="s">
        <v>73</v>
      </c>
    </row>
    <row r="11">
      <c r="A11" s="3" t="s">
        <v>75</v>
      </c>
      <c r="B11" s="10" t="s">
        <v>76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3:Z6">
      <formula1>Lists!$B$2:$B$6</formula1>
    </dataValidation>
  </dataValidations>
  <hyperlinks>
    <hyperlink r:id="rId2" ref="B7"/>
    <hyperlink r:id="rId3" ref="B8"/>
    <hyperlink r:id="rId4" ref="B10"/>
    <hyperlink r:id="rId5" ref="B11"/>
  </hyperlinks>
  <printOptions/>
  <pageMargins bottom="0.75" footer="0.0" header="0.0" left="0.7" right="0.7" top="0.75"/>
  <pageSetup orientation="landscape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1.86"/>
    <col customWidth="1" min="3" max="3" width="15.0"/>
    <col customWidth="1" min="4" max="4" width="12.29"/>
    <col customWidth="1" min="5" max="5" width="18.86"/>
    <col customWidth="1" min="6" max="6" width="36.71"/>
    <col customWidth="1" min="7" max="7" width="40.0"/>
    <col customWidth="1" min="8" max="8" width="44.43"/>
    <col customWidth="1" min="9" max="26" width="8.71"/>
  </cols>
  <sheetData>
    <row r="1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8" t="s">
        <v>85</v>
      </c>
      <c r="B2" s="8"/>
      <c r="C2" s="2" t="s">
        <v>86</v>
      </c>
      <c r="D2" s="11"/>
      <c r="E2" s="2" t="s">
        <v>35</v>
      </c>
      <c r="F2" s="3" t="str">
        <f t="shared" ref="F2:F10" si="1">CONCATENATE("Weekly Report ",RIGHT(A2,LEN(A2) - (FIND("-",A2) + 1)))</f>
        <v>Weekly Report 1</v>
      </c>
      <c r="G2" s="3" t="s">
        <v>87</v>
      </c>
    </row>
    <row r="3">
      <c r="A3" s="8" t="s">
        <v>88</v>
      </c>
      <c r="B3" s="11"/>
      <c r="C3" s="2" t="s">
        <v>86</v>
      </c>
      <c r="D3" s="8"/>
      <c r="E3" s="2" t="s">
        <v>35</v>
      </c>
      <c r="F3" s="3" t="str">
        <f t="shared" si="1"/>
        <v>Weekly Report 2</v>
      </c>
      <c r="G3" s="3" t="s">
        <v>87</v>
      </c>
    </row>
    <row r="4">
      <c r="A4" s="8" t="s">
        <v>89</v>
      </c>
      <c r="B4" s="8"/>
      <c r="C4" s="2" t="s">
        <v>86</v>
      </c>
      <c r="D4" s="12">
        <v>45683.0</v>
      </c>
      <c r="E4" s="2" t="s">
        <v>35</v>
      </c>
      <c r="F4" s="3" t="str">
        <f t="shared" si="1"/>
        <v>Weekly Report 3</v>
      </c>
      <c r="G4" s="3" t="s">
        <v>87</v>
      </c>
    </row>
    <row r="5">
      <c r="A5" s="8" t="s">
        <v>90</v>
      </c>
      <c r="B5" s="12">
        <v>45684.0</v>
      </c>
      <c r="C5" s="2" t="s">
        <v>86</v>
      </c>
      <c r="D5" s="12">
        <v>45690.0</v>
      </c>
      <c r="E5" s="2" t="s">
        <v>35</v>
      </c>
      <c r="F5" s="13" t="str">
        <f t="shared" si="1"/>
        <v>Weekly Report 4</v>
      </c>
      <c r="G5" s="3" t="s">
        <v>87</v>
      </c>
    </row>
    <row r="6">
      <c r="A6" s="8" t="s">
        <v>91</v>
      </c>
      <c r="B6" s="12">
        <v>45690.0</v>
      </c>
      <c r="C6" s="2" t="s">
        <v>86</v>
      </c>
      <c r="D6" s="12">
        <v>45697.0</v>
      </c>
      <c r="E6" s="2" t="s">
        <v>35</v>
      </c>
      <c r="F6" s="13" t="str">
        <f t="shared" si="1"/>
        <v>Weekly Report 5</v>
      </c>
      <c r="G6" s="3" t="s">
        <v>87</v>
      </c>
    </row>
    <row r="7">
      <c r="A7" s="8" t="s">
        <v>92</v>
      </c>
      <c r="B7" s="12">
        <v>45697.0</v>
      </c>
      <c r="C7" s="2" t="s">
        <v>93</v>
      </c>
      <c r="D7" s="8"/>
      <c r="E7" s="2" t="s">
        <v>35</v>
      </c>
      <c r="F7" s="13" t="str">
        <f t="shared" si="1"/>
        <v>Weekly Report 6</v>
      </c>
      <c r="G7" s="3" t="s">
        <v>87</v>
      </c>
    </row>
    <row r="8">
      <c r="A8" s="8" t="s">
        <v>94</v>
      </c>
      <c r="B8" s="8"/>
      <c r="C8" s="2" t="s">
        <v>93</v>
      </c>
      <c r="D8" s="8"/>
      <c r="E8" s="2" t="s">
        <v>35</v>
      </c>
      <c r="F8" s="13" t="str">
        <f t="shared" si="1"/>
        <v>Weekly Report 7</v>
      </c>
      <c r="G8" s="3" t="s">
        <v>87</v>
      </c>
    </row>
    <row r="9">
      <c r="A9" s="8" t="s">
        <v>95</v>
      </c>
      <c r="B9" s="8"/>
      <c r="C9" s="2" t="s">
        <v>93</v>
      </c>
      <c r="D9" s="8"/>
      <c r="E9" s="2" t="s">
        <v>35</v>
      </c>
      <c r="F9" s="13" t="str">
        <f t="shared" si="1"/>
        <v>Weekly Report 8</v>
      </c>
      <c r="G9" s="3" t="s">
        <v>87</v>
      </c>
    </row>
    <row r="10">
      <c r="A10" s="8" t="s">
        <v>96</v>
      </c>
      <c r="B10" s="8"/>
      <c r="C10" s="2" t="s">
        <v>93</v>
      </c>
      <c r="D10" s="8"/>
      <c r="E10" s="2" t="s">
        <v>35</v>
      </c>
      <c r="F10" s="13" t="str">
        <f t="shared" si="1"/>
        <v>Weekly Report 9</v>
      </c>
      <c r="G10" s="3" t="s">
        <v>87</v>
      </c>
    </row>
    <row r="11">
      <c r="A11" s="8" t="s">
        <v>97</v>
      </c>
      <c r="B11" s="8"/>
      <c r="C11" s="2" t="s">
        <v>93</v>
      </c>
      <c r="D11" s="8"/>
      <c r="E11" s="2" t="s">
        <v>35</v>
      </c>
      <c r="F11" s="3" t="s">
        <v>98</v>
      </c>
      <c r="G11" s="3" t="s">
        <v>87</v>
      </c>
    </row>
    <row r="12">
      <c r="A12" s="8" t="s">
        <v>99</v>
      </c>
      <c r="B12" s="8"/>
      <c r="C12" s="2" t="s">
        <v>93</v>
      </c>
      <c r="D12" s="8"/>
      <c r="E12" s="2" t="s">
        <v>35</v>
      </c>
      <c r="F12" s="3" t="s">
        <v>100</v>
      </c>
      <c r="G12" s="3" t="s">
        <v>87</v>
      </c>
    </row>
    <row r="13">
      <c r="A13" s="8" t="s">
        <v>101</v>
      </c>
      <c r="B13" s="8"/>
      <c r="C13" s="2" t="s">
        <v>93</v>
      </c>
      <c r="D13" s="8"/>
      <c r="E13" s="2" t="s">
        <v>35</v>
      </c>
      <c r="F13" s="3" t="s">
        <v>102</v>
      </c>
      <c r="G13" s="3" t="s">
        <v>87</v>
      </c>
    </row>
    <row r="14">
      <c r="A14" s="8" t="s">
        <v>103</v>
      </c>
      <c r="B14" s="8"/>
      <c r="C14" s="2" t="s">
        <v>93</v>
      </c>
      <c r="D14" s="8"/>
      <c r="E14" s="2" t="s">
        <v>35</v>
      </c>
      <c r="F14" s="3" t="s">
        <v>104</v>
      </c>
      <c r="G14" s="3" t="s">
        <v>87</v>
      </c>
    </row>
    <row r="15">
      <c r="A15" s="8" t="s">
        <v>105</v>
      </c>
      <c r="B15" s="8"/>
      <c r="C15" s="2" t="s">
        <v>93</v>
      </c>
      <c r="D15" s="8"/>
      <c r="E15" s="2" t="s">
        <v>35</v>
      </c>
      <c r="F15" s="3" t="s">
        <v>106</v>
      </c>
      <c r="G15" s="3" t="s">
        <v>87</v>
      </c>
    </row>
    <row r="16">
      <c r="A16" s="8" t="s">
        <v>107</v>
      </c>
      <c r="B16" s="8"/>
      <c r="C16" s="2" t="s">
        <v>93</v>
      </c>
      <c r="D16" s="8"/>
      <c r="E16" s="2" t="s">
        <v>35</v>
      </c>
      <c r="F16" s="3" t="s">
        <v>108</v>
      </c>
      <c r="G16" s="3" t="s">
        <v>87</v>
      </c>
    </row>
    <row r="17">
      <c r="A17" s="8" t="s">
        <v>109</v>
      </c>
      <c r="B17" s="8"/>
      <c r="C17" s="2" t="s">
        <v>93</v>
      </c>
      <c r="D17" s="8"/>
      <c r="E17" s="2" t="s">
        <v>35</v>
      </c>
      <c r="F17" s="3" t="s">
        <v>110</v>
      </c>
      <c r="G17" s="3" t="s">
        <v>87</v>
      </c>
    </row>
    <row r="18">
      <c r="A18" s="8" t="s">
        <v>111</v>
      </c>
      <c r="B18" s="8"/>
      <c r="C18" s="2" t="s">
        <v>86</v>
      </c>
      <c r="D18" s="8"/>
      <c r="E18" s="2" t="s">
        <v>11</v>
      </c>
      <c r="F18" s="3" t="s">
        <v>112</v>
      </c>
      <c r="G18" s="3" t="s">
        <v>113</v>
      </c>
    </row>
    <row r="19">
      <c r="A19" s="8" t="s">
        <v>114</v>
      </c>
      <c r="B19" s="8"/>
      <c r="C19" s="2" t="s">
        <v>86</v>
      </c>
      <c r="D19" s="8"/>
      <c r="E19" s="2" t="s">
        <v>22</v>
      </c>
      <c r="F19" s="3" t="s">
        <v>112</v>
      </c>
      <c r="G19" s="3" t="s">
        <v>113</v>
      </c>
    </row>
    <row r="20">
      <c r="A20" s="8" t="s">
        <v>115</v>
      </c>
      <c r="B20" s="8"/>
      <c r="C20" s="2" t="s">
        <v>86</v>
      </c>
      <c r="D20" s="8"/>
      <c r="E20" s="2" t="s">
        <v>29</v>
      </c>
      <c r="F20" s="3" t="s">
        <v>112</v>
      </c>
      <c r="G20" s="3" t="s">
        <v>113</v>
      </c>
    </row>
    <row r="21" ht="15.75" customHeight="1">
      <c r="A21" s="8" t="s">
        <v>116</v>
      </c>
      <c r="B21" s="8"/>
      <c r="C21" s="2" t="s">
        <v>86</v>
      </c>
      <c r="D21" s="8"/>
      <c r="E21" s="2" t="s">
        <v>35</v>
      </c>
      <c r="F21" s="3" t="s">
        <v>112</v>
      </c>
      <c r="G21" s="3" t="s">
        <v>113</v>
      </c>
    </row>
    <row r="22" ht="15.75" customHeight="1">
      <c r="A22" s="8" t="s">
        <v>117</v>
      </c>
      <c r="B22" s="8"/>
      <c r="C22" s="2" t="s">
        <v>86</v>
      </c>
      <c r="D22" s="14">
        <v>45683.0</v>
      </c>
      <c r="E22" s="2" t="s">
        <v>11</v>
      </c>
      <c r="F22" s="3" t="s">
        <v>118</v>
      </c>
    </row>
    <row r="23" ht="15.75" customHeight="1">
      <c r="A23" s="8" t="s">
        <v>119</v>
      </c>
      <c r="B23" s="8"/>
      <c r="C23" s="2" t="s">
        <v>86</v>
      </c>
      <c r="D23" s="15">
        <v>45683.0</v>
      </c>
      <c r="E23" s="2" t="s">
        <v>22</v>
      </c>
      <c r="F23" s="3" t="s">
        <v>120</v>
      </c>
    </row>
    <row r="24" ht="15.75" customHeight="1">
      <c r="A24" s="8" t="s">
        <v>121</v>
      </c>
      <c r="B24" s="8"/>
      <c r="C24" s="2" t="s">
        <v>86</v>
      </c>
      <c r="D24" s="15">
        <v>45683.0</v>
      </c>
      <c r="E24" s="2" t="s">
        <v>29</v>
      </c>
      <c r="F24" s="3" t="s">
        <v>122</v>
      </c>
    </row>
    <row r="25" ht="15.75" customHeight="1">
      <c r="A25" s="8" t="s">
        <v>123</v>
      </c>
      <c r="B25" s="8"/>
      <c r="C25" s="2" t="s">
        <v>86</v>
      </c>
      <c r="D25" s="15">
        <v>45683.0</v>
      </c>
      <c r="E25" s="2" t="s">
        <v>35</v>
      </c>
      <c r="F25" s="3" t="s">
        <v>124</v>
      </c>
    </row>
    <row r="26" ht="15.75" customHeight="1">
      <c r="A26" s="3" t="s">
        <v>125</v>
      </c>
      <c r="B26" s="12">
        <v>45683.0</v>
      </c>
      <c r="C26" s="2" t="s">
        <v>86</v>
      </c>
      <c r="D26" s="16">
        <v>45689.0</v>
      </c>
      <c r="E26" s="2" t="s">
        <v>11</v>
      </c>
      <c r="F26" s="3" t="s">
        <v>126</v>
      </c>
    </row>
    <row r="27" ht="15.75" customHeight="1">
      <c r="A27" s="3" t="s">
        <v>127</v>
      </c>
      <c r="B27" s="12">
        <v>45683.0</v>
      </c>
      <c r="C27" s="2" t="s">
        <v>86</v>
      </c>
      <c r="D27" s="16">
        <v>45689.0</v>
      </c>
      <c r="E27" s="2" t="s">
        <v>22</v>
      </c>
      <c r="F27" s="3" t="s">
        <v>128</v>
      </c>
    </row>
    <row r="28" ht="15.75" customHeight="1">
      <c r="A28" s="3" t="s">
        <v>129</v>
      </c>
      <c r="B28" s="12">
        <v>45683.0</v>
      </c>
      <c r="C28" s="2" t="s">
        <v>86</v>
      </c>
      <c r="D28" s="16">
        <v>45689.0</v>
      </c>
      <c r="E28" s="2" t="s">
        <v>29</v>
      </c>
      <c r="F28" s="3" t="s">
        <v>130</v>
      </c>
    </row>
    <row r="29" ht="15.75" customHeight="1">
      <c r="A29" s="3" t="s">
        <v>131</v>
      </c>
      <c r="B29" s="12">
        <v>45683.0</v>
      </c>
      <c r="C29" s="2" t="s">
        <v>86</v>
      </c>
      <c r="D29" s="16"/>
      <c r="E29" s="2" t="s">
        <v>35</v>
      </c>
      <c r="F29" s="3" t="s">
        <v>132</v>
      </c>
    </row>
    <row r="30" ht="15.75" customHeight="1">
      <c r="A30" s="3" t="s">
        <v>133</v>
      </c>
      <c r="B30" s="16">
        <v>45689.0</v>
      </c>
      <c r="C30" s="2" t="s">
        <v>86</v>
      </c>
      <c r="E30" s="3" t="s">
        <v>35</v>
      </c>
      <c r="F30" s="3" t="s">
        <v>134</v>
      </c>
    </row>
    <row r="31" ht="15.75" customHeight="1">
      <c r="A31" s="3" t="s">
        <v>135</v>
      </c>
      <c r="B31" s="16">
        <v>45689.0</v>
      </c>
      <c r="C31" s="2" t="s">
        <v>86</v>
      </c>
      <c r="E31" s="3" t="s">
        <v>11</v>
      </c>
      <c r="F31" s="3" t="s">
        <v>136</v>
      </c>
    </row>
    <row r="32" ht="15.75" customHeight="1">
      <c r="A32" s="3" t="s">
        <v>137</v>
      </c>
      <c r="B32" s="16">
        <v>45689.0</v>
      </c>
      <c r="C32" s="2" t="s">
        <v>86</v>
      </c>
      <c r="E32" s="2" t="s">
        <v>22</v>
      </c>
      <c r="F32" s="3" t="s">
        <v>138</v>
      </c>
    </row>
    <row r="33" ht="15.75" customHeight="1">
      <c r="A33" s="3" t="s">
        <v>139</v>
      </c>
      <c r="B33" s="16">
        <v>45689.0</v>
      </c>
      <c r="C33" s="2" t="s">
        <v>86</v>
      </c>
      <c r="E33" s="2" t="s">
        <v>29</v>
      </c>
      <c r="F33" s="3" t="s">
        <v>138</v>
      </c>
    </row>
    <row r="34" ht="15.75" customHeight="1">
      <c r="A34" s="3" t="s">
        <v>140</v>
      </c>
      <c r="B34" s="12">
        <v>45697.0</v>
      </c>
      <c r="C34" s="2" t="s">
        <v>86</v>
      </c>
      <c r="E34" s="3" t="s">
        <v>35</v>
      </c>
      <c r="F34" s="3" t="s">
        <v>141</v>
      </c>
    </row>
    <row r="35" ht="15.75" customHeight="1">
      <c r="A35" s="3" t="s">
        <v>142</v>
      </c>
      <c r="B35" s="12">
        <v>45697.0</v>
      </c>
      <c r="C35" s="2" t="s">
        <v>86</v>
      </c>
      <c r="E35" s="3" t="s">
        <v>11</v>
      </c>
      <c r="F35" s="3" t="s">
        <v>143</v>
      </c>
    </row>
    <row r="36" ht="15.75" customHeight="1">
      <c r="A36" s="3" t="s">
        <v>144</v>
      </c>
      <c r="B36" s="12">
        <v>45697.0</v>
      </c>
      <c r="C36" s="2" t="s">
        <v>86</v>
      </c>
      <c r="E36" s="3" t="s">
        <v>22</v>
      </c>
      <c r="F36" s="3" t="s">
        <v>145</v>
      </c>
    </row>
    <row r="37" ht="15.75" customHeight="1">
      <c r="A37" s="3" t="s">
        <v>146</v>
      </c>
      <c r="B37" s="12">
        <v>45697.0</v>
      </c>
      <c r="C37" s="2" t="s">
        <v>86</v>
      </c>
      <c r="E37" s="3" t="s">
        <v>29</v>
      </c>
      <c r="F37" s="3" t="s">
        <v>147</v>
      </c>
    </row>
    <row r="38" ht="15.75" customHeight="1">
      <c r="A38" s="3" t="s">
        <v>148</v>
      </c>
      <c r="B38" s="12">
        <v>45703.0</v>
      </c>
      <c r="C38" s="2" t="s">
        <v>86</v>
      </c>
      <c r="D38" s="16">
        <v>45710.0</v>
      </c>
      <c r="E38" s="3" t="s">
        <v>35</v>
      </c>
      <c r="F38" s="3" t="s">
        <v>149</v>
      </c>
    </row>
    <row r="39" ht="15.75" customHeight="1">
      <c r="A39" s="3" t="s">
        <v>150</v>
      </c>
      <c r="B39" s="12">
        <v>45703.0</v>
      </c>
      <c r="C39" s="2" t="s">
        <v>86</v>
      </c>
      <c r="D39" s="16">
        <v>45710.0</v>
      </c>
      <c r="E39" s="3" t="s">
        <v>11</v>
      </c>
      <c r="F39" s="3" t="s">
        <v>151</v>
      </c>
    </row>
    <row r="40" ht="15.75" customHeight="1">
      <c r="A40" s="3" t="s">
        <v>152</v>
      </c>
      <c r="B40" s="12">
        <v>45703.0</v>
      </c>
      <c r="C40" s="2" t="s">
        <v>86</v>
      </c>
      <c r="D40" s="16">
        <v>45710.0</v>
      </c>
      <c r="E40" s="3" t="s">
        <v>22</v>
      </c>
      <c r="F40" s="3" t="s">
        <v>153</v>
      </c>
    </row>
    <row r="41" ht="15.75" customHeight="1">
      <c r="A41" s="3" t="s">
        <v>154</v>
      </c>
      <c r="B41" s="12">
        <v>45703.0</v>
      </c>
      <c r="C41" s="2" t="s">
        <v>86</v>
      </c>
      <c r="D41" s="16">
        <v>45710.0</v>
      </c>
      <c r="E41" s="3" t="s">
        <v>29</v>
      </c>
      <c r="F41" s="3" t="s">
        <v>155</v>
      </c>
    </row>
    <row r="42" ht="15.75" customHeight="1">
      <c r="A42" s="3" t="s">
        <v>148</v>
      </c>
      <c r="B42" s="12">
        <v>45703.0</v>
      </c>
      <c r="C42" s="2" t="s">
        <v>86</v>
      </c>
      <c r="E42" s="3" t="s">
        <v>35</v>
      </c>
      <c r="F42" s="3" t="s">
        <v>156</v>
      </c>
    </row>
    <row r="43" ht="15.75" customHeight="1">
      <c r="A43" s="3" t="s">
        <v>150</v>
      </c>
      <c r="B43" s="16">
        <v>45710.0</v>
      </c>
      <c r="C43" s="3" t="s">
        <v>86</v>
      </c>
      <c r="E43" s="3" t="s">
        <v>11</v>
      </c>
      <c r="F43" s="3" t="s">
        <v>157</v>
      </c>
    </row>
    <row r="44" ht="15.75" customHeight="1">
      <c r="A44" s="3" t="s">
        <v>152</v>
      </c>
      <c r="B44" s="16">
        <v>45710.0</v>
      </c>
      <c r="C44" s="3" t="s">
        <v>158</v>
      </c>
      <c r="E44" s="3" t="s">
        <v>22</v>
      </c>
      <c r="F44" s="3" t="s">
        <v>159</v>
      </c>
    </row>
    <row r="45" ht="15.75" customHeight="1">
      <c r="A45" s="3" t="s">
        <v>154</v>
      </c>
      <c r="B45" s="16">
        <v>45710.0</v>
      </c>
      <c r="C45" s="3" t="s">
        <v>86</v>
      </c>
      <c r="D45" s="17">
        <v>45698.0</v>
      </c>
      <c r="E45" s="3" t="s">
        <v>29</v>
      </c>
      <c r="F45" s="3" t="s">
        <v>160</v>
      </c>
    </row>
    <row r="46" ht="15.75" customHeight="1">
      <c r="A46" s="3" t="s">
        <v>161</v>
      </c>
      <c r="B46" s="16">
        <v>45710.0</v>
      </c>
      <c r="C46" s="3" t="s">
        <v>93</v>
      </c>
      <c r="E46" s="3" t="s">
        <v>35</v>
      </c>
      <c r="F46" s="3" t="s">
        <v>162</v>
      </c>
    </row>
    <row r="47" ht="15.75" customHeight="1">
      <c r="A47" s="3" t="s">
        <v>163</v>
      </c>
      <c r="B47" s="16">
        <v>45717.0</v>
      </c>
      <c r="C47" s="3" t="s">
        <v>86</v>
      </c>
      <c r="E47" s="3" t="s">
        <v>35</v>
      </c>
      <c r="F47" s="3" t="s">
        <v>164</v>
      </c>
    </row>
    <row r="48" ht="15.75" customHeight="1">
      <c r="A48" s="3" t="s">
        <v>165</v>
      </c>
      <c r="B48" s="16">
        <v>45717.0</v>
      </c>
      <c r="C48" s="3" t="s">
        <v>86</v>
      </c>
      <c r="E48" s="3" t="s">
        <v>11</v>
      </c>
      <c r="F48" s="3" t="s">
        <v>166</v>
      </c>
    </row>
    <row r="49" ht="15.75" customHeight="1">
      <c r="A49" s="3" t="s">
        <v>167</v>
      </c>
      <c r="B49" s="16">
        <v>45717.0</v>
      </c>
      <c r="C49" s="3" t="s">
        <v>86</v>
      </c>
      <c r="E49" s="3" t="s">
        <v>22</v>
      </c>
      <c r="F49" s="3" t="s">
        <v>168</v>
      </c>
    </row>
    <row r="50" ht="15.75" customHeight="1">
      <c r="A50" s="3" t="s">
        <v>169</v>
      </c>
      <c r="B50" s="16">
        <v>45717.0</v>
      </c>
      <c r="C50" s="3" t="s">
        <v>86</v>
      </c>
      <c r="E50" s="3" t="s">
        <v>29</v>
      </c>
      <c r="F50" s="3" t="s">
        <v>170</v>
      </c>
    </row>
    <row r="51" ht="15.75" customHeight="1">
      <c r="A51" s="3" t="s">
        <v>169</v>
      </c>
      <c r="B51" s="16">
        <v>45724.0</v>
      </c>
      <c r="C51" s="3" t="s">
        <v>86</v>
      </c>
      <c r="D51" s="16">
        <v>45728.0</v>
      </c>
      <c r="E51" s="3" t="s">
        <v>35</v>
      </c>
      <c r="F51" s="3" t="s">
        <v>171</v>
      </c>
      <c r="G51" s="3" t="s">
        <v>172</v>
      </c>
    </row>
    <row r="52" ht="15.75" customHeight="1">
      <c r="A52" s="3" t="s">
        <v>173</v>
      </c>
      <c r="B52" s="16">
        <v>45724.0</v>
      </c>
      <c r="C52" s="3" t="s">
        <v>86</v>
      </c>
      <c r="D52" s="16">
        <v>45730.0</v>
      </c>
      <c r="E52" s="3" t="s">
        <v>11</v>
      </c>
      <c r="F52" s="3" t="s">
        <v>174</v>
      </c>
    </row>
    <row r="53" ht="15.75" customHeight="1">
      <c r="A53" s="3" t="s">
        <v>175</v>
      </c>
      <c r="B53" s="16">
        <v>45724.0</v>
      </c>
      <c r="C53" s="3" t="s">
        <v>86</v>
      </c>
      <c r="D53" s="16">
        <v>45730.0</v>
      </c>
      <c r="E53" s="3" t="s">
        <v>29</v>
      </c>
      <c r="F53" s="3" t="s">
        <v>176</v>
      </c>
    </row>
    <row r="54" ht="15.75" customHeight="1">
      <c r="A54" s="3" t="s">
        <v>177</v>
      </c>
      <c r="B54" s="16">
        <v>45724.0</v>
      </c>
      <c r="C54" s="3" t="s">
        <v>86</v>
      </c>
      <c r="D54" s="16">
        <v>45730.0</v>
      </c>
      <c r="E54" s="3" t="s">
        <v>22</v>
      </c>
      <c r="F54" s="3" t="s">
        <v>178</v>
      </c>
    </row>
    <row r="55" ht="15.75" customHeight="1">
      <c r="A55" s="3" t="s">
        <v>179</v>
      </c>
      <c r="B55" s="16">
        <v>45728.0</v>
      </c>
      <c r="C55" s="3" t="s">
        <v>86</v>
      </c>
      <c r="D55" s="16">
        <v>45731.0</v>
      </c>
      <c r="E55" s="3" t="s">
        <v>35</v>
      </c>
      <c r="F55" s="3" t="s">
        <v>180</v>
      </c>
    </row>
    <row r="56" ht="15.75" customHeight="1">
      <c r="A56" s="3" t="s">
        <v>181</v>
      </c>
      <c r="B56" s="16">
        <v>45732.0</v>
      </c>
      <c r="C56" s="3" t="s">
        <v>86</v>
      </c>
      <c r="D56" s="16">
        <v>45736.0</v>
      </c>
      <c r="E56" s="3" t="s">
        <v>35</v>
      </c>
      <c r="F56" s="3" t="s">
        <v>182</v>
      </c>
    </row>
    <row r="57" ht="15.75" customHeight="1">
      <c r="A57" s="3" t="s">
        <v>183</v>
      </c>
      <c r="B57" s="16">
        <v>45732.0</v>
      </c>
      <c r="C57" s="3" t="s">
        <v>184</v>
      </c>
      <c r="D57" s="16">
        <v>45736.0</v>
      </c>
      <c r="E57" s="3" t="s">
        <v>22</v>
      </c>
      <c r="F57" s="3" t="s">
        <v>185</v>
      </c>
    </row>
    <row r="58" ht="15.75" customHeight="1">
      <c r="A58" s="3" t="s">
        <v>186</v>
      </c>
      <c r="B58" s="16">
        <v>45732.0</v>
      </c>
      <c r="C58" s="3" t="s">
        <v>86</v>
      </c>
      <c r="D58" s="16">
        <v>45735.0</v>
      </c>
      <c r="E58" s="3" t="s">
        <v>29</v>
      </c>
      <c r="F58" s="3" t="s">
        <v>187</v>
      </c>
    </row>
    <row r="59" ht="15.75" customHeight="1">
      <c r="A59" s="3" t="s">
        <v>188</v>
      </c>
      <c r="B59" s="16">
        <v>45732.0</v>
      </c>
      <c r="C59" s="3" t="s">
        <v>86</v>
      </c>
      <c r="D59" s="16">
        <v>45734.0</v>
      </c>
      <c r="E59" s="3" t="s">
        <v>11</v>
      </c>
      <c r="F59" s="3" t="s">
        <v>189</v>
      </c>
    </row>
    <row r="60" ht="15.75" customHeight="1">
      <c r="A60" s="3" t="s">
        <v>190</v>
      </c>
      <c r="B60" s="16">
        <v>45732.0</v>
      </c>
      <c r="C60" s="3" t="s">
        <v>86</v>
      </c>
      <c r="D60" s="16">
        <v>45739.0</v>
      </c>
      <c r="E60" s="3" t="s">
        <v>35</v>
      </c>
      <c r="F60" s="3" t="s">
        <v>191</v>
      </c>
    </row>
    <row r="61" ht="15.75" customHeight="1">
      <c r="A61" s="3" t="s">
        <v>192</v>
      </c>
      <c r="B61" s="16">
        <v>45732.0</v>
      </c>
      <c r="C61" s="3" t="s">
        <v>86</v>
      </c>
      <c r="D61" s="16">
        <v>45739.0</v>
      </c>
      <c r="E61" s="3" t="s">
        <v>29</v>
      </c>
      <c r="F61" s="3" t="s">
        <v>193</v>
      </c>
    </row>
    <row r="62" ht="15.75" customHeight="1">
      <c r="A62" s="3" t="s">
        <v>192</v>
      </c>
      <c r="B62" s="16">
        <v>45736.0</v>
      </c>
      <c r="C62" s="3" t="s">
        <v>86</v>
      </c>
      <c r="D62" s="16">
        <v>45739.0</v>
      </c>
      <c r="E62" s="3" t="s">
        <v>35</v>
      </c>
      <c r="F62" s="3" t="s">
        <v>194</v>
      </c>
    </row>
    <row r="63" ht="15.75" customHeight="1">
      <c r="A63" s="3" t="s">
        <v>195</v>
      </c>
      <c r="B63" s="16">
        <v>45736.0</v>
      </c>
      <c r="C63" s="3" t="s">
        <v>86</v>
      </c>
      <c r="D63" s="16">
        <v>45738.0</v>
      </c>
      <c r="E63" s="3" t="s">
        <v>29</v>
      </c>
      <c r="F63" s="3" t="s">
        <v>196</v>
      </c>
    </row>
    <row r="64" ht="15.75" customHeight="1">
      <c r="A64" s="3" t="s">
        <v>197</v>
      </c>
      <c r="B64" s="16">
        <v>45736.0</v>
      </c>
      <c r="C64" s="3" t="s">
        <v>86</v>
      </c>
      <c r="D64" s="16">
        <v>45743.0</v>
      </c>
      <c r="E64" s="3" t="s">
        <v>22</v>
      </c>
      <c r="F64" s="3" t="s">
        <v>198</v>
      </c>
    </row>
    <row r="65" ht="15.75" customHeight="1">
      <c r="A65" s="3" t="s">
        <v>199</v>
      </c>
      <c r="B65" s="16">
        <v>45736.0</v>
      </c>
      <c r="C65" s="3" t="s">
        <v>86</v>
      </c>
      <c r="D65" s="16">
        <v>45738.0</v>
      </c>
      <c r="E65" s="3" t="s">
        <v>11</v>
      </c>
      <c r="F65" s="3" t="s">
        <v>200</v>
      </c>
    </row>
    <row r="66" ht="15.75" customHeight="1">
      <c r="A66" s="3" t="s">
        <v>201</v>
      </c>
      <c r="B66" s="16">
        <v>45739.0</v>
      </c>
      <c r="C66" s="3" t="s">
        <v>86</v>
      </c>
      <c r="D66" s="16">
        <v>45742.0</v>
      </c>
      <c r="E66" s="3" t="s">
        <v>35</v>
      </c>
      <c r="F66" s="3" t="s">
        <v>202</v>
      </c>
    </row>
    <row r="67" ht="15.75" customHeight="1">
      <c r="A67" s="3" t="s">
        <v>203</v>
      </c>
      <c r="B67" s="16">
        <v>45744.0</v>
      </c>
      <c r="C67" s="3" t="s">
        <v>86</v>
      </c>
      <c r="D67" s="16">
        <v>45752.0</v>
      </c>
      <c r="E67" s="3" t="s">
        <v>29</v>
      </c>
      <c r="F67" s="3" t="s">
        <v>204</v>
      </c>
    </row>
    <row r="68" ht="15.75" customHeight="1">
      <c r="A68" s="3" t="s">
        <v>205</v>
      </c>
      <c r="B68" s="16">
        <v>45744.0</v>
      </c>
      <c r="C68" s="3" t="s">
        <v>86</v>
      </c>
      <c r="D68" s="16">
        <v>45749.0</v>
      </c>
      <c r="E68" s="3" t="s">
        <v>22</v>
      </c>
      <c r="F68" s="3" t="s">
        <v>206</v>
      </c>
    </row>
    <row r="69" ht="15.75" customHeight="1">
      <c r="A69" s="3" t="s">
        <v>207</v>
      </c>
      <c r="B69" s="16">
        <v>45744.0</v>
      </c>
      <c r="C69" s="3" t="s">
        <v>86</v>
      </c>
      <c r="D69" s="16">
        <v>45753.0</v>
      </c>
      <c r="E69" s="3" t="s">
        <v>11</v>
      </c>
      <c r="F69" s="3" t="s">
        <v>208</v>
      </c>
    </row>
    <row r="70" ht="15.75" customHeight="1">
      <c r="A70" s="3" t="s">
        <v>209</v>
      </c>
      <c r="B70" s="16">
        <v>45744.0</v>
      </c>
      <c r="C70" s="3" t="s">
        <v>86</v>
      </c>
      <c r="D70" s="16">
        <v>45748.0</v>
      </c>
      <c r="E70" s="3" t="s">
        <v>35</v>
      </c>
      <c r="F70" s="3" t="s">
        <v>210</v>
      </c>
    </row>
    <row r="71" ht="15.75" customHeight="1">
      <c r="A71" s="3" t="s">
        <v>211</v>
      </c>
      <c r="B71" s="16">
        <v>45744.0</v>
      </c>
      <c r="C71" s="3" t="s">
        <v>86</v>
      </c>
      <c r="D71" s="16">
        <v>45748.0</v>
      </c>
      <c r="E71" s="3" t="s">
        <v>11</v>
      </c>
      <c r="F71" s="3" t="s">
        <v>212</v>
      </c>
    </row>
    <row r="72" ht="15.75" customHeight="1">
      <c r="A72" s="3" t="s">
        <v>213</v>
      </c>
      <c r="B72" s="16">
        <v>45744.0</v>
      </c>
      <c r="C72" s="3" t="s">
        <v>86</v>
      </c>
      <c r="D72" s="16">
        <v>45749.0</v>
      </c>
      <c r="E72" s="3" t="s">
        <v>29</v>
      </c>
      <c r="F72" s="3" t="s">
        <v>214</v>
      </c>
    </row>
    <row r="73" ht="15.75" customHeight="1">
      <c r="A73" s="3" t="s">
        <v>215</v>
      </c>
      <c r="B73" s="16">
        <v>45744.0</v>
      </c>
      <c r="C73" s="3" t="s">
        <v>86</v>
      </c>
      <c r="D73" s="16">
        <v>45752.0</v>
      </c>
      <c r="E73" s="3" t="s">
        <v>35</v>
      </c>
      <c r="F73" s="3" t="s">
        <v>216</v>
      </c>
    </row>
    <row r="74" ht="15.75" customHeight="1">
      <c r="A74" s="3" t="s">
        <v>217</v>
      </c>
      <c r="B74" s="16">
        <v>45753.0</v>
      </c>
      <c r="C74" s="3" t="s">
        <v>86</v>
      </c>
      <c r="D74" s="16">
        <v>45760.0</v>
      </c>
      <c r="E74" s="3" t="s">
        <v>11</v>
      </c>
      <c r="F74" s="3" t="s">
        <v>218</v>
      </c>
    </row>
    <row r="75" ht="15.75" customHeight="1">
      <c r="A75" s="3" t="s">
        <v>219</v>
      </c>
      <c r="B75" s="16">
        <v>45753.0</v>
      </c>
      <c r="C75" s="3" t="s">
        <v>86</v>
      </c>
      <c r="D75" s="16">
        <v>45765.0</v>
      </c>
      <c r="E75" s="3" t="s">
        <v>35</v>
      </c>
      <c r="F75" s="3" t="s">
        <v>220</v>
      </c>
    </row>
    <row r="76" ht="15.75" customHeight="1">
      <c r="A76" s="3" t="s">
        <v>221</v>
      </c>
      <c r="B76" s="16">
        <v>45753.0</v>
      </c>
      <c r="C76" s="3" t="s">
        <v>86</v>
      </c>
      <c r="D76" s="16">
        <v>45758.0</v>
      </c>
      <c r="E76" s="3" t="s">
        <v>29</v>
      </c>
      <c r="F76" s="3" t="s">
        <v>222</v>
      </c>
    </row>
    <row r="77" ht="15.75" customHeight="1">
      <c r="A77" s="3" t="s">
        <v>223</v>
      </c>
      <c r="B77" s="16">
        <v>45753.0</v>
      </c>
      <c r="C77" s="3" t="s">
        <v>86</v>
      </c>
      <c r="D77" s="16">
        <v>45757.0</v>
      </c>
      <c r="E77" s="3" t="s">
        <v>22</v>
      </c>
      <c r="F77" s="3" t="s">
        <v>224</v>
      </c>
    </row>
    <row r="78" ht="15.75" customHeight="1">
      <c r="A78" s="3" t="s">
        <v>225</v>
      </c>
      <c r="B78" s="16">
        <v>45751.0</v>
      </c>
      <c r="C78" s="3" t="s">
        <v>86</v>
      </c>
      <c r="D78" s="16">
        <v>45752.0</v>
      </c>
      <c r="E78" s="3" t="s">
        <v>35</v>
      </c>
      <c r="F78" s="3" t="s">
        <v>226</v>
      </c>
    </row>
    <row r="79" ht="15.75" customHeight="1">
      <c r="A79" s="3" t="s">
        <v>227</v>
      </c>
      <c r="B79" s="16">
        <v>45753.0</v>
      </c>
      <c r="C79" s="3" t="s">
        <v>86</v>
      </c>
      <c r="D79" s="16">
        <v>45760.0</v>
      </c>
      <c r="E79" s="3" t="s">
        <v>35</v>
      </c>
      <c r="F79" s="3" t="s">
        <v>228</v>
      </c>
    </row>
    <row r="80" ht="15.75" customHeight="1">
      <c r="A80" s="3" t="s">
        <v>229</v>
      </c>
      <c r="B80" s="16">
        <v>45760.0</v>
      </c>
      <c r="C80" s="3" t="s">
        <v>86</v>
      </c>
      <c r="D80" s="16">
        <v>45766.0</v>
      </c>
      <c r="E80" s="3" t="s">
        <v>11</v>
      </c>
      <c r="F80" s="3" t="s">
        <v>230</v>
      </c>
    </row>
    <row r="81" ht="15.75" customHeight="1">
      <c r="A81" s="3" t="s">
        <v>231</v>
      </c>
      <c r="B81" s="16">
        <v>45760.0</v>
      </c>
      <c r="C81" s="3" t="s">
        <v>86</v>
      </c>
      <c r="D81" s="16">
        <v>45766.0</v>
      </c>
      <c r="E81" s="3" t="s">
        <v>29</v>
      </c>
      <c r="F81" s="3" t="s">
        <v>232</v>
      </c>
    </row>
    <row r="82" ht="15.75" customHeight="1">
      <c r="A82" s="3" t="s">
        <v>233</v>
      </c>
      <c r="B82" s="16">
        <v>45760.0</v>
      </c>
      <c r="C82" s="3" t="s">
        <v>86</v>
      </c>
      <c r="D82" s="16">
        <v>45766.0</v>
      </c>
      <c r="E82" s="3" t="s">
        <v>22</v>
      </c>
      <c r="F82" s="3" t="s">
        <v>234</v>
      </c>
    </row>
    <row r="83" ht="15.75" customHeight="1">
      <c r="A83" s="3" t="s">
        <v>235</v>
      </c>
      <c r="B83" s="16">
        <v>45760.0</v>
      </c>
      <c r="C83" s="3" t="s">
        <v>86</v>
      </c>
      <c r="D83" s="16">
        <v>45766.0</v>
      </c>
      <c r="E83" s="3" t="s">
        <v>35</v>
      </c>
      <c r="F83" s="3" t="s">
        <v>236</v>
      </c>
    </row>
    <row r="84" ht="15.75" customHeight="1">
      <c r="A84" s="3" t="s">
        <v>237</v>
      </c>
      <c r="B84" s="16">
        <v>45766.0</v>
      </c>
      <c r="C84" s="3" t="s">
        <v>86</v>
      </c>
      <c r="E84" s="3" t="s">
        <v>11</v>
      </c>
      <c r="F84" s="3" t="s">
        <v>238</v>
      </c>
    </row>
    <row r="85" ht="15.75" customHeight="1">
      <c r="A85" s="3" t="s">
        <v>239</v>
      </c>
      <c r="B85" s="16">
        <v>45766.0</v>
      </c>
      <c r="C85" s="3" t="s">
        <v>86</v>
      </c>
      <c r="E85" s="3" t="s">
        <v>29</v>
      </c>
      <c r="F85" s="3" t="s">
        <v>240</v>
      </c>
    </row>
    <row r="86" ht="15.75" customHeight="1">
      <c r="A86" s="3" t="s">
        <v>241</v>
      </c>
      <c r="B86" s="16">
        <v>45766.0</v>
      </c>
      <c r="C86" s="3" t="s">
        <v>86</v>
      </c>
      <c r="E86" s="3" t="s">
        <v>22</v>
      </c>
      <c r="F86" s="3" t="s">
        <v>242</v>
      </c>
    </row>
    <row r="87" ht="15.75" customHeight="1">
      <c r="A87" s="3" t="s">
        <v>243</v>
      </c>
      <c r="B87" s="16">
        <v>45766.0</v>
      </c>
      <c r="C87" s="3" t="s">
        <v>86</v>
      </c>
      <c r="E87" s="3" t="s">
        <v>35</v>
      </c>
      <c r="F87" s="3" t="s">
        <v>244</v>
      </c>
    </row>
    <row r="88" ht="15.75" customHeight="1">
      <c r="A88" s="3" t="s">
        <v>245</v>
      </c>
      <c r="B88" s="16">
        <v>45770.0</v>
      </c>
      <c r="C88" s="3" t="s">
        <v>93</v>
      </c>
      <c r="E88" s="3" t="s">
        <v>35</v>
      </c>
      <c r="F88" s="3" t="s">
        <v>246</v>
      </c>
    </row>
    <row r="89" ht="15.75" customHeight="1">
      <c r="A89" s="3" t="s">
        <v>247</v>
      </c>
      <c r="B89" s="16">
        <v>45770.0</v>
      </c>
      <c r="C89" s="3" t="s">
        <v>93</v>
      </c>
      <c r="E89" s="3" t="s">
        <v>35</v>
      </c>
      <c r="F89" s="3" t="s">
        <v>248</v>
      </c>
    </row>
    <row r="90" ht="15.75" customHeight="1">
      <c r="A90" s="3" t="s">
        <v>249</v>
      </c>
      <c r="B90" s="16">
        <v>45770.0</v>
      </c>
      <c r="C90" s="3" t="s">
        <v>93</v>
      </c>
      <c r="E90" s="3" t="s">
        <v>11</v>
      </c>
      <c r="F90" s="3" t="s">
        <v>250</v>
      </c>
    </row>
    <row r="91" ht="15.75" customHeight="1">
      <c r="A91" s="3" t="s">
        <v>251</v>
      </c>
      <c r="B91" s="16">
        <v>45770.0</v>
      </c>
      <c r="C91" s="3" t="s">
        <v>93</v>
      </c>
      <c r="E91" s="3" t="s">
        <v>29</v>
      </c>
      <c r="F91" s="3" t="s">
        <v>252</v>
      </c>
    </row>
    <row r="92" ht="15.75" customHeight="1">
      <c r="A92" s="3" t="s">
        <v>253</v>
      </c>
      <c r="B92" s="16">
        <v>45770.0</v>
      </c>
      <c r="C92" s="3" t="s">
        <v>93</v>
      </c>
      <c r="E92" s="3" t="s">
        <v>22</v>
      </c>
      <c r="F92" s="3" t="s">
        <v>254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23.57"/>
    <col customWidth="1" min="3" max="3" width="82.14"/>
    <col customWidth="1" min="4" max="4" width="17.71"/>
    <col customWidth="1" min="5" max="26" width="8.71"/>
  </cols>
  <sheetData>
    <row r="1">
      <c r="A1" s="18" t="s">
        <v>255</v>
      </c>
      <c r="B1" s="18" t="s">
        <v>256</v>
      </c>
      <c r="C1" s="18" t="s">
        <v>257</v>
      </c>
      <c r="D1" s="19" t="s">
        <v>258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0" t="s">
        <v>259</v>
      </c>
      <c r="B2" s="21" t="s">
        <v>260</v>
      </c>
      <c r="C2" s="21" t="s">
        <v>261</v>
      </c>
      <c r="D2" s="21" t="s">
        <v>35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0" t="s">
        <v>262</v>
      </c>
      <c r="B3" s="21" t="s">
        <v>263</v>
      </c>
      <c r="C3" s="21" t="s">
        <v>264</v>
      </c>
      <c r="D3" s="21" t="s">
        <v>29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0" t="s">
        <v>265</v>
      </c>
      <c r="B4" s="21" t="s">
        <v>266</v>
      </c>
      <c r="C4" s="21" t="s">
        <v>267</v>
      </c>
      <c r="D4" s="21" t="s">
        <v>11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0" t="s">
        <v>268</v>
      </c>
      <c r="B5" s="21" t="s">
        <v>269</v>
      </c>
      <c r="C5" s="21" t="s">
        <v>270</v>
      </c>
      <c r="D5" s="21" t="s">
        <v>22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0" t="s">
        <v>271</v>
      </c>
      <c r="B6" s="21" t="s">
        <v>272</v>
      </c>
      <c r="C6" s="21" t="s">
        <v>273</v>
      </c>
      <c r="D6" s="21" t="s">
        <v>29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0" t="s">
        <v>274</v>
      </c>
      <c r="B7" s="21" t="s">
        <v>275</v>
      </c>
      <c r="C7" s="21" t="s">
        <v>276</v>
      </c>
      <c r="D7" s="21" t="s">
        <v>35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0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0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ht="15.7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dataValidations>
    <dataValidation type="list" allowBlank="1" showErrorMessage="1" sqref="D2:D7">
      <formula1>'Members List'!$A$2:$A$5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29"/>
    <col customWidth="1" min="2" max="2" width="16.71"/>
    <col customWidth="1" min="3" max="3" width="37.43"/>
    <col customWidth="1" min="4" max="4" width="55.14"/>
    <col customWidth="1" min="5" max="6" width="17.71"/>
    <col customWidth="1" min="7" max="26" width="8.71"/>
  </cols>
  <sheetData>
    <row r="1" ht="30.0" customHeight="1">
      <c r="A1" s="18" t="s">
        <v>277</v>
      </c>
      <c r="B1" s="18" t="s">
        <v>278</v>
      </c>
      <c r="C1" s="18" t="s">
        <v>82</v>
      </c>
      <c r="D1" s="23" t="s">
        <v>279</v>
      </c>
      <c r="E1" s="23" t="s">
        <v>280</v>
      </c>
      <c r="F1" s="23" t="s">
        <v>281</v>
      </c>
      <c r="G1" s="23" t="s">
        <v>282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1" t="s">
        <v>259</v>
      </c>
      <c r="B2" s="20" t="s">
        <v>283</v>
      </c>
      <c r="C2" s="21" t="s">
        <v>284</v>
      </c>
      <c r="D2" s="24" t="str">
        <f t="shared" ref="D2:D10" si="1">CONCATENATE("Submit Team Report ",RIGHT(B2,LEN(B2) - 3)," to Canvas")</f>
        <v>Submit Team Report 1 to Canvas</v>
      </c>
      <c r="E2" s="21" t="s">
        <v>35</v>
      </c>
      <c r="F2" s="21"/>
      <c r="G2" s="21">
        <v>1.0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1" t="s">
        <v>259</v>
      </c>
      <c r="B3" s="20" t="s">
        <v>285</v>
      </c>
      <c r="C3" s="21" t="s">
        <v>286</v>
      </c>
      <c r="D3" s="24" t="str">
        <f t="shared" si="1"/>
        <v>Submit Team Report 2 to Canvas</v>
      </c>
      <c r="E3" s="21" t="s">
        <v>35</v>
      </c>
      <c r="F3" s="21"/>
      <c r="G3" s="21">
        <v>2.0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1" t="s">
        <v>259</v>
      </c>
      <c r="B4" s="20" t="s">
        <v>287</v>
      </c>
      <c r="C4" s="21" t="s">
        <v>288</v>
      </c>
      <c r="D4" s="25" t="str">
        <f t="shared" si="1"/>
        <v>Submit Team Report 3 to Canvas</v>
      </c>
      <c r="E4" s="21" t="s">
        <v>35</v>
      </c>
      <c r="F4" s="21"/>
      <c r="G4" s="21">
        <v>3.0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1" t="s">
        <v>259</v>
      </c>
      <c r="B5" s="20" t="s">
        <v>289</v>
      </c>
      <c r="C5" s="21" t="s">
        <v>290</v>
      </c>
      <c r="D5" s="25" t="str">
        <f t="shared" si="1"/>
        <v>Submit Team Report 4 to Canvas</v>
      </c>
      <c r="E5" s="21" t="s">
        <v>35</v>
      </c>
      <c r="F5" s="21"/>
      <c r="G5" s="21">
        <v>4.0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1" t="s">
        <v>259</v>
      </c>
      <c r="B6" s="20" t="s">
        <v>291</v>
      </c>
      <c r="C6" s="21" t="s">
        <v>292</v>
      </c>
      <c r="D6" s="25" t="str">
        <f t="shared" si="1"/>
        <v>Submit Team Report 5 to Canvas</v>
      </c>
      <c r="E6" s="21" t="s">
        <v>35</v>
      </c>
      <c r="F6" s="21"/>
      <c r="G6" s="21">
        <v>5.0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1" t="s">
        <v>259</v>
      </c>
      <c r="B7" s="20" t="s">
        <v>293</v>
      </c>
      <c r="C7" s="21" t="s">
        <v>294</v>
      </c>
      <c r="D7" s="25" t="str">
        <f t="shared" si="1"/>
        <v>Submit Team Report 6 to Canvas</v>
      </c>
      <c r="E7" s="21" t="s">
        <v>35</v>
      </c>
      <c r="F7" s="20"/>
      <c r="G7" s="21">
        <v>6.0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1" t="s">
        <v>259</v>
      </c>
      <c r="B8" s="20" t="s">
        <v>295</v>
      </c>
      <c r="C8" s="21" t="s">
        <v>296</v>
      </c>
      <c r="D8" s="25" t="str">
        <f t="shared" si="1"/>
        <v>Submit Team Report 7 to Canvas</v>
      </c>
      <c r="E8" s="21" t="s">
        <v>35</v>
      </c>
      <c r="F8" s="20"/>
      <c r="G8" s="21">
        <v>7.0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1" t="s">
        <v>259</v>
      </c>
      <c r="B9" s="20" t="s">
        <v>297</v>
      </c>
      <c r="C9" s="21" t="s">
        <v>298</v>
      </c>
      <c r="D9" s="25" t="str">
        <f t="shared" si="1"/>
        <v>Submit Team Report 8 to Canvas</v>
      </c>
      <c r="E9" s="21" t="s">
        <v>35</v>
      </c>
      <c r="F9" s="20"/>
      <c r="G9" s="21">
        <v>8.0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1" t="s">
        <v>259</v>
      </c>
      <c r="B10" s="20" t="s">
        <v>299</v>
      </c>
      <c r="C10" s="21" t="s">
        <v>300</v>
      </c>
      <c r="D10" s="25" t="str">
        <f t="shared" si="1"/>
        <v>Submit Team Report 9 to Canvas</v>
      </c>
      <c r="E10" s="21" t="s">
        <v>35</v>
      </c>
      <c r="F10" s="20"/>
      <c r="G10" s="21">
        <v>9.0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1" t="s">
        <v>259</v>
      </c>
      <c r="B11" s="20" t="s">
        <v>301</v>
      </c>
      <c r="C11" s="21" t="s">
        <v>98</v>
      </c>
      <c r="D11" s="24" t="s">
        <v>302</v>
      </c>
      <c r="E11" s="21" t="s">
        <v>35</v>
      </c>
      <c r="F11" s="20"/>
      <c r="G11" s="21">
        <v>10.0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1" t="s">
        <v>259</v>
      </c>
      <c r="B12" s="20" t="s">
        <v>303</v>
      </c>
      <c r="C12" s="21" t="s">
        <v>100</v>
      </c>
      <c r="D12" s="24" t="s">
        <v>304</v>
      </c>
      <c r="E12" s="21" t="s">
        <v>35</v>
      </c>
      <c r="F12" s="20"/>
      <c r="G12" s="21">
        <v>11.0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1" t="s">
        <v>259</v>
      </c>
      <c r="B13" s="20" t="s">
        <v>305</v>
      </c>
      <c r="C13" s="21" t="s">
        <v>102</v>
      </c>
      <c r="D13" s="24" t="s">
        <v>306</v>
      </c>
      <c r="E13" s="21" t="s">
        <v>35</v>
      </c>
      <c r="F13" s="20"/>
      <c r="G13" s="21">
        <v>12.0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1" t="s">
        <v>259</v>
      </c>
      <c r="B14" s="20" t="s">
        <v>307</v>
      </c>
      <c r="C14" s="21" t="s">
        <v>104</v>
      </c>
      <c r="D14" s="24" t="s">
        <v>308</v>
      </c>
      <c r="E14" s="21" t="s">
        <v>35</v>
      </c>
      <c r="F14" s="20"/>
      <c r="G14" s="21">
        <v>13.0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1" t="s">
        <v>259</v>
      </c>
      <c r="B15" s="20" t="s">
        <v>309</v>
      </c>
      <c r="C15" s="21" t="s">
        <v>106</v>
      </c>
      <c r="D15" s="24" t="s">
        <v>310</v>
      </c>
      <c r="E15" s="21" t="s">
        <v>35</v>
      </c>
      <c r="F15" s="20"/>
      <c r="G15" s="21">
        <v>14.0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1" t="s">
        <v>259</v>
      </c>
      <c r="B16" s="20" t="s">
        <v>311</v>
      </c>
      <c r="C16" s="21" t="s">
        <v>108</v>
      </c>
      <c r="D16" s="24" t="s">
        <v>312</v>
      </c>
      <c r="E16" s="21" t="s">
        <v>35</v>
      </c>
      <c r="F16" s="20"/>
      <c r="G16" s="21">
        <v>15.0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1" t="s">
        <v>259</v>
      </c>
      <c r="B17" s="20" t="s">
        <v>313</v>
      </c>
      <c r="C17" s="21" t="s">
        <v>110</v>
      </c>
      <c r="D17" s="24" t="s">
        <v>314</v>
      </c>
      <c r="E17" s="21" t="s">
        <v>35</v>
      </c>
      <c r="F17" s="20"/>
      <c r="G17" s="21">
        <v>16.0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1" t="s">
        <v>271</v>
      </c>
      <c r="B18" s="20" t="s">
        <v>315</v>
      </c>
      <c r="C18" s="21" t="s">
        <v>316</v>
      </c>
      <c r="D18" s="24" t="s">
        <v>317</v>
      </c>
      <c r="E18" s="21" t="s">
        <v>29</v>
      </c>
      <c r="F18" s="20"/>
      <c r="G18" s="21">
        <v>3.0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1" t="s">
        <v>271</v>
      </c>
      <c r="B19" s="20" t="s">
        <v>318</v>
      </c>
      <c r="C19" s="21" t="s">
        <v>319</v>
      </c>
      <c r="D19" s="26" t="s">
        <v>320</v>
      </c>
      <c r="E19" s="21" t="s">
        <v>29</v>
      </c>
      <c r="F19" s="20"/>
      <c r="G19" s="21">
        <v>4.0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1" t="s">
        <v>271</v>
      </c>
      <c r="B20" s="20" t="s">
        <v>321</v>
      </c>
      <c r="C20" s="21" t="s">
        <v>322</v>
      </c>
      <c r="D20" s="24" t="s">
        <v>323</v>
      </c>
      <c r="E20" s="21" t="s">
        <v>29</v>
      </c>
      <c r="F20" s="20"/>
      <c r="G20" s="21">
        <v>5.0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1" t="s">
        <v>271</v>
      </c>
      <c r="B21" s="20" t="s">
        <v>324</v>
      </c>
      <c r="C21" s="21" t="s">
        <v>325</v>
      </c>
      <c r="D21" s="24" t="s">
        <v>326</v>
      </c>
      <c r="E21" s="21" t="s">
        <v>29</v>
      </c>
      <c r="F21" s="20"/>
      <c r="G21" s="21">
        <v>6.0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1" t="s">
        <v>271</v>
      </c>
      <c r="B22" s="20" t="s">
        <v>327</v>
      </c>
      <c r="C22" s="21" t="s">
        <v>328</v>
      </c>
      <c r="D22" s="24" t="s">
        <v>329</v>
      </c>
      <c r="E22" s="21" t="s">
        <v>29</v>
      </c>
      <c r="F22" s="20"/>
      <c r="G22" s="21">
        <v>7.0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1" t="s">
        <v>271</v>
      </c>
      <c r="B23" s="20" t="s">
        <v>330</v>
      </c>
      <c r="C23" s="21" t="s">
        <v>331</v>
      </c>
      <c r="D23" s="26" t="s">
        <v>332</v>
      </c>
      <c r="E23" s="21" t="s">
        <v>29</v>
      </c>
      <c r="F23" s="20"/>
      <c r="G23" s="21">
        <v>8.0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1" t="s">
        <v>271</v>
      </c>
      <c r="B24" s="20" t="s">
        <v>333</v>
      </c>
      <c r="C24" s="27" t="s">
        <v>334</v>
      </c>
      <c r="D24" s="26" t="s">
        <v>335</v>
      </c>
      <c r="E24" s="21" t="s">
        <v>29</v>
      </c>
      <c r="F24" s="20"/>
      <c r="G24" s="21">
        <v>9.0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1" t="s">
        <v>271</v>
      </c>
      <c r="B25" s="20" t="s">
        <v>336</v>
      </c>
      <c r="C25" s="27" t="s">
        <v>337</v>
      </c>
      <c r="D25" s="26" t="s">
        <v>338</v>
      </c>
      <c r="E25" s="21" t="s">
        <v>29</v>
      </c>
      <c r="F25" s="20"/>
      <c r="G25" s="21">
        <v>10.0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1" t="s">
        <v>271</v>
      </c>
      <c r="B26" s="20" t="s">
        <v>339</v>
      </c>
      <c r="C26" s="27" t="s">
        <v>340</v>
      </c>
      <c r="D26" s="24" t="s">
        <v>341</v>
      </c>
      <c r="E26" s="21" t="s">
        <v>35</v>
      </c>
      <c r="F26" s="20"/>
      <c r="G26" s="21">
        <v>10.0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1" t="s">
        <v>271</v>
      </c>
      <c r="B27" s="20" t="s">
        <v>342</v>
      </c>
      <c r="C27" s="27" t="s">
        <v>343</v>
      </c>
      <c r="D27" s="24" t="s">
        <v>344</v>
      </c>
      <c r="E27" s="21" t="s">
        <v>29</v>
      </c>
      <c r="F27" s="20"/>
      <c r="G27" s="21">
        <v>11.0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1" t="s">
        <v>271</v>
      </c>
      <c r="B28" s="20" t="s">
        <v>345</v>
      </c>
      <c r="C28" s="27" t="s">
        <v>346</v>
      </c>
      <c r="D28" s="24" t="s">
        <v>347</v>
      </c>
      <c r="E28" s="21" t="s">
        <v>29</v>
      </c>
      <c r="F28" s="20"/>
      <c r="G28" s="21">
        <v>12.0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1" t="s">
        <v>265</v>
      </c>
      <c r="B29" s="20" t="s">
        <v>348</v>
      </c>
      <c r="C29" s="21" t="s">
        <v>349</v>
      </c>
      <c r="D29" s="24" t="s">
        <v>350</v>
      </c>
      <c r="E29" s="21" t="s">
        <v>11</v>
      </c>
      <c r="F29" s="20"/>
      <c r="G29" s="21">
        <v>3.0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1" t="s">
        <v>265</v>
      </c>
      <c r="B30" s="20" t="s">
        <v>351</v>
      </c>
      <c r="C30" s="21" t="s">
        <v>352</v>
      </c>
      <c r="D30" s="24" t="s">
        <v>353</v>
      </c>
      <c r="E30" s="21" t="s">
        <v>11</v>
      </c>
      <c r="F30" s="20"/>
      <c r="G30" s="21">
        <v>4.0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1" t="s">
        <v>265</v>
      </c>
      <c r="B31" s="21" t="s">
        <v>354</v>
      </c>
      <c r="C31" s="21" t="s">
        <v>355</v>
      </c>
      <c r="D31" s="24" t="s">
        <v>356</v>
      </c>
      <c r="E31" s="21" t="s">
        <v>11</v>
      </c>
      <c r="F31" s="20"/>
      <c r="G31" s="21">
        <v>5.0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1" t="s">
        <v>265</v>
      </c>
      <c r="B32" s="21" t="s">
        <v>357</v>
      </c>
      <c r="C32" s="21" t="s">
        <v>358</v>
      </c>
      <c r="D32" s="24" t="s">
        <v>359</v>
      </c>
      <c r="E32" s="21" t="s">
        <v>11</v>
      </c>
      <c r="F32" s="20"/>
      <c r="G32" s="21">
        <v>6.0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1" t="s">
        <v>265</v>
      </c>
      <c r="B33" s="21" t="s">
        <v>360</v>
      </c>
      <c r="C33" s="21" t="s">
        <v>361</v>
      </c>
      <c r="D33" s="24" t="s">
        <v>362</v>
      </c>
      <c r="E33" s="21" t="s">
        <v>11</v>
      </c>
      <c r="F33" s="20"/>
      <c r="G33" s="21">
        <v>7.0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1" t="s">
        <v>265</v>
      </c>
      <c r="B34" s="21" t="s">
        <v>363</v>
      </c>
      <c r="C34" s="21" t="s">
        <v>364</v>
      </c>
      <c r="D34" s="24" t="s">
        <v>365</v>
      </c>
      <c r="E34" s="21" t="s">
        <v>11</v>
      </c>
      <c r="F34" s="20"/>
      <c r="G34" s="21">
        <v>8.0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1" t="s">
        <v>265</v>
      </c>
      <c r="B35" s="21" t="s">
        <v>366</v>
      </c>
      <c r="C35" s="21" t="s">
        <v>367</v>
      </c>
      <c r="D35" s="24" t="s">
        <v>368</v>
      </c>
      <c r="E35" s="21" t="s">
        <v>11</v>
      </c>
      <c r="F35" s="20"/>
      <c r="G35" s="21">
        <v>9.0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1" t="s">
        <v>265</v>
      </c>
      <c r="B36" s="21" t="s">
        <v>369</v>
      </c>
      <c r="C36" s="21" t="s">
        <v>370</v>
      </c>
      <c r="D36" s="24" t="s">
        <v>371</v>
      </c>
      <c r="E36" s="21" t="s">
        <v>11</v>
      </c>
      <c r="F36" s="20"/>
      <c r="G36" s="21">
        <v>10.0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1" t="s">
        <v>265</v>
      </c>
      <c r="B37" s="21" t="s">
        <v>372</v>
      </c>
      <c r="C37" s="21" t="s">
        <v>373</v>
      </c>
      <c r="D37" s="24" t="s">
        <v>374</v>
      </c>
      <c r="E37" s="21" t="s">
        <v>11</v>
      </c>
      <c r="F37" s="20"/>
      <c r="G37" s="21">
        <v>11.0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1" t="s">
        <v>265</v>
      </c>
      <c r="B38" s="21" t="s">
        <v>375</v>
      </c>
      <c r="C38" s="21" t="s">
        <v>376</v>
      </c>
      <c r="D38" s="24" t="s">
        <v>377</v>
      </c>
      <c r="E38" s="21" t="s">
        <v>11</v>
      </c>
      <c r="F38" s="20"/>
      <c r="G38" s="21">
        <v>12.0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1" t="s">
        <v>268</v>
      </c>
      <c r="B39" s="28" t="s">
        <v>378</v>
      </c>
      <c r="C39" s="28" t="s">
        <v>379</v>
      </c>
      <c r="D39" s="29" t="s">
        <v>380</v>
      </c>
      <c r="E39" s="21" t="s">
        <v>22</v>
      </c>
      <c r="F39" s="21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1" t="s">
        <v>268</v>
      </c>
      <c r="B40" s="28" t="s">
        <v>381</v>
      </c>
      <c r="C40" s="28" t="s">
        <v>382</v>
      </c>
      <c r="D40" s="29" t="s">
        <v>383</v>
      </c>
      <c r="E40" s="21" t="s">
        <v>22</v>
      </c>
      <c r="F40" s="21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1" t="s">
        <v>268</v>
      </c>
      <c r="B41" s="28" t="s">
        <v>384</v>
      </c>
      <c r="C41" s="28" t="s">
        <v>385</v>
      </c>
      <c r="D41" s="29" t="s">
        <v>386</v>
      </c>
      <c r="E41" s="21" t="s">
        <v>22</v>
      </c>
      <c r="F41" s="2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1" t="s">
        <v>268</v>
      </c>
      <c r="B42" s="21" t="s">
        <v>387</v>
      </c>
      <c r="C42" s="21" t="s">
        <v>388</v>
      </c>
      <c r="D42" s="24" t="s">
        <v>389</v>
      </c>
      <c r="E42" s="21" t="s">
        <v>22</v>
      </c>
      <c r="F42" s="21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1" t="s">
        <v>268</v>
      </c>
      <c r="B43" s="21" t="s">
        <v>390</v>
      </c>
      <c r="C43" s="28" t="s">
        <v>391</v>
      </c>
      <c r="D43" s="29" t="s">
        <v>392</v>
      </c>
      <c r="E43" s="21" t="s">
        <v>22</v>
      </c>
      <c r="F43" s="21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1" t="s">
        <v>268</v>
      </c>
      <c r="B44" s="21" t="s">
        <v>393</v>
      </c>
      <c r="C44" s="21" t="s">
        <v>394</v>
      </c>
      <c r="D44" s="24" t="s">
        <v>395</v>
      </c>
      <c r="E44" s="21" t="s">
        <v>22</v>
      </c>
      <c r="F44" s="20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1" t="s">
        <v>268</v>
      </c>
      <c r="B45" s="21" t="s">
        <v>396</v>
      </c>
      <c r="C45" s="21" t="s">
        <v>397</v>
      </c>
      <c r="D45" s="24" t="s">
        <v>398</v>
      </c>
      <c r="E45" s="21" t="s">
        <v>22</v>
      </c>
      <c r="F45" s="20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1" t="s">
        <v>268</v>
      </c>
      <c r="B46" s="21" t="s">
        <v>399</v>
      </c>
      <c r="C46" s="21" t="s">
        <v>400</v>
      </c>
      <c r="D46" s="24" t="s">
        <v>401</v>
      </c>
      <c r="E46" s="21" t="s">
        <v>22</v>
      </c>
      <c r="F46" s="20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1" t="s">
        <v>268</v>
      </c>
      <c r="B47" s="21" t="s">
        <v>402</v>
      </c>
      <c r="C47" s="21" t="s">
        <v>403</v>
      </c>
      <c r="D47" s="24" t="s">
        <v>404</v>
      </c>
      <c r="E47" s="21" t="s">
        <v>22</v>
      </c>
      <c r="F47" s="20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1" t="s">
        <v>268</v>
      </c>
      <c r="B48" s="21" t="s">
        <v>405</v>
      </c>
      <c r="C48" s="21" t="s">
        <v>406</v>
      </c>
      <c r="D48" s="24" t="s">
        <v>407</v>
      </c>
      <c r="E48" s="21" t="s">
        <v>22</v>
      </c>
      <c r="F48" s="20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1" t="s">
        <v>262</v>
      </c>
      <c r="B49" s="21" t="s">
        <v>408</v>
      </c>
      <c r="C49" s="21" t="s">
        <v>409</v>
      </c>
      <c r="D49" s="24" t="s">
        <v>410</v>
      </c>
      <c r="E49" s="21" t="s">
        <v>29</v>
      </c>
      <c r="F49" s="21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1" t="s">
        <v>262</v>
      </c>
      <c r="B50" s="21" t="s">
        <v>411</v>
      </c>
      <c r="C50" s="21" t="s">
        <v>412</v>
      </c>
      <c r="D50" s="24" t="s">
        <v>410</v>
      </c>
      <c r="E50" s="21" t="s">
        <v>29</v>
      </c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1" t="s">
        <v>262</v>
      </c>
      <c r="B51" s="21" t="s">
        <v>413</v>
      </c>
      <c r="C51" s="21" t="s">
        <v>414</v>
      </c>
      <c r="D51" s="24" t="s">
        <v>410</v>
      </c>
      <c r="E51" s="21" t="s">
        <v>29</v>
      </c>
      <c r="F51" s="21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1" t="s">
        <v>262</v>
      </c>
      <c r="B52" s="21" t="s">
        <v>415</v>
      </c>
      <c r="C52" s="21" t="s">
        <v>416</v>
      </c>
      <c r="D52" s="24" t="s">
        <v>410</v>
      </c>
      <c r="E52" s="21" t="s">
        <v>29</v>
      </c>
      <c r="F52" s="21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1" t="s">
        <v>262</v>
      </c>
      <c r="B53" s="21" t="s">
        <v>417</v>
      </c>
      <c r="C53" s="21" t="s">
        <v>418</v>
      </c>
      <c r="D53" s="24" t="s">
        <v>410</v>
      </c>
      <c r="E53" s="21" t="s">
        <v>29</v>
      </c>
      <c r="F53" s="2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1" t="s">
        <v>262</v>
      </c>
      <c r="B54" s="21" t="s">
        <v>419</v>
      </c>
      <c r="C54" s="21" t="s">
        <v>420</v>
      </c>
      <c r="D54" s="24" t="s">
        <v>410</v>
      </c>
      <c r="E54" s="21" t="s">
        <v>29</v>
      </c>
      <c r="F54" s="20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1" t="s">
        <v>262</v>
      </c>
      <c r="B55" s="21" t="s">
        <v>421</v>
      </c>
      <c r="C55" s="21" t="s">
        <v>422</v>
      </c>
      <c r="D55" s="24" t="s">
        <v>410</v>
      </c>
      <c r="E55" s="21" t="s">
        <v>29</v>
      </c>
      <c r="F55" s="20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1" t="s">
        <v>262</v>
      </c>
      <c r="B56" s="21" t="s">
        <v>423</v>
      </c>
      <c r="C56" s="21" t="s">
        <v>424</v>
      </c>
      <c r="D56" s="24" t="s">
        <v>410</v>
      </c>
      <c r="E56" s="21" t="s">
        <v>29</v>
      </c>
      <c r="F56" s="20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1" t="s">
        <v>262</v>
      </c>
      <c r="B57" s="21" t="s">
        <v>425</v>
      </c>
      <c r="C57" s="21" t="s">
        <v>426</v>
      </c>
      <c r="D57" s="24" t="s">
        <v>410</v>
      </c>
      <c r="E57" s="21" t="s">
        <v>29</v>
      </c>
      <c r="F57" s="20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1" t="s">
        <v>262</v>
      </c>
      <c r="B58" s="21" t="s">
        <v>427</v>
      </c>
      <c r="C58" s="21" t="s">
        <v>428</v>
      </c>
      <c r="D58" s="24" t="s">
        <v>410</v>
      </c>
      <c r="E58" s="21" t="s">
        <v>29</v>
      </c>
      <c r="F58" s="20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1" t="s">
        <v>262</v>
      </c>
      <c r="B59" s="21" t="s">
        <v>429</v>
      </c>
      <c r="C59" s="21" t="s">
        <v>430</v>
      </c>
      <c r="D59" s="24" t="s">
        <v>410</v>
      </c>
      <c r="E59" s="21" t="s">
        <v>29</v>
      </c>
      <c r="F59" s="20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1" t="s">
        <v>262</v>
      </c>
      <c r="B60" s="21" t="s">
        <v>431</v>
      </c>
      <c r="C60" s="21" t="s">
        <v>432</v>
      </c>
      <c r="D60" s="24" t="s">
        <v>410</v>
      </c>
      <c r="E60" s="21" t="s">
        <v>29</v>
      </c>
      <c r="F60" s="20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1" t="s">
        <v>262</v>
      </c>
      <c r="B61" s="21" t="s">
        <v>433</v>
      </c>
      <c r="C61" s="21" t="s">
        <v>434</v>
      </c>
      <c r="D61" s="24" t="s">
        <v>410</v>
      </c>
      <c r="E61" s="21" t="s">
        <v>29</v>
      </c>
      <c r="F61" s="20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1" t="s">
        <v>262</v>
      </c>
      <c r="B62" s="21" t="s">
        <v>435</v>
      </c>
      <c r="C62" s="21" t="s">
        <v>436</v>
      </c>
      <c r="D62" s="24" t="s">
        <v>410</v>
      </c>
      <c r="E62" s="21" t="s">
        <v>29</v>
      </c>
      <c r="F62" s="20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1" t="s">
        <v>262</v>
      </c>
      <c r="B63" s="28" t="s">
        <v>437</v>
      </c>
      <c r="C63" s="21" t="s">
        <v>438</v>
      </c>
      <c r="D63" s="24" t="s">
        <v>410</v>
      </c>
      <c r="E63" s="21" t="s">
        <v>29</v>
      </c>
      <c r="F63" s="20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1" t="s">
        <v>262</v>
      </c>
      <c r="B64" s="21" t="s">
        <v>439</v>
      </c>
      <c r="C64" s="21" t="s">
        <v>440</v>
      </c>
      <c r="D64" s="24" t="s">
        <v>410</v>
      </c>
      <c r="E64" s="21" t="s">
        <v>29</v>
      </c>
      <c r="F64" s="20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1" t="s">
        <v>274</v>
      </c>
      <c r="B65" s="21" t="s">
        <v>441</v>
      </c>
      <c r="C65" s="21" t="s">
        <v>442</v>
      </c>
      <c r="D65" s="24" t="s">
        <v>443</v>
      </c>
      <c r="E65" s="21" t="s">
        <v>35</v>
      </c>
      <c r="F65" s="20"/>
      <c r="G65" s="21">
        <v>3.0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1" t="s">
        <v>274</v>
      </c>
      <c r="B66" s="21" t="s">
        <v>444</v>
      </c>
      <c r="C66" s="21" t="s">
        <v>445</v>
      </c>
      <c r="D66" s="24" t="s">
        <v>446</v>
      </c>
      <c r="E66" s="21" t="s">
        <v>35</v>
      </c>
      <c r="F66" s="20"/>
      <c r="G66" s="21">
        <v>3.0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1" t="s">
        <v>274</v>
      </c>
      <c r="B67" s="21" t="s">
        <v>447</v>
      </c>
      <c r="C67" s="21" t="s">
        <v>448</v>
      </c>
      <c r="D67" s="24" t="s">
        <v>449</v>
      </c>
      <c r="E67" s="21" t="s">
        <v>35</v>
      </c>
      <c r="F67" s="20"/>
      <c r="G67" s="21">
        <v>3.0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1" t="s">
        <v>274</v>
      </c>
      <c r="B68" s="21" t="s">
        <v>450</v>
      </c>
      <c r="C68" s="21" t="s">
        <v>451</v>
      </c>
      <c r="D68" s="24" t="s">
        <v>452</v>
      </c>
      <c r="E68" s="21" t="s">
        <v>35</v>
      </c>
      <c r="F68" s="20"/>
      <c r="G68" s="21">
        <v>4.0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1" t="s">
        <v>274</v>
      </c>
      <c r="B69" s="21" t="s">
        <v>453</v>
      </c>
      <c r="C69" s="21" t="s">
        <v>454</v>
      </c>
      <c r="D69" s="24" t="s">
        <v>455</v>
      </c>
      <c r="E69" s="21" t="s">
        <v>35</v>
      </c>
      <c r="F69" s="20"/>
      <c r="G69" s="21">
        <v>7.0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1" t="s">
        <v>274</v>
      </c>
      <c r="B70" s="21" t="s">
        <v>456</v>
      </c>
      <c r="C70" s="21" t="s">
        <v>457</v>
      </c>
      <c r="D70" s="24" t="s">
        <v>458</v>
      </c>
      <c r="E70" s="21" t="s">
        <v>35</v>
      </c>
      <c r="F70" s="20"/>
      <c r="G70" s="21">
        <v>10.0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1" t="s">
        <v>274</v>
      </c>
      <c r="B71" s="21" t="s">
        <v>459</v>
      </c>
      <c r="C71" s="21" t="s">
        <v>460</v>
      </c>
      <c r="D71" s="24" t="s">
        <v>461</v>
      </c>
      <c r="E71" s="21" t="s">
        <v>35</v>
      </c>
      <c r="F71" s="20"/>
      <c r="G71" s="21">
        <v>6.0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1" t="s">
        <v>274</v>
      </c>
      <c r="B72" s="21" t="s">
        <v>462</v>
      </c>
      <c r="C72" s="21" t="s">
        <v>463</v>
      </c>
      <c r="D72" s="24" t="s">
        <v>464</v>
      </c>
      <c r="E72" s="21" t="s">
        <v>35</v>
      </c>
      <c r="F72" s="20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0"/>
      <c r="B73" s="21"/>
      <c r="C73" s="21"/>
      <c r="D73" s="24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0"/>
      <c r="B74" s="21"/>
      <c r="C74" s="21"/>
      <c r="D74" s="24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0"/>
      <c r="B75" s="21"/>
      <c r="C75" s="21"/>
      <c r="D75" s="24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0"/>
      <c r="B76" s="21"/>
      <c r="C76" s="21"/>
      <c r="D76" s="24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0"/>
      <c r="B77" s="21"/>
      <c r="C77" s="21"/>
      <c r="D77" s="24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0"/>
      <c r="B78" s="21"/>
      <c r="C78" s="21"/>
      <c r="D78" s="24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0"/>
      <c r="B79" s="21"/>
      <c r="C79" s="21"/>
      <c r="D79" s="24"/>
      <c r="E79" s="21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0"/>
      <c r="B80" s="21"/>
      <c r="C80" s="21"/>
      <c r="D80" s="24"/>
      <c r="E80" s="21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0"/>
      <c r="B81" s="21"/>
      <c r="C81" s="21"/>
      <c r="D81" s="24"/>
      <c r="E81" s="21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0"/>
      <c r="B82" s="21"/>
      <c r="C82" s="21"/>
      <c r="D82" s="24"/>
      <c r="E82" s="21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0"/>
      <c r="B83" s="21"/>
      <c r="C83" s="21"/>
      <c r="D83" s="24"/>
      <c r="E83" s="21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0"/>
      <c r="B84" s="21"/>
      <c r="C84" s="21"/>
      <c r="D84" s="24"/>
      <c r="E84" s="21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0"/>
      <c r="B85" s="28"/>
      <c r="C85" s="21"/>
      <c r="D85" s="24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0"/>
      <c r="B86" s="21"/>
      <c r="C86" s="21"/>
      <c r="D86" s="24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5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5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5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5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5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5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5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5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5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5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5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5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5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5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5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5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5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5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5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5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5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5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5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5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5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5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5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5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5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5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5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5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5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5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5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5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5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5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5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5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5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5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5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5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5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5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5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5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5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5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5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5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5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5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5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5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5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5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5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5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5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5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5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5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5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5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5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5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5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5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5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5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5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5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5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5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5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5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5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5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5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5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5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5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5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5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5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5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5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5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5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5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5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5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5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5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5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5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5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5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5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5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5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5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5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5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5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5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5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5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5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5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5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5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5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5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5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5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5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5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5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5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5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5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5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5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5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5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5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5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5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5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5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5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5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5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5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5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5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5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5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5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5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5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5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5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5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5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5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5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5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5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5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5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5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5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5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5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5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5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5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5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5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5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5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5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5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5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5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5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5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5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5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5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5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5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5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5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5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5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5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5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5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5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5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5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5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5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5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5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5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5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5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5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5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5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5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5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5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5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5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5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5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5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5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5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5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5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5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5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5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5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5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5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5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5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5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5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5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5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5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5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5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5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5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5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5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5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5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5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5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5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5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5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5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5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5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5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5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5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5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5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5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5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5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5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5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5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5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5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5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5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5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5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5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5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5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5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5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5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5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5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5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5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5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5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5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5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5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5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5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5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5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5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5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5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5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5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5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5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5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5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5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5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5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5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5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5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5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5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5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5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5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5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5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5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5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5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5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5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5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5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5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5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5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5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5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5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5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5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5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5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5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5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5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5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5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5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5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5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5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5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5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5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5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5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5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5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5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5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5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5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5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5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5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5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5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5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5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5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5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5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5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5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5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5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5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5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5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5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5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5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5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5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5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5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5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5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5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5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5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5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5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5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5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5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5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5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5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5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5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5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5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5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5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5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5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5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5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5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5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5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5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5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5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5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5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5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5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5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5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5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5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5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5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5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5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5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5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5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5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5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5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5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5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5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5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5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5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5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5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5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5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5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5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5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5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5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5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5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5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5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5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5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5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5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5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5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5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5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5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5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5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5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5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5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5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5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5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5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5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5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5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5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5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5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5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5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5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5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5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5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5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5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5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5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5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5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5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5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5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5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5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5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5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5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5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5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5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5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5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5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5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5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5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5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5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5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5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5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5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5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5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5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5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5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5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5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5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5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5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5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5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5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5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5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5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5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5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5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5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5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5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5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5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5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5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5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5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5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5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5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5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5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5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5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5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5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5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5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5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5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5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5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5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5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5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5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5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5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5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5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5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5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5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5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5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5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5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5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5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5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5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5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5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5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5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5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5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5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5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5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5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5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5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5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5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5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5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5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5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5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5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5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5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5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5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5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5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5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5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5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5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5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5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5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5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5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5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5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5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5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5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5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5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5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5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5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5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5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5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5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5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5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5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5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5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5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5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5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5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5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5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5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5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5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5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5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5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5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5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5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5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5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5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5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5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5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5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5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5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5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5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5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5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5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5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5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5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5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5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5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5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5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5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5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5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5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5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5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5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5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5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5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5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5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5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5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5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5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5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5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5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5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5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5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5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5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5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5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5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5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5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5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5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5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5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5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5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5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5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5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5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5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5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5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5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5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5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5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5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5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5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5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5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5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5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5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5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5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5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5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5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5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5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5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5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5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5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5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5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5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5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5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5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5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5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5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5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5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5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5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5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5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5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5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5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5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5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5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5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5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5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5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5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5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5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5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5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5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5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5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5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5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5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5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5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5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5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5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5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5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5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5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5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5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5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5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5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5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5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5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5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5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5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5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5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5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5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5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5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5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5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5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5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5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5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5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5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5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5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5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5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5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5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5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5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5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5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5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5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5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5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5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5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5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5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5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5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5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5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5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5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5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5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5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5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5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5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5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5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5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5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5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5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5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5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5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5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5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5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5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5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5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5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5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5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5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5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5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5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5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5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5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5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5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5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5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5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5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5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5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5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5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5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5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5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5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5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5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5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5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5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5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5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5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5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5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5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5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5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5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5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5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5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5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5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5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5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5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5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5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5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5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5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5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5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5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5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5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5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5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5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5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5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5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5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5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5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5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5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5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5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5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5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5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5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5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5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5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5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5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5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5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5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5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5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5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5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5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5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5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5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5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5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5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5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5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5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5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5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5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ataValidations>
    <dataValidation type="list" allowBlank="1" showErrorMessage="1" sqref="A2:A72">
      <formula1>Epics!$A$2:$A$15</formula1>
    </dataValidation>
    <dataValidation type="list" allowBlank="1" showErrorMessage="1" sqref="E2:F72">
      <formula1>'Members List'!$A$2:$A$5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47.43"/>
    <col customWidth="1" min="3" max="3" width="13.57"/>
    <col customWidth="1" min="4" max="4" width="58.29"/>
    <col customWidth="1" min="5" max="5" width="79.71"/>
    <col customWidth="1" min="6" max="6" width="15.43"/>
    <col customWidth="1" min="7" max="26" width="8.71"/>
  </cols>
  <sheetData>
    <row r="1">
      <c r="A1" s="30" t="s">
        <v>465</v>
      </c>
      <c r="B1" s="31" t="s">
        <v>466</v>
      </c>
      <c r="C1" s="31" t="s">
        <v>467</v>
      </c>
      <c r="D1" s="31" t="s">
        <v>468</v>
      </c>
      <c r="E1" s="32" t="s">
        <v>469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470</v>
      </c>
      <c r="B2" s="35" t="s">
        <v>471</v>
      </c>
      <c r="C2" s="35" t="s">
        <v>472</v>
      </c>
      <c r="D2" s="35" t="s">
        <v>473</v>
      </c>
      <c r="E2" s="36" t="s">
        <v>474</v>
      </c>
      <c r="F2" s="37"/>
      <c r="G2" s="38" t="s">
        <v>475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0" t="s">
        <v>476</v>
      </c>
      <c r="B3" s="41" t="s">
        <v>477</v>
      </c>
      <c r="C3" s="41" t="s">
        <v>472</v>
      </c>
      <c r="D3" s="41" t="s">
        <v>478</v>
      </c>
      <c r="E3" s="42" t="s">
        <v>479</v>
      </c>
      <c r="F3" s="37"/>
      <c r="G3" s="43" t="s">
        <v>480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34" t="s">
        <v>481</v>
      </c>
      <c r="B4" s="35" t="s">
        <v>482</v>
      </c>
      <c r="C4" s="35" t="s">
        <v>472</v>
      </c>
      <c r="D4" s="35" t="s">
        <v>483</v>
      </c>
      <c r="E4" s="36" t="s">
        <v>484</v>
      </c>
      <c r="F4" s="37"/>
      <c r="G4" s="38" t="s">
        <v>475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0" t="s">
        <v>485</v>
      </c>
      <c r="B5" s="41" t="s">
        <v>486</v>
      </c>
      <c r="C5" s="41" t="s">
        <v>487</v>
      </c>
      <c r="D5" s="41" t="s">
        <v>488</v>
      </c>
      <c r="E5" s="42" t="s">
        <v>489</v>
      </c>
      <c r="F5" s="37"/>
      <c r="G5" s="44" t="s">
        <v>490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4" t="s">
        <v>491</v>
      </c>
      <c r="B6" s="35" t="s">
        <v>492</v>
      </c>
      <c r="C6" s="35" t="s">
        <v>472</v>
      </c>
      <c r="D6" s="35" t="s">
        <v>493</v>
      </c>
      <c r="E6" s="36" t="s">
        <v>494</v>
      </c>
      <c r="F6" s="37"/>
      <c r="G6" s="43" t="s">
        <v>495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0" t="s">
        <v>496</v>
      </c>
      <c r="B7" s="41" t="s">
        <v>497</v>
      </c>
      <c r="C7" s="41" t="s">
        <v>472</v>
      </c>
      <c r="D7" s="41" t="s">
        <v>498</v>
      </c>
      <c r="E7" s="42" t="s">
        <v>499</v>
      </c>
      <c r="F7" s="37"/>
      <c r="G7" s="43" t="s">
        <v>500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4" t="s">
        <v>501</v>
      </c>
      <c r="B8" s="35" t="s">
        <v>502</v>
      </c>
      <c r="C8" s="35" t="s">
        <v>487</v>
      </c>
      <c r="D8" s="35" t="s">
        <v>503</v>
      </c>
      <c r="E8" s="36" t="s">
        <v>504</v>
      </c>
      <c r="F8" s="37"/>
      <c r="G8" s="44" t="s">
        <v>505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0" t="s">
        <v>506</v>
      </c>
      <c r="B9" s="41" t="s">
        <v>507</v>
      </c>
      <c r="C9" s="41" t="s">
        <v>487</v>
      </c>
      <c r="D9" s="41" t="s">
        <v>508</v>
      </c>
      <c r="E9" s="42" t="s">
        <v>509</v>
      </c>
      <c r="F9" s="37"/>
      <c r="G9" s="44" t="s">
        <v>510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4" t="s">
        <v>511</v>
      </c>
      <c r="B10" s="35" t="s">
        <v>512</v>
      </c>
      <c r="C10" s="35" t="s">
        <v>487</v>
      </c>
      <c r="D10" s="35" t="s">
        <v>513</v>
      </c>
      <c r="E10" s="36" t="s">
        <v>514</v>
      </c>
      <c r="F10" s="37"/>
      <c r="G10" s="44" t="s">
        <v>515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0" t="s">
        <v>516</v>
      </c>
      <c r="B11" s="41" t="s">
        <v>517</v>
      </c>
      <c r="C11" s="41" t="s">
        <v>472</v>
      </c>
      <c r="D11" s="41" t="s">
        <v>518</v>
      </c>
      <c r="E11" s="42" t="s">
        <v>519</v>
      </c>
      <c r="F11" s="39"/>
      <c r="G11" s="44" t="s">
        <v>520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5" t="s">
        <v>521</v>
      </c>
      <c r="B12" s="46" t="s">
        <v>522</v>
      </c>
      <c r="C12" s="46" t="s">
        <v>487</v>
      </c>
      <c r="D12" s="46" t="s">
        <v>523</v>
      </c>
      <c r="E12" s="47" t="s">
        <v>524</v>
      </c>
      <c r="F12" s="39"/>
      <c r="G12" s="44" t="s">
        <v>525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9"/>
      <c r="B13" s="39"/>
      <c r="C13" s="39"/>
      <c r="D13" s="39"/>
      <c r="E13" s="39"/>
      <c r="F13" s="39"/>
      <c r="G13" s="38" t="s">
        <v>475</v>
      </c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9"/>
      <c r="B14" s="39"/>
      <c r="C14" s="39"/>
      <c r="D14" s="39"/>
      <c r="E14" s="39"/>
      <c r="F14" s="39"/>
      <c r="G14" s="44" t="s">
        <v>526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9"/>
      <c r="B15" s="39"/>
      <c r="C15" s="39"/>
      <c r="D15" s="39"/>
      <c r="E15" s="39"/>
      <c r="F15" s="39"/>
      <c r="G15" s="44" t="s">
        <v>527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9"/>
      <c r="B16" s="39"/>
      <c r="C16" s="39"/>
      <c r="D16" s="39"/>
      <c r="E16" s="39"/>
      <c r="F16" s="39"/>
      <c r="G16" s="44" t="s">
        <v>528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9"/>
      <c r="B17" s="39"/>
      <c r="C17" s="39"/>
      <c r="D17" s="39"/>
      <c r="E17" s="39"/>
      <c r="F17" s="39"/>
      <c r="G17" s="44" t="s">
        <v>529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/>
      <c r="B18" s="39"/>
      <c r="C18" s="39"/>
      <c r="D18" s="39"/>
      <c r="E18" s="39"/>
      <c r="F18" s="39"/>
      <c r="G18" s="38" t="s">
        <v>475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39"/>
      <c r="G19" s="44" t="s">
        <v>530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39"/>
      <c r="G20" s="43" t="s">
        <v>531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9"/>
      <c r="B21" s="39"/>
      <c r="C21" s="39"/>
      <c r="D21" s="39"/>
      <c r="E21" s="39"/>
      <c r="F21" s="39"/>
      <c r="G21" s="44" t="s">
        <v>532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39"/>
      <c r="B22" s="39"/>
      <c r="C22" s="39"/>
      <c r="D22" s="39"/>
      <c r="E22" s="39"/>
      <c r="F22" s="39"/>
      <c r="G22" s="44" t="s">
        <v>533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39"/>
      <c r="B23" s="39"/>
      <c r="C23" s="39"/>
      <c r="D23" s="39"/>
      <c r="E23" s="39"/>
      <c r="F23" s="39"/>
      <c r="G23" s="44" t="s">
        <v>534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39"/>
      <c r="B24" s="39"/>
      <c r="C24" s="39"/>
      <c r="D24" s="39"/>
      <c r="E24" s="39"/>
      <c r="F24" s="39"/>
      <c r="G24" s="44" t="s">
        <v>535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39"/>
      <c r="B25" s="39"/>
      <c r="C25" s="39"/>
      <c r="D25" s="39"/>
      <c r="E25" s="39"/>
      <c r="F25" s="39"/>
      <c r="G25" s="38" t="s">
        <v>475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39"/>
      <c r="B26" s="39"/>
      <c r="C26" s="39"/>
      <c r="D26" s="39"/>
      <c r="E26" s="39"/>
      <c r="F26" s="39"/>
      <c r="G26" s="44" t="s">
        <v>536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39"/>
      <c r="B27" s="39"/>
      <c r="C27" s="39"/>
      <c r="D27" s="39"/>
      <c r="E27" s="39"/>
      <c r="F27" s="39"/>
      <c r="G27" s="44" t="s">
        <v>537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39"/>
      <c r="B28" s="39"/>
      <c r="C28" s="39"/>
      <c r="D28" s="39"/>
      <c r="E28" s="39"/>
      <c r="F28" s="39"/>
      <c r="G28" s="44" t="s">
        <v>538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39"/>
      <c r="B29" s="39"/>
      <c r="C29" s="39"/>
      <c r="D29" s="39"/>
      <c r="E29" s="39"/>
      <c r="F29" s="39"/>
      <c r="G29" s="38" t="s">
        <v>475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39"/>
      <c r="B30" s="39"/>
      <c r="C30" s="39"/>
      <c r="D30" s="39"/>
      <c r="E30" s="39"/>
      <c r="F30" s="39"/>
      <c r="G30" s="44" t="s">
        <v>539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/>
      <c r="B31" s="39"/>
      <c r="C31" s="39"/>
      <c r="D31" s="39"/>
      <c r="E31" s="39"/>
      <c r="F31" s="39"/>
      <c r="G31" s="44" t="s">
        <v>540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/>
      <c r="B32" s="39"/>
      <c r="C32" s="39"/>
      <c r="D32" s="39"/>
      <c r="E32" s="39"/>
      <c r="F32" s="39"/>
      <c r="G32" s="44" t="s">
        <v>541</v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B33" s="39"/>
      <c r="C33" s="39"/>
      <c r="D33" s="39"/>
      <c r="E33" s="39"/>
      <c r="F33" s="39"/>
      <c r="G33" s="44" t="s">
        <v>542</v>
      </c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B34" s="39"/>
      <c r="C34" s="39"/>
      <c r="D34" s="39"/>
      <c r="E34" s="39"/>
      <c r="F34" s="39"/>
      <c r="G34" s="38" t="s">
        <v>543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39"/>
      <c r="C35" s="39"/>
      <c r="D35" s="39"/>
      <c r="E35" s="39"/>
      <c r="F35" s="39"/>
      <c r="G35" s="38" t="s">
        <v>544</v>
      </c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/>
      <c r="B36" s="39"/>
      <c r="C36" s="39"/>
      <c r="D36" s="39"/>
      <c r="E36" s="39"/>
      <c r="F36" s="39"/>
      <c r="G36" s="38" t="s">
        <v>545</v>
      </c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/>
      <c r="B37" s="39"/>
      <c r="C37" s="39"/>
      <c r="D37" s="39"/>
      <c r="E37" s="39"/>
      <c r="F37" s="39"/>
      <c r="G37" s="48" t="s">
        <v>546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/>
      <c r="B38" s="39"/>
      <c r="C38" s="39"/>
      <c r="D38" s="39"/>
      <c r="E38" s="39"/>
      <c r="F38" s="39"/>
      <c r="G38" s="38" t="s">
        <v>547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/>
      <c r="B39" s="39"/>
      <c r="C39" s="39"/>
      <c r="D39" s="39"/>
      <c r="E39" s="39"/>
      <c r="F39" s="39"/>
      <c r="G39" s="44" t="s">
        <v>548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/>
      <c r="B40" s="39"/>
      <c r="C40" s="39"/>
      <c r="D40" s="39"/>
      <c r="E40" s="39"/>
      <c r="F40" s="39"/>
      <c r="G40" s="44" t="s">
        <v>549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39"/>
      <c r="C41" s="39"/>
      <c r="D41" s="39"/>
      <c r="E41" s="39"/>
      <c r="F41" s="39"/>
      <c r="G41" s="44" t="s">
        <v>550</v>
      </c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39"/>
      <c r="C42" s="39"/>
      <c r="D42" s="39"/>
      <c r="E42" s="39"/>
      <c r="F42" s="39"/>
      <c r="G42" s="44" t="s">
        <v>551</v>
      </c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39"/>
      <c r="C43" s="39"/>
      <c r="D43" s="39"/>
      <c r="E43" s="39"/>
      <c r="F43" s="39"/>
      <c r="G43" s="44" t="s">
        <v>552</v>
      </c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39"/>
      <c r="C44" s="39"/>
      <c r="D44" s="39"/>
      <c r="E44" s="39"/>
      <c r="F44" s="39"/>
      <c r="G44" s="44" t="s">
        <v>553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/>
      <c r="B45" s="39"/>
      <c r="C45" s="39"/>
      <c r="D45" s="39"/>
      <c r="E45" s="39"/>
      <c r="F45" s="39"/>
      <c r="G45" s="44" t="s">
        <v>554</v>
      </c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/>
      <c r="B46" s="39"/>
      <c r="C46" s="39"/>
      <c r="D46" s="39"/>
      <c r="E46" s="39"/>
      <c r="F46" s="39"/>
      <c r="G46" s="44" t="s">
        <v>555</v>
      </c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/>
      <c r="B47" s="39"/>
      <c r="C47" s="39"/>
      <c r="D47" s="39"/>
      <c r="E47" s="39"/>
      <c r="F47" s="39"/>
      <c r="G47" s="44" t="s">
        <v>556</v>
      </c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39"/>
      <c r="B48" s="39"/>
      <c r="C48" s="39"/>
      <c r="D48" s="39"/>
      <c r="E48" s="39"/>
      <c r="F48" s="39"/>
      <c r="G48" s="44" t="s">
        <v>557</v>
      </c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39"/>
      <c r="B49" s="39"/>
      <c r="C49" s="39"/>
      <c r="D49" s="39"/>
      <c r="E49" s="39"/>
      <c r="F49" s="39"/>
      <c r="G49" s="44" t="s">
        <v>558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39"/>
      <c r="B50" s="39"/>
      <c r="C50" s="39"/>
      <c r="D50" s="39"/>
      <c r="E50" s="39"/>
      <c r="F50" s="39"/>
      <c r="G50" s="44" t="s">
        <v>559</v>
      </c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39"/>
      <c r="B51" s="39"/>
      <c r="C51" s="39"/>
      <c r="D51" s="39"/>
      <c r="E51" s="39"/>
      <c r="F51" s="39"/>
      <c r="G51" s="44" t="s">
        <v>560</v>
      </c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/>
      <c r="B52" s="39"/>
      <c r="C52" s="39"/>
      <c r="D52" s="39"/>
      <c r="E52" s="39"/>
      <c r="F52" s="39"/>
      <c r="G52" s="44" t="s">
        <v>561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39"/>
      <c r="B53" s="39"/>
      <c r="C53" s="39"/>
      <c r="D53" s="39"/>
      <c r="E53" s="39"/>
      <c r="F53" s="39"/>
      <c r="G53" s="44" t="s">
        <v>562</v>
      </c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/>
      <c r="B54" s="39"/>
      <c r="C54" s="39"/>
      <c r="D54" s="39"/>
      <c r="E54" s="39"/>
      <c r="F54" s="39"/>
      <c r="G54" s="44" t="s">
        <v>563</v>
      </c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/>
      <c r="B55" s="39"/>
      <c r="C55" s="39"/>
      <c r="D55" s="39"/>
      <c r="E55" s="39"/>
      <c r="F55" s="39"/>
      <c r="G55" s="44" t="s">
        <v>564</v>
      </c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39"/>
      <c r="C56" s="39"/>
      <c r="D56" s="39"/>
      <c r="E56" s="39"/>
      <c r="F56" s="39"/>
      <c r="G56" s="44" t="s">
        <v>565</v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39"/>
      <c r="C57" s="39"/>
      <c r="D57" s="39"/>
      <c r="E57" s="39"/>
      <c r="F57" s="39"/>
      <c r="G57" s="44" t="s">
        <v>566</v>
      </c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/>
      <c r="B58" s="39"/>
      <c r="C58" s="39"/>
      <c r="D58" s="39"/>
      <c r="E58" s="39"/>
      <c r="F58" s="39"/>
      <c r="G58" s="44" t="s">
        <v>567</v>
      </c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/>
      <c r="B59" s="39"/>
      <c r="C59" s="39"/>
      <c r="D59" s="39"/>
      <c r="E59" s="39"/>
      <c r="F59" s="39"/>
      <c r="G59" s="44" t="s">
        <v>568</v>
      </c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/>
      <c r="B60" s="39"/>
      <c r="C60" s="39"/>
      <c r="D60" s="39"/>
      <c r="E60" s="39"/>
      <c r="F60" s="39"/>
      <c r="G60" s="38" t="s">
        <v>569</v>
      </c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/>
      <c r="B61" s="39"/>
      <c r="C61" s="39"/>
      <c r="D61" s="39"/>
      <c r="E61" s="39"/>
      <c r="F61" s="39"/>
      <c r="G61" s="38" t="s">
        <v>570</v>
      </c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/>
      <c r="B62" s="39"/>
      <c r="C62" s="39"/>
      <c r="D62" s="39"/>
      <c r="E62" s="39"/>
      <c r="F62" s="39"/>
      <c r="G62" s="38" t="s">
        <v>571</v>
      </c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39"/>
      <c r="C63" s="39"/>
      <c r="D63" s="39"/>
      <c r="E63" s="39"/>
      <c r="F63" s="39"/>
      <c r="G63" s="38" t="s">
        <v>572</v>
      </c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39"/>
      <c r="C64" s="39"/>
      <c r="D64" s="39"/>
      <c r="E64" s="39"/>
      <c r="F64" s="39"/>
      <c r="G64" s="38" t="s">
        <v>573</v>
      </c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39"/>
      <c r="C65" s="39"/>
      <c r="D65" s="39"/>
      <c r="E65" s="39"/>
      <c r="F65" s="39"/>
      <c r="G65" s="38" t="s">
        <v>574</v>
      </c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39"/>
      <c r="C66" s="39"/>
      <c r="D66" s="39"/>
      <c r="E66" s="39"/>
      <c r="F66" s="39"/>
      <c r="G66" s="38" t="s">
        <v>575</v>
      </c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39"/>
      <c r="C67" s="39"/>
      <c r="D67" s="39"/>
      <c r="E67" s="39"/>
      <c r="F67" s="39"/>
      <c r="G67" s="38" t="s">
        <v>543</v>
      </c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39"/>
      <c r="C68" s="39"/>
      <c r="D68" s="39"/>
      <c r="E68" s="39"/>
      <c r="F68" s="39"/>
      <c r="G68" s="38" t="s">
        <v>544</v>
      </c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39"/>
      <c r="C69" s="39"/>
      <c r="D69" s="39"/>
      <c r="E69" s="39"/>
      <c r="F69" s="39"/>
      <c r="G69" s="38" t="s">
        <v>545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39"/>
      <c r="C70" s="39"/>
      <c r="D70" s="39"/>
      <c r="E70" s="39"/>
      <c r="F70" s="39"/>
      <c r="G70" s="48" t="s">
        <v>546</v>
      </c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39"/>
      <c r="C71" s="39"/>
      <c r="D71" s="39"/>
      <c r="E71" s="39"/>
      <c r="F71" s="39"/>
      <c r="G71" s="38" t="s">
        <v>576</v>
      </c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39"/>
      <c r="C72" s="39"/>
      <c r="D72" s="39"/>
      <c r="E72" s="39"/>
      <c r="F72" s="39"/>
      <c r="G72" s="38" t="s">
        <v>577</v>
      </c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39"/>
      <c r="C73" s="39"/>
      <c r="D73" s="39"/>
      <c r="E73" s="39"/>
      <c r="F73" s="39"/>
      <c r="G73" s="38" t="s">
        <v>578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39"/>
      <c r="C74" s="39"/>
      <c r="D74" s="39"/>
      <c r="E74" s="39"/>
      <c r="F74" s="39"/>
      <c r="G74" s="38" t="s">
        <v>579</v>
      </c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39"/>
      <c r="C75" s="39"/>
      <c r="D75" s="39"/>
      <c r="E75" s="39"/>
      <c r="F75" s="39"/>
      <c r="G75" s="38" t="s">
        <v>580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39"/>
      <c r="C76" s="39"/>
      <c r="D76" s="39"/>
      <c r="E76" s="39"/>
      <c r="F76" s="39"/>
      <c r="G76" s="38" t="s">
        <v>581</v>
      </c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39"/>
      <c r="C77" s="39"/>
      <c r="D77" s="39"/>
      <c r="E77" s="39"/>
      <c r="F77" s="39"/>
      <c r="G77" s="38" t="s">
        <v>582</v>
      </c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39"/>
      <c r="C78" s="39"/>
      <c r="D78" s="39"/>
      <c r="E78" s="39"/>
      <c r="F78" s="39"/>
      <c r="G78" s="38" t="s">
        <v>583</v>
      </c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39"/>
      <c r="C79" s="39"/>
      <c r="D79" s="39"/>
      <c r="E79" s="39"/>
      <c r="F79" s="39"/>
      <c r="G79" s="38" t="s">
        <v>584</v>
      </c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39"/>
      <c r="C80" s="39"/>
      <c r="D80" s="39"/>
      <c r="E80" s="39"/>
      <c r="F80" s="39"/>
      <c r="G80" s="38" t="s">
        <v>585</v>
      </c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39"/>
      <c r="C81" s="39"/>
      <c r="D81" s="39"/>
      <c r="E81" s="39"/>
      <c r="F81" s="39"/>
      <c r="G81" s="38" t="s">
        <v>586</v>
      </c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39"/>
      <c r="C82" s="39"/>
      <c r="D82" s="39"/>
      <c r="E82" s="39"/>
      <c r="F82" s="39"/>
      <c r="G82" s="38" t="s">
        <v>587</v>
      </c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39"/>
      <c r="C83" s="39"/>
      <c r="D83" s="39"/>
      <c r="E83" s="39"/>
      <c r="F83" s="39"/>
      <c r="G83" s="38" t="s">
        <v>588</v>
      </c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39"/>
      <c r="C84" s="39"/>
      <c r="D84" s="39"/>
      <c r="E84" s="39"/>
      <c r="F84" s="39"/>
      <c r="G84" s="38" t="s">
        <v>589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39"/>
      <c r="C85" s="39"/>
      <c r="D85" s="39"/>
      <c r="E85" s="39"/>
      <c r="F85" s="39"/>
      <c r="G85" s="38" t="s">
        <v>590</v>
      </c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39"/>
      <c r="C86" s="39"/>
      <c r="D86" s="39"/>
      <c r="E86" s="39"/>
      <c r="F86" s="39"/>
      <c r="G86" s="38" t="s">
        <v>591</v>
      </c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39"/>
      <c r="C87" s="39"/>
      <c r="D87" s="39"/>
      <c r="E87" s="39"/>
      <c r="F87" s="39"/>
      <c r="G87" s="38" t="s">
        <v>592</v>
      </c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39"/>
      <c r="C88" s="39"/>
      <c r="D88" s="39"/>
      <c r="E88" s="39"/>
      <c r="F88" s="39"/>
      <c r="G88" s="38" t="s">
        <v>593</v>
      </c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39"/>
      <c r="C89" s="39"/>
      <c r="D89" s="39"/>
      <c r="E89" s="39"/>
      <c r="F89" s="39"/>
      <c r="G89" s="38" t="s">
        <v>594</v>
      </c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39"/>
      <c r="C90" s="39"/>
      <c r="D90" s="39"/>
      <c r="E90" s="39"/>
      <c r="F90" s="39"/>
      <c r="G90" s="38" t="s">
        <v>595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39"/>
      <c r="C91" s="39"/>
      <c r="D91" s="39"/>
      <c r="E91" s="39"/>
      <c r="F91" s="39"/>
      <c r="G91" s="38" t="s">
        <v>596</v>
      </c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39"/>
      <c r="C92" s="39"/>
      <c r="D92" s="39"/>
      <c r="E92" s="39"/>
      <c r="F92" s="39"/>
      <c r="G92" s="38" t="s">
        <v>597</v>
      </c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39"/>
      <c r="C93" s="39"/>
      <c r="D93" s="39"/>
      <c r="E93" s="39"/>
      <c r="F93" s="39"/>
      <c r="G93" s="38" t="s">
        <v>598</v>
      </c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39"/>
      <c r="C94" s="39"/>
      <c r="D94" s="39"/>
      <c r="E94" s="39"/>
      <c r="F94" s="39"/>
      <c r="G94" s="38" t="s">
        <v>599</v>
      </c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39"/>
      <c r="C95" s="39"/>
      <c r="D95" s="39"/>
      <c r="E95" s="39"/>
      <c r="F95" s="39"/>
      <c r="G95" s="38" t="s">
        <v>600</v>
      </c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39"/>
      <c r="C96" s="39"/>
      <c r="D96" s="39"/>
      <c r="E96" s="39"/>
      <c r="F96" s="39"/>
      <c r="G96" s="38" t="s">
        <v>601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39"/>
      <c r="C97" s="39"/>
      <c r="D97" s="39"/>
      <c r="E97" s="39"/>
      <c r="F97" s="39"/>
      <c r="G97" s="38" t="s">
        <v>602</v>
      </c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39"/>
      <c r="C98" s="39"/>
      <c r="D98" s="39"/>
      <c r="E98" s="39"/>
      <c r="F98" s="39"/>
      <c r="G98" s="38" t="s">
        <v>603</v>
      </c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39"/>
      <c r="C99" s="39"/>
      <c r="D99" s="39"/>
      <c r="E99" s="39"/>
      <c r="F99" s="39"/>
      <c r="G99" s="38" t="s">
        <v>604</v>
      </c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38" t="s">
        <v>605</v>
      </c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38" t="s">
        <v>606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38" t="s">
        <v>607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38" t="s">
        <v>543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38" t="s">
        <v>544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8" t="s">
        <v>545</v>
      </c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48" t="s">
        <v>546</v>
      </c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8" t="s">
        <v>608</v>
      </c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8" t="s">
        <v>609</v>
      </c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8" t="s">
        <v>610</v>
      </c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8" t="s">
        <v>611</v>
      </c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8" t="s">
        <v>612</v>
      </c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8" t="s">
        <v>613</v>
      </c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8" t="s">
        <v>614</v>
      </c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8" t="s">
        <v>615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8" t="s">
        <v>616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8" t="s">
        <v>617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8" t="s">
        <v>618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8" t="s">
        <v>619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8" t="s">
        <v>620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8" t="s">
        <v>621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8" t="s">
        <v>622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8" t="s">
        <v>623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47.29"/>
    <col customWidth="1" min="3" max="3" width="23.29"/>
    <col customWidth="1" min="4" max="4" width="67.57"/>
    <col customWidth="1" min="5" max="5" width="68.14"/>
    <col customWidth="1" min="6" max="6" width="89.29"/>
    <col customWidth="1" min="7" max="26" width="8.71"/>
  </cols>
  <sheetData>
    <row r="1">
      <c r="A1" s="49" t="s">
        <v>624</v>
      </c>
      <c r="B1" s="50" t="s">
        <v>625</v>
      </c>
      <c r="C1" s="50" t="s">
        <v>626</v>
      </c>
      <c r="D1" s="50" t="s">
        <v>627</v>
      </c>
      <c r="E1" s="50" t="s">
        <v>628</v>
      </c>
      <c r="F1" s="51" t="s">
        <v>629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630</v>
      </c>
      <c r="B2" s="54" t="s">
        <v>631</v>
      </c>
      <c r="C2" s="55"/>
      <c r="D2" s="55"/>
      <c r="E2" s="54"/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8" t="s">
        <v>632</v>
      </c>
      <c r="B3" s="59" t="s">
        <v>633</v>
      </c>
      <c r="C3" s="60" t="s">
        <v>470</v>
      </c>
      <c r="D3" s="60" t="s">
        <v>634</v>
      </c>
      <c r="E3" s="59" t="s">
        <v>635</v>
      </c>
      <c r="F3" s="61" t="s">
        <v>636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62" t="s">
        <v>637</v>
      </c>
      <c r="B4" s="63" t="s">
        <v>638</v>
      </c>
      <c r="C4" s="64" t="s">
        <v>470</v>
      </c>
      <c r="D4" s="64" t="s">
        <v>639</v>
      </c>
      <c r="E4" s="63" t="s">
        <v>640</v>
      </c>
      <c r="F4" s="65" t="s">
        <v>641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8" t="s">
        <v>642</v>
      </c>
      <c r="B5" s="59" t="s">
        <v>643</v>
      </c>
      <c r="C5" s="60" t="s">
        <v>470</v>
      </c>
      <c r="D5" s="60" t="s">
        <v>644</v>
      </c>
      <c r="E5" s="59" t="s">
        <v>645</v>
      </c>
      <c r="F5" s="61" t="s">
        <v>646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66" t="s">
        <v>647</v>
      </c>
      <c r="B6" s="67" t="s">
        <v>648</v>
      </c>
      <c r="C6" s="68"/>
      <c r="D6" s="68"/>
      <c r="E6" s="69"/>
      <c r="F6" s="70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58" t="s">
        <v>649</v>
      </c>
      <c r="B7" s="59" t="s">
        <v>650</v>
      </c>
      <c r="C7" s="60" t="s">
        <v>651</v>
      </c>
      <c r="D7" s="60" t="s">
        <v>652</v>
      </c>
      <c r="E7" s="59" t="s">
        <v>653</v>
      </c>
      <c r="F7" s="61" t="s">
        <v>654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62" t="s">
        <v>655</v>
      </c>
      <c r="B8" s="63" t="s">
        <v>656</v>
      </c>
      <c r="C8" s="64" t="s">
        <v>657</v>
      </c>
      <c r="D8" s="64" t="s">
        <v>658</v>
      </c>
      <c r="E8" s="63" t="s">
        <v>659</v>
      </c>
      <c r="F8" s="65" t="s">
        <v>660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72" t="s">
        <v>661</v>
      </c>
      <c r="B9" s="73" t="s">
        <v>662</v>
      </c>
      <c r="C9" s="74"/>
      <c r="D9" s="74"/>
      <c r="E9" s="75"/>
      <c r="F9" s="76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77" t="s">
        <v>663</v>
      </c>
      <c r="B10" s="78" t="s">
        <v>664</v>
      </c>
      <c r="C10" s="79" t="s">
        <v>665</v>
      </c>
      <c r="D10" s="79" t="s">
        <v>666</v>
      </c>
      <c r="E10" s="78" t="s">
        <v>667</v>
      </c>
      <c r="F10" s="80" t="s">
        <v>668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62" t="s">
        <v>669</v>
      </c>
      <c r="B11" s="63" t="s">
        <v>670</v>
      </c>
      <c r="C11" s="64" t="s">
        <v>671</v>
      </c>
      <c r="D11" s="64" t="s">
        <v>672</v>
      </c>
      <c r="E11" s="63" t="s">
        <v>673</v>
      </c>
      <c r="F11" s="65" t="s">
        <v>674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81" t="s">
        <v>675</v>
      </c>
      <c r="B12" s="82" t="s">
        <v>676</v>
      </c>
      <c r="C12" s="83"/>
      <c r="D12" s="83"/>
      <c r="E12" s="84"/>
      <c r="F12" s="85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86" t="s">
        <v>677</v>
      </c>
      <c r="B13" s="63" t="s">
        <v>678</v>
      </c>
      <c r="C13" s="64" t="s">
        <v>679</v>
      </c>
      <c r="D13" s="64" t="s">
        <v>680</v>
      </c>
      <c r="E13" s="64" t="s">
        <v>681</v>
      </c>
      <c r="F13" s="87" t="s">
        <v>682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88" t="s">
        <v>683</v>
      </c>
      <c r="B14" s="89" t="s">
        <v>684</v>
      </c>
      <c r="C14" s="90"/>
      <c r="D14" s="90"/>
      <c r="E14" s="90"/>
      <c r="F14" s="91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92" t="s">
        <v>685</v>
      </c>
      <c r="B15" s="60" t="s">
        <v>686</v>
      </c>
      <c r="C15" s="60" t="s">
        <v>687</v>
      </c>
      <c r="D15" s="60" t="s">
        <v>688</v>
      </c>
      <c r="E15" s="60" t="s">
        <v>689</v>
      </c>
      <c r="F15" s="93" t="s">
        <v>690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86" t="s">
        <v>691</v>
      </c>
      <c r="B16" s="64" t="s">
        <v>692</v>
      </c>
      <c r="C16" s="64" t="s">
        <v>516</v>
      </c>
      <c r="D16" s="64" t="s">
        <v>693</v>
      </c>
      <c r="E16" s="64" t="s">
        <v>694</v>
      </c>
      <c r="F16" s="87" t="s">
        <v>695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92" t="s">
        <v>696</v>
      </c>
      <c r="B17" s="60" t="s">
        <v>697</v>
      </c>
      <c r="C17" s="60" t="s">
        <v>516</v>
      </c>
      <c r="D17" s="60" t="s">
        <v>698</v>
      </c>
      <c r="E17" s="60" t="s">
        <v>699</v>
      </c>
      <c r="F17" s="93" t="s">
        <v>700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86" t="s">
        <v>701</v>
      </c>
      <c r="B18" s="64" t="s">
        <v>702</v>
      </c>
      <c r="C18" s="64" t="s">
        <v>476</v>
      </c>
      <c r="D18" s="64" t="s">
        <v>703</v>
      </c>
      <c r="E18" s="64" t="s">
        <v>704</v>
      </c>
      <c r="F18" s="87" t="s">
        <v>705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94" t="s">
        <v>706</v>
      </c>
      <c r="B19" s="95" t="s">
        <v>707</v>
      </c>
      <c r="C19" s="96"/>
      <c r="D19" s="96"/>
      <c r="E19" s="96"/>
      <c r="F19" s="9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98" t="s">
        <v>708</v>
      </c>
      <c r="B20" s="79" t="s">
        <v>709</v>
      </c>
      <c r="C20" s="79" t="s">
        <v>710</v>
      </c>
      <c r="D20" s="79" t="s">
        <v>711</v>
      </c>
      <c r="E20" s="79" t="s">
        <v>712</v>
      </c>
      <c r="F20" s="99" t="s">
        <v>713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86" t="s">
        <v>714</v>
      </c>
      <c r="B21" s="64" t="s">
        <v>715</v>
      </c>
      <c r="C21" s="64" t="s">
        <v>496</v>
      </c>
      <c r="D21" s="64" t="s">
        <v>716</v>
      </c>
      <c r="E21" s="64" t="s">
        <v>717</v>
      </c>
      <c r="F21" s="87" t="s">
        <v>718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98" t="s">
        <v>719</v>
      </c>
      <c r="B22" s="79" t="s">
        <v>720</v>
      </c>
      <c r="C22" s="79" t="s">
        <v>496</v>
      </c>
      <c r="D22" s="79" t="s">
        <v>721</v>
      </c>
      <c r="E22" s="79" t="s">
        <v>722</v>
      </c>
      <c r="F22" s="99" t="s">
        <v>723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100" t="s">
        <v>724</v>
      </c>
      <c r="B23" s="101" t="s">
        <v>725</v>
      </c>
      <c r="C23" s="102"/>
      <c r="D23" s="102"/>
      <c r="E23" s="102"/>
      <c r="F23" s="103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98" t="s">
        <v>726</v>
      </c>
      <c r="B24" s="79" t="s">
        <v>727</v>
      </c>
      <c r="C24" s="79" t="s">
        <v>491</v>
      </c>
      <c r="D24" s="79" t="s">
        <v>728</v>
      </c>
      <c r="E24" s="79" t="s">
        <v>729</v>
      </c>
      <c r="F24" s="99" t="s">
        <v>730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86" t="s">
        <v>731</v>
      </c>
      <c r="B25" s="64" t="s">
        <v>732</v>
      </c>
      <c r="C25" s="64" t="s">
        <v>733</v>
      </c>
      <c r="D25" s="64" t="s">
        <v>734</v>
      </c>
      <c r="E25" s="64" t="s">
        <v>735</v>
      </c>
      <c r="F25" s="87" t="s">
        <v>736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104" t="s">
        <v>737</v>
      </c>
      <c r="B26" s="105" t="s">
        <v>738</v>
      </c>
      <c r="C26" s="106"/>
      <c r="D26" s="106"/>
      <c r="E26" s="106"/>
      <c r="F26" s="10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92" t="s">
        <v>739</v>
      </c>
      <c r="B27" s="60" t="s">
        <v>740</v>
      </c>
      <c r="C27" s="60" t="s">
        <v>511</v>
      </c>
      <c r="D27" s="60" t="s">
        <v>741</v>
      </c>
      <c r="E27" s="60" t="s">
        <v>742</v>
      </c>
      <c r="F27" s="93" t="s">
        <v>743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86" t="s">
        <v>744</v>
      </c>
      <c r="B28" s="64" t="s">
        <v>745</v>
      </c>
      <c r="C28" s="64" t="s">
        <v>511</v>
      </c>
      <c r="D28" s="64" t="s">
        <v>746</v>
      </c>
      <c r="E28" s="64" t="s">
        <v>747</v>
      </c>
      <c r="F28" s="87" t="s">
        <v>748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108" t="s">
        <v>749</v>
      </c>
      <c r="B29" s="109" t="s">
        <v>750</v>
      </c>
      <c r="C29" s="110"/>
      <c r="D29" s="110"/>
      <c r="E29" s="110"/>
      <c r="F29" s="111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98" t="s">
        <v>751</v>
      </c>
      <c r="B30" s="79" t="s">
        <v>752</v>
      </c>
      <c r="C30" s="79" t="s">
        <v>516</v>
      </c>
      <c r="D30" s="79" t="s">
        <v>753</v>
      </c>
      <c r="E30" s="79" t="s">
        <v>754</v>
      </c>
      <c r="F30" s="99" t="s">
        <v>755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86" t="s">
        <v>756</v>
      </c>
      <c r="B31" s="64" t="s">
        <v>757</v>
      </c>
      <c r="C31" s="64" t="s">
        <v>758</v>
      </c>
      <c r="D31" s="64" t="s">
        <v>759</v>
      </c>
      <c r="E31" s="64" t="s">
        <v>760</v>
      </c>
      <c r="F31" s="87" t="s">
        <v>761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112" t="s">
        <v>762</v>
      </c>
      <c r="B32" s="113" t="s">
        <v>763</v>
      </c>
      <c r="C32" s="114"/>
      <c r="D32" s="114"/>
      <c r="E32" s="114"/>
      <c r="F32" s="115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92" t="s">
        <v>764</v>
      </c>
      <c r="B33" s="60" t="s">
        <v>765</v>
      </c>
      <c r="C33" s="60" t="s">
        <v>521</v>
      </c>
      <c r="D33" s="60" t="s">
        <v>766</v>
      </c>
      <c r="E33" s="60" t="s">
        <v>767</v>
      </c>
      <c r="F33" s="93" t="s">
        <v>768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86" t="s">
        <v>769</v>
      </c>
      <c r="B34" s="64" t="s">
        <v>770</v>
      </c>
      <c r="C34" s="64" t="s">
        <v>521</v>
      </c>
      <c r="D34" s="64" t="s">
        <v>771</v>
      </c>
      <c r="E34" s="64" t="s">
        <v>772</v>
      </c>
      <c r="F34" s="87" t="s">
        <v>773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92" t="s">
        <v>774</v>
      </c>
      <c r="B35" s="60" t="s">
        <v>775</v>
      </c>
      <c r="C35" s="60" t="s">
        <v>776</v>
      </c>
      <c r="D35" s="60" t="s">
        <v>777</v>
      </c>
      <c r="E35" s="60" t="s">
        <v>778</v>
      </c>
      <c r="F35" s="93" t="s">
        <v>779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116" t="s">
        <v>780</v>
      </c>
      <c r="B36" s="117" t="s">
        <v>781</v>
      </c>
      <c r="C36" s="117" t="s">
        <v>521</v>
      </c>
      <c r="D36" s="117" t="s">
        <v>782</v>
      </c>
      <c r="E36" s="117" t="s">
        <v>783</v>
      </c>
      <c r="F36" s="118" t="s">
        <v>784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ht="15.75" customHeight="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ht="15.75" customHeight="1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0"/>
    <col customWidth="1" min="2" max="2" width="20.0"/>
    <col customWidth="1" min="3" max="3" width="15.29"/>
    <col customWidth="1" min="4" max="4" width="25.71"/>
    <col customWidth="1" min="5" max="5" width="22.14"/>
    <col customWidth="1" min="6" max="6" width="15.29"/>
    <col customWidth="1" min="7" max="7" width="18.14"/>
    <col customWidth="1" min="8" max="26" width="8.71"/>
  </cols>
  <sheetData>
    <row r="1">
      <c r="A1" s="1" t="s">
        <v>82</v>
      </c>
      <c r="B1" s="1" t="s">
        <v>785</v>
      </c>
      <c r="C1" s="1" t="s">
        <v>786</v>
      </c>
      <c r="D1" s="1" t="s">
        <v>787</v>
      </c>
      <c r="E1" s="1" t="s">
        <v>788</v>
      </c>
      <c r="F1" s="1" t="s">
        <v>81</v>
      </c>
      <c r="G1" s="1" t="s">
        <v>789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8" t="s">
        <v>790</v>
      </c>
      <c r="B2" s="17">
        <v>45666.0</v>
      </c>
      <c r="C2" s="17">
        <v>45666.0</v>
      </c>
      <c r="D2" s="11">
        <v>45669.0</v>
      </c>
      <c r="E2" s="11">
        <v>45669.0</v>
      </c>
      <c r="F2" s="2" t="s">
        <v>35</v>
      </c>
      <c r="G2" s="8" t="s">
        <v>791</v>
      </c>
    </row>
    <row r="3">
      <c r="A3" s="8" t="s">
        <v>792</v>
      </c>
      <c r="B3" s="17">
        <v>45670.0</v>
      </c>
      <c r="C3" s="17">
        <v>45670.0</v>
      </c>
      <c r="D3" s="11">
        <f t="shared" ref="D3:D17" si="1">D2+7</f>
        <v>45676</v>
      </c>
      <c r="E3" s="16">
        <v>45676.0</v>
      </c>
      <c r="F3" s="2" t="s">
        <v>35</v>
      </c>
      <c r="G3" s="2" t="s">
        <v>29</v>
      </c>
    </row>
    <row r="4">
      <c r="A4" s="8" t="s">
        <v>793</v>
      </c>
      <c r="B4" s="17">
        <v>45671.0</v>
      </c>
      <c r="C4" s="17">
        <v>45671.0</v>
      </c>
      <c r="D4" s="11">
        <f t="shared" si="1"/>
        <v>45683</v>
      </c>
      <c r="E4" s="17">
        <v>45682.0</v>
      </c>
      <c r="F4" s="2" t="s">
        <v>35</v>
      </c>
      <c r="G4" s="2" t="s">
        <v>29</v>
      </c>
    </row>
    <row r="5">
      <c r="A5" s="8" t="s">
        <v>794</v>
      </c>
      <c r="C5" s="16">
        <v>45684.0</v>
      </c>
      <c r="D5" s="11">
        <f t="shared" si="1"/>
        <v>45690</v>
      </c>
      <c r="F5" s="2" t="s">
        <v>35</v>
      </c>
      <c r="G5" s="2" t="s">
        <v>29</v>
      </c>
    </row>
    <row r="6">
      <c r="A6" s="8" t="s">
        <v>795</v>
      </c>
      <c r="C6" s="16">
        <v>45691.0</v>
      </c>
      <c r="D6" s="11">
        <f t="shared" si="1"/>
        <v>45697</v>
      </c>
      <c r="F6" s="2" t="s">
        <v>35</v>
      </c>
      <c r="G6" s="2" t="s">
        <v>29</v>
      </c>
    </row>
    <row r="7">
      <c r="A7" s="8" t="s">
        <v>796</v>
      </c>
      <c r="C7" s="119">
        <v>45698.0</v>
      </c>
      <c r="D7" s="11">
        <f t="shared" si="1"/>
        <v>45704</v>
      </c>
      <c r="F7" s="2" t="s">
        <v>35</v>
      </c>
      <c r="G7" s="2" t="s">
        <v>29</v>
      </c>
    </row>
    <row r="8">
      <c r="A8" s="8" t="s">
        <v>797</v>
      </c>
      <c r="C8" s="119">
        <v>45705.0</v>
      </c>
      <c r="D8" s="11">
        <f t="shared" si="1"/>
        <v>45711</v>
      </c>
      <c r="E8" s="16" t="s">
        <v>798</v>
      </c>
      <c r="F8" s="2" t="s">
        <v>35</v>
      </c>
      <c r="G8" s="2" t="s">
        <v>29</v>
      </c>
    </row>
    <row r="9">
      <c r="A9" s="8" t="s">
        <v>799</v>
      </c>
      <c r="D9" s="11">
        <f t="shared" si="1"/>
        <v>45718</v>
      </c>
      <c r="E9" s="11">
        <f t="shared" ref="E9:E13" si="2">E8+7</f>
        <v>-619024</v>
      </c>
      <c r="F9" s="2" t="s">
        <v>35</v>
      </c>
      <c r="G9" s="2" t="s">
        <v>29</v>
      </c>
    </row>
    <row r="10">
      <c r="A10" s="8" t="s">
        <v>800</v>
      </c>
      <c r="D10" s="11">
        <f t="shared" si="1"/>
        <v>45725</v>
      </c>
      <c r="E10" s="11">
        <f t="shared" si="2"/>
        <v>-619017</v>
      </c>
      <c r="F10" s="2" t="s">
        <v>35</v>
      </c>
      <c r="G10" s="2" t="s">
        <v>29</v>
      </c>
    </row>
    <row r="11">
      <c r="A11" s="8" t="s">
        <v>801</v>
      </c>
      <c r="D11" s="11">
        <f t="shared" si="1"/>
        <v>45732</v>
      </c>
      <c r="E11" s="11">
        <f t="shared" si="2"/>
        <v>-619010</v>
      </c>
      <c r="F11" s="2" t="s">
        <v>35</v>
      </c>
      <c r="G11" s="2" t="s">
        <v>29</v>
      </c>
    </row>
    <row r="12">
      <c r="A12" s="8" t="s">
        <v>802</v>
      </c>
      <c r="D12" s="11">
        <f t="shared" si="1"/>
        <v>45739</v>
      </c>
      <c r="E12" s="11">
        <f t="shared" si="2"/>
        <v>-619003</v>
      </c>
      <c r="F12" s="2" t="s">
        <v>35</v>
      </c>
      <c r="G12" s="2" t="s">
        <v>29</v>
      </c>
    </row>
    <row r="13">
      <c r="A13" s="8" t="s">
        <v>803</v>
      </c>
      <c r="D13" s="11">
        <f t="shared" si="1"/>
        <v>45746</v>
      </c>
      <c r="E13" s="11">
        <f t="shared" si="2"/>
        <v>-618996</v>
      </c>
      <c r="F13" s="2" t="s">
        <v>35</v>
      </c>
      <c r="G13" s="2" t="s">
        <v>29</v>
      </c>
    </row>
    <row r="14">
      <c r="A14" s="8" t="s">
        <v>804</v>
      </c>
      <c r="D14" s="11">
        <f t="shared" si="1"/>
        <v>45753</v>
      </c>
      <c r="E14" s="11">
        <f>E13+7</f>
        <v>-618989</v>
      </c>
      <c r="F14" s="2" t="s">
        <v>35</v>
      </c>
      <c r="G14" s="2" t="s">
        <v>29</v>
      </c>
    </row>
    <row r="15">
      <c r="A15" s="8" t="s">
        <v>805</v>
      </c>
      <c r="D15" s="11">
        <f t="shared" si="1"/>
        <v>45760</v>
      </c>
      <c r="F15" s="2" t="s">
        <v>35</v>
      </c>
      <c r="G15" s="2" t="s">
        <v>29</v>
      </c>
    </row>
    <row r="16">
      <c r="A16" s="8" t="s">
        <v>806</v>
      </c>
      <c r="D16" s="11">
        <f t="shared" si="1"/>
        <v>45767</v>
      </c>
      <c r="F16" s="2" t="s">
        <v>35</v>
      </c>
      <c r="G16" s="2" t="s">
        <v>29</v>
      </c>
    </row>
    <row r="17">
      <c r="A17" s="8" t="s">
        <v>807</v>
      </c>
      <c r="D17" s="11">
        <f t="shared" si="1"/>
        <v>45774</v>
      </c>
      <c r="F17" s="8"/>
      <c r="G17" s="8"/>
    </row>
    <row r="18">
      <c r="D18" s="11"/>
      <c r="F18" s="8"/>
      <c r="G18" s="8"/>
    </row>
    <row r="19">
      <c r="A19" s="8" t="s">
        <v>808</v>
      </c>
      <c r="D19" s="11">
        <v>45669.0</v>
      </c>
      <c r="F19" s="8"/>
      <c r="G19" s="8"/>
    </row>
    <row r="20">
      <c r="A20" s="8" t="s">
        <v>809</v>
      </c>
      <c r="D20" s="11">
        <f t="shared" ref="D20:D34" si="3">D19+7</f>
        <v>45676</v>
      </c>
      <c r="F20" s="8"/>
      <c r="G20" s="8"/>
    </row>
    <row r="21" ht="15.75" customHeight="1">
      <c r="A21" s="8" t="s">
        <v>810</v>
      </c>
      <c r="D21" s="11">
        <f t="shared" si="3"/>
        <v>45683</v>
      </c>
      <c r="F21" s="8"/>
      <c r="G21" s="8"/>
    </row>
    <row r="22" ht="15.75" customHeight="1">
      <c r="A22" s="8" t="s">
        <v>811</v>
      </c>
      <c r="D22" s="11">
        <f t="shared" si="3"/>
        <v>45690</v>
      </c>
      <c r="F22" s="8"/>
      <c r="G22" s="8"/>
    </row>
    <row r="23" ht="15.75" customHeight="1">
      <c r="A23" s="8" t="s">
        <v>812</v>
      </c>
      <c r="D23" s="11">
        <f t="shared" si="3"/>
        <v>45697</v>
      </c>
      <c r="F23" s="8"/>
      <c r="G23" s="8"/>
    </row>
    <row r="24" ht="15.75" customHeight="1">
      <c r="A24" s="8" t="s">
        <v>813</v>
      </c>
      <c r="D24" s="11">
        <f t="shared" si="3"/>
        <v>45704</v>
      </c>
      <c r="F24" s="8"/>
      <c r="G24" s="8"/>
    </row>
    <row r="25" ht="15.75" customHeight="1">
      <c r="A25" s="8" t="s">
        <v>814</v>
      </c>
      <c r="D25" s="11">
        <f t="shared" si="3"/>
        <v>45711</v>
      </c>
      <c r="F25" s="8"/>
      <c r="G25" s="8"/>
    </row>
    <row r="26" ht="15.75" customHeight="1">
      <c r="A26" s="8" t="s">
        <v>815</v>
      </c>
      <c r="D26" s="11">
        <f t="shared" si="3"/>
        <v>45718</v>
      </c>
      <c r="F26" s="8"/>
      <c r="G26" s="8"/>
    </row>
    <row r="27" ht="15.75" customHeight="1">
      <c r="A27" s="8" t="s">
        <v>816</v>
      </c>
      <c r="D27" s="11">
        <f t="shared" si="3"/>
        <v>45725</v>
      </c>
      <c r="F27" s="8"/>
      <c r="G27" s="8"/>
    </row>
    <row r="28" ht="15.75" customHeight="1">
      <c r="A28" s="8" t="s">
        <v>817</v>
      </c>
      <c r="D28" s="11">
        <f t="shared" si="3"/>
        <v>45732</v>
      </c>
      <c r="F28" s="8"/>
      <c r="G28" s="8"/>
    </row>
    <row r="29" ht="15.75" customHeight="1">
      <c r="A29" s="8" t="s">
        <v>818</v>
      </c>
      <c r="D29" s="11">
        <f t="shared" si="3"/>
        <v>45739</v>
      </c>
      <c r="F29" s="8"/>
      <c r="G29" s="8"/>
    </row>
    <row r="30" ht="15.75" customHeight="1">
      <c r="A30" s="8" t="s">
        <v>819</v>
      </c>
      <c r="D30" s="11">
        <f t="shared" si="3"/>
        <v>45746</v>
      </c>
      <c r="F30" s="8"/>
      <c r="G30" s="8"/>
    </row>
    <row r="31" ht="15.75" customHeight="1">
      <c r="A31" s="8" t="s">
        <v>820</v>
      </c>
      <c r="D31" s="11">
        <f t="shared" si="3"/>
        <v>45753</v>
      </c>
      <c r="F31" s="8"/>
      <c r="G31" s="8"/>
    </row>
    <row r="32" ht="15.75" customHeight="1">
      <c r="A32" s="8" t="s">
        <v>821</v>
      </c>
      <c r="D32" s="11">
        <f t="shared" si="3"/>
        <v>45760</v>
      </c>
      <c r="F32" s="8"/>
      <c r="G32" s="8"/>
    </row>
    <row r="33" ht="15.75" customHeight="1">
      <c r="A33" s="8" t="s">
        <v>822</v>
      </c>
      <c r="D33" s="11">
        <f t="shared" si="3"/>
        <v>45767</v>
      </c>
      <c r="F33" s="8"/>
      <c r="G33" s="8"/>
    </row>
    <row r="34" ht="15.75" customHeight="1">
      <c r="A34" s="8" t="s">
        <v>823</v>
      </c>
      <c r="D34" s="11">
        <f t="shared" si="3"/>
        <v>45774</v>
      </c>
      <c r="F34" s="8"/>
      <c r="G34" s="8"/>
    </row>
    <row r="35" ht="15.75" customHeight="1">
      <c r="D35" s="11"/>
      <c r="F35" s="8"/>
      <c r="G35" s="8"/>
    </row>
    <row r="36" ht="15.75" customHeight="1">
      <c r="A36" s="8" t="s">
        <v>824</v>
      </c>
      <c r="D36" s="11">
        <v>45683.0</v>
      </c>
    </row>
    <row r="37" ht="15.75" customHeight="1">
      <c r="D37" s="11"/>
    </row>
    <row r="38" ht="15.75" customHeight="1">
      <c r="D38" s="11"/>
    </row>
    <row r="39" ht="15.75" customHeight="1">
      <c r="A39" s="8" t="s">
        <v>825</v>
      </c>
      <c r="D39" s="11">
        <v>45697.0</v>
      </c>
    </row>
    <row r="40" ht="15.75" customHeight="1">
      <c r="D40" s="11"/>
    </row>
    <row r="41" ht="15.75" customHeight="1">
      <c r="D41" s="11"/>
    </row>
    <row r="42" ht="15.75" customHeight="1">
      <c r="A42" s="8" t="s">
        <v>826</v>
      </c>
      <c r="D42" s="11">
        <v>45711.0</v>
      </c>
    </row>
    <row r="43" ht="15.75" customHeight="1">
      <c r="D43" s="11"/>
    </row>
    <row r="44" ht="15.75" customHeight="1">
      <c r="D44" s="11"/>
    </row>
    <row r="45" ht="15.75" customHeight="1">
      <c r="A45" s="8" t="s">
        <v>827</v>
      </c>
      <c r="D45" s="11">
        <v>45718.0</v>
      </c>
    </row>
    <row r="46" ht="15.75" customHeight="1">
      <c r="D46" s="11"/>
    </row>
    <row r="47" ht="15.75" customHeight="1">
      <c r="D47" s="11"/>
    </row>
    <row r="48" ht="15.75" customHeight="1">
      <c r="A48" s="8" t="s">
        <v>828</v>
      </c>
      <c r="D48" s="11"/>
    </row>
    <row r="49" ht="15.75" customHeight="1">
      <c r="D49" s="11"/>
    </row>
    <row r="50" ht="15.75" customHeight="1">
      <c r="D50" s="11"/>
    </row>
    <row r="51" ht="15.75" customHeight="1">
      <c r="A51" s="8" t="s">
        <v>829</v>
      </c>
      <c r="D51" s="11"/>
    </row>
    <row r="52" ht="15.75" customHeight="1">
      <c r="D52" s="11"/>
    </row>
    <row r="53" ht="15.75" customHeight="1">
      <c r="D53" s="11"/>
    </row>
    <row r="54" ht="15.75" customHeight="1">
      <c r="A54" s="8" t="s">
        <v>830</v>
      </c>
      <c r="D54" s="11">
        <v>45410.0</v>
      </c>
    </row>
    <row r="55" ht="15.75" customHeight="1">
      <c r="D55" s="11"/>
    </row>
    <row r="56" ht="15.75" customHeight="1">
      <c r="D56" s="11"/>
    </row>
    <row r="57" ht="15.75" customHeight="1">
      <c r="D57" s="11"/>
    </row>
    <row r="58" ht="15.75" customHeight="1">
      <c r="D58" s="11"/>
    </row>
    <row r="59" ht="15.75" customHeight="1">
      <c r="D59" s="11"/>
    </row>
    <row r="60" ht="15.75" customHeight="1">
      <c r="D60" s="11"/>
    </row>
    <row r="61" ht="15.75" customHeight="1">
      <c r="D61" s="11"/>
    </row>
    <row r="62" ht="15.75" customHeight="1">
      <c r="D62" s="11"/>
    </row>
    <row r="63" ht="15.75" customHeight="1">
      <c r="D63" s="11"/>
    </row>
    <row r="64" ht="15.75" customHeight="1">
      <c r="D64" s="11"/>
    </row>
    <row r="65" ht="15.75" customHeight="1">
      <c r="D65" s="11"/>
    </row>
    <row r="66" ht="15.75" customHeight="1">
      <c r="D66" s="11"/>
    </row>
    <row r="67" ht="15.75" customHeight="1">
      <c r="D67" s="11"/>
    </row>
    <row r="68" ht="15.75" customHeight="1">
      <c r="D68" s="11"/>
    </row>
    <row r="69" ht="15.75" customHeight="1">
      <c r="D69" s="11"/>
    </row>
    <row r="70" ht="15.75" customHeight="1">
      <c r="D70" s="11"/>
    </row>
    <row r="71" ht="15.75" customHeight="1">
      <c r="D71" s="11"/>
    </row>
    <row r="72" ht="15.75" customHeight="1">
      <c r="D72" s="11"/>
    </row>
    <row r="73" ht="15.75" customHeight="1">
      <c r="D73" s="11"/>
    </row>
    <row r="74" ht="15.75" customHeight="1">
      <c r="D74" s="11"/>
    </row>
    <row r="75" ht="15.75" customHeight="1">
      <c r="D75" s="11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G35">
      <formula1>Lists!$H$2:$H$9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51.71"/>
    <col customWidth="1" min="3" max="3" width="46.43"/>
    <col customWidth="1" min="4" max="26" width="8.71"/>
  </cols>
  <sheetData>
    <row r="1">
      <c r="A1" s="8" t="s">
        <v>831</v>
      </c>
      <c r="B1" s="3" t="s">
        <v>832</v>
      </c>
      <c r="C1" s="3" t="s">
        <v>833</v>
      </c>
    </row>
    <row r="2">
      <c r="A2" s="8" t="s">
        <v>834</v>
      </c>
      <c r="B2" s="3" t="s">
        <v>835</v>
      </c>
      <c r="C2" s="3" t="s">
        <v>836</v>
      </c>
    </row>
    <row r="3">
      <c r="A3" s="8" t="s">
        <v>837</v>
      </c>
      <c r="B3" s="3" t="s">
        <v>838</v>
      </c>
      <c r="C3" s="3" t="s">
        <v>839</v>
      </c>
    </row>
    <row r="4">
      <c r="A4" s="8" t="s">
        <v>840</v>
      </c>
      <c r="B4" s="3" t="s">
        <v>841</v>
      </c>
      <c r="C4" s="3" t="s">
        <v>842</v>
      </c>
    </row>
    <row r="5">
      <c r="A5" s="8" t="s">
        <v>843</v>
      </c>
      <c r="B5" s="3" t="s">
        <v>844</v>
      </c>
      <c r="C5" s="3" t="s">
        <v>845</v>
      </c>
    </row>
    <row r="6">
      <c r="A6" s="8" t="s">
        <v>846</v>
      </c>
      <c r="B6" s="3" t="s">
        <v>847</v>
      </c>
      <c r="C6" s="3" t="s">
        <v>848</v>
      </c>
    </row>
    <row r="7">
      <c r="A7" s="8" t="s">
        <v>849</v>
      </c>
    </row>
    <row r="8">
      <c r="A8" s="8" t="s">
        <v>850</v>
      </c>
    </row>
    <row r="9">
      <c r="A9" s="8" t="s">
        <v>851</v>
      </c>
    </row>
    <row r="10">
      <c r="A10" s="8" t="s">
        <v>852</v>
      </c>
    </row>
    <row r="11">
      <c r="A11" s="8" t="s">
        <v>853</v>
      </c>
    </row>
    <row r="12">
      <c r="A12" s="8" t="s">
        <v>854</v>
      </c>
    </row>
    <row r="13">
      <c r="A13" s="8" t="s">
        <v>855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2019-04-26T16:37:33Z</dcterms:created>
  <dc:creator>Kevin Preston</dc:creator>
</cp:coreProperties>
</file>