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MILE\Desktop\"/>
    </mc:Choice>
  </mc:AlternateContent>
  <xr:revisionPtr revIDLastSave="0" documentId="13_ncr:1_{265BF015-2EC1-4813-AB48-02F91F8642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Sheet1!$B$1:$C$121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83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3" i="1"/>
  <c r="A24" i="1"/>
  <c r="A25" i="1"/>
  <c r="A2" i="1"/>
  <c r="C28" i="1"/>
  <c r="C7" i="1"/>
  <c r="C34" i="1"/>
  <c r="C67" i="1"/>
</calcChain>
</file>

<file path=xl/sharedStrings.xml><?xml version="1.0" encoding="utf-8"?>
<sst xmlns="http://schemas.openxmlformats.org/spreadsheetml/2006/main" count="362" uniqueCount="140">
  <si>
    <t>All Weather Investing</t>
  </si>
  <si>
    <t>4Y CAGR</t>
  </si>
  <si>
    <t>Low Volatility</t>
  </si>
  <si>
    <t>Top 100 Stocks</t>
  </si>
  <si>
    <t>3Y CAGR</t>
  </si>
  <si>
    <t>Med. Volatility</t>
  </si>
  <si>
    <t>Dividend Aristocrats</t>
  </si>
  <si>
    <t>6Y CAGR</t>
  </si>
  <si>
    <t>Equity &amp; Gold</t>
  </si>
  <si>
    <t>CANSLIM-esque</t>
  </si>
  <si>
    <t>5Y CAGR</t>
  </si>
  <si>
    <t>Rising Rural Demand</t>
  </si>
  <si>
    <t>Speciality Chemicals</t>
  </si>
  <si>
    <t>1Y CAGR</t>
  </si>
  <si>
    <t>High Volatility</t>
  </si>
  <si>
    <t>Value &amp; Momentum</t>
  </si>
  <si>
    <t>High Quality Right Price</t>
  </si>
  <si>
    <t>2Y CAGR</t>
  </si>
  <si>
    <t>SMALLCASES NAME</t>
  </si>
  <si>
    <t>Wright âš¡ï¸ Momentum</t>
  </si>
  <si>
    <t>Dividend Stars</t>
  </si>
  <si>
    <t>IT Tracker</t>
  </si>
  <si>
    <t>Pharma Tracker</t>
  </si>
  <si>
    <t>Wealth Compounder by Piper Serica</t>
  </si>
  <si>
    <t>The PE List</t>
  </si>
  <si>
    <t>The Great Indian Middle Class</t>
  </si>
  <si>
    <t>Negen Opportunistic SIP</t>
  </si>
  <si>
    <t>Brand Value</t>
  </si>
  <si>
    <t>Growth &amp; Income</t>
  </si>
  <si>
    <t>The Naked Trader</t>
  </si>
  <si>
    <t>Quality - Smart Beta</t>
  </si>
  <si>
    <t>Insurance Tracker</t>
  </si>
  <si>
    <t>Capitalmind Momentum</t>
  </si>
  <si>
    <t>Electric Mobility</t>
  </si>
  <si>
    <t>MWM (MysticWealth Momentum)</t>
  </si>
  <si>
    <t>Safe Haven</t>
  </si>
  <si>
    <t>Listed Venture Capital</t>
  </si>
  <si>
    <t>Cyclical Bets Portfolio</t>
  </si>
  <si>
    <t>Horizon 2055</t>
  </si>
  <si>
    <t>Horizon 2050</t>
  </si>
  <si>
    <t>Horizon 2045</t>
  </si>
  <si>
    <t>Horizon 2040</t>
  </si>
  <si>
    <t>Horizon 2035</t>
  </si>
  <si>
    <t>Horizon 2030</t>
  </si>
  <si>
    <t>ICICI Prudential Smart</t>
  </si>
  <si>
    <t>Top 250 Stocks</t>
  </si>
  <si>
    <t>ICICI Prudential Leaders</t>
  </si>
  <si>
    <t>TAARE ZAMEEN PAR = STAYVAN's unique SIP strategy</t>
  </si>
  <si>
    <t>House of Tata</t>
  </si>
  <si>
    <t>Growth at a Fair Price</t>
  </si>
  <si>
    <t>Green Energy</t>
  </si>
  <si>
    <t>Digital Inclusion</t>
  </si>
  <si>
    <t>Mid and Small Cap Focused Portfolio</t>
  </si>
  <si>
    <t>NG5050 Momentum</t>
  </si>
  <si>
    <t>Quality Smallcap - Smart Beta</t>
  </si>
  <si>
    <t>Realty Tracker</t>
  </si>
  <si>
    <t>Mi_NNF10 Momentum</t>
  </si>
  <si>
    <t>ICICI Prudential Diversified</t>
  </si>
  <si>
    <t>Equity &amp; Debt</t>
  </si>
  <si>
    <t>Banking Tracker</t>
  </si>
  <si>
    <t>ARQ Prime by Angel One</t>
  </si>
  <si>
    <t>Teji Mandi Flagship</t>
  </si>
  <si>
    <t>Low Risk - Smart Beta</t>
  </si>
  <si>
    <t>House of HDFC</t>
  </si>
  <si>
    <t>Metal Tracker</t>
  </si>
  <si>
    <t>High Dividend Yield and Capital Appreciation</t>
  </si>
  <si>
    <t>Infra Tracker</t>
  </si>
  <si>
    <t>FMCG Tracker</t>
  </si>
  <si>
    <t>Energy Tracker</t>
  </si>
  <si>
    <t>Multiplier</t>
  </si>
  <si>
    <t>Balanced - Multi Factor Tactical</t>
  </si>
  <si>
    <t>Banking Privately</t>
  </si>
  <si>
    <t>Wright ðŸŒ± Smallcaps</t>
  </si>
  <si>
    <t>Affordable Housing</t>
  </si>
  <si>
    <t>Transporting India</t>
  </si>
  <si>
    <t>Wright ðŸ’¡ Innovation</t>
  </si>
  <si>
    <t>Straight Flush</t>
  </si>
  <si>
    <t>Auto Tracker</t>
  </si>
  <si>
    <t>Zen Equity &amp; Gold ETF (Free)</t>
  </si>
  <si>
    <t>ETF - Pocket Money Investment</t>
  </si>
  <si>
    <t>Pocket Money Investing</t>
  </si>
  <si>
    <t>Shariah - Power of 3 ETFs</t>
  </si>
  <si>
    <t>Gulaq Gear 6</t>
  </si>
  <si>
    <t>Mi50</t>
  </si>
  <si>
    <t>House of Bajaj</t>
  </si>
  <si>
    <t>Omni Capital Enablers</t>
  </si>
  <si>
    <t>The Resilient Pack</t>
  </si>
  <si>
    <t>Metal Revival</t>
  </si>
  <si>
    <t>SmartNIFTY Index</t>
  </si>
  <si>
    <t>Omni Supertrons â€“ SuperNormal SmallCap SIP</t>
  </si>
  <si>
    <t>Zero Debt</t>
  </si>
  <si>
    <t>BETA BLOCKBUSTER</t>
  </si>
  <si>
    <t>Dividend - Smart Beta</t>
  </si>
  <si>
    <t>TQ Prime AllCap</t>
  </si>
  <si>
    <t>Omni DX - Digital Transformation</t>
  </si>
  <si>
    <t>Penny-stocks basket-1 (NSE,BSE stocks)</t>
  </si>
  <si>
    <t>Multi National Companies (MNC) Advantage</t>
  </si>
  <si>
    <t>Flagship multi-factor strategy</t>
  </si>
  <si>
    <t>Omni Knights â€“ SuperNormal MidCap SIP</t>
  </si>
  <si>
    <t>Static Allocation</t>
  </si>
  <si>
    <t>High Performing MidCaps</t>
  </si>
  <si>
    <t>Omni Royals - SuperNormal LargeCap SIP</t>
  </si>
  <si>
    <t>The Wisdom ETF Portfolio</t>
  </si>
  <si>
    <t>Punctilious One Value Multicap</t>
  </si>
  <si>
    <t>AarnA Take-off</t>
  </si>
  <si>
    <t>SABKA (Everyone's) = STAYVAN smallcase</t>
  </si>
  <si>
    <t>TQ Champ Multicap</t>
  </si>
  <si>
    <t>Candor Investing - Wealth Compounders</t>
  </si>
  <si>
    <t>All In 1</t>
  </si>
  <si>
    <t>Omni Super Dividend - High Income Portfolio</t>
  </si>
  <si>
    <t>Growth - Multi Factor Tactical</t>
  </si>
  <si>
    <t>Gulaq Wealth</t>
  </si>
  <si>
    <t>FtM - Momentum India</t>
  </si>
  <si>
    <t>Omni SuperStox â€“ SuperNormal FlexiCaps</t>
  </si>
  <si>
    <t>Wright ðŸ¤– ETFs</t>
  </si>
  <si>
    <t>Best Ideas Portfolio</t>
  </si>
  <si>
    <t>Omni Bharat Defence</t>
  </si>
  <si>
    <t>Shariah - Large Cap</t>
  </si>
  <si>
    <t>TQ Ninja (1.0)</t>
  </si>
  <si>
    <t>Mi_LT_CNX200</t>
  </si>
  <si>
    <t>Zen Small &amp; Mid Select</t>
  </si>
  <si>
    <t>NIFTY PROBABLES</t>
  </si>
  <si>
    <t>Shariah - Mid Cap</t>
  </si>
  <si>
    <t>Handpicked PSU Gems</t>
  </si>
  <si>
    <t>MIN VALUE OF INVESTMENT</t>
  </si>
  <si>
    <t>Risk</t>
  </si>
  <si>
    <t>CAGR TENURE</t>
  </si>
  <si>
    <t>CAGR %</t>
  </si>
  <si>
    <t xml:space="preserve">Clustering </t>
  </si>
  <si>
    <t>2,00,000</t>
  </si>
  <si>
    <t xml:space="preserve"> 1,13,307</t>
  </si>
  <si>
    <t xml:space="preserve"> 2,12,568</t>
  </si>
  <si>
    <t xml:space="preserve"> 1,22,954</t>
  </si>
  <si>
    <t xml:space="preserve"> 2,31,164</t>
  </si>
  <si>
    <t xml:space="preserve"> 1,04,276</t>
  </si>
  <si>
    <t xml:space="preserve"> 1,15,574</t>
  </si>
  <si>
    <t xml:space="preserve"> 1,75,000</t>
  </si>
  <si>
    <t xml:space="preserve"> 1,75,868</t>
  </si>
  <si>
    <t xml:space="preserve"> 1,50,000</t>
  </si>
  <si>
    <t>2,50,000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</si>
</sst>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[$₹-4009]\ #,##0.00"/>
    <numFmt numFmtId="173" formatCode="_ [$₹-4009]\ * #,##0.00_ ;_ [$₹-4009]\ * \-#,##0.00_ ;_ [$₹-4009]\ * &quot;-&quot;??_ ;_ @_ "/>
    <numFmt numFmtId="174" formatCode="[$₹-4009]\ #,##0.00;[Red][$₹-4009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 wrapText="1"/>
    </xf>
    <xf numFmtId="17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173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7"/>
  <sheetViews>
    <sheetView tabSelected="1" zoomScale="115" zoomScaleNormal="115" workbookViewId="0">
      <selection activeCell="F10" sqref="F10"/>
    </sheetView>
  </sheetViews>
  <sheetFormatPr defaultRowHeight="14.4" x14ac:dyDescent="0.3"/>
  <cols>
    <col min="1" max="1" width="15.109375" style="2" customWidth="1"/>
    <col min="2" max="2" width="41.44140625" style="2" customWidth="1"/>
    <col min="3" max="3" width="27" style="4" customWidth="1"/>
    <col min="4" max="4" width="25.21875" style="2" customWidth="1"/>
    <col min="5" max="5" width="14.21875" style="2" customWidth="1"/>
    <col min="6" max="6" width="8.88671875" style="2"/>
    <col min="7" max="7" width="7" bestFit="1" customWidth="1"/>
  </cols>
  <sheetData>
    <row r="1" spans="1:6" s="10" customFormat="1" x14ac:dyDescent="0.3">
      <c r="A1" s="8" t="s">
        <v>128</v>
      </c>
      <c r="B1" s="8" t="s">
        <v>18</v>
      </c>
      <c r="C1" s="9" t="s">
        <v>124</v>
      </c>
      <c r="D1" s="8" t="s">
        <v>125</v>
      </c>
      <c r="E1" s="8" t="s">
        <v>126</v>
      </c>
      <c r="F1" s="8" t="s">
        <v>127</v>
      </c>
    </row>
    <row r="2" spans="1:6" x14ac:dyDescent="0.3">
      <c r="A2" s="2" t="str">
        <f>IF(AND(C2&gt;30000,C2&lt;50000),"2","1")</f>
        <v>1</v>
      </c>
      <c r="B2" s="2" t="s">
        <v>0</v>
      </c>
      <c r="C2" s="5">
        <v>3915</v>
      </c>
      <c r="D2" s="2" t="s">
        <v>2</v>
      </c>
      <c r="E2" s="2" t="s">
        <v>1</v>
      </c>
      <c r="F2" s="3">
        <v>0.12839999999999999</v>
      </c>
    </row>
    <row r="3" spans="1:6" x14ac:dyDescent="0.3">
      <c r="A3" s="2" t="str">
        <f t="shared" ref="A3:A39" si="0">IF(AND(C3&gt;30000,C3&lt;50000),"2","1")</f>
        <v>1</v>
      </c>
      <c r="B3" s="2" t="s">
        <v>3</v>
      </c>
      <c r="C3" s="5">
        <v>1570</v>
      </c>
      <c r="D3" s="2" t="s">
        <v>5</v>
      </c>
      <c r="E3" s="2" t="s">
        <v>4</v>
      </c>
      <c r="F3" s="3">
        <v>0.16830000000000001</v>
      </c>
    </row>
    <row r="4" spans="1:6" x14ac:dyDescent="0.3">
      <c r="A4" s="2" t="str">
        <f t="shared" si="0"/>
        <v>2</v>
      </c>
      <c r="B4" s="2" t="s">
        <v>6</v>
      </c>
      <c r="C4" s="5">
        <v>40000</v>
      </c>
      <c r="D4" s="2" t="s">
        <v>5</v>
      </c>
      <c r="E4" s="2" t="s">
        <v>7</v>
      </c>
      <c r="F4" s="3">
        <v>0.216</v>
      </c>
    </row>
    <row r="5" spans="1:6" x14ac:dyDescent="0.3">
      <c r="A5" s="2" t="str">
        <f t="shared" si="0"/>
        <v>1</v>
      </c>
      <c r="B5" s="2" t="s">
        <v>8</v>
      </c>
      <c r="C5" s="5">
        <v>277</v>
      </c>
      <c r="D5" s="2" t="s">
        <v>2</v>
      </c>
      <c r="E5" s="2" t="s">
        <v>4</v>
      </c>
      <c r="F5" s="3">
        <v>0.1724</v>
      </c>
    </row>
    <row r="6" spans="1:6" x14ac:dyDescent="0.3">
      <c r="A6" s="2" t="str">
        <f t="shared" si="0"/>
        <v>2</v>
      </c>
      <c r="B6" s="2" t="s">
        <v>9</v>
      </c>
      <c r="C6" s="5">
        <v>40998</v>
      </c>
      <c r="D6" s="2" t="s">
        <v>5</v>
      </c>
      <c r="E6" s="2" t="s">
        <v>10</v>
      </c>
      <c r="F6" s="3">
        <v>0.28199999999999997</v>
      </c>
    </row>
    <row r="7" spans="1:6" x14ac:dyDescent="0.3">
      <c r="A7" s="2" t="str">
        <f t="shared" si="0"/>
        <v>1</v>
      </c>
      <c r="B7" s="2" t="s">
        <v>11</v>
      </c>
      <c r="C7" s="5">
        <f>SUM(C4,C10)</f>
        <v>53397</v>
      </c>
      <c r="D7" s="2" t="s">
        <v>5</v>
      </c>
      <c r="E7" s="2" t="s">
        <v>7</v>
      </c>
      <c r="F7" s="3">
        <v>0.15459999999999999</v>
      </c>
    </row>
    <row r="8" spans="1:6" x14ac:dyDescent="0.3">
      <c r="A8" s="2" t="str">
        <f t="shared" si="0"/>
        <v>1</v>
      </c>
      <c r="B8" s="2" t="s">
        <v>12</v>
      </c>
      <c r="C8" s="5">
        <v>61707</v>
      </c>
      <c r="D8" s="2" t="s">
        <v>5</v>
      </c>
      <c r="E8" s="2" t="s">
        <v>7</v>
      </c>
      <c r="F8" s="3">
        <v>0.1958</v>
      </c>
    </row>
    <row r="9" spans="1:6" x14ac:dyDescent="0.3">
      <c r="A9" s="2" t="str">
        <f t="shared" si="0"/>
        <v>1</v>
      </c>
      <c r="B9" s="2" t="s">
        <v>19</v>
      </c>
      <c r="C9" s="5">
        <v>80047</v>
      </c>
      <c r="D9" s="2" t="s">
        <v>14</v>
      </c>
      <c r="E9" s="2" t="s">
        <v>13</v>
      </c>
      <c r="F9" s="3">
        <v>0.75949999999999995</v>
      </c>
    </row>
    <row r="10" spans="1:6" x14ac:dyDescent="0.3">
      <c r="A10" s="2" t="str">
        <f t="shared" si="0"/>
        <v>1</v>
      </c>
      <c r="B10" s="2" t="s">
        <v>15</v>
      </c>
      <c r="C10" s="5">
        <v>13397</v>
      </c>
      <c r="D10" s="2" t="s">
        <v>14</v>
      </c>
      <c r="E10" s="2" t="s">
        <v>7</v>
      </c>
      <c r="F10" s="3">
        <v>0.2747</v>
      </c>
    </row>
    <row r="11" spans="1:6" x14ac:dyDescent="0.3">
      <c r="A11" s="2" t="str">
        <f t="shared" si="0"/>
        <v>1</v>
      </c>
      <c r="B11" s="2" t="s">
        <v>16</v>
      </c>
      <c r="C11" s="5">
        <v>22333</v>
      </c>
      <c r="D11" s="2" t="s">
        <v>14</v>
      </c>
      <c r="E11" s="2" t="s">
        <v>17</v>
      </c>
      <c r="F11" s="3">
        <v>0.92490000000000006</v>
      </c>
    </row>
    <row r="12" spans="1:6" x14ac:dyDescent="0.3">
      <c r="A12" s="2" t="str">
        <f t="shared" si="0"/>
        <v>2</v>
      </c>
      <c r="B12" s="2" t="s">
        <v>20</v>
      </c>
      <c r="C12" s="5">
        <v>31620</v>
      </c>
      <c r="D12" s="2" t="s">
        <v>5</v>
      </c>
      <c r="E12" s="2" t="s">
        <v>7</v>
      </c>
      <c r="F12" s="3">
        <v>0.24299999999999999</v>
      </c>
    </row>
    <row r="13" spans="1:6" x14ac:dyDescent="0.3">
      <c r="A13" s="2" t="str">
        <f t="shared" si="0"/>
        <v>1</v>
      </c>
      <c r="B13" s="2" t="s">
        <v>21</v>
      </c>
      <c r="C13" s="5">
        <v>73133</v>
      </c>
      <c r="D13" s="2" t="s">
        <v>5</v>
      </c>
      <c r="E13" s="2" t="s">
        <v>7</v>
      </c>
      <c r="F13" s="3">
        <v>0.25019999999999998</v>
      </c>
    </row>
    <row r="14" spans="1:6" x14ac:dyDescent="0.3">
      <c r="A14" s="2" t="str">
        <f t="shared" si="0"/>
        <v>2</v>
      </c>
      <c r="B14" s="2" t="s">
        <v>22</v>
      </c>
      <c r="C14" s="5">
        <v>37702</v>
      </c>
      <c r="D14" s="2" t="s">
        <v>5</v>
      </c>
      <c r="E14" s="2" t="s">
        <v>7</v>
      </c>
      <c r="F14" s="3">
        <v>0.1232</v>
      </c>
    </row>
    <row r="15" spans="1:6" x14ac:dyDescent="0.3">
      <c r="A15" s="2" t="str">
        <f t="shared" si="0"/>
        <v>1</v>
      </c>
      <c r="B15" s="2" t="s">
        <v>23</v>
      </c>
      <c r="C15" s="7" t="s">
        <v>129</v>
      </c>
      <c r="D15" s="2" t="s">
        <v>5</v>
      </c>
      <c r="E15" s="2" t="s">
        <v>17</v>
      </c>
      <c r="F15" s="3">
        <v>0.31430000000000002</v>
      </c>
    </row>
    <row r="16" spans="1:6" x14ac:dyDescent="0.3">
      <c r="A16" s="2" t="str">
        <f t="shared" si="0"/>
        <v>2</v>
      </c>
      <c r="B16" s="2" t="s">
        <v>24</v>
      </c>
      <c r="C16" s="5">
        <v>38625</v>
      </c>
      <c r="D16" s="2" t="s">
        <v>5</v>
      </c>
      <c r="E16" s="2" t="s">
        <v>10</v>
      </c>
      <c r="F16" s="3">
        <v>0.19819999999999999</v>
      </c>
    </row>
    <row r="17" spans="1:6" x14ac:dyDescent="0.3">
      <c r="A17" s="2" t="str">
        <f t="shared" si="0"/>
        <v>1</v>
      </c>
      <c r="B17" s="2" t="s">
        <v>25</v>
      </c>
      <c r="C17" s="5">
        <v>75269</v>
      </c>
      <c r="D17" s="2" t="s">
        <v>5</v>
      </c>
      <c r="E17" s="2" t="s">
        <v>7</v>
      </c>
      <c r="F17" s="3">
        <v>0.1754</v>
      </c>
    </row>
    <row r="18" spans="1:6" x14ac:dyDescent="0.3">
      <c r="A18" s="2" t="str">
        <f t="shared" si="0"/>
        <v>1</v>
      </c>
      <c r="B18" s="2" t="s">
        <v>26</v>
      </c>
      <c r="C18" s="5">
        <v>72476</v>
      </c>
      <c r="D18" s="2" t="s">
        <v>5</v>
      </c>
      <c r="E18" s="2" t="s">
        <v>13</v>
      </c>
      <c r="F18" s="3">
        <v>0.59940000000000004</v>
      </c>
    </row>
    <row r="19" spans="1:6" x14ac:dyDescent="0.3">
      <c r="A19" s="2" t="str">
        <f t="shared" si="0"/>
        <v>1</v>
      </c>
      <c r="B19" s="2" t="s">
        <v>27</v>
      </c>
      <c r="C19" s="5">
        <v>59309</v>
      </c>
      <c r="D19" s="2" t="s">
        <v>5</v>
      </c>
      <c r="E19" s="2" t="s">
        <v>7</v>
      </c>
      <c r="F19" s="3">
        <v>0.16819999999999999</v>
      </c>
    </row>
    <row r="20" spans="1:6" x14ac:dyDescent="0.3">
      <c r="A20" s="2" t="str">
        <f t="shared" si="0"/>
        <v>2</v>
      </c>
      <c r="B20" s="2" t="s">
        <v>28</v>
      </c>
      <c r="C20" s="5">
        <v>39939</v>
      </c>
      <c r="D20" s="2" t="s">
        <v>5</v>
      </c>
      <c r="E20" s="2" t="s">
        <v>10</v>
      </c>
      <c r="F20" s="3">
        <v>0.2286</v>
      </c>
    </row>
    <row r="21" spans="1:6" x14ac:dyDescent="0.3">
      <c r="A21" s="2" t="str">
        <f t="shared" si="0"/>
        <v>2</v>
      </c>
      <c r="B21" s="2" t="s">
        <v>29</v>
      </c>
      <c r="C21" s="5">
        <v>32129</v>
      </c>
      <c r="D21" s="2" t="s">
        <v>5</v>
      </c>
      <c r="E21" s="2" t="s">
        <v>7</v>
      </c>
      <c r="F21" s="3">
        <v>0.21909999999999999</v>
      </c>
    </row>
    <row r="22" spans="1:6" x14ac:dyDescent="0.3">
      <c r="A22" s="2" t="str">
        <f>IF(AND(C22&gt;30000,C22&lt;50000),"2","1")</f>
        <v>1</v>
      </c>
      <c r="B22" s="2" t="s">
        <v>30</v>
      </c>
      <c r="C22" s="5">
        <v>71848</v>
      </c>
      <c r="D22" s="2" t="s">
        <v>5</v>
      </c>
      <c r="E22" s="2" t="s">
        <v>1</v>
      </c>
      <c r="F22" s="3">
        <v>0.1221</v>
      </c>
    </row>
    <row r="23" spans="1:6" x14ac:dyDescent="0.3">
      <c r="A23" s="2" t="str">
        <f t="shared" si="0"/>
        <v>1</v>
      </c>
      <c r="B23" s="2" t="s">
        <v>31</v>
      </c>
      <c r="C23" s="5">
        <v>4978</v>
      </c>
      <c r="D23" s="2" t="s">
        <v>5</v>
      </c>
      <c r="E23" s="2" t="s">
        <v>1</v>
      </c>
      <c r="F23" s="3">
        <v>1.4E-2</v>
      </c>
    </row>
    <row r="24" spans="1:6" x14ac:dyDescent="0.3">
      <c r="A24" s="2" t="str">
        <f t="shared" si="0"/>
        <v>1</v>
      </c>
      <c r="B24" s="2" t="s">
        <v>32</v>
      </c>
      <c r="C24" s="5">
        <v>68343</v>
      </c>
      <c r="D24" s="2" t="s">
        <v>2</v>
      </c>
      <c r="E24" s="2" t="s">
        <v>4</v>
      </c>
      <c r="F24" s="3">
        <v>0.48070000000000002</v>
      </c>
    </row>
    <row r="25" spans="1:6" x14ac:dyDescent="0.3">
      <c r="A25" s="2" t="str">
        <f t="shared" si="0"/>
        <v>1</v>
      </c>
      <c r="B25" s="2" t="s">
        <v>33</v>
      </c>
      <c r="C25" s="5">
        <v>88253</v>
      </c>
      <c r="D25" s="2" t="s">
        <v>5</v>
      </c>
      <c r="E25" s="2" t="s">
        <v>1</v>
      </c>
      <c r="F25" s="3">
        <v>5.04E-2</v>
      </c>
    </row>
    <row r="26" spans="1:6" x14ac:dyDescent="0.3">
      <c r="A26" s="2" t="str">
        <f>IF(AND(C22&gt;50000,C22&lt;75000),"3","4")</f>
        <v>3</v>
      </c>
      <c r="B26" s="2" t="s">
        <v>34</v>
      </c>
      <c r="C26" s="5">
        <v>55932</v>
      </c>
      <c r="D26" s="2" t="s">
        <v>2</v>
      </c>
      <c r="E26" s="2" t="s">
        <v>17</v>
      </c>
      <c r="F26" s="3">
        <v>0.74299999999999999</v>
      </c>
    </row>
    <row r="27" spans="1:6" x14ac:dyDescent="0.3">
      <c r="A27" s="2" t="str">
        <f t="shared" ref="A27:A88" si="1">IF(AND(C23&gt;50000,C23&lt;75000),"3","4")</f>
        <v>4</v>
      </c>
      <c r="B27" s="2" t="s">
        <v>35</v>
      </c>
      <c r="C27" s="5">
        <v>27482</v>
      </c>
      <c r="D27" s="2" t="s">
        <v>5</v>
      </c>
      <c r="E27" s="2" t="s">
        <v>7</v>
      </c>
      <c r="F27" s="3">
        <v>0.17319999999999999</v>
      </c>
    </row>
    <row r="28" spans="1:6" x14ac:dyDescent="0.3">
      <c r="A28" s="2" t="str">
        <f t="shared" si="1"/>
        <v>3</v>
      </c>
      <c r="B28" s="2" t="s">
        <v>36</v>
      </c>
      <c r="C28" s="5">
        <f>SUM(C29,C36)</f>
        <v>24498</v>
      </c>
      <c r="D28" s="2" t="s">
        <v>2</v>
      </c>
      <c r="E28" s="2" t="s">
        <v>4</v>
      </c>
      <c r="F28" s="3">
        <v>0.57979999999999998</v>
      </c>
    </row>
    <row r="29" spans="1:6" x14ac:dyDescent="0.3">
      <c r="A29" s="2" t="str">
        <f t="shared" si="1"/>
        <v>4</v>
      </c>
      <c r="B29" s="2" t="s">
        <v>37</v>
      </c>
      <c r="C29" s="5">
        <v>24266</v>
      </c>
      <c r="D29" s="2" t="s">
        <v>2</v>
      </c>
      <c r="E29" s="2" t="s">
        <v>13</v>
      </c>
      <c r="F29" s="3">
        <v>0.71189999999999998</v>
      </c>
    </row>
    <row r="30" spans="1:6" x14ac:dyDescent="0.3">
      <c r="A30" s="2" t="str">
        <f t="shared" si="1"/>
        <v>3</v>
      </c>
      <c r="B30" s="2" t="s">
        <v>38</v>
      </c>
      <c r="C30" s="5">
        <v>8594</v>
      </c>
      <c r="D30" s="2" t="s">
        <v>2</v>
      </c>
      <c r="E30" s="2" t="s">
        <v>13</v>
      </c>
      <c r="F30" s="3">
        <v>0.1321</v>
      </c>
    </row>
    <row r="31" spans="1:6" x14ac:dyDescent="0.3">
      <c r="A31" s="2" t="str">
        <f t="shared" si="1"/>
        <v>4</v>
      </c>
      <c r="B31" s="2" t="s">
        <v>39</v>
      </c>
      <c r="C31" s="5">
        <v>4916</v>
      </c>
      <c r="D31" s="2" t="s">
        <v>2</v>
      </c>
      <c r="E31" s="2" t="s">
        <v>13</v>
      </c>
      <c r="F31" s="3">
        <v>0.1211</v>
      </c>
    </row>
    <row r="32" spans="1:6" x14ac:dyDescent="0.3">
      <c r="A32" s="2" t="str">
        <f t="shared" si="1"/>
        <v>4</v>
      </c>
      <c r="B32" s="2" t="s">
        <v>40</v>
      </c>
      <c r="C32" s="5">
        <v>3566</v>
      </c>
      <c r="D32" s="2" t="s">
        <v>2</v>
      </c>
      <c r="E32" s="2" t="s">
        <v>13</v>
      </c>
      <c r="F32" s="3">
        <v>0.11</v>
      </c>
    </row>
    <row r="33" spans="1:6" x14ac:dyDescent="0.3">
      <c r="A33" s="2" t="str">
        <f t="shared" si="1"/>
        <v>4</v>
      </c>
      <c r="B33" s="2" t="s">
        <v>41</v>
      </c>
      <c r="C33" s="5">
        <v>2774</v>
      </c>
      <c r="D33" s="2" t="s">
        <v>2</v>
      </c>
      <c r="E33" s="2" t="s">
        <v>13</v>
      </c>
      <c r="F33" s="3">
        <v>9.8900000000000002E-2</v>
      </c>
    </row>
    <row r="34" spans="1:6" x14ac:dyDescent="0.3">
      <c r="A34" s="2" t="str">
        <f t="shared" si="1"/>
        <v>4</v>
      </c>
      <c r="B34" s="2" t="s">
        <v>42</v>
      </c>
      <c r="C34" s="5">
        <f>SUM(C33,C3)</f>
        <v>4344</v>
      </c>
      <c r="D34" s="2" t="s">
        <v>2</v>
      </c>
      <c r="E34" s="2" t="s">
        <v>13</v>
      </c>
      <c r="F34" s="3">
        <v>8.7800000000000003E-2</v>
      </c>
    </row>
    <row r="35" spans="1:6" x14ac:dyDescent="0.3">
      <c r="A35" s="2" t="str">
        <f t="shared" si="1"/>
        <v>4</v>
      </c>
      <c r="B35" s="2" t="s">
        <v>43</v>
      </c>
      <c r="C35" s="5">
        <v>8698</v>
      </c>
      <c r="D35" s="2" t="s">
        <v>2</v>
      </c>
      <c r="E35" s="2" t="s">
        <v>13</v>
      </c>
      <c r="F35" s="3">
        <v>7.6799999999999993E-2</v>
      </c>
    </row>
    <row r="36" spans="1:6" x14ac:dyDescent="0.3">
      <c r="A36" s="2" t="str">
        <f t="shared" si="1"/>
        <v>4</v>
      </c>
      <c r="B36" s="2" t="s">
        <v>44</v>
      </c>
      <c r="C36" s="5">
        <v>232</v>
      </c>
      <c r="D36" s="2" t="s">
        <v>5</v>
      </c>
      <c r="E36" s="2" t="s">
        <v>4</v>
      </c>
      <c r="F36" s="3">
        <v>0.17849999999999999</v>
      </c>
    </row>
    <row r="37" spans="1:6" x14ac:dyDescent="0.3">
      <c r="A37" s="2" t="str">
        <f t="shared" si="1"/>
        <v>4</v>
      </c>
      <c r="B37" s="2" t="s">
        <v>45</v>
      </c>
      <c r="C37" s="5">
        <v>1172</v>
      </c>
      <c r="D37" s="2" t="s">
        <v>5</v>
      </c>
      <c r="E37" s="2" t="s">
        <v>13</v>
      </c>
      <c r="F37" s="3">
        <v>0.20569999999999999</v>
      </c>
    </row>
    <row r="38" spans="1:6" x14ac:dyDescent="0.3">
      <c r="A38" s="2" t="str">
        <f t="shared" si="1"/>
        <v>4</v>
      </c>
      <c r="B38" s="2" t="s">
        <v>46</v>
      </c>
      <c r="C38" s="5">
        <v>825</v>
      </c>
      <c r="D38" s="2" t="s">
        <v>2</v>
      </c>
      <c r="E38" s="2" t="s">
        <v>4</v>
      </c>
      <c r="F38" s="3">
        <v>0.1772</v>
      </c>
    </row>
    <row r="39" spans="1:6" x14ac:dyDescent="0.3">
      <c r="A39" s="2" t="str">
        <f t="shared" si="1"/>
        <v>4</v>
      </c>
      <c r="B39" s="2" t="s">
        <v>47</v>
      </c>
      <c r="C39" s="5">
        <v>482</v>
      </c>
      <c r="D39" s="2" t="s">
        <v>2</v>
      </c>
      <c r="E39" s="2" t="s">
        <v>13</v>
      </c>
      <c r="F39" s="3">
        <v>0.86219999999999997</v>
      </c>
    </row>
    <row r="40" spans="1:6" x14ac:dyDescent="0.3">
      <c r="A40" s="2" t="str">
        <f t="shared" si="1"/>
        <v>4</v>
      </c>
      <c r="B40" s="2" t="s">
        <v>48</v>
      </c>
      <c r="C40" s="5">
        <v>76009</v>
      </c>
      <c r="D40" s="2" t="s">
        <v>2</v>
      </c>
      <c r="E40" s="2" t="s">
        <v>13</v>
      </c>
      <c r="F40" s="3">
        <v>0.60680000000000001</v>
      </c>
    </row>
    <row r="41" spans="1:6" x14ac:dyDescent="0.3">
      <c r="A41" s="2" t="str">
        <f t="shared" si="1"/>
        <v>4</v>
      </c>
      <c r="B41" s="2" t="s">
        <v>49</v>
      </c>
      <c r="C41" s="5">
        <v>19804</v>
      </c>
      <c r="D41" s="2" t="s">
        <v>14</v>
      </c>
      <c r="E41" s="2" t="s">
        <v>7</v>
      </c>
      <c r="F41" s="3">
        <v>0.2029</v>
      </c>
    </row>
    <row r="42" spans="1:6" x14ac:dyDescent="0.3">
      <c r="A42" s="2" t="str">
        <f t="shared" si="1"/>
        <v>4</v>
      </c>
      <c r="B42" s="2" t="s">
        <v>50</v>
      </c>
      <c r="C42" s="5">
        <v>53556</v>
      </c>
      <c r="D42" s="2" t="s">
        <v>14</v>
      </c>
      <c r="E42" s="2" t="s">
        <v>13</v>
      </c>
      <c r="F42" s="3">
        <v>1.2289000000000001</v>
      </c>
    </row>
    <row r="43" spans="1:6" x14ac:dyDescent="0.3">
      <c r="A43" s="2" t="str">
        <f t="shared" si="1"/>
        <v>4</v>
      </c>
      <c r="B43" s="2" t="s">
        <v>51</v>
      </c>
      <c r="C43" s="5">
        <v>21493</v>
      </c>
      <c r="D43" s="2" t="s">
        <v>14</v>
      </c>
      <c r="E43" s="2" t="s">
        <v>7</v>
      </c>
      <c r="F43" s="3">
        <v>0.1671</v>
      </c>
    </row>
    <row r="44" spans="1:6" x14ac:dyDescent="0.3">
      <c r="A44" s="2" t="str">
        <f t="shared" si="1"/>
        <v>4</v>
      </c>
      <c r="B44" s="2" t="s">
        <v>52</v>
      </c>
      <c r="C44" s="5">
        <v>62463</v>
      </c>
      <c r="D44" s="2" t="s">
        <v>5</v>
      </c>
      <c r="E44" s="2" t="s">
        <v>4</v>
      </c>
      <c r="F44" s="3">
        <v>0.63800000000000001</v>
      </c>
    </row>
    <row r="45" spans="1:6" x14ac:dyDescent="0.3">
      <c r="A45" s="2" t="str">
        <f t="shared" si="1"/>
        <v>4</v>
      </c>
      <c r="B45" s="2" t="s">
        <v>53</v>
      </c>
      <c r="C45" s="5">
        <v>367</v>
      </c>
      <c r="D45" s="2" t="s">
        <v>2</v>
      </c>
      <c r="E45" s="2" t="s">
        <v>13</v>
      </c>
      <c r="F45" s="3">
        <v>0.1366</v>
      </c>
    </row>
    <row r="46" spans="1:6" x14ac:dyDescent="0.3">
      <c r="A46" s="2" t="str">
        <f t="shared" si="1"/>
        <v>3</v>
      </c>
      <c r="B46" s="2" t="s">
        <v>54</v>
      </c>
      <c r="C46" s="5">
        <v>29173</v>
      </c>
      <c r="D46" s="2" t="s">
        <v>14</v>
      </c>
      <c r="E46" s="2" t="s">
        <v>13</v>
      </c>
      <c r="F46" s="3">
        <v>0.52180000000000004</v>
      </c>
    </row>
    <row r="47" spans="1:6" x14ac:dyDescent="0.3">
      <c r="A47" s="2" t="str">
        <f t="shared" si="1"/>
        <v>4</v>
      </c>
      <c r="B47" s="2" t="s">
        <v>55</v>
      </c>
      <c r="C47" s="5">
        <v>12909</v>
      </c>
      <c r="D47" s="2" t="s">
        <v>14</v>
      </c>
      <c r="E47" s="2" t="s">
        <v>7</v>
      </c>
      <c r="F47" s="3">
        <v>0.24590000000000001</v>
      </c>
    </row>
    <row r="48" spans="1:6" x14ac:dyDescent="0.3">
      <c r="A48" s="2" t="str">
        <f t="shared" si="1"/>
        <v>3</v>
      </c>
      <c r="B48" s="2" t="s">
        <v>56</v>
      </c>
      <c r="C48" s="5">
        <v>38317</v>
      </c>
      <c r="D48" s="2" t="s">
        <v>14</v>
      </c>
      <c r="E48" s="2" t="s">
        <v>13</v>
      </c>
      <c r="F48" s="3">
        <v>0.45929999999999999</v>
      </c>
    </row>
    <row r="49" spans="1:7" x14ac:dyDescent="0.3">
      <c r="A49" s="2" t="str">
        <f t="shared" si="1"/>
        <v>4</v>
      </c>
      <c r="B49" s="2" t="s">
        <v>57</v>
      </c>
      <c r="C49" s="5">
        <v>2454</v>
      </c>
      <c r="D49" s="2" t="s">
        <v>2</v>
      </c>
      <c r="E49" s="2" t="s">
        <v>4</v>
      </c>
      <c r="F49" s="3">
        <v>0.16309999999999999</v>
      </c>
    </row>
    <row r="50" spans="1:7" x14ac:dyDescent="0.3">
      <c r="A50" s="2" t="str">
        <f t="shared" si="1"/>
        <v>4</v>
      </c>
      <c r="B50" s="2" t="s">
        <v>58</v>
      </c>
      <c r="C50" s="5">
        <v>3028</v>
      </c>
      <c r="D50" s="2" t="s">
        <v>2</v>
      </c>
      <c r="E50" s="2" t="s">
        <v>13</v>
      </c>
      <c r="F50" s="3">
        <v>0.1164</v>
      </c>
    </row>
    <row r="51" spans="1:7" x14ac:dyDescent="0.3">
      <c r="A51" s="2" t="str">
        <f t="shared" si="1"/>
        <v>4</v>
      </c>
      <c r="B51" s="2" t="s">
        <v>59</v>
      </c>
      <c r="C51" s="5">
        <v>14164</v>
      </c>
      <c r="D51" s="2" t="s">
        <v>14</v>
      </c>
      <c r="E51" s="2" t="s">
        <v>7</v>
      </c>
      <c r="F51" s="3">
        <v>0.1027</v>
      </c>
    </row>
    <row r="52" spans="1:7" x14ac:dyDescent="0.3">
      <c r="A52" s="2" t="str">
        <f t="shared" si="1"/>
        <v>4</v>
      </c>
      <c r="B52" s="2" t="s">
        <v>60</v>
      </c>
      <c r="C52" s="5">
        <v>43490</v>
      </c>
      <c r="D52" s="2" t="s">
        <v>5</v>
      </c>
      <c r="E52" s="2" t="s">
        <v>7</v>
      </c>
      <c r="F52" s="3">
        <v>0.32240000000000002</v>
      </c>
      <c r="G52" s="1"/>
    </row>
    <row r="53" spans="1:7" x14ac:dyDescent="0.3">
      <c r="A53" s="2" t="str">
        <f t="shared" si="1"/>
        <v>4</v>
      </c>
      <c r="B53" s="2" t="s">
        <v>61</v>
      </c>
      <c r="C53" s="5">
        <v>25688</v>
      </c>
      <c r="D53" s="2" t="s">
        <v>14</v>
      </c>
      <c r="E53" s="2" t="s">
        <v>17</v>
      </c>
      <c r="F53" s="3">
        <v>0.4854</v>
      </c>
    </row>
    <row r="54" spans="1:7" x14ac:dyDescent="0.3">
      <c r="A54" s="2" t="str">
        <f t="shared" si="1"/>
        <v>4</v>
      </c>
      <c r="B54" s="2" t="s">
        <v>62</v>
      </c>
      <c r="C54" s="5">
        <v>63739</v>
      </c>
      <c r="D54" s="2" t="s">
        <v>2</v>
      </c>
      <c r="E54" s="2" t="s">
        <v>1</v>
      </c>
      <c r="F54" s="3">
        <v>0.12690000000000001</v>
      </c>
    </row>
    <row r="55" spans="1:7" x14ac:dyDescent="0.3">
      <c r="A55" s="2" t="str">
        <f t="shared" si="1"/>
        <v>4</v>
      </c>
      <c r="B55" s="2" t="s">
        <v>63</v>
      </c>
      <c r="C55" s="5">
        <v>10288</v>
      </c>
      <c r="D55" s="2" t="s">
        <v>2</v>
      </c>
      <c r="E55" s="2" t="s">
        <v>13</v>
      </c>
      <c r="F55" s="3">
        <v>-0.19439999999999999</v>
      </c>
    </row>
    <row r="56" spans="1:7" x14ac:dyDescent="0.3">
      <c r="A56" s="2" t="str">
        <f t="shared" si="1"/>
        <v>4</v>
      </c>
      <c r="B56" s="2" t="s">
        <v>64</v>
      </c>
      <c r="C56" s="5">
        <v>15259</v>
      </c>
      <c r="D56" s="2" t="s">
        <v>14</v>
      </c>
      <c r="E56" s="2" t="s">
        <v>7</v>
      </c>
      <c r="F56" s="3">
        <v>0.17460000000000001</v>
      </c>
    </row>
    <row r="57" spans="1:7" x14ac:dyDescent="0.3">
      <c r="A57" s="2" t="str">
        <f t="shared" si="1"/>
        <v>4</v>
      </c>
      <c r="B57" s="2" t="s">
        <v>65</v>
      </c>
      <c r="C57" s="5">
        <v>43780</v>
      </c>
      <c r="D57" s="2" t="s">
        <v>5</v>
      </c>
      <c r="E57" s="2" t="s">
        <v>17</v>
      </c>
      <c r="F57" s="3">
        <v>0.33090000000000003</v>
      </c>
    </row>
    <row r="58" spans="1:7" x14ac:dyDescent="0.3">
      <c r="A58" s="2" t="str">
        <f t="shared" si="1"/>
        <v>3</v>
      </c>
      <c r="B58" s="2" t="s">
        <v>66</v>
      </c>
      <c r="C58" s="5">
        <v>23839</v>
      </c>
      <c r="D58" s="2" t="s">
        <v>14</v>
      </c>
      <c r="E58" s="2" t="s">
        <v>17</v>
      </c>
      <c r="F58" s="3">
        <v>0.70379999999999998</v>
      </c>
    </row>
    <row r="59" spans="1:7" x14ac:dyDescent="0.3">
      <c r="A59" s="2" t="str">
        <f t="shared" si="1"/>
        <v>4</v>
      </c>
      <c r="B59" s="2" t="s">
        <v>67</v>
      </c>
      <c r="C59" s="5">
        <v>31729</v>
      </c>
      <c r="D59" s="2" t="s">
        <v>14</v>
      </c>
      <c r="E59" s="2" t="s">
        <v>7</v>
      </c>
      <c r="F59" s="3">
        <v>0.13900000000000001</v>
      </c>
    </row>
    <row r="60" spans="1:7" x14ac:dyDescent="0.3">
      <c r="A60" s="2" t="str">
        <f t="shared" si="1"/>
        <v>4</v>
      </c>
      <c r="B60" s="2" t="s">
        <v>68</v>
      </c>
      <c r="C60" s="5">
        <v>26508</v>
      </c>
      <c r="D60" s="2" t="s">
        <v>5</v>
      </c>
      <c r="E60" s="2" t="s">
        <v>7</v>
      </c>
      <c r="F60" s="3">
        <v>0.1244</v>
      </c>
    </row>
    <row r="61" spans="1:7" x14ac:dyDescent="0.3">
      <c r="A61" s="2" t="str">
        <f t="shared" si="1"/>
        <v>4</v>
      </c>
      <c r="B61" s="2" t="s">
        <v>69</v>
      </c>
      <c r="C61" s="5">
        <v>31728</v>
      </c>
      <c r="D61" s="2" t="s">
        <v>5</v>
      </c>
      <c r="E61" s="2" t="s">
        <v>7</v>
      </c>
      <c r="F61" s="3">
        <v>0.1532</v>
      </c>
    </row>
    <row r="62" spans="1:7" x14ac:dyDescent="0.3">
      <c r="A62" s="2" t="str">
        <f t="shared" si="1"/>
        <v>4</v>
      </c>
      <c r="B62" s="2" t="s">
        <v>70</v>
      </c>
      <c r="C62" s="5">
        <v>82612</v>
      </c>
      <c r="D62" s="2" t="s">
        <v>14</v>
      </c>
      <c r="E62" s="2" t="s">
        <v>13</v>
      </c>
      <c r="F62" s="3">
        <v>0.79890000000000005</v>
      </c>
    </row>
    <row r="63" spans="1:7" x14ac:dyDescent="0.3">
      <c r="A63" s="2" t="str">
        <f t="shared" si="1"/>
        <v>4</v>
      </c>
      <c r="B63" s="2" t="s">
        <v>71</v>
      </c>
      <c r="C63" s="5">
        <v>26284</v>
      </c>
      <c r="D63" s="2" t="s">
        <v>5</v>
      </c>
      <c r="E63" s="2" t="s">
        <v>4</v>
      </c>
      <c r="F63" s="3">
        <v>0.39939999999999998</v>
      </c>
    </row>
    <row r="64" spans="1:7" x14ac:dyDescent="0.3">
      <c r="A64" s="2" t="str">
        <f t="shared" si="1"/>
        <v>4</v>
      </c>
      <c r="B64" s="2" t="s">
        <v>72</v>
      </c>
      <c r="C64" s="5">
        <v>42375</v>
      </c>
      <c r="D64" s="2" t="s">
        <v>14</v>
      </c>
      <c r="E64" s="2" t="s">
        <v>7</v>
      </c>
      <c r="F64" s="3">
        <v>0.1119</v>
      </c>
    </row>
    <row r="65" spans="1:7" x14ac:dyDescent="0.3">
      <c r="A65" s="2" t="str">
        <f t="shared" si="1"/>
        <v>4</v>
      </c>
      <c r="B65" s="2" t="s">
        <v>73</v>
      </c>
      <c r="C65" s="5">
        <v>38576</v>
      </c>
      <c r="D65" s="2" t="s">
        <v>2</v>
      </c>
      <c r="E65" s="2" t="s">
        <v>17</v>
      </c>
      <c r="F65" s="3">
        <v>0.44669999999999999</v>
      </c>
    </row>
    <row r="66" spans="1:7" x14ac:dyDescent="0.3">
      <c r="A66" s="2" t="str">
        <f t="shared" si="1"/>
        <v>4</v>
      </c>
      <c r="B66" s="2" t="s">
        <v>74</v>
      </c>
      <c r="C66" s="5">
        <v>47713</v>
      </c>
      <c r="D66" s="2" t="s">
        <v>5</v>
      </c>
      <c r="E66" s="2" t="s">
        <v>10</v>
      </c>
      <c r="F66" s="3">
        <v>0.1449</v>
      </c>
    </row>
    <row r="67" spans="1:7" x14ac:dyDescent="0.3">
      <c r="A67" s="2" t="str">
        <f t="shared" si="1"/>
        <v>4</v>
      </c>
      <c r="B67" s="2" t="s">
        <v>75</v>
      </c>
      <c r="C67" s="5">
        <f>SUM(C66,C71)</f>
        <v>48630</v>
      </c>
      <c r="D67" s="2" t="s">
        <v>5</v>
      </c>
      <c r="E67" s="2" t="s">
        <v>7</v>
      </c>
      <c r="F67" s="3">
        <v>9.7900000000000001E-2</v>
      </c>
      <c r="G67" s="1"/>
    </row>
    <row r="68" spans="1:7" x14ac:dyDescent="0.3">
      <c r="A68" s="2" t="str">
        <f t="shared" si="1"/>
        <v>4</v>
      </c>
      <c r="B68" s="2" t="s">
        <v>76</v>
      </c>
      <c r="C68" s="5">
        <v>34199</v>
      </c>
      <c r="D68" s="2" t="s">
        <v>14</v>
      </c>
      <c r="E68" s="2" t="s">
        <v>13</v>
      </c>
      <c r="F68" s="3">
        <v>0.58109999999999995</v>
      </c>
    </row>
    <row r="69" spans="1:7" x14ac:dyDescent="0.3">
      <c r="A69" s="2" t="str">
        <f t="shared" si="1"/>
        <v>4</v>
      </c>
      <c r="B69" s="2" t="s">
        <v>77</v>
      </c>
      <c r="C69" s="5">
        <v>40225</v>
      </c>
      <c r="D69" s="2" t="s">
        <v>5</v>
      </c>
      <c r="E69" s="2" t="s">
        <v>7</v>
      </c>
      <c r="F69" s="3">
        <v>0.16520000000000001</v>
      </c>
    </row>
    <row r="70" spans="1:7" x14ac:dyDescent="0.3">
      <c r="A70" s="2" t="str">
        <f t="shared" si="1"/>
        <v>4</v>
      </c>
      <c r="B70" s="2" t="s">
        <v>78</v>
      </c>
      <c r="C70" s="5">
        <v>559</v>
      </c>
      <c r="D70" s="2" t="s">
        <v>5</v>
      </c>
      <c r="E70" s="2" t="s">
        <v>7</v>
      </c>
      <c r="F70" s="3">
        <v>6.8099999999999994E-2</v>
      </c>
    </row>
    <row r="71" spans="1:7" x14ac:dyDescent="0.3">
      <c r="A71" s="2" t="str">
        <f t="shared" si="1"/>
        <v>4</v>
      </c>
      <c r="B71" s="2" t="s">
        <v>79</v>
      </c>
      <c r="C71" s="5">
        <v>917</v>
      </c>
      <c r="D71" s="2" t="s">
        <v>2</v>
      </c>
      <c r="E71" s="2" t="s">
        <v>13</v>
      </c>
      <c r="F71" s="3">
        <v>0.20250000000000001</v>
      </c>
    </row>
    <row r="72" spans="1:7" x14ac:dyDescent="0.3">
      <c r="A72" s="2" t="str">
        <f t="shared" si="1"/>
        <v>4</v>
      </c>
      <c r="B72" s="2" t="s">
        <v>70</v>
      </c>
      <c r="C72" s="5" t="s">
        <v>130</v>
      </c>
      <c r="D72" s="2" t="s">
        <v>2</v>
      </c>
      <c r="E72" s="2" t="s">
        <v>13</v>
      </c>
      <c r="F72" s="3">
        <v>0.11650000000000001</v>
      </c>
    </row>
    <row r="73" spans="1:7" x14ac:dyDescent="0.3">
      <c r="A73" s="2" t="str">
        <f t="shared" si="1"/>
        <v>4</v>
      </c>
      <c r="B73" s="2" t="s">
        <v>80</v>
      </c>
      <c r="C73" s="5">
        <v>22408</v>
      </c>
      <c r="D73" s="2" t="s">
        <v>5</v>
      </c>
      <c r="E73" s="2" t="s">
        <v>4</v>
      </c>
      <c r="F73" s="3">
        <v>0.35649999999999998</v>
      </c>
    </row>
    <row r="74" spans="1:7" x14ac:dyDescent="0.3">
      <c r="A74" s="2" t="str">
        <f t="shared" si="1"/>
        <v>4</v>
      </c>
      <c r="B74" s="2" t="s">
        <v>81</v>
      </c>
      <c r="C74" s="5">
        <v>5000</v>
      </c>
      <c r="D74" s="2" t="s">
        <v>14</v>
      </c>
      <c r="E74" s="2" t="s">
        <v>17</v>
      </c>
      <c r="F74" s="3">
        <v>0.39269999999999999</v>
      </c>
    </row>
    <row r="75" spans="1:7" x14ac:dyDescent="0.3">
      <c r="A75" s="2" t="str">
        <f t="shared" si="1"/>
        <v>4</v>
      </c>
      <c r="B75" s="2" t="s">
        <v>82</v>
      </c>
      <c r="C75" s="5">
        <v>26472</v>
      </c>
      <c r="D75" s="2" t="s">
        <v>2</v>
      </c>
      <c r="E75" s="2" t="s">
        <v>13</v>
      </c>
      <c r="F75" s="3">
        <v>0.1699</v>
      </c>
    </row>
    <row r="76" spans="1:7" x14ac:dyDescent="0.3">
      <c r="A76" s="2" t="str">
        <f t="shared" si="1"/>
        <v>4</v>
      </c>
      <c r="B76" s="2" t="s">
        <v>83</v>
      </c>
      <c r="C76" s="5" t="s">
        <v>131</v>
      </c>
      <c r="D76" s="2" t="s">
        <v>14</v>
      </c>
      <c r="E76" s="2" t="s">
        <v>17</v>
      </c>
      <c r="F76" s="3">
        <v>0.77280000000000004</v>
      </c>
    </row>
    <row r="77" spans="1:7" x14ac:dyDescent="0.3">
      <c r="A77" s="2" t="str">
        <f t="shared" si="1"/>
        <v>4</v>
      </c>
      <c r="B77" s="2" t="s">
        <v>84</v>
      </c>
      <c r="C77" s="5">
        <v>51688</v>
      </c>
      <c r="D77" s="2" t="s">
        <v>2</v>
      </c>
      <c r="E77" s="2" t="s">
        <v>13</v>
      </c>
      <c r="F77" s="3">
        <v>0.49170000000000003</v>
      </c>
    </row>
    <row r="78" spans="1:7" x14ac:dyDescent="0.3">
      <c r="A78" s="2" t="str">
        <f t="shared" si="1"/>
        <v>4</v>
      </c>
      <c r="B78" s="2" t="s">
        <v>85</v>
      </c>
      <c r="C78" s="5">
        <v>17989</v>
      </c>
      <c r="D78" s="2" t="s">
        <v>2</v>
      </c>
      <c r="E78" s="2" t="s">
        <v>13</v>
      </c>
      <c r="F78" s="3">
        <v>0.14710000000000001</v>
      </c>
    </row>
    <row r="79" spans="1:7" x14ac:dyDescent="0.3">
      <c r="A79" s="2" t="str">
        <f t="shared" si="1"/>
        <v>4</v>
      </c>
      <c r="B79" s="2" t="s">
        <v>86</v>
      </c>
      <c r="C79" s="5">
        <v>95213</v>
      </c>
      <c r="D79" s="2" t="s">
        <v>14</v>
      </c>
      <c r="E79" s="2" t="s">
        <v>13</v>
      </c>
      <c r="F79" s="3">
        <v>0.65810000000000002</v>
      </c>
    </row>
    <row r="80" spans="1:7" x14ac:dyDescent="0.3">
      <c r="A80" s="2" t="str">
        <f t="shared" si="1"/>
        <v>4</v>
      </c>
      <c r="B80" s="2" t="s">
        <v>87</v>
      </c>
      <c r="C80" s="5">
        <v>58372</v>
      </c>
      <c r="D80" s="2" t="s">
        <v>2</v>
      </c>
      <c r="E80" s="2" t="s">
        <v>17</v>
      </c>
      <c r="F80" s="3">
        <v>0.5786</v>
      </c>
    </row>
    <row r="81" spans="1:7" x14ac:dyDescent="0.3">
      <c r="A81" s="2" t="str">
        <f t="shared" si="1"/>
        <v>3</v>
      </c>
      <c r="B81" s="2" t="s">
        <v>88</v>
      </c>
      <c r="C81" s="5">
        <v>79928</v>
      </c>
      <c r="D81" s="2" t="s">
        <v>14</v>
      </c>
      <c r="E81" s="2" t="s">
        <v>17</v>
      </c>
      <c r="F81" s="3">
        <v>0.89890000000000003</v>
      </c>
    </row>
    <row r="82" spans="1:7" x14ac:dyDescent="0.3">
      <c r="A82" s="2" t="str">
        <f t="shared" si="1"/>
        <v>4</v>
      </c>
      <c r="B82" s="2" t="s">
        <v>89</v>
      </c>
      <c r="C82" s="5">
        <v>9973</v>
      </c>
      <c r="D82" s="2" t="s">
        <v>5</v>
      </c>
      <c r="E82" s="2" t="s">
        <v>17</v>
      </c>
      <c r="F82" s="3">
        <v>0.47260000000000002</v>
      </c>
      <c r="G82" s="1"/>
    </row>
    <row r="83" spans="1:7" x14ac:dyDescent="0.3">
      <c r="A83" s="2" t="str">
        <f>IF(AND(C22&gt;75000,C22&lt;98000),"5","6")</f>
        <v>6</v>
      </c>
      <c r="B83" s="2" t="s">
        <v>90</v>
      </c>
      <c r="C83" s="5">
        <v>33959</v>
      </c>
      <c r="D83" s="2" t="s">
        <v>14</v>
      </c>
      <c r="E83" s="2" t="s">
        <v>13</v>
      </c>
      <c r="F83" s="3">
        <v>0.51149999999999995</v>
      </c>
    </row>
    <row r="84" spans="1:7" x14ac:dyDescent="0.3">
      <c r="A84" s="2" t="str">
        <f t="shared" ref="A84:A117" si="2">IF(AND(C23&gt;75000,C23&lt;98000),"5","6")</f>
        <v>6</v>
      </c>
      <c r="B84" s="2" t="s">
        <v>91</v>
      </c>
      <c r="C84" s="5">
        <v>33725</v>
      </c>
      <c r="D84" s="2" t="s">
        <v>14</v>
      </c>
      <c r="E84" s="2" t="s">
        <v>17</v>
      </c>
      <c r="F84" s="3">
        <v>0.68869999999999998</v>
      </c>
    </row>
    <row r="85" spans="1:7" x14ac:dyDescent="0.3">
      <c r="A85" s="2" t="str">
        <f t="shared" si="2"/>
        <v>6</v>
      </c>
      <c r="B85" s="2" t="s">
        <v>92</v>
      </c>
      <c r="C85" s="5" t="s">
        <v>132</v>
      </c>
      <c r="D85" s="2" t="s">
        <v>14</v>
      </c>
      <c r="E85" s="2" t="s">
        <v>13</v>
      </c>
      <c r="F85" s="3">
        <v>0.47470000000000001</v>
      </c>
    </row>
    <row r="86" spans="1:7" x14ac:dyDescent="0.3">
      <c r="A86" s="2" t="str">
        <f t="shared" si="2"/>
        <v>5</v>
      </c>
      <c r="B86" s="2" t="s">
        <v>93</v>
      </c>
      <c r="C86" s="5">
        <v>29503</v>
      </c>
      <c r="D86" s="2" t="s">
        <v>5</v>
      </c>
      <c r="E86" s="2" t="s">
        <v>10</v>
      </c>
      <c r="F86" s="3">
        <v>9.3799999999999994E-2</v>
      </c>
    </row>
    <row r="87" spans="1:7" x14ac:dyDescent="0.3">
      <c r="A87" s="2" t="str">
        <f t="shared" si="2"/>
        <v>6</v>
      </c>
      <c r="B87" s="2" t="s">
        <v>94</v>
      </c>
      <c r="C87" s="5" t="s">
        <v>133</v>
      </c>
      <c r="D87" s="2" t="s">
        <v>5</v>
      </c>
      <c r="E87" s="2" t="s">
        <v>17</v>
      </c>
      <c r="F87" s="3">
        <v>0.50139999999999996</v>
      </c>
    </row>
    <row r="88" spans="1:7" x14ac:dyDescent="0.3">
      <c r="A88" s="2" t="str">
        <f t="shared" si="2"/>
        <v>6</v>
      </c>
      <c r="B88" s="2" t="s">
        <v>95</v>
      </c>
      <c r="C88" s="5">
        <v>1926</v>
      </c>
      <c r="D88" s="2" t="s">
        <v>5</v>
      </c>
      <c r="E88" s="2" t="s">
        <v>1</v>
      </c>
      <c r="F88" s="3">
        <v>0.1128</v>
      </c>
    </row>
    <row r="89" spans="1:7" x14ac:dyDescent="0.3">
      <c r="A89" s="2" t="str">
        <f t="shared" si="2"/>
        <v>6</v>
      </c>
      <c r="B89" s="2" t="s">
        <v>96</v>
      </c>
      <c r="C89" s="5">
        <v>34121</v>
      </c>
      <c r="D89" s="2" t="s">
        <v>14</v>
      </c>
      <c r="E89" s="2" t="s">
        <v>13</v>
      </c>
      <c r="F89" s="3">
        <v>0.78269999999999995</v>
      </c>
    </row>
    <row r="90" spans="1:7" x14ac:dyDescent="0.3">
      <c r="A90" s="2" t="str">
        <f t="shared" si="2"/>
        <v>6</v>
      </c>
      <c r="B90" s="2" t="s">
        <v>97</v>
      </c>
      <c r="C90" s="5" t="s">
        <v>134</v>
      </c>
      <c r="D90" s="2" t="s">
        <v>14</v>
      </c>
      <c r="E90" s="2" t="s">
        <v>13</v>
      </c>
      <c r="F90" s="3">
        <v>0.70089999999999997</v>
      </c>
    </row>
    <row r="91" spans="1:7" x14ac:dyDescent="0.3">
      <c r="A91" s="2" t="str">
        <f t="shared" si="2"/>
        <v>6</v>
      </c>
      <c r="B91" s="2" t="s">
        <v>98</v>
      </c>
      <c r="C91" s="5">
        <v>20006</v>
      </c>
      <c r="D91" s="2" t="s">
        <v>2</v>
      </c>
      <c r="E91" s="2" t="s">
        <v>13</v>
      </c>
      <c r="F91" s="3">
        <v>0.58799999999999997</v>
      </c>
    </row>
    <row r="92" spans="1:7" x14ac:dyDescent="0.3">
      <c r="A92" s="2" t="str">
        <f t="shared" si="2"/>
        <v>6</v>
      </c>
      <c r="B92" s="2" t="s">
        <v>99</v>
      </c>
      <c r="C92" s="5">
        <v>2437</v>
      </c>
      <c r="D92" s="2" t="s">
        <v>14</v>
      </c>
      <c r="E92" s="2" t="s">
        <v>13</v>
      </c>
      <c r="F92" s="3">
        <v>0.4304</v>
      </c>
    </row>
    <row r="93" spans="1:7" x14ac:dyDescent="0.3">
      <c r="A93" s="2" t="str">
        <f t="shared" si="2"/>
        <v>6</v>
      </c>
      <c r="B93" s="2" t="s">
        <v>100</v>
      </c>
      <c r="C93" s="5">
        <v>7786</v>
      </c>
      <c r="D93" s="2" t="s">
        <v>14</v>
      </c>
      <c r="E93" s="2" t="s">
        <v>13</v>
      </c>
      <c r="F93" s="3">
        <v>1.1792</v>
      </c>
    </row>
    <row r="94" spans="1:7" x14ac:dyDescent="0.3">
      <c r="A94" s="2" t="str">
        <f t="shared" si="2"/>
        <v>6</v>
      </c>
      <c r="B94" s="2" t="s">
        <v>101</v>
      </c>
      <c r="C94" s="5">
        <v>15881</v>
      </c>
      <c r="D94" s="2" t="s">
        <v>14</v>
      </c>
      <c r="E94" s="2" t="s">
        <v>13</v>
      </c>
      <c r="F94" s="3">
        <v>0.60150000000000003</v>
      </c>
    </row>
    <row r="95" spans="1:7" x14ac:dyDescent="0.3">
      <c r="A95" s="2" t="str">
        <f t="shared" si="2"/>
        <v>6</v>
      </c>
      <c r="B95" s="2" t="s">
        <v>102</v>
      </c>
      <c r="C95" s="5">
        <v>1276</v>
      </c>
      <c r="D95" s="2" t="s">
        <v>2</v>
      </c>
      <c r="E95" s="2" t="s">
        <v>17</v>
      </c>
      <c r="F95" s="3">
        <v>0.25580000000000003</v>
      </c>
    </row>
    <row r="96" spans="1:7" x14ac:dyDescent="0.3">
      <c r="A96" s="2" t="str">
        <f t="shared" si="2"/>
        <v>6</v>
      </c>
      <c r="B96" s="2" t="s">
        <v>103</v>
      </c>
      <c r="C96" s="5">
        <v>26069</v>
      </c>
      <c r="D96" s="2" t="s">
        <v>14</v>
      </c>
      <c r="E96" s="2" t="s">
        <v>17</v>
      </c>
      <c r="F96" s="3">
        <v>0.79159999999999997</v>
      </c>
    </row>
    <row r="97" spans="1:7" x14ac:dyDescent="0.3">
      <c r="A97" s="2" t="str">
        <f t="shared" si="2"/>
        <v>6</v>
      </c>
      <c r="B97" s="2" t="s">
        <v>104</v>
      </c>
      <c r="C97" s="5">
        <v>21910</v>
      </c>
      <c r="D97" s="2" t="s">
        <v>5</v>
      </c>
      <c r="E97" s="2" t="s">
        <v>13</v>
      </c>
      <c r="F97" s="3">
        <v>0.43780000000000002</v>
      </c>
      <c r="G97" s="1"/>
    </row>
    <row r="98" spans="1:7" x14ac:dyDescent="0.3">
      <c r="A98" s="2" t="str">
        <f t="shared" si="2"/>
        <v>6</v>
      </c>
      <c r="B98" s="2" t="s">
        <v>105</v>
      </c>
      <c r="C98" s="5">
        <v>1427</v>
      </c>
      <c r="D98" s="2" t="s">
        <v>2</v>
      </c>
      <c r="E98" s="2" t="s">
        <v>17</v>
      </c>
      <c r="F98" s="3">
        <v>0.28000000000000003</v>
      </c>
    </row>
    <row r="99" spans="1:7" x14ac:dyDescent="0.3">
      <c r="A99" s="2" t="str">
        <f t="shared" si="2"/>
        <v>6</v>
      </c>
      <c r="B99" s="2" t="s">
        <v>106</v>
      </c>
      <c r="C99" s="5">
        <v>35196</v>
      </c>
      <c r="D99" s="2" t="s">
        <v>14</v>
      </c>
      <c r="E99" s="2" t="s">
        <v>17</v>
      </c>
      <c r="F99" s="3">
        <v>0.93220000000000003</v>
      </c>
    </row>
    <row r="100" spans="1:7" x14ac:dyDescent="0.3">
      <c r="A100" s="2" t="str">
        <f t="shared" si="2"/>
        <v>6</v>
      </c>
      <c r="B100" s="2" t="s">
        <v>107</v>
      </c>
      <c r="C100" s="5">
        <v>44151</v>
      </c>
      <c r="D100" s="2" t="s">
        <v>5</v>
      </c>
      <c r="E100" s="2" t="s">
        <v>13</v>
      </c>
      <c r="F100" s="3">
        <v>0.68920000000000003</v>
      </c>
    </row>
    <row r="101" spans="1:7" x14ac:dyDescent="0.3">
      <c r="A101" s="2" t="str">
        <f t="shared" si="2"/>
        <v>5</v>
      </c>
      <c r="B101" s="2" t="s">
        <v>108</v>
      </c>
      <c r="C101" s="5">
        <v>77732</v>
      </c>
      <c r="D101" s="2" t="s">
        <v>14</v>
      </c>
      <c r="E101" s="2" t="s">
        <v>13</v>
      </c>
      <c r="F101" s="3">
        <v>-9.4799999999999995E-2</v>
      </c>
    </row>
    <row r="102" spans="1:7" x14ac:dyDescent="0.3">
      <c r="A102" s="2" t="str">
        <f t="shared" si="2"/>
        <v>6</v>
      </c>
      <c r="B102" s="2" t="s">
        <v>109</v>
      </c>
      <c r="C102" s="5">
        <v>10000</v>
      </c>
      <c r="D102" s="2" t="s">
        <v>14</v>
      </c>
      <c r="E102" s="2" t="s">
        <v>13</v>
      </c>
      <c r="F102" s="3">
        <v>0.65359999999999996</v>
      </c>
    </row>
    <row r="103" spans="1:7" x14ac:dyDescent="0.3">
      <c r="A103" s="2" t="str">
        <f t="shared" si="2"/>
        <v>6</v>
      </c>
      <c r="B103" s="2" t="s">
        <v>110</v>
      </c>
      <c r="C103" s="6" t="s">
        <v>135</v>
      </c>
      <c r="D103" s="2" t="s">
        <v>14</v>
      </c>
      <c r="E103" s="2" t="s">
        <v>13</v>
      </c>
      <c r="F103" s="3">
        <v>0.25790000000000002</v>
      </c>
    </row>
    <row r="104" spans="1:7" x14ac:dyDescent="0.3">
      <c r="A104" s="2" t="str">
        <f t="shared" si="2"/>
        <v>6</v>
      </c>
      <c r="B104" s="2" t="s">
        <v>111</v>
      </c>
      <c r="C104" s="5" t="s">
        <v>139</v>
      </c>
      <c r="D104" s="2" t="s">
        <v>14</v>
      </c>
      <c r="E104" s="2" t="s">
        <v>13</v>
      </c>
      <c r="F104" s="3">
        <v>0.54</v>
      </c>
    </row>
    <row r="105" spans="1:7" x14ac:dyDescent="0.3">
      <c r="A105" s="2" t="str">
        <f t="shared" si="2"/>
        <v>6</v>
      </c>
      <c r="B105" s="2" t="s">
        <v>112</v>
      </c>
      <c r="C105" s="5">
        <v>46173</v>
      </c>
      <c r="D105" s="2" t="s">
        <v>5</v>
      </c>
      <c r="E105" s="2" t="s">
        <v>17</v>
      </c>
      <c r="F105" s="3">
        <v>0.42249999999999999</v>
      </c>
    </row>
    <row r="106" spans="1:7" x14ac:dyDescent="0.3">
      <c r="A106" s="2" t="str">
        <f t="shared" si="2"/>
        <v>6</v>
      </c>
      <c r="B106" s="2" t="s">
        <v>113</v>
      </c>
      <c r="C106" s="5">
        <v>74788</v>
      </c>
      <c r="D106" s="2" t="s">
        <v>2</v>
      </c>
      <c r="E106" s="2" t="s">
        <v>13</v>
      </c>
      <c r="F106" s="3">
        <v>0.186</v>
      </c>
    </row>
    <row r="107" spans="1:7" x14ac:dyDescent="0.3">
      <c r="A107" s="2" t="str">
        <f t="shared" si="2"/>
        <v>6</v>
      </c>
      <c r="B107" s="2" t="s">
        <v>114</v>
      </c>
      <c r="C107" s="5">
        <v>2868</v>
      </c>
      <c r="D107" s="2" t="s">
        <v>5</v>
      </c>
      <c r="E107" s="2" t="s">
        <v>17</v>
      </c>
      <c r="F107" s="3">
        <v>0.30669999999999997</v>
      </c>
    </row>
    <row r="108" spans="1:7" x14ac:dyDescent="0.3">
      <c r="A108" s="2" t="str">
        <f t="shared" si="2"/>
        <v>6</v>
      </c>
      <c r="B108" s="2" t="s">
        <v>115</v>
      </c>
      <c r="C108" s="5">
        <v>90425</v>
      </c>
      <c r="D108" s="2" t="s">
        <v>14</v>
      </c>
      <c r="E108" s="2" t="s">
        <v>17</v>
      </c>
      <c r="F108" s="3">
        <v>0.70979999999999999</v>
      </c>
    </row>
    <row r="109" spans="1:7" x14ac:dyDescent="0.3">
      <c r="A109" s="2" t="str">
        <f t="shared" si="2"/>
        <v>6</v>
      </c>
      <c r="B109" s="2" t="s">
        <v>116</v>
      </c>
      <c r="C109" s="5">
        <v>12949</v>
      </c>
      <c r="D109" s="2" t="s">
        <v>14</v>
      </c>
      <c r="E109" s="2" t="s">
        <v>13</v>
      </c>
      <c r="F109" s="3">
        <v>0.30309999999999998</v>
      </c>
    </row>
    <row r="110" spans="1:7" x14ac:dyDescent="0.3">
      <c r="A110" s="2" t="str">
        <f t="shared" si="2"/>
        <v>6</v>
      </c>
      <c r="B110" s="2" t="s">
        <v>117</v>
      </c>
      <c r="C110" s="5" t="s">
        <v>136</v>
      </c>
      <c r="D110" s="2" t="s">
        <v>5</v>
      </c>
      <c r="E110" s="2" t="s">
        <v>13</v>
      </c>
      <c r="F110" s="3">
        <v>0.58389999999999997</v>
      </c>
    </row>
    <row r="111" spans="1:7" x14ac:dyDescent="0.3">
      <c r="A111" s="2" t="str">
        <f t="shared" si="2"/>
        <v>6</v>
      </c>
      <c r="B111" s="2" t="s">
        <v>118</v>
      </c>
      <c r="C111" s="5">
        <v>32308</v>
      </c>
      <c r="D111" s="2" t="s">
        <v>5</v>
      </c>
      <c r="E111" s="2" t="s">
        <v>13</v>
      </c>
      <c r="F111" s="3">
        <v>0.43969999999999998</v>
      </c>
    </row>
    <row r="112" spans="1:7" x14ac:dyDescent="0.3">
      <c r="A112" s="2" t="str">
        <f t="shared" si="2"/>
        <v>6</v>
      </c>
      <c r="B112" s="2" t="s">
        <v>119</v>
      </c>
      <c r="C112" s="5" t="s">
        <v>137</v>
      </c>
      <c r="D112" s="2" t="s">
        <v>2</v>
      </c>
      <c r="E112" s="2" t="s">
        <v>13</v>
      </c>
      <c r="F112" s="3">
        <v>3.2199999999999999E-2</v>
      </c>
      <c r="G112" s="1"/>
    </row>
    <row r="113" spans="1:7" x14ac:dyDescent="0.3">
      <c r="A113" s="2" t="str">
        <f t="shared" si="2"/>
        <v>6</v>
      </c>
      <c r="B113" s="2" t="s">
        <v>120</v>
      </c>
      <c r="C113" s="5">
        <v>50000</v>
      </c>
      <c r="D113" s="2" t="s">
        <v>14</v>
      </c>
      <c r="E113" s="2" t="s">
        <v>13</v>
      </c>
      <c r="F113" s="3">
        <v>0.39829999999999999</v>
      </c>
    </row>
    <row r="114" spans="1:7" x14ac:dyDescent="0.3">
      <c r="A114" s="2" t="str">
        <f t="shared" si="2"/>
        <v>6</v>
      </c>
      <c r="B114" s="2" t="s">
        <v>121</v>
      </c>
      <c r="C114" s="5">
        <v>24265</v>
      </c>
      <c r="D114" s="2" t="s">
        <v>14</v>
      </c>
      <c r="E114" s="2" t="s">
        <v>13</v>
      </c>
      <c r="F114" s="3">
        <v>0.40410000000000001</v>
      </c>
    </row>
    <row r="115" spans="1:7" x14ac:dyDescent="0.3">
      <c r="A115" s="2" t="str">
        <f t="shared" si="2"/>
        <v>6</v>
      </c>
      <c r="B115" s="2" t="s">
        <v>122</v>
      </c>
      <c r="C115" s="5" t="s">
        <v>138</v>
      </c>
      <c r="D115" s="2" t="s">
        <v>5</v>
      </c>
      <c r="E115" s="2" t="s">
        <v>13</v>
      </c>
      <c r="F115" s="3">
        <v>0.19600000000000001</v>
      </c>
    </row>
    <row r="116" spans="1:7" x14ac:dyDescent="0.3">
      <c r="A116" s="2" t="str">
        <f t="shared" si="2"/>
        <v>6</v>
      </c>
      <c r="B116" s="2" t="s">
        <v>123</v>
      </c>
      <c r="C116" s="5">
        <v>61967</v>
      </c>
      <c r="D116" s="2" t="s">
        <v>14</v>
      </c>
      <c r="E116" s="2" t="s">
        <v>13</v>
      </c>
      <c r="F116" s="3">
        <v>0.52810000000000001</v>
      </c>
    </row>
    <row r="117" spans="1:7" x14ac:dyDescent="0.3">
      <c r="F117" s="3"/>
    </row>
    <row r="118" spans="1:7" x14ac:dyDescent="0.3">
      <c r="F118" s="3"/>
    </row>
    <row r="119" spans="1:7" x14ac:dyDescent="0.3">
      <c r="F119" s="3"/>
    </row>
    <row r="120" spans="1:7" x14ac:dyDescent="0.3">
      <c r="F120" s="3"/>
    </row>
    <row r="121" spans="1:7" x14ac:dyDescent="0.3">
      <c r="F121" s="3"/>
    </row>
    <row r="127" spans="1:7" x14ac:dyDescent="0.3">
      <c r="G127" s="1"/>
    </row>
    <row r="142" spans="7:7" x14ac:dyDescent="0.3">
      <c r="G142" s="1"/>
    </row>
    <row r="157" spans="7:7" x14ac:dyDescent="0.3">
      <c r="G157" s="1"/>
    </row>
    <row r="172" spans="7:7" x14ac:dyDescent="0.3">
      <c r="G172" s="1"/>
    </row>
    <row r="187" spans="7:7" x14ac:dyDescent="0.3">
      <c r="G18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UR RAHMAN</dc:creator>
  <cp:lastModifiedBy>SANA UR RAHMAN</cp:lastModifiedBy>
  <dcterms:created xsi:type="dcterms:W3CDTF">2015-06-05T18:17:20Z</dcterms:created>
  <dcterms:modified xsi:type="dcterms:W3CDTF">2022-04-24T09:37:37Z</dcterms:modified>
</cp:coreProperties>
</file>