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tunat KPODANHOUE\Downloads\ananas proposition AARON\"/>
    </mc:Choice>
  </mc:AlternateContent>
  <xr:revisionPtr revIDLastSave="0" documentId="13_ncr:1_{A5C2C1CE-E2D8-4A51-BA40-FAA992F83A58}" xr6:coauthVersionLast="47" xr6:coauthVersionMax="47" xr10:uidLastSave="{00000000-0000-0000-0000-000000000000}"/>
  <bookViews>
    <workbookView xWindow="-108" yWindow="-108" windowWidth="23256" windowHeight="12456" xr2:uid="{AC145C73-149B-42DD-9BFE-0B98109640A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17" i="1"/>
  <c r="C18" i="1"/>
  <c r="C19" i="1"/>
  <c r="C17" i="1"/>
</calcChain>
</file>

<file path=xl/sharedStrings.xml><?xml version="1.0" encoding="utf-8"?>
<sst xmlns="http://schemas.openxmlformats.org/spreadsheetml/2006/main" count="32" uniqueCount="30">
  <si>
    <t>Rubrique</t>
  </si>
  <si>
    <t>Quantité</t>
  </si>
  <si>
    <t>Prix unitaire</t>
  </si>
  <si>
    <t>Coût/ha</t>
  </si>
  <si>
    <t>Semences certifiées</t>
  </si>
  <si>
    <t>20 kg</t>
  </si>
  <si>
    <t>Compost mûr</t>
  </si>
  <si>
    <t>3 tricycles</t>
  </si>
  <si>
    <t>NPK 15-15-15</t>
  </si>
  <si>
    <t>4 sacs × 50 kg (200 kg)</t>
  </si>
  <si>
    <t>Urée</t>
  </si>
  <si>
    <t>2 sacs × 50 kg (100 kg)</t>
  </si>
  <si>
    <t>Insecticide-fongicide (Lanthialm)</t>
  </si>
  <si>
    <t>1 kit</t>
  </si>
  <si>
    <t>–</t>
  </si>
  <si>
    <t>Herbicide sélectif (Atrazine)</t>
  </si>
  <si>
    <t>3 L</t>
  </si>
  <si>
    <t>Main-d’œuvre – nettoyage initial</t>
  </si>
  <si>
    <t>30 kanti</t>
  </si>
  <si>
    <t>40 kanti</t>
  </si>
  <si>
    <t>Transport divers &amp; imprévus</t>
  </si>
  <si>
    <t>TOTAL DES CHARGES VARIABLES</t>
  </si>
  <si>
    <t xml:space="preserve">Main-d’œuvre </t>
  </si>
  <si>
    <t>Scénario de rendement</t>
  </si>
  <si>
    <t>Production (kg)</t>
  </si>
  <si>
    <t>Chiffre d’affaires (F)</t>
  </si>
  <si>
    <t>Marge brute (CA − charges)</t>
  </si>
  <si>
    <t>Prudente</t>
  </si>
  <si>
    <t>Référence</t>
  </si>
  <si>
    <t>Optimiste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</si>
</sst>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96CB-FF6F-4677-BAD6-73364CACCA30}">
  <dimension ref="A2:D20"/>
  <sheetViews>
    <sheetView tabSelected="1" topLeftCell="A10" workbookViewId="0">
      <selection activeCell="G8" sqref="G8"/>
    </sheetView>
  </sheetViews>
  <sheetFormatPr baseColWidth="10" defaultRowHeight="13.8" x14ac:dyDescent="0.25"/>
  <cols>
    <col min="1" max="1" width="26.6640625" style="1" customWidth="1"/>
    <col min="2" max="2" width="23.88671875" style="1" customWidth="1"/>
    <col min="3" max="3" width="18.109375" style="1" customWidth="1"/>
    <col min="4" max="4" width="14.77734375" style="1" customWidth="1"/>
    <col min="5" max="16384" width="11.5546875" style="1"/>
  </cols>
  <sheetData>
    <row r="2" spans="1:4" ht="28.05" customHeight="1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ht="28.05" customHeight="1" x14ac:dyDescent="0.25">
      <c r="A3" s="3" t="s">
        <v>4</v>
      </c>
      <c r="B3" s="5" t="s">
        <v>5</v>
      </c>
      <c r="C3" s="6">
        <v>3000</v>
      </c>
      <c r="D3" s="6">
        <v>60000</v>
      </c>
    </row>
    <row r="4" spans="1:4" ht="28.05" customHeight="1" x14ac:dyDescent="0.25">
      <c r="A4" s="3" t="s">
        <v>6</v>
      </c>
      <c r="B4" s="5" t="s">
        <v>7</v>
      </c>
      <c r="C4" s="6">
        <v>20000</v>
      </c>
      <c r="D4" s="6">
        <v>60000</v>
      </c>
    </row>
    <row r="5" spans="1:4" ht="28.05" customHeight="1" x14ac:dyDescent="0.25">
      <c r="A5" s="3" t="s">
        <v>8</v>
      </c>
      <c r="B5" s="5" t="s">
        <v>9</v>
      </c>
      <c r="C5" s="6">
        <v>17000</v>
      </c>
      <c r="D5" s="6">
        <v>68000</v>
      </c>
    </row>
    <row r="6" spans="1:4" ht="28.05" customHeight="1" x14ac:dyDescent="0.25">
      <c r="A6" s="3" t="s">
        <v>10</v>
      </c>
      <c r="B6" s="5" t="s">
        <v>11</v>
      </c>
      <c r="C6" s="6">
        <v>15000</v>
      </c>
      <c r="D6" s="6">
        <v>30000</v>
      </c>
    </row>
    <row r="7" spans="1:4" ht="28.05" customHeight="1" x14ac:dyDescent="0.25">
      <c r="A7" s="3" t="s">
        <v>12</v>
      </c>
      <c r="B7" s="5" t="s">
        <v>13</v>
      </c>
      <c r="C7" s="5" t="s">
        <v>14</v>
      </c>
      <c r="D7" s="6">
        <v>8000</v>
      </c>
    </row>
    <row r="8" spans="1:4" ht="28.05" customHeight="1" x14ac:dyDescent="0.25">
      <c r="A8" s="3" t="s">
        <v>15</v>
      </c>
      <c r="B8" s="5" t="s">
        <v>16</v>
      </c>
      <c r="C8" s="6">
        <v>7000</v>
      </c>
      <c r="D8" s="6">
        <v>21000</v>
      </c>
    </row>
    <row r="9" spans="1:4" ht="28.05" customHeight="1" x14ac:dyDescent="0.25">
      <c r="A9" s="3" t="s">
        <v>17</v>
      </c>
      <c r="B9" s="5" t="s">
        <v>18</v>
      </c>
      <c r="C9" s="6">
        <v>1500</v>
      </c>
      <c r="D9" s="6">
        <v>45000</v>
      </c>
    </row>
    <row r="10" spans="1:4" ht="28.05" customHeight="1" x14ac:dyDescent="0.25">
      <c r="A10" s="3" t="s">
        <v>22</v>
      </c>
      <c r="B10" s="5" t="s">
        <v>19</v>
      </c>
      <c r="C10" s="6">
        <v>1500</v>
      </c>
      <c r="D10" s="6">
        <v>60000</v>
      </c>
    </row>
    <row r="11" spans="1:4" ht="28.05" customHeight="1" x14ac:dyDescent="0.25">
      <c r="A11" s="3" t="s">
        <v>20</v>
      </c>
      <c r="B11" s="5" t="s">
        <v>14</v>
      </c>
      <c r="C11" s="5" t="s">
        <v>14</v>
      </c>
      <c r="D11" s="6">
        <v>20000</v>
      </c>
    </row>
    <row r="12" spans="1:4" ht="28.05" customHeight="1" x14ac:dyDescent="0.25">
      <c r="A12" s="3" t="s">
        <v>21</v>
      </c>
      <c r="B12" s="3"/>
      <c r="C12" s="3"/>
      <c r="D12" s="10">
        <v>372000</v>
      </c>
    </row>
    <row r="16" spans="1:4" ht="27.6" x14ac:dyDescent="0.25">
      <c r="A16" s="2" t="s">
        <v>23</v>
      </c>
      <c r="B16" s="2" t="s">
        <v>24</v>
      </c>
      <c r="C16" s="2" t="s">
        <v>25</v>
      </c>
      <c r="D16" s="2" t="s">
        <v>26</v>
      </c>
    </row>
    <row r="17" spans="1:4" ht="28.05" customHeight="1" x14ac:dyDescent="0.25">
      <c r="A17" s="3" t="s">
        <v>27</v>
      </c>
      <c r="B17" s="4">
        <v>2500</v>
      </c>
      <c r="C17" s="4">
        <f>220*B17</f>
        <v>550000</v>
      </c>
      <c r="D17" s="4">
        <f>C17-D12</f>
        <v>178000</v>
      </c>
    </row>
    <row r="18" spans="1:4" ht="28.05" customHeight="1" x14ac:dyDescent="0.25">
      <c r="A18" s="7" t="s">
        <v>28</v>
      </c>
      <c r="B18" s="8">
        <v>3500</v>
      </c>
      <c r="C18" s="9">
        <f t="shared" ref="C18:C19" si="0">220*B18</f>
        <v>770000</v>
      </c>
      <c r="D18" s="9">
        <f t="shared" ref="D18:D19" si="1">C18-D13</f>
        <v>770000</v>
      </c>
    </row>
    <row r="19" spans="1:4" ht="28.05" customHeight="1" x14ac:dyDescent="0.25">
      <c r="A19" s="3" t="s">
        <v>29</v>
      </c>
      <c r="B19" s="4">
        <v>5000</v>
      </c>
      <c r="C19" s="4">
        <f t="shared" si="0"/>
        <v>1100000</v>
      </c>
      <c r="D19" s="4">
        <f t="shared" si="1"/>
        <v>1100000</v>
      </c>
    </row>
    <row r="20" spans="1:4" ht="28.0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Polycarpe G. Fortunat Kpodanhoue</dc:creator>
  <cp:lastModifiedBy>Polycarpe G. Fortunat Kpodanhoue</cp:lastModifiedBy>
  <dcterms:created xsi:type="dcterms:W3CDTF">2025-06-16T12:27:38Z</dcterms:created>
  <dcterms:modified xsi:type="dcterms:W3CDTF">2025-06-16T12:34:04Z</dcterms:modified>
</cp:coreProperties>
</file>