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m ji\Desktop\Data science simplilearn\excel\projects\"/>
    </mc:Choice>
  </mc:AlternateContent>
  <xr:revisionPtr revIDLastSave="0" documentId="13_ncr:1_{1E7E33C3-56EB-47E3-A575-4B3BA1887DE7}" xr6:coauthVersionLast="47" xr6:coauthVersionMax="47" xr10:uidLastSave="{00000000-0000-0000-0000-000000000000}"/>
  <bookViews>
    <workbookView xWindow="-108" yWindow="-108" windowWidth="19416" windowHeight="10416" xr2:uid="{E39F1B53-3127-4D6C-88BD-079CCE5E8692}"/>
  </bookViews>
  <sheets>
    <sheet name="tips" sheetId="2" r:id="rId1"/>
  </sheets>
  <definedNames>
    <definedName name="_xlnm._FilterDatabase" localSheetId="0" hidden="1">tips!$A$1:$I$245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8" i="2" l="1"/>
  <c r="I246" i="2"/>
  <c r="L247" i="2"/>
  <c r="L246" i="2"/>
  <c r="L15" i="2"/>
  <c r="L35" i="2"/>
  <c r="L37" i="2"/>
  <c r="L47" i="2"/>
  <c r="L67" i="2"/>
  <c r="L69" i="2"/>
  <c r="L79" i="2"/>
  <c r="L99" i="2"/>
  <c r="L111" i="2"/>
  <c r="L131" i="2"/>
  <c r="L143" i="2"/>
  <c r="L163" i="2"/>
  <c r="L175" i="2"/>
  <c r="K7" i="2"/>
  <c r="L7" i="2" s="1"/>
  <c r="K16" i="2"/>
  <c r="L16" i="2" s="1"/>
  <c r="K27" i="2"/>
  <c r="L27" i="2" s="1"/>
  <c r="K28" i="2"/>
  <c r="L28" i="2" s="1"/>
  <c r="K39" i="2"/>
  <c r="L39" i="2" s="1"/>
  <c r="K48" i="2"/>
  <c r="L48" i="2" s="1"/>
  <c r="K59" i="2"/>
  <c r="L59" i="2" s="1"/>
  <c r="K60" i="2"/>
  <c r="L60" i="2" s="1"/>
  <c r="K71" i="2"/>
  <c r="L71" i="2" s="1"/>
  <c r="K80" i="2"/>
  <c r="L80" i="2" s="1"/>
  <c r="K91" i="2"/>
  <c r="L91" i="2" s="1"/>
  <c r="K92" i="2"/>
  <c r="L92" i="2" s="1"/>
  <c r="K180" i="2"/>
  <c r="L180" i="2" s="1"/>
  <c r="K184" i="2"/>
  <c r="L184" i="2" s="1"/>
  <c r="K185" i="2"/>
  <c r="L185" i="2" s="1"/>
  <c r="K188" i="2"/>
  <c r="L188" i="2" s="1"/>
  <c r="K189" i="2"/>
  <c r="L189" i="2" s="1"/>
  <c r="K192" i="2"/>
  <c r="L192" i="2" s="1"/>
  <c r="K193" i="2"/>
  <c r="L193" i="2" s="1"/>
  <c r="K196" i="2"/>
  <c r="L196" i="2" s="1"/>
  <c r="K197" i="2"/>
  <c r="L197" i="2" s="1"/>
  <c r="K200" i="2"/>
  <c r="L200" i="2" s="1"/>
  <c r="K201" i="2"/>
  <c r="L201" i="2" s="1"/>
  <c r="K204" i="2"/>
  <c r="L204" i="2" s="1"/>
  <c r="K205" i="2"/>
  <c r="L205" i="2" s="1"/>
  <c r="K208" i="2"/>
  <c r="L208" i="2" s="1"/>
  <c r="K209" i="2"/>
  <c r="L209" i="2" s="1"/>
  <c r="K212" i="2"/>
  <c r="L212" i="2" s="1"/>
  <c r="K213" i="2"/>
  <c r="L213" i="2" s="1"/>
  <c r="K216" i="2"/>
  <c r="L216" i="2" s="1"/>
  <c r="K217" i="2"/>
  <c r="L217" i="2" s="1"/>
  <c r="K220" i="2"/>
  <c r="L220" i="2" s="1"/>
  <c r="K221" i="2"/>
  <c r="L221" i="2" s="1"/>
  <c r="K224" i="2"/>
  <c r="L224" i="2" s="1"/>
  <c r="K225" i="2"/>
  <c r="L225" i="2" s="1"/>
  <c r="K228" i="2"/>
  <c r="L228" i="2" s="1"/>
  <c r="K229" i="2"/>
  <c r="L229" i="2" s="1"/>
  <c r="K232" i="2"/>
  <c r="L232" i="2" s="1"/>
  <c r="K233" i="2"/>
  <c r="L233" i="2" s="1"/>
  <c r="K236" i="2"/>
  <c r="L236" i="2" s="1"/>
  <c r="K237" i="2"/>
  <c r="L237" i="2" s="1"/>
  <c r="K240" i="2"/>
  <c r="L240" i="2" s="1"/>
  <c r="K241" i="2"/>
  <c r="L241" i="2" s="1"/>
  <c r="K244" i="2"/>
  <c r="L244" i="2" s="1"/>
  <c r="K2" i="2"/>
  <c r="L2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J16" i="2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J28" i="2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J36" i="2"/>
  <c r="K36" i="2" s="1"/>
  <c r="L36" i="2" s="1"/>
  <c r="J37" i="2"/>
  <c r="K37" i="2" s="1"/>
  <c r="J38" i="2"/>
  <c r="K38" i="2" s="1"/>
  <c r="L38" i="2" s="1"/>
  <c r="J39" i="2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J48" i="2"/>
  <c r="J49" i="2"/>
  <c r="K49" i="2" s="1"/>
  <c r="L49" i="2" s="1"/>
  <c r="J50" i="2"/>
  <c r="K50" i="2" s="1"/>
  <c r="L50" i="2" s="1"/>
  <c r="J51" i="2"/>
  <c r="K51" i="2" s="1"/>
  <c r="L51" i="2" s="1"/>
  <c r="J52" i="2"/>
  <c r="K52" i="2" s="1"/>
  <c r="L52" i="2" s="1"/>
  <c r="J53" i="2"/>
  <c r="K53" i="2" s="1"/>
  <c r="L53" i="2" s="1"/>
  <c r="J54" i="2"/>
  <c r="K54" i="2" s="1"/>
  <c r="L54" i="2" s="1"/>
  <c r="J55" i="2"/>
  <c r="K55" i="2" s="1"/>
  <c r="L55" i="2" s="1"/>
  <c r="J56" i="2"/>
  <c r="K56" i="2" s="1"/>
  <c r="L56" i="2" s="1"/>
  <c r="J57" i="2"/>
  <c r="K57" i="2" s="1"/>
  <c r="L57" i="2" s="1"/>
  <c r="J58" i="2"/>
  <c r="K58" i="2" s="1"/>
  <c r="L58" i="2" s="1"/>
  <c r="J59" i="2"/>
  <c r="J60" i="2"/>
  <c r="J61" i="2"/>
  <c r="K61" i="2" s="1"/>
  <c r="L61" i="2" s="1"/>
  <c r="J62" i="2"/>
  <c r="K62" i="2" s="1"/>
  <c r="L62" i="2" s="1"/>
  <c r="J63" i="2"/>
  <c r="K63" i="2" s="1"/>
  <c r="L63" i="2" s="1"/>
  <c r="J64" i="2"/>
  <c r="K64" i="2" s="1"/>
  <c r="L64" i="2" s="1"/>
  <c r="J65" i="2"/>
  <c r="K65" i="2" s="1"/>
  <c r="L65" i="2" s="1"/>
  <c r="J66" i="2"/>
  <c r="K66" i="2" s="1"/>
  <c r="L66" i="2" s="1"/>
  <c r="J67" i="2"/>
  <c r="K67" i="2" s="1"/>
  <c r="J68" i="2"/>
  <c r="K68" i="2" s="1"/>
  <c r="L68" i="2" s="1"/>
  <c r="J69" i="2"/>
  <c r="K69" i="2" s="1"/>
  <c r="J70" i="2"/>
  <c r="K70" i="2" s="1"/>
  <c r="L70" i="2" s="1"/>
  <c r="J71" i="2"/>
  <c r="J72" i="2"/>
  <c r="K72" i="2" s="1"/>
  <c r="L72" i="2" s="1"/>
  <c r="J73" i="2"/>
  <c r="K73" i="2" s="1"/>
  <c r="L73" i="2" s="1"/>
  <c r="J74" i="2"/>
  <c r="K74" i="2" s="1"/>
  <c r="L74" i="2" s="1"/>
  <c r="J75" i="2"/>
  <c r="K75" i="2" s="1"/>
  <c r="L75" i="2" s="1"/>
  <c r="J76" i="2"/>
  <c r="K76" i="2" s="1"/>
  <c r="L76" i="2" s="1"/>
  <c r="J77" i="2"/>
  <c r="K77" i="2" s="1"/>
  <c r="L77" i="2" s="1"/>
  <c r="J78" i="2"/>
  <c r="K78" i="2" s="1"/>
  <c r="L78" i="2" s="1"/>
  <c r="J79" i="2"/>
  <c r="K79" i="2" s="1"/>
  <c r="J80" i="2"/>
  <c r="J81" i="2"/>
  <c r="K81" i="2" s="1"/>
  <c r="L81" i="2" s="1"/>
  <c r="J82" i="2"/>
  <c r="K82" i="2" s="1"/>
  <c r="L82" i="2" s="1"/>
  <c r="J83" i="2"/>
  <c r="K83" i="2" s="1"/>
  <c r="L83" i="2" s="1"/>
  <c r="J84" i="2"/>
  <c r="K84" i="2" s="1"/>
  <c r="L84" i="2" s="1"/>
  <c r="J85" i="2"/>
  <c r="K85" i="2" s="1"/>
  <c r="L85" i="2" s="1"/>
  <c r="J86" i="2"/>
  <c r="K86" i="2" s="1"/>
  <c r="L86" i="2" s="1"/>
  <c r="J87" i="2"/>
  <c r="K87" i="2" s="1"/>
  <c r="L87" i="2" s="1"/>
  <c r="J88" i="2"/>
  <c r="K88" i="2" s="1"/>
  <c r="L88" i="2" s="1"/>
  <c r="J89" i="2"/>
  <c r="K89" i="2" s="1"/>
  <c r="L89" i="2" s="1"/>
  <c r="J90" i="2"/>
  <c r="K90" i="2" s="1"/>
  <c r="L90" i="2" s="1"/>
  <c r="J91" i="2"/>
  <c r="J92" i="2"/>
  <c r="J93" i="2"/>
  <c r="K93" i="2" s="1"/>
  <c r="L93" i="2" s="1"/>
  <c r="J94" i="2"/>
  <c r="K94" i="2" s="1"/>
  <c r="L94" i="2" s="1"/>
  <c r="J95" i="2"/>
  <c r="K95" i="2" s="1"/>
  <c r="L95" i="2" s="1"/>
  <c r="J96" i="2"/>
  <c r="K96" i="2" s="1"/>
  <c r="L96" i="2" s="1"/>
  <c r="J97" i="2"/>
  <c r="K97" i="2" s="1"/>
  <c r="L97" i="2" s="1"/>
  <c r="J98" i="2"/>
  <c r="K98" i="2" s="1"/>
  <c r="L98" i="2" s="1"/>
  <c r="J99" i="2"/>
  <c r="K99" i="2" s="1"/>
  <c r="J100" i="2"/>
  <c r="K100" i="2" s="1"/>
  <c r="L100" i="2" s="1"/>
  <c r="J101" i="2"/>
  <c r="K101" i="2" s="1"/>
  <c r="L101" i="2" s="1"/>
  <c r="J102" i="2"/>
  <c r="K102" i="2" s="1"/>
  <c r="L102" i="2" s="1"/>
  <c r="J103" i="2"/>
  <c r="K103" i="2" s="1"/>
  <c r="L103" i="2" s="1"/>
  <c r="J104" i="2"/>
  <c r="K104" i="2" s="1"/>
  <c r="L104" i="2" s="1"/>
  <c r="J105" i="2"/>
  <c r="K105" i="2" s="1"/>
  <c r="L105" i="2" s="1"/>
  <c r="J106" i="2"/>
  <c r="K106" i="2" s="1"/>
  <c r="L106" i="2" s="1"/>
  <c r="J107" i="2"/>
  <c r="K107" i="2" s="1"/>
  <c r="L107" i="2" s="1"/>
  <c r="J108" i="2"/>
  <c r="K108" i="2" s="1"/>
  <c r="L108" i="2" s="1"/>
  <c r="J109" i="2"/>
  <c r="K109" i="2" s="1"/>
  <c r="L109" i="2" s="1"/>
  <c r="J110" i="2"/>
  <c r="K110" i="2" s="1"/>
  <c r="L110" i="2" s="1"/>
  <c r="J111" i="2"/>
  <c r="K111" i="2" s="1"/>
  <c r="J112" i="2"/>
  <c r="K112" i="2" s="1"/>
  <c r="L112" i="2" s="1"/>
  <c r="J113" i="2"/>
  <c r="K113" i="2" s="1"/>
  <c r="L113" i="2" s="1"/>
  <c r="J114" i="2"/>
  <c r="K114" i="2" s="1"/>
  <c r="L114" i="2" s="1"/>
  <c r="J115" i="2"/>
  <c r="K115" i="2" s="1"/>
  <c r="L115" i="2" s="1"/>
  <c r="J116" i="2"/>
  <c r="K116" i="2" s="1"/>
  <c r="L116" i="2" s="1"/>
  <c r="J117" i="2"/>
  <c r="K117" i="2" s="1"/>
  <c r="L117" i="2" s="1"/>
  <c r="J118" i="2"/>
  <c r="K118" i="2" s="1"/>
  <c r="L118" i="2" s="1"/>
  <c r="J119" i="2"/>
  <c r="K119" i="2" s="1"/>
  <c r="L119" i="2" s="1"/>
  <c r="J120" i="2"/>
  <c r="K120" i="2" s="1"/>
  <c r="L120" i="2" s="1"/>
  <c r="J121" i="2"/>
  <c r="K121" i="2" s="1"/>
  <c r="L121" i="2" s="1"/>
  <c r="J122" i="2"/>
  <c r="K122" i="2" s="1"/>
  <c r="L122" i="2" s="1"/>
  <c r="J123" i="2"/>
  <c r="K123" i="2" s="1"/>
  <c r="L123" i="2" s="1"/>
  <c r="J124" i="2"/>
  <c r="K124" i="2" s="1"/>
  <c r="L124" i="2" s="1"/>
  <c r="J125" i="2"/>
  <c r="K125" i="2" s="1"/>
  <c r="L125" i="2" s="1"/>
  <c r="J126" i="2"/>
  <c r="K126" i="2" s="1"/>
  <c r="L126" i="2" s="1"/>
  <c r="J127" i="2"/>
  <c r="K127" i="2" s="1"/>
  <c r="L127" i="2" s="1"/>
  <c r="J128" i="2"/>
  <c r="K128" i="2" s="1"/>
  <c r="L128" i="2" s="1"/>
  <c r="J129" i="2"/>
  <c r="K129" i="2" s="1"/>
  <c r="L129" i="2" s="1"/>
  <c r="J130" i="2"/>
  <c r="K130" i="2" s="1"/>
  <c r="L130" i="2" s="1"/>
  <c r="J131" i="2"/>
  <c r="K131" i="2" s="1"/>
  <c r="J132" i="2"/>
  <c r="K132" i="2" s="1"/>
  <c r="L132" i="2" s="1"/>
  <c r="J133" i="2"/>
  <c r="K133" i="2" s="1"/>
  <c r="L133" i="2" s="1"/>
  <c r="J134" i="2"/>
  <c r="K134" i="2" s="1"/>
  <c r="L134" i="2" s="1"/>
  <c r="J135" i="2"/>
  <c r="K135" i="2" s="1"/>
  <c r="L135" i="2" s="1"/>
  <c r="J136" i="2"/>
  <c r="K136" i="2" s="1"/>
  <c r="L136" i="2" s="1"/>
  <c r="J137" i="2"/>
  <c r="K137" i="2" s="1"/>
  <c r="L137" i="2" s="1"/>
  <c r="J138" i="2"/>
  <c r="K138" i="2" s="1"/>
  <c r="L138" i="2" s="1"/>
  <c r="J139" i="2"/>
  <c r="K139" i="2" s="1"/>
  <c r="L139" i="2" s="1"/>
  <c r="J140" i="2"/>
  <c r="K140" i="2" s="1"/>
  <c r="L140" i="2" s="1"/>
  <c r="J141" i="2"/>
  <c r="K141" i="2" s="1"/>
  <c r="L141" i="2" s="1"/>
  <c r="J142" i="2"/>
  <c r="K142" i="2" s="1"/>
  <c r="L142" i="2" s="1"/>
  <c r="J143" i="2"/>
  <c r="K143" i="2" s="1"/>
  <c r="J144" i="2"/>
  <c r="K144" i="2" s="1"/>
  <c r="L144" i="2" s="1"/>
  <c r="J145" i="2"/>
  <c r="K145" i="2" s="1"/>
  <c r="L145" i="2" s="1"/>
  <c r="J146" i="2"/>
  <c r="K146" i="2" s="1"/>
  <c r="L146" i="2" s="1"/>
  <c r="J147" i="2"/>
  <c r="K147" i="2" s="1"/>
  <c r="L147" i="2" s="1"/>
  <c r="J148" i="2"/>
  <c r="K148" i="2" s="1"/>
  <c r="L148" i="2" s="1"/>
  <c r="J149" i="2"/>
  <c r="K149" i="2" s="1"/>
  <c r="L149" i="2" s="1"/>
  <c r="J150" i="2"/>
  <c r="K150" i="2" s="1"/>
  <c r="L150" i="2" s="1"/>
  <c r="J151" i="2"/>
  <c r="K151" i="2" s="1"/>
  <c r="L151" i="2" s="1"/>
  <c r="J152" i="2"/>
  <c r="K152" i="2" s="1"/>
  <c r="L152" i="2" s="1"/>
  <c r="J153" i="2"/>
  <c r="K153" i="2" s="1"/>
  <c r="L153" i="2" s="1"/>
  <c r="J154" i="2"/>
  <c r="K154" i="2" s="1"/>
  <c r="L154" i="2" s="1"/>
  <c r="J155" i="2"/>
  <c r="K155" i="2" s="1"/>
  <c r="L155" i="2" s="1"/>
  <c r="J156" i="2"/>
  <c r="K156" i="2" s="1"/>
  <c r="L156" i="2" s="1"/>
  <c r="J157" i="2"/>
  <c r="K157" i="2" s="1"/>
  <c r="L157" i="2" s="1"/>
  <c r="J158" i="2"/>
  <c r="K158" i="2" s="1"/>
  <c r="L158" i="2" s="1"/>
  <c r="J159" i="2"/>
  <c r="K159" i="2" s="1"/>
  <c r="L159" i="2" s="1"/>
  <c r="J160" i="2"/>
  <c r="K160" i="2" s="1"/>
  <c r="L160" i="2" s="1"/>
  <c r="J161" i="2"/>
  <c r="K161" i="2" s="1"/>
  <c r="L161" i="2" s="1"/>
  <c r="J162" i="2"/>
  <c r="K162" i="2" s="1"/>
  <c r="L162" i="2" s="1"/>
  <c r="J163" i="2"/>
  <c r="K163" i="2" s="1"/>
  <c r="J164" i="2"/>
  <c r="K164" i="2" s="1"/>
  <c r="L164" i="2" s="1"/>
  <c r="J165" i="2"/>
  <c r="K165" i="2" s="1"/>
  <c r="L165" i="2" s="1"/>
  <c r="J166" i="2"/>
  <c r="K166" i="2" s="1"/>
  <c r="L166" i="2" s="1"/>
  <c r="J167" i="2"/>
  <c r="K167" i="2" s="1"/>
  <c r="L167" i="2" s="1"/>
  <c r="J168" i="2"/>
  <c r="K168" i="2" s="1"/>
  <c r="L168" i="2" s="1"/>
  <c r="J169" i="2"/>
  <c r="K169" i="2" s="1"/>
  <c r="L169" i="2" s="1"/>
  <c r="J170" i="2"/>
  <c r="K170" i="2" s="1"/>
  <c r="L170" i="2" s="1"/>
  <c r="J171" i="2"/>
  <c r="K171" i="2" s="1"/>
  <c r="L171" i="2" s="1"/>
  <c r="J172" i="2"/>
  <c r="K172" i="2" s="1"/>
  <c r="L172" i="2" s="1"/>
  <c r="J173" i="2"/>
  <c r="K173" i="2" s="1"/>
  <c r="L173" i="2" s="1"/>
  <c r="J174" i="2"/>
  <c r="K174" i="2" s="1"/>
  <c r="L174" i="2" s="1"/>
  <c r="J175" i="2"/>
  <c r="K175" i="2" s="1"/>
  <c r="J176" i="2"/>
  <c r="K176" i="2" s="1"/>
  <c r="L176" i="2" s="1"/>
  <c r="J177" i="2"/>
  <c r="K177" i="2" s="1"/>
  <c r="L177" i="2" s="1"/>
  <c r="J178" i="2"/>
  <c r="K178" i="2" s="1"/>
  <c r="L178" i="2" s="1"/>
  <c r="J179" i="2"/>
  <c r="K179" i="2" s="1"/>
  <c r="L179" i="2" s="1"/>
  <c r="J180" i="2"/>
  <c r="J181" i="2"/>
  <c r="K181" i="2" s="1"/>
  <c r="L181" i="2" s="1"/>
  <c r="J182" i="2"/>
  <c r="K182" i="2" s="1"/>
  <c r="L182" i="2" s="1"/>
  <c r="J183" i="2"/>
  <c r="K183" i="2" s="1"/>
  <c r="L183" i="2" s="1"/>
  <c r="J184" i="2"/>
  <c r="J185" i="2"/>
  <c r="J186" i="2"/>
  <c r="K186" i="2" s="1"/>
  <c r="L186" i="2" s="1"/>
  <c r="J187" i="2"/>
  <c r="K187" i="2" s="1"/>
  <c r="L187" i="2" s="1"/>
  <c r="J188" i="2"/>
  <c r="J189" i="2"/>
  <c r="J190" i="2"/>
  <c r="K190" i="2" s="1"/>
  <c r="L190" i="2" s="1"/>
  <c r="J191" i="2"/>
  <c r="K191" i="2" s="1"/>
  <c r="L191" i="2" s="1"/>
  <c r="J192" i="2"/>
  <c r="J193" i="2"/>
  <c r="J194" i="2"/>
  <c r="K194" i="2" s="1"/>
  <c r="L194" i="2" s="1"/>
  <c r="J195" i="2"/>
  <c r="K195" i="2" s="1"/>
  <c r="L195" i="2" s="1"/>
  <c r="J196" i="2"/>
  <c r="J197" i="2"/>
  <c r="J198" i="2"/>
  <c r="K198" i="2" s="1"/>
  <c r="L198" i="2" s="1"/>
  <c r="J199" i="2"/>
  <c r="K199" i="2" s="1"/>
  <c r="L199" i="2" s="1"/>
  <c r="J200" i="2"/>
  <c r="J201" i="2"/>
  <c r="J202" i="2"/>
  <c r="K202" i="2" s="1"/>
  <c r="L202" i="2" s="1"/>
  <c r="J203" i="2"/>
  <c r="K203" i="2" s="1"/>
  <c r="L203" i="2" s="1"/>
  <c r="J204" i="2"/>
  <c r="J205" i="2"/>
  <c r="J206" i="2"/>
  <c r="K206" i="2" s="1"/>
  <c r="L206" i="2" s="1"/>
  <c r="J207" i="2"/>
  <c r="K207" i="2" s="1"/>
  <c r="L207" i="2" s="1"/>
  <c r="J208" i="2"/>
  <c r="J209" i="2"/>
  <c r="J210" i="2"/>
  <c r="K210" i="2" s="1"/>
  <c r="L210" i="2" s="1"/>
  <c r="J211" i="2"/>
  <c r="K211" i="2" s="1"/>
  <c r="L211" i="2" s="1"/>
  <c r="J212" i="2"/>
  <c r="J213" i="2"/>
  <c r="J214" i="2"/>
  <c r="K214" i="2" s="1"/>
  <c r="L214" i="2" s="1"/>
  <c r="J215" i="2"/>
  <c r="K215" i="2" s="1"/>
  <c r="L215" i="2" s="1"/>
  <c r="J216" i="2"/>
  <c r="J217" i="2"/>
  <c r="J218" i="2"/>
  <c r="K218" i="2" s="1"/>
  <c r="L218" i="2" s="1"/>
  <c r="J219" i="2"/>
  <c r="K219" i="2" s="1"/>
  <c r="L219" i="2" s="1"/>
  <c r="J220" i="2"/>
  <c r="J221" i="2"/>
  <c r="J222" i="2"/>
  <c r="K222" i="2" s="1"/>
  <c r="L222" i="2" s="1"/>
  <c r="J223" i="2"/>
  <c r="K223" i="2" s="1"/>
  <c r="L223" i="2" s="1"/>
  <c r="J224" i="2"/>
  <c r="J225" i="2"/>
  <c r="J226" i="2"/>
  <c r="K226" i="2" s="1"/>
  <c r="L226" i="2" s="1"/>
  <c r="J227" i="2"/>
  <c r="K227" i="2" s="1"/>
  <c r="L227" i="2" s="1"/>
  <c r="J228" i="2"/>
  <c r="J229" i="2"/>
  <c r="J230" i="2"/>
  <c r="K230" i="2" s="1"/>
  <c r="L230" i="2" s="1"/>
  <c r="J231" i="2"/>
  <c r="K231" i="2" s="1"/>
  <c r="L231" i="2" s="1"/>
  <c r="J232" i="2"/>
  <c r="J233" i="2"/>
  <c r="J234" i="2"/>
  <c r="K234" i="2" s="1"/>
  <c r="L234" i="2" s="1"/>
  <c r="J235" i="2"/>
  <c r="K235" i="2" s="1"/>
  <c r="L235" i="2" s="1"/>
  <c r="J236" i="2"/>
  <c r="J237" i="2"/>
  <c r="J238" i="2"/>
  <c r="K238" i="2" s="1"/>
  <c r="L238" i="2" s="1"/>
  <c r="J239" i="2"/>
  <c r="K239" i="2" s="1"/>
  <c r="L239" i="2" s="1"/>
  <c r="J240" i="2"/>
  <c r="J241" i="2"/>
  <c r="J242" i="2"/>
  <c r="K242" i="2" s="1"/>
  <c r="L242" i="2" s="1"/>
  <c r="J243" i="2"/>
  <c r="K243" i="2" s="1"/>
  <c r="L243" i="2" s="1"/>
  <c r="J244" i="2"/>
  <c r="J2" i="2"/>
</calcChain>
</file>

<file path=xl/sharedStrings.xml><?xml version="1.0" encoding="utf-8"?>
<sst xmlns="http://schemas.openxmlformats.org/spreadsheetml/2006/main" count="63" uniqueCount="52">
  <si>
    <t>smoker</t>
  </si>
  <si>
    <t>day</t>
  </si>
  <si>
    <t>time</t>
  </si>
  <si>
    <t>size</t>
  </si>
  <si>
    <t>total_bill</t>
  </si>
  <si>
    <t>tip</t>
  </si>
  <si>
    <t>Female</t>
  </si>
  <si>
    <t>Sun</t>
  </si>
  <si>
    <t>Dinner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</si>
  <si>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</si>
  <si>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</si>
  <si>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</si>
  <si>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</si>
  <si>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</si>
  <si>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</si>
  <si>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</si>
  <si>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</si>
  <si>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</si>
  <si>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</si>
  <si>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Fri</t>
  </si>
  <si>
    <t>smoker(No)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</si>
  <si>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</si>
  <si>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</si>
  <si>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</si>
  <si>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</si>
  <si>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</si>
  <si>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</si>
  <si>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</si>
  <si>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</si>
  <si>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</si>
  <si>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</si>
  <si>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</si>
  <si>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</si>
  <si>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</si>
  <si>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</si>
  <si>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</si>
  <si>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</si>
  <si>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</si>
  <si>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</si>
  <si>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</si>
  <si>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</si>
  <si>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</si>
  <si>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</si>
  <si>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</si>
  <si>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</si>
  <si>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Recalculated Tips</t>
  </si>
  <si>
    <t>Error</t>
  </si>
  <si>
    <t>Squared error</t>
  </si>
  <si>
    <t>Average</t>
  </si>
  <si>
    <t>%=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</si>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</sst>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CBDE-EC5D-4200-B02A-C1FB9494F36C}">
  <sheetPr codeName="Sheet2"/>
  <dimension ref="A1:V251"/>
  <sheetViews>
    <sheetView tabSelected="1" topLeftCell="B1" workbookViewId="0">
      <selection activeCell="L1" sqref="L1"/>
    </sheetView>
  </sheetViews>
  <sheetFormatPr defaultRowHeight="14.4" x14ac:dyDescent="0.3"/>
  <cols>
    <col min="2" max="2" width="10.5546875" bestFit="1" customWidth="1"/>
    <col min="10" max="10" width="15.21875" bestFit="1" customWidth="1"/>
    <col min="11" max="11" width="12.6640625" bestFit="1" customWidth="1"/>
    <col min="12" max="12" width="25.44140625" customWidth="1"/>
    <col min="13" max="13" width="25.44140625" style="6" customWidth="1"/>
    <col min="15" max="15" width="41.109375" bestFit="1" customWidth="1"/>
  </cols>
  <sheetData>
    <row r="1" spans="1:15" x14ac:dyDescent="0.3">
      <c r="A1" t="s">
        <v>6</v>
      </c>
      <c r="B1" t="s">
        <v>20</v>
      </c>
      <c r="C1" t="s">
        <v>7</v>
      </c>
      <c r="D1" t="s">
        <v>18</v>
      </c>
      <c r="E1" t="s">
        <v>19</v>
      </c>
      <c r="F1" t="s">
        <v>8</v>
      </c>
      <c r="G1" t="s">
        <v>3</v>
      </c>
      <c r="H1" t="s">
        <v>4</v>
      </c>
      <c r="I1" t="s">
        <v>5</v>
      </c>
      <c r="J1" t="s">
        <v>45</v>
      </c>
      <c r="K1" t="s">
        <v>46</v>
      </c>
      <c r="L1" t="s">
        <v>47</v>
      </c>
    </row>
    <row r="2" spans="1:15" x14ac:dyDescent="0.3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  <c r="J2">
        <f>A2*$O$36+B2*$O$37+C2*$O$38+D2*$O$39+E2*$O$40+F2*$O$41+G2*$O$42+H2*$O$43+$O$35</f>
        <v>2.7354173535254294</v>
      </c>
      <c r="K2">
        <f>I2-J2</f>
        <v>-1.7254173535254294</v>
      </c>
      <c r="L2">
        <f>K2^2</f>
        <v>2.9770650438466966</v>
      </c>
    </row>
    <row r="3" spans="1:15" x14ac:dyDescent="0.3">
      <c r="A3">
        <v>0</v>
      </c>
      <c r="B3">
        <v>1</v>
      </c>
      <c r="C3">
        <v>1</v>
      </c>
      <c r="D3">
        <v>0</v>
      </c>
      <c r="E3" s="6">
        <v>0</v>
      </c>
      <c r="F3">
        <v>1</v>
      </c>
      <c r="G3">
        <v>3</v>
      </c>
      <c r="H3">
        <v>10.34</v>
      </c>
      <c r="I3">
        <v>1.66</v>
      </c>
      <c r="J3" s="6">
        <f t="shared" ref="J3:J66" si="0">A3*$O$36+B3*$O$37+C3*$O$38+D3*$O$39+E3*$O$40+F3*$O$41+G3*$O$42+H3*$O$43+$O$35</f>
        <v>2.2499718937039548</v>
      </c>
      <c r="K3" s="6">
        <f t="shared" ref="K3:K66" si="1">I3-J3</f>
        <v>-0.58997189370395486</v>
      </c>
      <c r="L3" s="6">
        <f t="shared" ref="L3:L66" si="2">K3^2</f>
        <v>0.3480668353606306</v>
      </c>
      <c r="N3" s="7" t="s">
        <v>9</v>
      </c>
      <c r="O3" s="7" t="s">
        <v>10</v>
      </c>
    </row>
    <row r="4" spans="1:15" x14ac:dyDescent="0.3">
      <c r="A4">
        <v>0</v>
      </c>
      <c r="B4">
        <v>1</v>
      </c>
      <c r="C4">
        <v>1</v>
      </c>
      <c r="D4">
        <v>0</v>
      </c>
      <c r="E4" s="6">
        <v>0</v>
      </c>
      <c r="F4">
        <v>1</v>
      </c>
      <c r="G4">
        <v>3</v>
      </c>
      <c r="H4">
        <v>21.01</v>
      </c>
      <c r="I4">
        <v>3.5</v>
      </c>
      <c r="J4" s="6">
        <f t="shared" si="0"/>
        <v>3.2561924226479961</v>
      </c>
      <c r="K4" s="6">
        <f t="shared" si="1"/>
        <v>0.24380757735200387</v>
      </c>
      <c r="L4" s="6">
        <f t="shared" si="2"/>
        <v>5.944213477425335E-2</v>
      </c>
      <c r="N4" s="7" t="s">
        <v>0</v>
      </c>
      <c r="O4" s="7" t="s">
        <v>11</v>
      </c>
    </row>
    <row r="5" spans="1:15" x14ac:dyDescent="0.3">
      <c r="A5">
        <v>0</v>
      </c>
      <c r="B5">
        <v>1</v>
      </c>
      <c r="C5">
        <v>1</v>
      </c>
      <c r="D5">
        <v>0</v>
      </c>
      <c r="E5" s="6">
        <v>0</v>
      </c>
      <c r="F5">
        <v>1</v>
      </c>
      <c r="G5">
        <v>2</v>
      </c>
      <c r="H5">
        <v>23.68</v>
      </c>
      <c r="I5">
        <v>3.31</v>
      </c>
      <c r="J5" s="6">
        <f t="shared" si="0"/>
        <v>3.3325800976883384</v>
      </c>
      <c r="K5" s="6">
        <f t="shared" si="1"/>
        <v>-2.2580097688338352E-2</v>
      </c>
      <c r="L5" s="6">
        <f t="shared" si="2"/>
        <v>5.09860811614903E-4</v>
      </c>
      <c r="N5" s="7" t="s">
        <v>1</v>
      </c>
      <c r="O5" s="7" t="s">
        <v>12</v>
      </c>
    </row>
    <row r="6" spans="1:15" x14ac:dyDescent="0.3">
      <c r="A6">
        <v>1</v>
      </c>
      <c r="B6">
        <v>1</v>
      </c>
      <c r="C6">
        <v>1</v>
      </c>
      <c r="D6">
        <v>0</v>
      </c>
      <c r="E6" s="6">
        <v>0</v>
      </c>
      <c r="F6">
        <v>1</v>
      </c>
      <c r="G6">
        <v>4</v>
      </c>
      <c r="H6">
        <v>24.59</v>
      </c>
      <c r="I6">
        <v>3.61</v>
      </c>
      <c r="J6" s="6">
        <f t="shared" si="0"/>
        <v>3.8029319420141823</v>
      </c>
      <c r="K6" s="6">
        <f t="shared" si="1"/>
        <v>-0.1929319420141824</v>
      </c>
      <c r="L6" s="6">
        <f t="shared" si="2"/>
        <v>3.7222734249363842E-2</v>
      </c>
      <c r="N6" s="7" t="s">
        <v>2</v>
      </c>
      <c r="O6" s="7" t="s">
        <v>13</v>
      </c>
    </row>
    <row r="7" spans="1:15" x14ac:dyDescent="0.3">
      <c r="A7">
        <v>0</v>
      </c>
      <c r="B7">
        <v>1</v>
      </c>
      <c r="C7">
        <v>1</v>
      </c>
      <c r="D7">
        <v>0</v>
      </c>
      <c r="E7" s="6">
        <v>0</v>
      </c>
      <c r="F7">
        <v>1</v>
      </c>
      <c r="G7">
        <v>4</v>
      </c>
      <c r="H7">
        <v>25.29</v>
      </c>
      <c r="I7">
        <v>4.71</v>
      </c>
      <c r="J7" s="6">
        <f t="shared" si="0"/>
        <v>3.8352154951391517</v>
      </c>
      <c r="K7" s="6">
        <f t="shared" si="1"/>
        <v>0.87478450486084824</v>
      </c>
      <c r="L7" s="6">
        <f t="shared" si="2"/>
        <v>0.76524792994463942</v>
      </c>
      <c r="N7" s="7" t="s">
        <v>3</v>
      </c>
      <c r="O7" s="7" t="s">
        <v>14</v>
      </c>
    </row>
    <row r="8" spans="1:15" x14ac:dyDescent="0.3">
      <c r="A8">
        <v>0</v>
      </c>
      <c r="B8">
        <v>1</v>
      </c>
      <c r="C8">
        <v>1</v>
      </c>
      <c r="D8">
        <v>0</v>
      </c>
      <c r="E8" s="6">
        <v>0</v>
      </c>
      <c r="F8">
        <v>1</v>
      </c>
      <c r="G8">
        <v>2</v>
      </c>
      <c r="H8">
        <v>8.77</v>
      </c>
      <c r="I8">
        <v>2</v>
      </c>
      <c r="J8" s="6">
        <f t="shared" si="0"/>
        <v>1.9265118608977427</v>
      </c>
      <c r="K8" s="6">
        <f t="shared" si="1"/>
        <v>7.3488139102257266E-2</v>
      </c>
      <c r="L8" s="6">
        <f t="shared" si="2"/>
        <v>5.4005065887127134E-3</v>
      </c>
      <c r="N8" s="7" t="s">
        <v>15</v>
      </c>
      <c r="O8" s="7" t="s">
        <v>16</v>
      </c>
    </row>
    <row r="9" spans="1:15" x14ac:dyDescent="0.3">
      <c r="A9">
        <v>0</v>
      </c>
      <c r="B9">
        <v>1</v>
      </c>
      <c r="C9">
        <v>1</v>
      </c>
      <c r="D9">
        <v>0</v>
      </c>
      <c r="E9" s="6">
        <v>0</v>
      </c>
      <c r="F9">
        <v>1</v>
      </c>
      <c r="G9">
        <v>4</v>
      </c>
      <c r="H9">
        <v>26.88</v>
      </c>
      <c r="I9">
        <v>3.12</v>
      </c>
      <c r="J9" s="6">
        <f t="shared" si="0"/>
        <v>3.9851583855816095</v>
      </c>
      <c r="K9" s="6">
        <f t="shared" si="1"/>
        <v>-0.8651583855816094</v>
      </c>
      <c r="L9" s="6">
        <f t="shared" si="2"/>
        <v>0.74849903214217672</v>
      </c>
      <c r="N9" s="7" t="s">
        <v>5</v>
      </c>
      <c r="O9" s="7" t="s">
        <v>17</v>
      </c>
    </row>
    <row r="10" spans="1:15" x14ac:dyDescent="0.3">
      <c r="A10">
        <v>0</v>
      </c>
      <c r="B10">
        <v>1</v>
      </c>
      <c r="C10">
        <v>1</v>
      </c>
      <c r="D10">
        <v>0</v>
      </c>
      <c r="E10" s="6">
        <v>0</v>
      </c>
      <c r="F10">
        <v>1</v>
      </c>
      <c r="G10">
        <v>2</v>
      </c>
      <c r="H10">
        <v>15.04</v>
      </c>
      <c r="I10">
        <v>1.96</v>
      </c>
      <c r="J10" s="6">
        <f t="shared" si="0"/>
        <v>2.5177960892463029</v>
      </c>
      <c r="K10" s="6">
        <f t="shared" si="1"/>
        <v>-0.55779608924630297</v>
      </c>
      <c r="L10" s="6">
        <f t="shared" si="2"/>
        <v>0.31113647717846959</v>
      </c>
    </row>
    <row r="11" spans="1:15" x14ac:dyDescent="0.3">
      <c r="A11">
        <v>0</v>
      </c>
      <c r="B11">
        <v>1</v>
      </c>
      <c r="C11">
        <v>1</v>
      </c>
      <c r="D11">
        <v>0</v>
      </c>
      <c r="E11" s="6">
        <v>0</v>
      </c>
      <c r="F11">
        <v>1</v>
      </c>
      <c r="G11">
        <v>2</v>
      </c>
      <c r="H11">
        <v>14.78</v>
      </c>
      <c r="I11">
        <v>3.23</v>
      </c>
      <c r="J11" s="6">
        <f t="shared" si="0"/>
        <v>2.4932771260292972</v>
      </c>
      <c r="K11" s="6">
        <f t="shared" si="1"/>
        <v>0.7367228739707028</v>
      </c>
      <c r="L11" s="6">
        <f t="shared" si="2"/>
        <v>0.54276059303165203</v>
      </c>
    </row>
    <row r="12" spans="1:15" x14ac:dyDescent="0.3">
      <c r="A12">
        <v>0</v>
      </c>
      <c r="B12">
        <v>1</v>
      </c>
      <c r="C12">
        <v>1</v>
      </c>
      <c r="D12">
        <v>0</v>
      </c>
      <c r="E12" s="6">
        <v>0</v>
      </c>
      <c r="F12">
        <v>1</v>
      </c>
      <c r="G12">
        <v>2</v>
      </c>
      <c r="H12">
        <v>10.27</v>
      </c>
      <c r="I12">
        <v>1.71</v>
      </c>
      <c r="J12" s="6">
        <f t="shared" si="0"/>
        <v>2.0679674179189296</v>
      </c>
      <c r="K12" s="6">
        <f t="shared" si="1"/>
        <v>-0.35796741791892961</v>
      </c>
      <c r="L12" s="6">
        <f t="shared" si="2"/>
        <v>0.1281406722915456</v>
      </c>
    </row>
    <row r="13" spans="1:15" x14ac:dyDescent="0.3">
      <c r="A13">
        <v>1</v>
      </c>
      <c r="B13">
        <v>1</v>
      </c>
      <c r="C13">
        <v>1</v>
      </c>
      <c r="D13">
        <v>0</v>
      </c>
      <c r="E13" s="6">
        <v>0</v>
      </c>
      <c r="F13">
        <v>1</v>
      </c>
      <c r="G13">
        <v>4</v>
      </c>
      <c r="H13">
        <v>35.26</v>
      </c>
      <c r="I13">
        <v>5</v>
      </c>
      <c r="J13" s="6">
        <f t="shared" si="0"/>
        <v>4.8091524709582227</v>
      </c>
      <c r="K13" s="6">
        <f t="shared" si="1"/>
        <v>0.19084752904177726</v>
      </c>
      <c r="L13" s="6">
        <f t="shared" si="2"/>
        <v>3.6422779341352018E-2</v>
      </c>
    </row>
    <row r="14" spans="1:15" x14ac:dyDescent="0.3">
      <c r="A14">
        <v>0</v>
      </c>
      <c r="B14">
        <v>1</v>
      </c>
      <c r="C14">
        <v>1</v>
      </c>
      <c r="D14">
        <v>0</v>
      </c>
      <c r="E14" s="6">
        <v>0</v>
      </c>
      <c r="F14">
        <v>1</v>
      </c>
      <c r="G14">
        <v>2</v>
      </c>
      <c r="H14">
        <v>15.42</v>
      </c>
      <c r="I14">
        <v>1.57</v>
      </c>
      <c r="J14" s="6">
        <f t="shared" si="0"/>
        <v>2.5536314970250036</v>
      </c>
      <c r="K14" s="6">
        <f t="shared" si="1"/>
        <v>-0.98363149702500352</v>
      </c>
      <c r="L14" s="6">
        <f t="shared" si="2"/>
        <v>0.96753092193964951</v>
      </c>
    </row>
    <row r="15" spans="1:15" x14ac:dyDescent="0.3">
      <c r="A15">
        <v>0</v>
      </c>
      <c r="B15">
        <v>1</v>
      </c>
      <c r="C15">
        <v>1</v>
      </c>
      <c r="D15">
        <v>0</v>
      </c>
      <c r="E15" s="6">
        <v>0</v>
      </c>
      <c r="F15">
        <v>1</v>
      </c>
      <c r="G15">
        <v>4</v>
      </c>
      <c r="H15">
        <v>18.43</v>
      </c>
      <c r="I15">
        <v>3</v>
      </c>
      <c r="J15" s="6">
        <f t="shared" si="0"/>
        <v>3.1882920810289246</v>
      </c>
      <c r="K15" s="6">
        <f t="shared" si="1"/>
        <v>-0.18829208102892458</v>
      </c>
      <c r="L15" s="6">
        <f t="shared" si="2"/>
        <v>3.5453907778203099E-2</v>
      </c>
    </row>
    <row r="16" spans="1:15" x14ac:dyDescent="0.3">
      <c r="A16">
        <v>1</v>
      </c>
      <c r="B16">
        <v>1</v>
      </c>
      <c r="C16">
        <v>1</v>
      </c>
      <c r="D16">
        <v>0</v>
      </c>
      <c r="E16" s="6">
        <v>0</v>
      </c>
      <c r="F16">
        <v>1</v>
      </c>
      <c r="G16">
        <v>2</v>
      </c>
      <c r="H16">
        <v>14.83</v>
      </c>
      <c r="I16">
        <v>3.02</v>
      </c>
      <c r="J16" s="6">
        <f t="shared" si="0"/>
        <v>2.5317213514149208</v>
      </c>
      <c r="K16" s="6">
        <f t="shared" si="1"/>
        <v>0.48827864858507919</v>
      </c>
      <c r="L16" s="6">
        <f t="shared" si="2"/>
        <v>0.23841603866407127</v>
      </c>
    </row>
    <row r="17" spans="1:19" x14ac:dyDescent="0.3">
      <c r="A17">
        <v>0</v>
      </c>
      <c r="B17">
        <v>1</v>
      </c>
      <c r="C17">
        <v>1</v>
      </c>
      <c r="D17">
        <v>0</v>
      </c>
      <c r="E17" s="6">
        <v>0</v>
      </c>
      <c r="F17">
        <v>1</v>
      </c>
      <c r="G17">
        <v>2</v>
      </c>
      <c r="H17">
        <v>21.58</v>
      </c>
      <c r="I17">
        <v>3.92</v>
      </c>
      <c r="J17" s="6">
        <f t="shared" si="0"/>
        <v>3.1345423178586769</v>
      </c>
      <c r="K17" s="6">
        <f t="shared" si="1"/>
        <v>0.78545768214132305</v>
      </c>
      <c r="L17" s="6">
        <f t="shared" si="2"/>
        <v>0.61694377043481963</v>
      </c>
    </row>
    <row r="18" spans="1:19" x14ac:dyDescent="0.3">
      <c r="A18">
        <v>1</v>
      </c>
      <c r="B18">
        <v>1</v>
      </c>
      <c r="C18">
        <v>1</v>
      </c>
      <c r="D18">
        <v>0</v>
      </c>
      <c r="E18" s="6">
        <v>0</v>
      </c>
      <c r="F18">
        <v>1</v>
      </c>
      <c r="G18">
        <v>3</v>
      </c>
      <c r="H18">
        <v>10.33</v>
      </c>
      <c r="I18">
        <v>1.67</v>
      </c>
      <c r="J18" s="6">
        <f t="shared" si="0"/>
        <v>2.282757896808731</v>
      </c>
      <c r="K18" s="6">
        <f t="shared" si="1"/>
        <v>-0.61275789680873105</v>
      </c>
      <c r="L18" s="6">
        <f t="shared" si="2"/>
        <v>0.37547224010145946</v>
      </c>
    </row>
    <row r="19" spans="1:19" x14ac:dyDescent="0.3">
      <c r="A19">
        <v>0</v>
      </c>
      <c r="B19">
        <v>1</v>
      </c>
      <c r="C19">
        <v>1</v>
      </c>
      <c r="D19">
        <v>0</v>
      </c>
      <c r="E19" s="6">
        <v>0</v>
      </c>
      <c r="F19">
        <v>1</v>
      </c>
      <c r="G19">
        <v>3</v>
      </c>
      <c r="H19">
        <v>16.29</v>
      </c>
      <c r="I19">
        <v>3.71</v>
      </c>
      <c r="J19" s="6">
        <f t="shared" si="0"/>
        <v>2.8110789365546616</v>
      </c>
      <c r="K19" s="6">
        <f t="shared" si="1"/>
        <v>0.8989210634453384</v>
      </c>
      <c r="L19" s="6">
        <f t="shared" si="2"/>
        <v>0.80805907830569812</v>
      </c>
      <c r="N19" t="s">
        <v>21</v>
      </c>
    </row>
    <row r="20" spans="1:19" ht="15" thickBot="1" x14ac:dyDescent="0.35">
      <c r="A20">
        <v>1</v>
      </c>
      <c r="B20">
        <v>1</v>
      </c>
      <c r="C20">
        <v>1</v>
      </c>
      <c r="D20">
        <v>0</v>
      </c>
      <c r="E20" s="6">
        <v>0</v>
      </c>
      <c r="F20">
        <v>1</v>
      </c>
      <c r="G20">
        <v>3</v>
      </c>
      <c r="H20">
        <v>16.97</v>
      </c>
      <c r="I20">
        <v>3.5</v>
      </c>
      <c r="J20" s="6">
        <f t="shared" si="0"/>
        <v>2.9089344958891843</v>
      </c>
      <c r="K20" s="6">
        <f t="shared" si="1"/>
        <v>0.59106550411081571</v>
      </c>
      <c r="L20" s="6">
        <f t="shared" si="2"/>
        <v>0.34935843014977269</v>
      </c>
    </row>
    <row r="21" spans="1:19" x14ac:dyDescent="0.3">
      <c r="A21">
        <v>0</v>
      </c>
      <c r="B21">
        <v>1</v>
      </c>
      <c r="C21">
        <v>0</v>
      </c>
      <c r="D21">
        <v>1</v>
      </c>
      <c r="E21" s="6">
        <v>0</v>
      </c>
      <c r="F21">
        <v>1</v>
      </c>
      <c r="G21">
        <v>3</v>
      </c>
      <c r="H21">
        <v>20.65</v>
      </c>
      <c r="I21">
        <v>3.35</v>
      </c>
      <c r="J21" s="6">
        <f t="shared" si="0"/>
        <v>3.122291672126611</v>
      </c>
      <c r="K21" s="6">
        <f t="shared" si="1"/>
        <v>0.22770832787338913</v>
      </c>
      <c r="L21" s="6">
        <f t="shared" si="2"/>
        <v>5.1851082582894885E-2</v>
      </c>
      <c r="N21" s="4" t="s">
        <v>22</v>
      </c>
      <c r="O21" s="4"/>
    </row>
    <row r="22" spans="1:19" x14ac:dyDescent="0.3">
      <c r="A22">
        <v>0</v>
      </c>
      <c r="B22">
        <v>1</v>
      </c>
      <c r="C22">
        <v>0</v>
      </c>
      <c r="D22">
        <v>1</v>
      </c>
      <c r="E22" s="6">
        <v>0</v>
      </c>
      <c r="F22">
        <v>1</v>
      </c>
      <c r="G22">
        <v>2</v>
      </c>
      <c r="H22">
        <v>17.920000000000002</v>
      </c>
      <c r="I22">
        <v>4.08</v>
      </c>
      <c r="J22" s="6">
        <f t="shared" si="0"/>
        <v>2.6894393418906812</v>
      </c>
      <c r="K22" s="6">
        <f t="shared" si="1"/>
        <v>1.3905606581093188</v>
      </c>
      <c r="L22" s="6">
        <f t="shared" si="2"/>
        <v>1.933658943881422</v>
      </c>
      <c r="N22" s="1" t="s">
        <v>23</v>
      </c>
      <c r="O22" s="1">
        <v>0.68470455618964654</v>
      </c>
    </row>
    <row r="23" spans="1:19" x14ac:dyDescent="0.3">
      <c r="A23">
        <v>1</v>
      </c>
      <c r="B23">
        <v>1</v>
      </c>
      <c r="C23">
        <v>0</v>
      </c>
      <c r="D23">
        <v>1</v>
      </c>
      <c r="E23" s="6">
        <v>0</v>
      </c>
      <c r="F23">
        <v>1</v>
      </c>
      <c r="G23">
        <v>2</v>
      </c>
      <c r="H23">
        <v>20.29</v>
      </c>
      <c r="I23">
        <v>2.75</v>
      </c>
      <c r="J23" s="6">
        <f t="shared" si="0"/>
        <v>2.9466681621357402</v>
      </c>
      <c r="K23" s="6">
        <f t="shared" si="1"/>
        <v>-0.19666816213574023</v>
      </c>
      <c r="L23" s="6">
        <f t="shared" si="2"/>
        <v>3.8678365997849809E-2</v>
      </c>
      <c r="N23" s="9" t="s">
        <v>24</v>
      </c>
      <c r="O23" s="9">
        <v>0.4688203292668609</v>
      </c>
    </row>
    <row r="24" spans="1:19" x14ac:dyDescent="0.3">
      <c r="A24">
        <v>1</v>
      </c>
      <c r="B24">
        <v>1</v>
      </c>
      <c r="C24">
        <v>0</v>
      </c>
      <c r="D24">
        <v>1</v>
      </c>
      <c r="E24" s="6">
        <v>0</v>
      </c>
      <c r="F24">
        <v>1</v>
      </c>
      <c r="G24">
        <v>2</v>
      </c>
      <c r="H24">
        <v>15.77</v>
      </c>
      <c r="I24">
        <v>2.23</v>
      </c>
      <c r="J24" s="6">
        <f t="shared" si="0"/>
        <v>2.5204154169785644</v>
      </c>
      <c r="K24" s="6">
        <f t="shared" si="1"/>
        <v>-0.29041541697856443</v>
      </c>
      <c r="L24" s="6">
        <f t="shared" si="2"/>
        <v>8.4341114418833449E-2</v>
      </c>
      <c r="N24" s="1" t="s">
        <v>25</v>
      </c>
      <c r="O24" s="1">
        <v>0.45066034052384762</v>
      </c>
    </row>
    <row r="25" spans="1:19" x14ac:dyDescent="0.3">
      <c r="A25">
        <v>0</v>
      </c>
      <c r="B25">
        <v>1</v>
      </c>
      <c r="C25">
        <v>0</v>
      </c>
      <c r="D25">
        <v>1</v>
      </c>
      <c r="E25" s="6">
        <v>0</v>
      </c>
      <c r="F25">
        <v>1</v>
      </c>
      <c r="G25">
        <v>4</v>
      </c>
      <c r="H25">
        <v>39.42</v>
      </c>
      <c r="I25">
        <v>7.58</v>
      </c>
      <c r="J25" s="6">
        <f t="shared" si="0"/>
        <v>5.0677754254424308</v>
      </c>
      <c r="K25" s="6">
        <f t="shared" si="1"/>
        <v>2.5122245745575693</v>
      </c>
      <c r="L25" s="6">
        <f t="shared" si="2"/>
        <v>6.31127231301096</v>
      </c>
      <c r="N25" s="1" t="s">
        <v>26</v>
      </c>
      <c r="O25" s="1">
        <v>1.0265282111538208</v>
      </c>
    </row>
    <row r="26" spans="1:19" ht="15" thickBot="1" x14ac:dyDescent="0.35">
      <c r="A26">
        <v>0</v>
      </c>
      <c r="B26">
        <v>1</v>
      </c>
      <c r="C26">
        <v>0</v>
      </c>
      <c r="D26">
        <v>1</v>
      </c>
      <c r="E26" s="6">
        <v>0</v>
      </c>
      <c r="F26">
        <v>1</v>
      </c>
      <c r="G26">
        <v>2</v>
      </c>
      <c r="H26">
        <v>19.82</v>
      </c>
      <c r="I26">
        <v>3.18</v>
      </c>
      <c r="J26" s="6">
        <f t="shared" si="0"/>
        <v>2.868616380784184</v>
      </c>
      <c r="K26" s="6">
        <f t="shared" si="1"/>
        <v>0.31138361921581614</v>
      </c>
      <c r="L26" s="6">
        <f t="shared" si="2"/>
        <v>9.6959758315940378E-2</v>
      </c>
      <c r="N26" s="2" t="s">
        <v>27</v>
      </c>
      <c r="O26" s="2">
        <v>243</v>
      </c>
    </row>
    <row r="27" spans="1:19" x14ac:dyDescent="0.3">
      <c r="A27">
        <v>0</v>
      </c>
      <c r="B27">
        <v>1</v>
      </c>
      <c r="C27">
        <v>0</v>
      </c>
      <c r="D27">
        <v>1</v>
      </c>
      <c r="E27" s="6">
        <v>0</v>
      </c>
      <c r="F27">
        <v>1</v>
      </c>
      <c r="G27">
        <v>4</v>
      </c>
      <c r="H27">
        <v>17.809999999999999</v>
      </c>
      <c r="I27">
        <v>2.34</v>
      </c>
      <c r="J27" s="6">
        <f t="shared" si="0"/>
        <v>3.0298723672905341</v>
      </c>
      <c r="K27" s="6">
        <f t="shared" si="1"/>
        <v>-0.68987236729053425</v>
      </c>
      <c r="L27" s="6">
        <f t="shared" si="2"/>
        <v>0.47592388315104578</v>
      </c>
    </row>
    <row r="28" spans="1:19" ht="15" thickBot="1" x14ac:dyDescent="0.35">
      <c r="A28">
        <v>0</v>
      </c>
      <c r="B28">
        <v>1</v>
      </c>
      <c r="C28">
        <v>0</v>
      </c>
      <c r="D28">
        <v>1</v>
      </c>
      <c r="E28" s="6">
        <v>0</v>
      </c>
      <c r="F28">
        <v>1</v>
      </c>
      <c r="G28">
        <v>2</v>
      </c>
      <c r="H28">
        <v>13.37</v>
      </c>
      <c r="I28">
        <v>2</v>
      </c>
      <c r="J28" s="6">
        <f t="shared" si="0"/>
        <v>2.2603574855930821</v>
      </c>
      <c r="K28" s="6">
        <f t="shared" si="1"/>
        <v>-0.26035748559308214</v>
      </c>
      <c r="L28" s="6">
        <f t="shared" si="2"/>
        <v>6.7786020304351977E-2</v>
      </c>
      <c r="N28" t="s">
        <v>28</v>
      </c>
    </row>
    <row r="29" spans="1:19" x14ac:dyDescent="0.3">
      <c r="A29">
        <v>0</v>
      </c>
      <c r="B29">
        <v>1</v>
      </c>
      <c r="C29">
        <v>0</v>
      </c>
      <c r="D29">
        <v>1</v>
      </c>
      <c r="E29" s="6">
        <v>0</v>
      </c>
      <c r="F29">
        <v>1</v>
      </c>
      <c r="G29">
        <v>2</v>
      </c>
      <c r="H29">
        <v>12.69</v>
      </c>
      <c r="I29">
        <v>2</v>
      </c>
      <c r="J29" s="6">
        <f t="shared" si="0"/>
        <v>2.1962309664101438</v>
      </c>
      <c r="K29" s="6">
        <f t="shared" si="1"/>
        <v>-0.19623096641014381</v>
      </c>
      <c r="L29" s="6">
        <f t="shared" si="2"/>
        <v>3.850659217825899E-2</v>
      </c>
      <c r="N29" s="3"/>
      <c r="O29" s="3" t="s">
        <v>33</v>
      </c>
      <c r="P29" s="3" t="s">
        <v>34</v>
      </c>
      <c r="Q29" s="3" t="s">
        <v>35</v>
      </c>
      <c r="R29" s="3" t="s">
        <v>36</v>
      </c>
      <c r="S29" s="3" t="s">
        <v>37</v>
      </c>
    </row>
    <row r="30" spans="1:19" x14ac:dyDescent="0.3">
      <c r="A30">
        <v>0</v>
      </c>
      <c r="B30">
        <v>1</v>
      </c>
      <c r="C30">
        <v>0</v>
      </c>
      <c r="D30">
        <v>1</v>
      </c>
      <c r="E30" s="6">
        <v>0</v>
      </c>
      <c r="F30">
        <v>1</v>
      </c>
      <c r="G30">
        <v>2</v>
      </c>
      <c r="H30">
        <v>21.7</v>
      </c>
      <c r="I30">
        <v>4.3</v>
      </c>
      <c r="J30" s="6">
        <f t="shared" si="0"/>
        <v>3.0459073455840713</v>
      </c>
      <c r="K30" s="6">
        <f t="shared" si="1"/>
        <v>1.2540926544159285</v>
      </c>
      <c r="L30" s="6">
        <f t="shared" si="2"/>
        <v>1.5727483858599896</v>
      </c>
      <c r="N30" s="1" t="s">
        <v>29</v>
      </c>
      <c r="O30" s="1">
        <v>8</v>
      </c>
      <c r="P30" s="1">
        <v>217.63193625690889</v>
      </c>
      <c r="Q30" s="1">
        <v>27.203992032113611</v>
      </c>
      <c r="R30" s="1">
        <v>25.81611342943317</v>
      </c>
      <c r="S30" s="1">
        <v>2.1246837654795792E-28</v>
      </c>
    </row>
    <row r="31" spans="1:19" x14ac:dyDescent="0.3">
      <c r="A31">
        <v>1</v>
      </c>
      <c r="B31">
        <v>1</v>
      </c>
      <c r="C31">
        <v>0</v>
      </c>
      <c r="D31">
        <v>1</v>
      </c>
      <c r="E31" s="6">
        <v>0</v>
      </c>
      <c r="F31">
        <v>1</v>
      </c>
      <c r="G31">
        <v>2</v>
      </c>
      <c r="H31">
        <v>19.649999999999999</v>
      </c>
      <c r="I31">
        <v>3</v>
      </c>
      <c r="J31" s="6">
        <f t="shared" si="0"/>
        <v>2.8863137911400338</v>
      </c>
      <c r="K31" s="6">
        <f t="shared" si="1"/>
        <v>0.11368620885996616</v>
      </c>
      <c r="L31" s="6">
        <f t="shared" si="2"/>
        <v>1.2924554084951849E-2</v>
      </c>
      <c r="N31" s="1" t="s">
        <v>30</v>
      </c>
      <c r="O31" s="1">
        <v>234</v>
      </c>
      <c r="P31" s="1">
        <v>246.57987938095118</v>
      </c>
      <c r="Q31" s="1">
        <v>1.0537601682946631</v>
      </c>
      <c r="R31" s="1"/>
      <c r="S31" s="1"/>
    </row>
    <row r="32" spans="1:19" ht="15" thickBot="1" x14ac:dyDescent="0.35">
      <c r="A32">
        <v>0</v>
      </c>
      <c r="B32">
        <v>1</v>
      </c>
      <c r="C32">
        <v>0</v>
      </c>
      <c r="D32">
        <v>1</v>
      </c>
      <c r="E32" s="6">
        <v>0</v>
      </c>
      <c r="F32">
        <v>1</v>
      </c>
      <c r="G32">
        <v>2</v>
      </c>
      <c r="H32">
        <v>9.5500000000000007</v>
      </c>
      <c r="I32">
        <v>1.45</v>
      </c>
      <c r="J32" s="6">
        <f t="shared" si="0"/>
        <v>1.9001173337124599</v>
      </c>
      <c r="K32" s="6">
        <f t="shared" si="1"/>
        <v>-0.45011733371245999</v>
      </c>
      <c r="L32" s="6">
        <f t="shared" si="2"/>
        <v>0.20260561410841407</v>
      </c>
      <c r="N32" s="2" t="s">
        <v>31</v>
      </c>
      <c r="O32" s="2">
        <v>242</v>
      </c>
      <c r="P32" s="2">
        <v>464.21181563786007</v>
      </c>
      <c r="Q32" s="2"/>
      <c r="R32" s="2"/>
      <c r="S32" s="2"/>
    </row>
    <row r="33" spans="1:22" ht="15" thickBot="1" x14ac:dyDescent="0.35">
      <c r="A33">
        <v>0</v>
      </c>
      <c r="B33">
        <v>1</v>
      </c>
      <c r="C33">
        <v>0</v>
      </c>
      <c r="D33">
        <v>1</v>
      </c>
      <c r="E33" s="6">
        <v>0</v>
      </c>
      <c r="F33">
        <v>1</v>
      </c>
      <c r="G33">
        <v>4</v>
      </c>
      <c r="H33">
        <v>18.350000000000001</v>
      </c>
      <c r="I33">
        <v>2.5</v>
      </c>
      <c r="J33" s="6">
        <f t="shared" si="0"/>
        <v>3.080796367818162</v>
      </c>
      <c r="K33" s="6">
        <f t="shared" si="1"/>
        <v>-0.58079636781816202</v>
      </c>
      <c r="L33" s="6">
        <f t="shared" si="2"/>
        <v>0.33732442087076975</v>
      </c>
    </row>
    <row r="34" spans="1:22" x14ac:dyDescent="0.3">
      <c r="A34">
        <v>1</v>
      </c>
      <c r="B34">
        <v>1</v>
      </c>
      <c r="C34">
        <v>0</v>
      </c>
      <c r="D34">
        <v>1</v>
      </c>
      <c r="E34" s="6">
        <v>0</v>
      </c>
      <c r="F34">
        <v>1</v>
      </c>
      <c r="G34">
        <v>2</v>
      </c>
      <c r="H34">
        <v>15.06</v>
      </c>
      <c r="I34">
        <v>3</v>
      </c>
      <c r="J34" s="6">
        <f t="shared" si="0"/>
        <v>2.4534597866552028</v>
      </c>
      <c r="K34" s="6">
        <f t="shared" si="1"/>
        <v>0.54654021334479719</v>
      </c>
      <c r="L34" s="6">
        <f t="shared" si="2"/>
        <v>0.29870620480297644</v>
      </c>
      <c r="N34" s="3"/>
      <c r="O34" s="3" t="s">
        <v>38</v>
      </c>
      <c r="P34" s="3" t="s">
        <v>26</v>
      </c>
      <c r="Q34" s="3" t="s">
        <v>39</v>
      </c>
      <c r="R34" s="3" t="s">
        <v>40</v>
      </c>
      <c r="S34" s="3" t="s">
        <v>41</v>
      </c>
      <c r="T34" s="3" t="s">
        <v>42</v>
      </c>
      <c r="U34" s="3" t="s">
        <v>43</v>
      </c>
      <c r="V34" s="3" t="s">
        <v>44</v>
      </c>
    </row>
    <row r="35" spans="1:22" x14ac:dyDescent="0.3">
      <c r="A35">
        <v>1</v>
      </c>
      <c r="B35">
        <v>1</v>
      </c>
      <c r="C35">
        <v>0</v>
      </c>
      <c r="D35">
        <v>1</v>
      </c>
      <c r="E35" s="6">
        <v>0</v>
      </c>
      <c r="F35">
        <v>1</v>
      </c>
      <c r="G35">
        <v>4</v>
      </c>
      <c r="H35">
        <v>20.69</v>
      </c>
      <c r="I35">
        <v>2.4500000000000002</v>
      </c>
      <c r="J35" s="6">
        <f t="shared" si="0"/>
        <v>3.3351960769227968</v>
      </c>
      <c r="K35" s="6">
        <f t="shared" si="1"/>
        <v>-0.88519607692279667</v>
      </c>
      <c r="L35" s="6">
        <f t="shared" si="2"/>
        <v>0.78357209459950972</v>
      </c>
      <c r="N35" s="1" t="s">
        <v>32</v>
      </c>
      <c r="O35" s="1">
        <v>0.61263884165462357</v>
      </c>
      <c r="P35" s="1">
        <v>0.252511102168401</v>
      </c>
      <c r="Q35" s="1">
        <v>2.4261857652740013</v>
      </c>
      <c r="R35" s="1">
        <v>1.6015462520674532E-2</v>
      </c>
      <c r="S35" s="1">
        <v>0.11515317391462909</v>
      </c>
      <c r="T35" s="1">
        <v>1.1101245093946179</v>
      </c>
      <c r="U35" s="1">
        <v>0.11515317391462909</v>
      </c>
      <c r="V35" s="1">
        <v>1.1101245093946179</v>
      </c>
    </row>
    <row r="36" spans="1:22" x14ac:dyDescent="0.3">
      <c r="A36">
        <v>0</v>
      </c>
      <c r="B36">
        <v>1</v>
      </c>
      <c r="C36">
        <v>0</v>
      </c>
      <c r="D36">
        <v>1</v>
      </c>
      <c r="E36" s="6">
        <v>0</v>
      </c>
      <c r="F36">
        <v>1</v>
      </c>
      <c r="G36">
        <v>2</v>
      </c>
      <c r="H36">
        <v>17.78</v>
      </c>
      <c r="I36">
        <v>3.27</v>
      </c>
      <c r="J36" s="6">
        <f t="shared" si="0"/>
        <v>2.6762368232353708</v>
      </c>
      <c r="K36" s="6">
        <f t="shared" si="1"/>
        <v>0.5937631767646292</v>
      </c>
      <c r="L36" s="6">
        <f t="shared" si="2"/>
        <v>0.35255471008162431</v>
      </c>
      <c r="N36" s="1" t="s">
        <v>6</v>
      </c>
      <c r="O36" s="1">
        <v>3.3729040151584025E-2</v>
      </c>
      <c r="P36" s="1">
        <v>0.14221896649547308</v>
      </c>
      <c r="Q36" s="1">
        <v>0.23716274265470522</v>
      </c>
      <c r="R36" s="1">
        <v>0.81273803933400568</v>
      </c>
      <c r="S36" s="1">
        <v>-0.24646417473964682</v>
      </c>
      <c r="T36" s="1">
        <v>0.31392225504281485</v>
      </c>
      <c r="U36" s="1">
        <v>-0.24646417473964682</v>
      </c>
      <c r="V36" s="1">
        <v>0.31392225504281485</v>
      </c>
    </row>
    <row r="37" spans="1:22" x14ac:dyDescent="0.3">
      <c r="A37">
        <v>0</v>
      </c>
      <c r="B37">
        <v>1</v>
      </c>
      <c r="C37">
        <v>0</v>
      </c>
      <c r="D37">
        <v>1</v>
      </c>
      <c r="E37" s="6">
        <v>0</v>
      </c>
      <c r="F37">
        <v>1</v>
      </c>
      <c r="G37">
        <v>3</v>
      </c>
      <c r="H37">
        <v>24.06</v>
      </c>
      <c r="I37">
        <v>3.6</v>
      </c>
      <c r="J37" s="6">
        <f t="shared" si="0"/>
        <v>3.4438673050881086</v>
      </c>
      <c r="K37" s="6">
        <f t="shared" si="1"/>
        <v>0.15613269491189152</v>
      </c>
      <c r="L37" s="6">
        <f t="shared" si="2"/>
        <v>2.4377418420449798E-2</v>
      </c>
      <c r="N37" s="1" t="s">
        <v>20</v>
      </c>
      <c r="O37" s="1">
        <v>7.6302150988624168E-2</v>
      </c>
      <c r="P37" s="1">
        <v>0.14603743270080391</v>
      </c>
      <c r="Q37" s="1">
        <v>0.52248351383271163</v>
      </c>
      <c r="R37" s="1">
        <v>0.60182801966216104</v>
      </c>
      <c r="S37" s="1">
        <v>-0.21141402900627462</v>
      </c>
      <c r="T37" s="1">
        <v>0.36401833098352299</v>
      </c>
      <c r="U37" s="1">
        <v>-0.21141402900627462</v>
      </c>
      <c r="V37" s="1">
        <v>0.36401833098352299</v>
      </c>
    </row>
    <row r="38" spans="1:22" x14ac:dyDescent="0.3">
      <c r="A38">
        <v>0</v>
      </c>
      <c r="B38">
        <v>1</v>
      </c>
      <c r="C38">
        <v>0</v>
      </c>
      <c r="D38">
        <v>1</v>
      </c>
      <c r="E38" s="6">
        <v>0</v>
      </c>
      <c r="F38">
        <v>1</v>
      </c>
      <c r="G38">
        <v>3</v>
      </c>
      <c r="H38">
        <v>16.309999999999999</v>
      </c>
      <c r="I38">
        <v>2</v>
      </c>
      <c r="J38" s="6">
        <f t="shared" si="0"/>
        <v>2.7130135938119775</v>
      </c>
      <c r="K38" s="6">
        <f t="shared" si="1"/>
        <v>-0.71301359381197749</v>
      </c>
      <c r="L38" s="6">
        <f t="shared" si="2"/>
        <v>0.50838838496067162</v>
      </c>
      <c r="N38" s="1" t="s">
        <v>7</v>
      </c>
      <c r="O38" s="1">
        <v>8.4297288266761888E-2</v>
      </c>
      <c r="P38" s="1">
        <v>0.47039243408171383</v>
      </c>
      <c r="Q38" s="1">
        <v>0.17920630129037801</v>
      </c>
      <c r="R38" s="1">
        <v>0.85793078806310663</v>
      </c>
      <c r="S38" s="1">
        <v>-0.84244807920194409</v>
      </c>
      <c r="T38" s="1">
        <v>1.0110426557354679</v>
      </c>
      <c r="U38" s="1">
        <v>-0.84244807920194409</v>
      </c>
      <c r="V38" s="1">
        <v>1.0110426557354679</v>
      </c>
    </row>
    <row r="39" spans="1:22" x14ac:dyDescent="0.3">
      <c r="A39">
        <v>1</v>
      </c>
      <c r="B39">
        <v>1</v>
      </c>
      <c r="C39">
        <v>0</v>
      </c>
      <c r="D39">
        <v>1</v>
      </c>
      <c r="E39" s="6">
        <v>0</v>
      </c>
      <c r="F39">
        <v>1</v>
      </c>
      <c r="G39">
        <v>3</v>
      </c>
      <c r="H39">
        <v>16.93</v>
      </c>
      <c r="I39">
        <v>3.07</v>
      </c>
      <c r="J39" s="6">
        <f t="shared" si="0"/>
        <v>2.8052109308656519</v>
      </c>
      <c r="K39" s="6">
        <f t="shared" si="1"/>
        <v>0.26478906913434797</v>
      </c>
      <c r="L39" s="6">
        <f t="shared" si="2"/>
        <v>7.0113251133034502E-2</v>
      </c>
      <c r="N39" s="1" t="s">
        <v>18</v>
      </c>
      <c r="O39" s="1">
        <v>-1.5654128569538177E-2</v>
      </c>
      <c r="P39" s="1">
        <v>0.46387867817148293</v>
      </c>
      <c r="Q39" s="1">
        <v>-3.3746169647726913E-2</v>
      </c>
      <c r="R39" s="1">
        <v>0.9731083293731746</v>
      </c>
      <c r="S39" s="1">
        <v>-0.92956639610454117</v>
      </c>
      <c r="T39" s="1">
        <v>0.8982581389654648</v>
      </c>
      <c r="U39" s="1">
        <v>-0.92956639610454117</v>
      </c>
      <c r="V39" s="1">
        <v>0.8982581389654648</v>
      </c>
    </row>
    <row r="40" spans="1:22" x14ac:dyDescent="0.3">
      <c r="A40">
        <v>0</v>
      </c>
      <c r="B40">
        <v>1</v>
      </c>
      <c r="C40">
        <v>0</v>
      </c>
      <c r="D40">
        <v>1</v>
      </c>
      <c r="E40" s="6">
        <v>0</v>
      </c>
      <c r="F40">
        <v>1</v>
      </c>
      <c r="G40">
        <v>3</v>
      </c>
      <c r="H40">
        <v>18.690000000000001</v>
      </c>
      <c r="I40">
        <v>2.31</v>
      </c>
      <c r="J40" s="6">
        <f t="shared" si="0"/>
        <v>2.9374564109522607</v>
      </c>
      <c r="K40" s="6">
        <f t="shared" si="1"/>
        <v>-0.62745641095226068</v>
      </c>
      <c r="L40" s="6">
        <f t="shared" si="2"/>
        <v>0.39370154764509224</v>
      </c>
      <c r="N40" s="1" t="s">
        <v>19</v>
      </c>
      <c r="O40" s="1">
        <v>9.9449073428572954E-2</v>
      </c>
      <c r="P40" s="1">
        <v>0.38513959393899877</v>
      </c>
      <c r="Q40" s="1">
        <v>0.25821565737103735</v>
      </c>
      <c r="R40" s="1">
        <v>0.79646743800842534</v>
      </c>
      <c r="S40" s="1">
        <v>-0.65933510048894894</v>
      </c>
      <c r="T40" s="1">
        <v>0.85823324734609496</v>
      </c>
      <c r="U40" s="1">
        <v>-0.65933510048894894</v>
      </c>
      <c r="V40" s="1">
        <v>0.85823324734609496</v>
      </c>
    </row>
    <row r="41" spans="1:22" x14ac:dyDescent="0.3">
      <c r="A41">
        <v>0</v>
      </c>
      <c r="B41">
        <v>1</v>
      </c>
      <c r="C41">
        <v>0</v>
      </c>
      <c r="D41">
        <v>1</v>
      </c>
      <c r="E41" s="6">
        <v>0</v>
      </c>
      <c r="F41">
        <v>1</v>
      </c>
      <c r="G41">
        <v>3</v>
      </c>
      <c r="H41">
        <v>31.27</v>
      </c>
      <c r="I41">
        <v>5</v>
      </c>
      <c r="J41" s="6">
        <f t="shared" si="0"/>
        <v>4.1237970158366126</v>
      </c>
      <c r="K41" s="6">
        <f t="shared" si="1"/>
        <v>0.87620298416338738</v>
      </c>
      <c r="L41" s="6">
        <f t="shared" si="2"/>
        <v>0.76773166945682525</v>
      </c>
      <c r="N41" s="1" t="s">
        <v>8</v>
      </c>
      <c r="O41" s="1">
        <v>-2.4576342977544685E-2</v>
      </c>
      <c r="P41" s="1">
        <v>0.4468371416326799</v>
      </c>
      <c r="Q41" s="1">
        <v>-5.500067180571918E-2</v>
      </c>
      <c r="R41" s="1">
        <v>0.95618485888277838</v>
      </c>
      <c r="S41" s="1">
        <v>-0.90491416522472057</v>
      </c>
      <c r="T41" s="1">
        <v>0.85576147926963109</v>
      </c>
      <c r="U41" s="1">
        <v>-0.90491416522472057</v>
      </c>
      <c r="V41" s="1">
        <v>0.85576147926963109</v>
      </c>
    </row>
    <row r="42" spans="1:22" x14ac:dyDescent="0.3">
      <c r="A42">
        <v>0</v>
      </c>
      <c r="B42">
        <v>1</v>
      </c>
      <c r="C42">
        <v>0</v>
      </c>
      <c r="D42">
        <v>1</v>
      </c>
      <c r="E42" s="6">
        <v>0</v>
      </c>
      <c r="F42">
        <v>1</v>
      </c>
      <c r="G42">
        <v>3</v>
      </c>
      <c r="H42">
        <v>16.04</v>
      </c>
      <c r="I42">
        <v>2.2400000000000002</v>
      </c>
      <c r="J42" s="6">
        <f t="shared" si="0"/>
        <v>2.6875515935481644</v>
      </c>
      <c r="K42" s="6">
        <f t="shared" si="1"/>
        <v>-0.44755159354816421</v>
      </c>
      <c r="L42" s="6">
        <f t="shared" si="2"/>
        <v>0.20030242888750119</v>
      </c>
      <c r="N42" s="1" t="s">
        <v>3</v>
      </c>
      <c r="O42" s="1">
        <v>0.17540321645737003</v>
      </c>
      <c r="P42" s="1">
        <v>8.9861010724312199E-2</v>
      </c>
      <c r="Q42" s="1">
        <v>1.9519390561441137</v>
      </c>
      <c r="R42" s="1">
        <v>5.2138339151836265E-2</v>
      </c>
      <c r="S42" s="1">
        <v>-1.6367811509788721E-3</v>
      </c>
      <c r="T42" s="1">
        <v>0.35244321406571893</v>
      </c>
      <c r="U42" s="1">
        <v>-1.6367811509788721E-3</v>
      </c>
      <c r="V42" s="1">
        <v>0.35244321406571893</v>
      </c>
    </row>
    <row r="43" spans="1:22" ht="15" thickBot="1" x14ac:dyDescent="0.35">
      <c r="A43">
        <v>0</v>
      </c>
      <c r="B43">
        <v>1</v>
      </c>
      <c r="C43">
        <v>1</v>
      </c>
      <c r="D43">
        <v>0</v>
      </c>
      <c r="E43" s="6">
        <v>0</v>
      </c>
      <c r="F43">
        <v>1</v>
      </c>
      <c r="G43">
        <v>2</v>
      </c>
      <c r="H43">
        <v>17.46</v>
      </c>
      <c r="I43">
        <v>2.54</v>
      </c>
      <c r="J43" s="6">
        <f t="shared" si="0"/>
        <v>2.7460110545738177</v>
      </c>
      <c r="K43" s="6">
        <f t="shared" si="1"/>
        <v>-0.20601105457381763</v>
      </c>
      <c r="L43" s="6">
        <f t="shared" si="2"/>
        <v>4.2440554606616464E-2</v>
      </c>
      <c r="N43" s="2" t="s">
        <v>4</v>
      </c>
      <c r="O43" s="2">
        <v>9.4303704680791092E-2</v>
      </c>
      <c r="P43" s="2">
        <v>9.6335351030784003E-3</v>
      </c>
      <c r="Q43" s="2">
        <v>9.7891068721653696</v>
      </c>
      <c r="R43" s="2">
        <v>3.4650768720353029E-19</v>
      </c>
      <c r="S43" s="2">
        <v>7.5324160406118126E-2</v>
      </c>
      <c r="T43" s="2">
        <v>0.11328324895546406</v>
      </c>
      <c r="U43" s="2">
        <v>7.5324160406118126E-2</v>
      </c>
      <c r="V43" s="2">
        <v>0.11328324895546406</v>
      </c>
    </row>
    <row r="44" spans="1:22" x14ac:dyDescent="0.3">
      <c r="A44">
        <v>0</v>
      </c>
      <c r="B44">
        <v>1</v>
      </c>
      <c r="C44">
        <v>1</v>
      </c>
      <c r="D44">
        <v>0</v>
      </c>
      <c r="E44" s="6">
        <v>0</v>
      </c>
      <c r="F44">
        <v>1</v>
      </c>
      <c r="G44">
        <v>2</v>
      </c>
      <c r="H44">
        <v>13.94</v>
      </c>
      <c r="I44">
        <v>3.06</v>
      </c>
      <c r="J44" s="6">
        <f t="shared" si="0"/>
        <v>2.4140620140974329</v>
      </c>
      <c r="K44" s="6">
        <f t="shared" si="1"/>
        <v>0.64593798590256712</v>
      </c>
      <c r="L44" s="6">
        <f t="shared" si="2"/>
        <v>0.41723588163186498</v>
      </c>
    </row>
    <row r="45" spans="1:22" x14ac:dyDescent="0.3">
      <c r="A45">
        <v>0</v>
      </c>
      <c r="B45">
        <v>1</v>
      </c>
      <c r="C45">
        <v>1</v>
      </c>
      <c r="D45">
        <v>0</v>
      </c>
      <c r="E45" s="6">
        <v>0</v>
      </c>
      <c r="F45">
        <v>1</v>
      </c>
      <c r="G45">
        <v>2</v>
      </c>
      <c r="H45">
        <v>9.68</v>
      </c>
      <c r="I45">
        <v>1.32</v>
      </c>
      <c r="J45" s="6">
        <f t="shared" si="0"/>
        <v>2.0123282321572624</v>
      </c>
      <c r="K45" s="6">
        <f t="shared" si="1"/>
        <v>-0.69232823215726236</v>
      </c>
      <c r="L45" s="6">
        <f t="shared" si="2"/>
        <v>0.47931838104200014</v>
      </c>
    </row>
    <row r="46" spans="1:22" x14ac:dyDescent="0.3">
      <c r="A46">
        <v>0</v>
      </c>
      <c r="B46">
        <v>1</v>
      </c>
      <c r="C46">
        <v>1</v>
      </c>
      <c r="D46">
        <v>0</v>
      </c>
      <c r="E46" s="6">
        <v>0</v>
      </c>
      <c r="F46">
        <v>1</v>
      </c>
      <c r="G46">
        <v>4</v>
      </c>
      <c r="H46">
        <v>30.4</v>
      </c>
      <c r="I46">
        <v>5.6</v>
      </c>
      <c r="J46" s="6">
        <f t="shared" si="0"/>
        <v>4.3171074260579942</v>
      </c>
      <c r="K46" s="6">
        <f t="shared" si="1"/>
        <v>1.2828925739420054</v>
      </c>
      <c r="L46" s="6">
        <f t="shared" si="2"/>
        <v>1.6458133562755437</v>
      </c>
    </row>
    <row r="47" spans="1:22" x14ac:dyDescent="0.3">
      <c r="A47">
        <v>0</v>
      </c>
      <c r="B47">
        <v>1</v>
      </c>
      <c r="C47">
        <v>1</v>
      </c>
      <c r="D47">
        <v>0</v>
      </c>
      <c r="E47" s="6">
        <v>0</v>
      </c>
      <c r="F47">
        <v>1</v>
      </c>
      <c r="G47">
        <v>2</v>
      </c>
      <c r="H47">
        <v>18.29</v>
      </c>
      <c r="I47">
        <v>3</v>
      </c>
      <c r="J47" s="6">
        <f t="shared" si="0"/>
        <v>2.8242831294588742</v>
      </c>
      <c r="K47" s="6">
        <f t="shared" si="1"/>
        <v>0.17571687054112584</v>
      </c>
      <c r="L47" s="6">
        <f t="shared" si="2"/>
        <v>3.0876418592766776E-2</v>
      </c>
    </row>
    <row r="48" spans="1:22" x14ac:dyDescent="0.3">
      <c r="A48">
        <v>0</v>
      </c>
      <c r="B48">
        <v>1</v>
      </c>
      <c r="C48">
        <v>1</v>
      </c>
      <c r="D48">
        <v>0</v>
      </c>
      <c r="E48" s="6">
        <v>0</v>
      </c>
      <c r="F48">
        <v>1</v>
      </c>
      <c r="G48">
        <v>2</v>
      </c>
      <c r="H48">
        <v>22.23</v>
      </c>
      <c r="I48">
        <v>5</v>
      </c>
      <c r="J48" s="6">
        <f t="shared" si="0"/>
        <v>3.195839725901191</v>
      </c>
      <c r="K48" s="6">
        <f t="shared" si="1"/>
        <v>1.804160274098809</v>
      </c>
      <c r="L48" s="6">
        <f t="shared" si="2"/>
        <v>3.2549942946362895</v>
      </c>
    </row>
    <row r="49" spans="1:12" x14ac:dyDescent="0.3">
      <c r="A49">
        <v>0</v>
      </c>
      <c r="B49">
        <v>1</v>
      </c>
      <c r="C49">
        <v>1</v>
      </c>
      <c r="D49">
        <v>0</v>
      </c>
      <c r="E49" s="6">
        <v>0</v>
      </c>
      <c r="F49">
        <v>1</v>
      </c>
      <c r="G49">
        <v>4</v>
      </c>
      <c r="H49">
        <v>32.4</v>
      </c>
      <c r="I49">
        <v>6</v>
      </c>
      <c r="J49" s="6">
        <f t="shared" si="0"/>
        <v>4.5057148354195764</v>
      </c>
      <c r="K49" s="6">
        <f t="shared" si="1"/>
        <v>1.4942851645804236</v>
      </c>
      <c r="L49" s="6">
        <f t="shared" si="2"/>
        <v>2.2328881530851437</v>
      </c>
    </row>
    <row r="50" spans="1:12" x14ac:dyDescent="0.3">
      <c r="A50">
        <v>0</v>
      </c>
      <c r="B50">
        <v>1</v>
      </c>
      <c r="C50">
        <v>1</v>
      </c>
      <c r="D50">
        <v>0</v>
      </c>
      <c r="E50" s="6">
        <v>0</v>
      </c>
      <c r="F50">
        <v>1</v>
      </c>
      <c r="G50">
        <v>3</v>
      </c>
      <c r="H50">
        <v>28.55</v>
      </c>
      <c r="I50">
        <v>2.0499999999999998</v>
      </c>
      <c r="J50" s="6">
        <f t="shared" si="0"/>
        <v>3.9672423559411607</v>
      </c>
      <c r="K50" s="6">
        <f t="shared" si="1"/>
        <v>-1.9172423559411609</v>
      </c>
      <c r="L50" s="6">
        <f t="shared" si="2"/>
        <v>3.675818251414813</v>
      </c>
    </row>
    <row r="51" spans="1:12" x14ac:dyDescent="0.3">
      <c r="A51">
        <v>0</v>
      </c>
      <c r="B51">
        <v>1</v>
      </c>
      <c r="C51">
        <v>1</v>
      </c>
      <c r="D51">
        <v>0</v>
      </c>
      <c r="E51" s="6">
        <v>0</v>
      </c>
      <c r="F51">
        <v>1</v>
      </c>
      <c r="G51">
        <v>2</v>
      </c>
      <c r="H51">
        <v>18.04</v>
      </c>
      <c r="I51">
        <v>3</v>
      </c>
      <c r="J51" s="6">
        <f t="shared" si="0"/>
        <v>2.8007072032886757</v>
      </c>
      <c r="K51" s="6">
        <f t="shared" si="1"/>
        <v>0.19929279671132427</v>
      </c>
      <c r="L51" s="6">
        <f t="shared" si="2"/>
        <v>3.9717618821021219E-2</v>
      </c>
    </row>
    <row r="52" spans="1:12" x14ac:dyDescent="0.3">
      <c r="A52">
        <v>0</v>
      </c>
      <c r="B52">
        <v>1</v>
      </c>
      <c r="C52">
        <v>1</v>
      </c>
      <c r="D52">
        <v>0</v>
      </c>
      <c r="E52" s="6">
        <v>0</v>
      </c>
      <c r="F52">
        <v>1</v>
      </c>
      <c r="G52">
        <v>2</v>
      </c>
      <c r="H52">
        <v>12.54</v>
      </c>
      <c r="I52">
        <v>2.5</v>
      </c>
      <c r="J52" s="6">
        <f t="shared" si="0"/>
        <v>2.2820368275443252</v>
      </c>
      <c r="K52" s="6">
        <f t="shared" si="1"/>
        <v>0.21796317245567476</v>
      </c>
      <c r="L52" s="6">
        <f t="shared" si="2"/>
        <v>4.7507944546942217E-2</v>
      </c>
    </row>
    <row r="53" spans="1:12" x14ac:dyDescent="0.3">
      <c r="A53">
        <v>1</v>
      </c>
      <c r="B53">
        <v>1</v>
      </c>
      <c r="C53">
        <v>1</v>
      </c>
      <c r="D53">
        <v>0</v>
      </c>
      <c r="E53" s="6">
        <v>0</v>
      </c>
      <c r="F53">
        <v>1</v>
      </c>
      <c r="G53">
        <v>2</v>
      </c>
      <c r="H53">
        <v>10.29</v>
      </c>
      <c r="I53">
        <v>2.6</v>
      </c>
      <c r="J53" s="6">
        <f t="shared" si="0"/>
        <v>2.103582532164129</v>
      </c>
      <c r="K53" s="6">
        <f t="shared" si="1"/>
        <v>0.49641746783587104</v>
      </c>
      <c r="L53" s="6">
        <f t="shared" si="2"/>
        <v>0.24643030237257807</v>
      </c>
    </row>
    <row r="54" spans="1:12" x14ac:dyDescent="0.3">
      <c r="A54">
        <v>1</v>
      </c>
      <c r="B54">
        <v>1</v>
      </c>
      <c r="C54">
        <v>1</v>
      </c>
      <c r="D54">
        <v>0</v>
      </c>
      <c r="E54" s="6">
        <v>0</v>
      </c>
      <c r="F54">
        <v>1</v>
      </c>
      <c r="G54">
        <v>4</v>
      </c>
      <c r="H54">
        <v>34.81</v>
      </c>
      <c r="I54">
        <v>5.2</v>
      </c>
      <c r="J54" s="6">
        <f t="shared" si="0"/>
        <v>4.7667158038518673</v>
      </c>
      <c r="K54" s="6">
        <f t="shared" si="1"/>
        <v>0.43328419614813285</v>
      </c>
      <c r="L54" s="6">
        <f t="shared" si="2"/>
        <v>0.18773519463173366</v>
      </c>
    </row>
    <row r="55" spans="1:12" x14ac:dyDescent="0.3">
      <c r="A55">
        <v>0</v>
      </c>
      <c r="B55">
        <v>1</v>
      </c>
      <c r="C55">
        <v>1</v>
      </c>
      <c r="D55">
        <v>0</v>
      </c>
      <c r="E55" s="6">
        <v>0</v>
      </c>
      <c r="F55">
        <v>1</v>
      </c>
      <c r="G55">
        <v>2</v>
      </c>
      <c r="H55">
        <v>9.94</v>
      </c>
      <c r="I55">
        <v>1.56</v>
      </c>
      <c r="J55" s="6">
        <f t="shared" si="0"/>
        <v>2.0368471953742686</v>
      </c>
      <c r="K55" s="6">
        <f t="shared" si="1"/>
        <v>-0.47684719537426856</v>
      </c>
      <c r="L55" s="6">
        <f t="shared" si="2"/>
        <v>0.22738324773630586</v>
      </c>
    </row>
    <row r="56" spans="1:12" x14ac:dyDescent="0.3">
      <c r="A56">
        <v>0</v>
      </c>
      <c r="B56">
        <v>1</v>
      </c>
      <c r="C56">
        <v>1</v>
      </c>
      <c r="D56">
        <v>0</v>
      </c>
      <c r="E56" s="6">
        <v>0</v>
      </c>
      <c r="F56">
        <v>1</v>
      </c>
      <c r="G56">
        <v>4</v>
      </c>
      <c r="H56">
        <v>25.56</v>
      </c>
      <c r="I56">
        <v>4.34</v>
      </c>
      <c r="J56" s="6">
        <f t="shared" si="0"/>
        <v>3.8606774954029657</v>
      </c>
      <c r="K56" s="6">
        <f t="shared" si="1"/>
        <v>0.47932250459703418</v>
      </c>
      <c r="L56" s="6">
        <f t="shared" si="2"/>
        <v>0.22975006341317386</v>
      </c>
    </row>
    <row r="57" spans="1:12" x14ac:dyDescent="0.3">
      <c r="A57">
        <v>0</v>
      </c>
      <c r="B57">
        <v>1</v>
      </c>
      <c r="C57">
        <v>1</v>
      </c>
      <c r="D57">
        <v>0</v>
      </c>
      <c r="E57" s="6">
        <v>0</v>
      </c>
      <c r="F57">
        <v>1</v>
      </c>
      <c r="G57">
        <v>2</v>
      </c>
      <c r="H57">
        <v>19.489999999999998</v>
      </c>
      <c r="I57">
        <v>3.51</v>
      </c>
      <c r="J57" s="6">
        <f t="shared" si="0"/>
        <v>2.9374475750758231</v>
      </c>
      <c r="K57" s="6">
        <f t="shared" si="1"/>
        <v>0.57255242492417668</v>
      </c>
      <c r="L57" s="6">
        <f t="shared" si="2"/>
        <v>0.32781627928655499</v>
      </c>
    </row>
    <row r="58" spans="1:12" x14ac:dyDescent="0.3">
      <c r="A58">
        <v>0</v>
      </c>
      <c r="B58">
        <v>0</v>
      </c>
      <c r="C58">
        <v>0</v>
      </c>
      <c r="D58">
        <v>1</v>
      </c>
      <c r="E58" s="6">
        <v>0</v>
      </c>
      <c r="F58">
        <v>1</v>
      </c>
      <c r="G58">
        <v>4</v>
      </c>
      <c r="H58">
        <v>38.01</v>
      </c>
      <c r="I58">
        <v>3</v>
      </c>
      <c r="J58" s="6">
        <f t="shared" si="0"/>
        <v>4.8585050508538901</v>
      </c>
      <c r="K58" s="6">
        <f t="shared" si="1"/>
        <v>-1.8585050508538901</v>
      </c>
      <c r="L58" s="6">
        <f t="shared" si="2"/>
        <v>3.4540410240494204</v>
      </c>
    </row>
    <row r="59" spans="1:12" x14ac:dyDescent="0.3">
      <c r="A59">
        <v>1</v>
      </c>
      <c r="B59">
        <v>1</v>
      </c>
      <c r="C59">
        <v>0</v>
      </c>
      <c r="D59">
        <v>1</v>
      </c>
      <c r="E59" s="6">
        <v>0</v>
      </c>
      <c r="F59">
        <v>1</v>
      </c>
      <c r="G59">
        <v>2</v>
      </c>
      <c r="H59">
        <v>26.41</v>
      </c>
      <c r="I59">
        <v>1.5</v>
      </c>
      <c r="J59" s="6">
        <f t="shared" si="0"/>
        <v>3.5238068347821816</v>
      </c>
      <c r="K59" s="6">
        <f t="shared" si="1"/>
        <v>-2.0238068347821816</v>
      </c>
      <c r="L59" s="6">
        <f t="shared" si="2"/>
        <v>4.0957941045110724</v>
      </c>
    </row>
    <row r="60" spans="1:12" x14ac:dyDescent="0.3">
      <c r="A60">
        <v>0</v>
      </c>
      <c r="B60">
        <v>0</v>
      </c>
      <c r="C60">
        <v>0</v>
      </c>
      <c r="D60">
        <v>1</v>
      </c>
      <c r="E60" s="6">
        <v>0</v>
      </c>
      <c r="F60">
        <v>1</v>
      </c>
      <c r="G60">
        <v>2</v>
      </c>
      <c r="H60">
        <v>11.24</v>
      </c>
      <c r="I60">
        <v>1.76</v>
      </c>
      <c r="J60" s="6">
        <f t="shared" si="0"/>
        <v>1.9831884436343727</v>
      </c>
      <c r="K60" s="6">
        <f t="shared" si="1"/>
        <v>-0.22318844363437274</v>
      </c>
      <c r="L60" s="6">
        <f t="shared" si="2"/>
        <v>4.9813081371933576E-2</v>
      </c>
    </row>
    <row r="61" spans="1:12" x14ac:dyDescent="0.3">
      <c r="A61">
        <v>0</v>
      </c>
      <c r="B61">
        <v>1</v>
      </c>
      <c r="C61">
        <v>0</v>
      </c>
      <c r="D61">
        <v>1</v>
      </c>
      <c r="E61" s="6">
        <v>0</v>
      </c>
      <c r="F61">
        <v>1</v>
      </c>
      <c r="G61">
        <v>4</v>
      </c>
      <c r="H61">
        <v>48.27</v>
      </c>
      <c r="I61">
        <v>6.73</v>
      </c>
      <c r="J61" s="6">
        <f t="shared" si="0"/>
        <v>5.9023632118674314</v>
      </c>
      <c r="K61" s="6">
        <f t="shared" si="1"/>
        <v>0.82763678813256902</v>
      </c>
      <c r="L61" s="6">
        <f t="shared" si="2"/>
        <v>0.68498265307039496</v>
      </c>
    </row>
    <row r="62" spans="1:12" x14ac:dyDescent="0.3">
      <c r="A62">
        <v>0</v>
      </c>
      <c r="B62">
        <v>0</v>
      </c>
      <c r="C62">
        <v>0</v>
      </c>
      <c r="D62">
        <v>1</v>
      </c>
      <c r="E62" s="6">
        <v>0</v>
      </c>
      <c r="F62">
        <v>1</v>
      </c>
      <c r="G62">
        <v>2</v>
      </c>
      <c r="H62">
        <v>20.29</v>
      </c>
      <c r="I62">
        <v>3.21</v>
      </c>
      <c r="J62" s="6">
        <f t="shared" si="0"/>
        <v>2.8366369709955324</v>
      </c>
      <c r="K62" s="6">
        <f t="shared" si="1"/>
        <v>0.37336302900446761</v>
      </c>
      <c r="L62" s="6">
        <f t="shared" si="2"/>
        <v>0.13939995142739092</v>
      </c>
    </row>
    <row r="63" spans="1:12" x14ac:dyDescent="0.3">
      <c r="A63">
        <v>0</v>
      </c>
      <c r="B63">
        <v>0</v>
      </c>
      <c r="C63">
        <v>0</v>
      </c>
      <c r="D63">
        <v>1</v>
      </c>
      <c r="E63" s="6">
        <v>0</v>
      </c>
      <c r="F63">
        <v>1</v>
      </c>
      <c r="G63">
        <v>2</v>
      </c>
      <c r="H63">
        <v>13.81</v>
      </c>
      <c r="I63">
        <v>2</v>
      </c>
      <c r="J63" s="6">
        <f t="shared" si="0"/>
        <v>2.2255489646640054</v>
      </c>
      <c r="K63" s="6">
        <f t="shared" si="1"/>
        <v>-0.22554896466400542</v>
      </c>
      <c r="L63" s="6">
        <f t="shared" si="2"/>
        <v>5.0872335461004767E-2</v>
      </c>
    </row>
    <row r="64" spans="1:12" x14ac:dyDescent="0.3">
      <c r="A64">
        <v>0</v>
      </c>
      <c r="B64">
        <v>0</v>
      </c>
      <c r="C64">
        <v>0</v>
      </c>
      <c r="D64">
        <v>1</v>
      </c>
      <c r="E64" s="6">
        <v>0</v>
      </c>
      <c r="F64">
        <v>1</v>
      </c>
      <c r="G64">
        <v>2</v>
      </c>
      <c r="H64">
        <v>11.02</v>
      </c>
      <c r="I64">
        <v>1.98</v>
      </c>
      <c r="J64" s="6">
        <f t="shared" si="0"/>
        <v>1.9624416286045985</v>
      </c>
      <c r="K64" s="6">
        <f t="shared" si="1"/>
        <v>1.7558371395401506E-2</v>
      </c>
      <c r="L64" s="6">
        <f t="shared" si="2"/>
        <v>3.0829640605885386E-4</v>
      </c>
    </row>
    <row r="65" spans="1:12" x14ac:dyDescent="0.3">
      <c r="A65">
        <v>0</v>
      </c>
      <c r="B65">
        <v>0</v>
      </c>
      <c r="C65">
        <v>0</v>
      </c>
      <c r="D65">
        <v>1</v>
      </c>
      <c r="E65" s="6">
        <v>0</v>
      </c>
      <c r="F65">
        <v>1</v>
      </c>
      <c r="G65">
        <v>4</v>
      </c>
      <c r="H65">
        <v>18.29</v>
      </c>
      <c r="I65">
        <v>3.76</v>
      </c>
      <c r="J65" s="6">
        <f t="shared" si="0"/>
        <v>2.9988359945486902</v>
      </c>
      <c r="K65" s="6">
        <f t="shared" si="1"/>
        <v>0.76116400545130958</v>
      </c>
      <c r="L65" s="6">
        <f t="shared" si="2"/>
        <v>0.57937064319468123</v>
      </c>
    </row>
    <row r="66" spans="1:12" x14ac:dyDescent="0.3">
      <c r="A66">
        <v>0</v>
      </c>
      <c r="B66">
        <v>1</v>
      </c>
      <c r="C66">
        <v>0</v>
      </c>
      <c r="D66">
        <v>1</v>
      </c>
      <c r="E66" s="6">
        <v>0</v>
      </c>
      <c r="F66">
        <v>1</v>
      </c>
      <c r="G66">
        <v>3</v>
      </c>
      <c r="H66">
        <v>17.59</v>
      </c>
      <c r="I66">
        <v>2.64</v>
      </c>
      <c r="J66" s="6">
        <f t="shared" si="0"/>
        <v>2.8337223358033903</v>
      </c>
      <c r="K66" s="6">
        <f t="shared" si="1"/>
        <v>-0.19372233580339016</v>
      </c>
      <c r="L66" s="6">
        <f t="shared" si="2"/>
        <v>3.7528343389121456E-2</v>
      </c>
    </row>
    <row r="67" spans="1:12" x14ac:dyDescent="0.3">
      <c r="A67">
        <v>0</v>
      </c>
      <c r="B67">
        <v>1</v>
      </c>
      <c r="C67">
        <v>0</v>
      </c>
      <c r="D67">
        <v>1</v>
      </c>
      <c r="E67" s="6">
        <v>0</v>
      </c>
      <c r="F67">
        <v>1</v>
      </c>
      <c r="G67">
        <v>3</v>
      </c>
      <c r="H67">
        <v>20.079999999999998</v>
      </c>
      <c r="I67">
        <v>3.15</v>
      </c>
      <c r="J67" s="6">
        <f t="shared" ref="J67:J130" si="3">A67*$O$36+B67*$O$37+C67*$O$38+D67*$O$39+E67*$O$40+F67*$O$41+G67*$O$42+H67*$O$43+$O$35</f>
        <v>3.0685385604585598</v>
      </c>
      <c r="K67" s="6">
        <f t="shared" ref="K67:K130" si="4">I67-J67</f>
        <v>8.1461439541440139E-2</v>
      </c>
      <c r="L67" s="6">
        <f t="shared" ref="L67:L130" si="5">K67^2</f>
        <v>6.6359661321637071E-3</v>
      </c>
    </row>
    <row r="68" spans="1:12" x14ac:dyDescent="0.3">
      <c r="A68">
        <v>1</v>
      </c>
      <c r="B68">
        <v>1</v>
      </c>
      <c r="C68">
        <v>0</v>
      </c>
      <c r="D68">
        <v>1</v>
      </c>
      <c r="E68" s="6">
        <v>0</v>
      </c>
      <c r="F68">
        <v>1</v>
      </c>
      <c r="G68">
        <v>2</v>
      </c>
      <c r="H68">
        <v>16.45</v>
      </c>
      <c r="I68">
        <v>2.4700000000000002</v>
      </c>
      <c r="J68" s="6">
        <f t="shared" si="3"/>
        <v>2.5845419361615023</v>
      </c>
      <c r="K68" s="6">
        <f t="shared" si="4"/>
        <v>-0.1145419361615021</v>
      </c>
      <c r="L68" s="6">
        <f t="shared" si="5"/>
        <v>1.3119855139625623E-2</v>
      </c>
    </row>
    <row r="69" spans="1:12" x14ac:dyDescent="0.3">
      <c r="A69">
        <v>1</v>
      </c>
      <c r="B69">
        <v>0</v>
      </c>
      <c r="C69">
        <v>0</v>
      </c>
      <c r="D69">
        <v>1</v>
      </c>
      <c r="E69" s="6">
        <v>0</v>
      </c>
      <c r="F69">
        <v>1</v>
      </c>
      <c r="G69">
        <v>1</v>
      </c>
      <c r="H69">
        <v>3.07</v>
      </c>
      <c r="I69">
        <v>1</v>
      </c>
      <c r="J69" s="6">
        <f t="shared" si="3"/>
        <v>1.0710530000865235</v>
      </c>
      <c r="K69" s="6">
        <f t="shared" si="4"/>
        <v>-7.1053000086523488E-2</v>
      </c>
      <c r="L69" s="6">
        <f t="shared" si="5"/>
        <v>5.0485288212955065E-3</v>
      </c>
    </row>
    <row r="70" spans="1:12" x14ac:dyDescent="0.3">
      <c r="A70">
        <v>0</v>
      </c>
      <c r="B70">
        <v>1</v>
      </c>
      <c r="C70">
        <v>0</v>
      </c>
      <c r="D70">
        <v>1</v>
      </c>
      <c r="E70" s="6">
        <v>0</v>
      </c>
      <c r="F70">
        <v>1</v>
      </c>
      <c r="G70">
        <v>2</v>
      </c>
      <c r="H70">
        <v>20.23</v>
      </c>
      <c r="I70">
        <v>2.0099999999999998</v>
      </c>
      <c r="J70" s="6">
        <f t="shared" si="3"/>
        <v>2.9072808997033084</v>
      </c>
      <c r="K70" s="6">
        <f t="shared" si="4"/>
        <v>-0.8972808997033086</v>
      </c>
      <c r="L70" s="6">
        <f t="shared" si="5"/>
        <v>0.80511301297237892</v>
      </c>
    </row>
    <row r="71" spans="1:12" x14ac:dyDescent="0.3">
      <c r="A71">
        <v>0</v>
      </c>
      <c r="B71">
        <v>0</v>
      </c>
      <c r="C71">
        <v>0</v>
      </c>
      <c r="D71">
        <v>1</v>
      </c>
      <c r="E71" s="6">
        <v>0</v>
      </c>
      <c r="F71">
        <v>1</v>
      </c>
      <c r="G71">
        <v>2</v>
      </c>
      <c r="H71">
        <v>15.01</v>
      </c>
      <c r="I71">
        <v>2.09</v>
      </c>
      <c r="J71" s="6">
        <f t="shared" si="3"/>
        <v>2.3387134102809553</v>
      </c>
      <c r="K71" s="6">
        <f t="shared" si="4"/>
        <v>-0.24871341028095539</v>
      </c>
      <c r="L71" s="6">
        <f t="shared" si="5"/>
        <v>6.1858360453582846E-2</v>
      </c>
    </row>
    <row r="72" spans="1:12" x14ac:dyDescent="0.3">
      <c r="A72">
        <v>0</v>
      </c>
      <c r="B72">
        <v>1</v>
      </c>
      <c r="C72">
        <v>0</v>
      </c>
      <c r="D72">
        <v>1</v>
      </c>
      <c r="E72" s="6">
        <v>0</v>
      </c>
      <c r="F72">
        <v>1</v>
      </c>
      <c r="G72">
        <v>2</v>
      </c>
      <c r="H72">
        <v>12.02</v>
      </c>
      <c r="I72">
        <v>1.97</v>
      </c>
      <c r="J72" s="6">
        <f t="shared" si="3"/>
        <v>2.1330474842740141</v>
      </c>
      <c r="K72" s="6">
        <f t="shared" si="4"/>
        <v>-0.16304748427401416</v>
      </c>
      <c r="L72" s="6">
        <f t="shared" si="5"/>
        <v>2.6584482128084896E-2</v>
      </c>
    </row>
    <row r="73" spans="1:12" x14ac:dyDescent="0.3">
      <c r="A73">
        <v>1</v>
      </c>
      <c r="B73">
        <v>1</v>
      </c>
      <c r="C73">
        <v>0</v>
      </c>
      <c r="D73">
        <v>1</v>
      </c>
      <c r="E73" s="6">
        <v>0</v>
      </c>
      <c r="F73">
        <v>1</v>
      </c>
      <c r="G73">
        <v>3</v>
      </c>
      <c r="H73">
        <v>17.07</v>
      </c>
      <c r="I73">
        <v>3</v>
      </c>
      <c r="J73" s="6">
        <f t="shared" si="3"/>
        <v>2.8184134495209632</v>
      </c>
      <c r="K73" s="6">
        <f t="shared" si="4"/>
        <v>0.18158655047903682</v>
      </c>
      <c r="L73" s="6">
        <f t="shared" si="5"/>
        <v>3.2973675314875786E-2</v>
      </c>
    </row>
    <row r="74" spans="1:12" x14ac:dyDescent="0.3">
      <c r="A74">
        <v>1</v>
      </c>
      <c r="B74">
        <v>0</v>
      </c>
      <c r="C74">
        <v>0</v>
      </c>
      <c r="D74">
        <v>1</v>
      </c>
      <c r="E74" s="6">
        <v>0</v>
      </c>
      <c r="F74">
        <v>1</v>
      </c>
      <c r="G74">
        <v>2</v>
      </c>
      <c r="H74">
        <v>26.86</v>
      </c>
      <c r="I74">
        <v>3.14</v>
      </c>
      <c r="J74" s="6">
        <f t="shared" si="3"/>
        <v>3.4899413508999135</v>
      </c>
      <c r="K74" s="6">
        <f t="shared" si="4"/>
        <v>-0.34994135089991341</v>
      </c>
      <c r="L74" s="6">
        <f t="shared" si="5"/>
        <v>0.12245894906965632</v>
      </c>
    </row>
    <row r="75" spans="1:12" x14ac:dyDescent="0.3">
      <c r="A75">
        <v>1</v>
      </c>
      <c r="B75">
        <v>0</v>
      </c>
      <c r="C75">
        <v>0</v>
      </c>
      <c r="D75">
        <v>1</v>
      </c>
      <c r="E75" s="6">
        <v>0</v>
      </c>
      <c r="F75">
        <v>1</v>
      </c>
      <c r="G75">
        <v>2</v>
      </c>
      <c r="H75">
        <v>25.28</v>
      </c>
      <c r="I75">
        <v>5</v>
      </c>
      <c r="J75" s="6">
        <f t="shared" si="3"/>
        <v>3.3409414975042635</v>
      </c>
      <c r="K75" s="6">
        <f t="shared" si="4"/>
        <v>1.6590585024957365</v>
      </c>
      <c r="L75" s="6">
        <f t="shared" si="5"/>
        <v>2.7524751147033957</v>
      </c>
    </row>
    <row r="76" spans="1:12" x14ac:dyDescent="0.3">
      <c r="A76">
        <v>1</v>
      </c>
      <c r="B76">
        <v>1</v>
      </c>
      <c r="C76">
        <v>0</v>
      </c>
      <c r="D76">
        <v>1</v>
      </c>
      <c r="E76" s="6">
        <v>0</v>
      </c>
      <c r="F76">
        <v>1</v>
      </c>
      <c r="G76">
        <v>2</v>
      </c>
      <c r="H76">
        <v>14.73</v>
      </c>
      <c r="I76">
        <v>2.2000000000000002</v>
      </c>
      <c r="J76" s="6">
        <f t="shared" si="3"/>
        <v>2.4223395641105419</v>
      </c>
      <c r="K76" s="6">
        <f t="shared" si="4"/>
        <v>-0.22233956411054168</v>
      </c>
      <c r="L76" s="6">
        <f t="shared" si="5"/>
        <v>4.9434881768865672E-2</v>
      </c>
    </row>
    <row r="77" spans="1:12" x14ac:dyDescent="0.3">
      <c r="A77">
        <v>0</v>
      </c>
      <c r="B77">
        <v>1</v>
      </c>
      <c r="C77">
        <v>0</v>
      </c>
      <c r="D77">
        <v>1</v>
      </c>
      <c r="E77" s="6">
        <v>0</v>
      </c>
      <c r="F77">
        <v>1</v>
      </c>
      <c r="G77">
        <v>2</v>
      </c>
      <c r="H77">
        <v>10.51</v>
      </c>
      <c r="I77">
        <v>1.25</v>
      </c>
      <c r="J77" s="6">
        <f t="shared" si="3"/>
        <v>1.9906488902060193</v>
      </c>
      <c r="K77" s="6">
        <f t="shared" si="4"/>
        <v>-0.74064889020601932</v>
      </c>
      <c r="L77" s="6">
        <f t="shared" si="5"/>
        <v>0.54856077856340801</v>
      </c>
    </row>
    <row r="78" spans="1:12" x14ac:dyDescent="0.3">
      <c r="A78">
        <v>0</v>
      </c>
      <c r="B78">
        <v>0</v>
      </c>
      <c r="C78">
        <v>0</v>
      </c>
      <c r="D78">
        <v>1</v>
      </c>
      <c r="E78" s="6">
        <v>0</v>
      </c>
      <c r="F78">
        <v>1</v>
      </c>
      <c r="G78">
        <v>2</v>
      </c>
      <c r="H78">
        <v>17.920000000000002</v>
      </c>
      <c r="I78">
        <v>3.08</v>
      </c>
      <c r="J78" s="6">
        <f t="shared" si="3"/>
        <v>2.6131371909020569</v>
      </c>
      <c r="K78" s="6">
        <f t="shared" si="4"/>
        <v>0.4668628090979432</v>
      </c>
      <c r="L78" s="6">
        <f t="shared" si="5"/>
        <v>0.21796088251882256</v>
      </c>
    </row>
    <row r="79" spans="1:12" x14ac:dyDescent="0.3">
      <c r="A79">
        <v>0</v>
      </c>
      <c r="B79">
        <v>1</v>
      </c>
      <c r="C79">
        <v>0</v>
      </c>
      <c r="D79">
        <v>0</v>
      </c>
      <c r="E79" s="6">
        <v>0</v>
      </c>
      <c r="F79">
        <v>0</v>
      </c>
      <c r="G79">
        <v>4</v>
      </c>
      <c r="H79">
        <v>27.2</v>
      </c>
      <c r="I79">
        <v>4</v>
      </c>
      <c r="J79" s="6">
        <f t="shared" si="3"/>
        <v>3.9556146257902451</v>
      </c>
      <c r="K79" s="6">
        <f t="shared" si="4"/>
        <v>4.4385374209754858E-2</v>
      </c>
      <c r="L79" s="6">
        <f t="shared" si="5"/>
        <v>1.9700614437399718E-3</v>
      </c>
    </row>
    <row r="80" spans="1:12" x14ac:dyDescent="0.3">
      <c r="A80">
        <v>0</v>
      </c>
      <c r="B80">
        <v>1</v>
      </c>
      <c r="C80">
        <v>0</v>
      </c>
      <c r="D80">
        <v>0</v>
      </c>
      <c r="E80" s="6">
        <v>0</v>
      </c>
      <c r="F80">
        <v>0</v>
      </c>
      <c r="G80">
        <v>2</v>
      </c>
      <c r="H80">
        <v>22.76</v>
      </c>
      <c r="I80">
        <v>3</v>
      </c>
      <c r="J80" s="6">
        <f t="shared" si="3"/>
        <v>3.1860997440927932</v>
      </c>
      <c r="K80" s="6">
        <f t="shared" si="4"/>
        <v>-0.18609974409279317</v>
      </c>
      <c r="L80" s="6">
        <f t="shared" si="5"/>
        <v>3.4633114751403106E-2</v>
      </c>
    </row>
    <row r="81" spans="1:12" x14ac:dyDescent="0.3">
      <c r="A81">
        <v>0</v>
      </c>
      <c r="B81">
        <v>1</v>
      </c>
      <c r="C81">
        <v>0</v>
      </c>
      <c r="D81">
        <v>0</v>
      </c>
      <c r="E81" s="6">
        <v>0</v>
      </c>
      <c r="F81">
        <v>0</v>
      </c>
      <c r="G81">
        <v>2</v>
      </c>
      <c r="H81">
        <v>17.29</v>
      </c>
      <c r="I81">
        <v>2.71</v>
      </c>
      <c r="J81" s="6">
        <f t="shared" si="3"/>
        <v>2.670258479488866</v>
      </c>
      <c r="K81" s="6">
        <f t="shared" si="4"/>
        <v>3.9741520511133999E-2</v>
      </c>
      <c r="L81" s="6">
        <f t="shared" si="5"/>
        <v>1.5793884525368844E-3</v>
      </c>
    </row>
    <row r="82" spans="1:12" x14ac:dyDescent="0.3">
      <c r="A82">
        <v>0</v>
      </c>
      <c r="B82">
        <v>0</v>
      </c>
      <c r="C82">
        <v>0</v>
      </c>
      <c r="D82">
        <v>0</v>
      </c>
      <c r="E82" s="6">
        <v>0</v>
      </c>
      <c r="F82">
        <v>0</v>
      </c>
      <c r="G82">
        <v>2</v>
      </c>
      <c r="H82">
        <v>19.440000000000001</v>
      </c>
      <c r="I82">
        <v>3</v>
      </c>
      <c r="J82" s="6">
        <f t="shared" si="3"/>
        <v>2.7967092935639428</v>
      </c>
      <c r="K82" s="6">
        <f t="shared" si="4"/>
        <v>0.20329070643605718</v>
      </c>
      <c r="L82" s="6">
        <f t="shared" si="5"/>
        <v>4.132711132327118E-2</v>
      </c>
    </row>
    <row r="83" spans="1:12" x14ac:dyDescent="0.3">
      <c r="A83">
        <v>0</v>
      </c>
      <c r="B83">
        <v>1</v>
      </c>
      <c r="C83">
        <v>0</v>
      </c>
      <c r="D83">
        <v>0</v>
      </c>
      <c r="E83" s="6">
        <v>0</v>
      </c>
      <c r="F83">
        <v>0</v>
      </c>
      <c r="G83">
        <v>2</v>
      </c>
      <c r="H83">
        <v>16.66</v>
      </c>
      <c r="I83">
        <v>3.4</v>
      </c>
      <c r="J83" s="6">
        <f t="shared" si="3"/>
        <v>2.6108471455399673</v>
      </c>
      <c r="K83" s="6">
        <f t="shared" si="4"/>
        <v>0.78915285446003258</v>
      </c>
      <c r="L83" s="6">
        <f t="shared" si="5"/>
        <v>0.6227622277024174</v>
      </c>
    </row>
    <row r="84" spans="1:12" x14ac:dyDescent="0.3">
      <c r="A84">
        <v>1</v>
      </c>
      <c r="B84">
        <v>1</v>
      </c>
      <c r="C84">
        <v>0</v>
      </c>
      <c r="D84">
        <v>0</v>
      </c>
      <c r="E84" s="6">
        <v>0</v>
      </c>
      <c r="F84">
        <v>0</v>
      </c>
      <c r="G84">
        <v>1</v>
      </c>
      <c r="H84">
        <v>10.07</v>
      </c>
      <c r="I84">
        <v>1.83</v>
      </c>
      <c r="J84" s="6">
        <f t="shared" si="3"/>
        <v>1.8477115553877681</v>
      </c>
      <c r="K84" s="6">
        <f t="shared" si="4"/>
        <v>-1.771155538776803E-2</v>
      </c>
      <c r="L84" s="6">
        <f t="shared" si="5"/>
        <v>3.1369919425397474E-4</v>
      </c>
    </row>
    <row r="85" spans="1:12" x14ac:dyDescent="0.3">
      <c r="A85">
        <v>0</v>
      </c>
      <c r="B85">
        <v>0</v>
      </c>
      <c r="C85">
        <v>0</v>
      </c>
      <c r="D85">
        <v>0</v>
      </c>
      <c r="E85" s="6">
        <v>0</v>
      </c>
      <c r="F85">
        <v>0</v>
      </c>
      <c r="G85">
        <v>2</v>
      </c>
      <c r="H85">
        <v>32.68</v>
      </c>
      <c r="I85">
        <v>5</v>
      </c>
      <c r="J85" s="6">
        <f t="shared" si="3"/>
        <v>4.0452903435376166</v>
      </c>
      <c r="K85" s="6">
        <f t="shared" si="4"/>
        <v>0.95470965646238337</v>
      </c>
      <c r="L85" s="6">
        <f t="shared" si="5"/>
        <v>0.91147052814252205</v>
      </c>
    </row>
    <row r="86" spans="1:12" x14ac:dyDescent="0.3">
      <c r="A86">
        <v>0</v>
      </c>
      <c r="B86">
        <v>1</v>
      </c>
      <c r="C86">
        <v>0</v>
      </c>
      <c r="D86">
        <v>0</v>
      </c>
      <c r="E86" s="6">
        <v>0</v>
      </c>
      <c r="F86">
        <v>0</v>
      </c>
      <c r="G86">
        <v>2</v>
      </c>
      <c r="H86">
        <v>15.98</v>
      </c>
      <c r="I86">
        <v>2.0299999999999998</v>
      </c>
      <c r="J86" s="6">
        <f t="shared" si="3"/>
        <v>2.5467206263570299</v>
      </c>
      <c r="K86" s="6">
        <f t="shared" si="4"/>
        <v>-0.51672062635703009</v>
      </c>
      <c r="L86" s="6">
        <f t="shared" si="5"/>
        <v>0.26700020570280147</v>
      </c>
    </row>
    <row r="87" spans="1:12" x14ac:dyDescent="0.3">
      <c r="A87">
        <v>1</v>
      </c>
      <c r="B87">
        <v>1</v>
      </c>
      <c r="C87">
        <v>0</v>
      </c>
      <c r="D87">
        <v>0</v>
      </c>
      <c r="E87" s="6">
        <v>0</v>
      </c>
      <c r="F87">
        <v>0</v>
      </c>
      <c r="G87">
        <v>4</v>
      </c>
      <c r="H87">
        <v>34.83</v>
      </c>
      <c r="I87">
        <v>5.17</v>
      </c>
      <c r="J87" s="6">
        <f t="shared" si="3"/>
        <v>4.7088809326562657</v>
      </c>
      <c r="K87" s="6">
        <f t="shared" si="4"/>
        <v>0.4611190673437342</v>
      </c>
      <c r="L87" s="6">
        <f t="shared" si="5"/>
        <v>0.21263079426795528</v>
      </c>
    </row>
    <row r="88" spans="1:12" x14ac:dyDescent="0.3">
      <c r="A88">
        <v>0</v>
      </c>
      <c r="B88">
        <v>1</v>
      </c>
      <c r="C88">
        <v>0</v>
      </c>
      <c r="D88">
        <v>0</v>
      </c>
      <c r="E88" s="6">
        <v>0</v>
      </c>
      <c r="F88">
        <v>0</v>
      </c>
      <c r="G88">
        <v>2</v>
      </c>
      <c r="H88">
        <v>13.03</v>
      </c>
      <c r="I88">
        <v>2</v>
      </c>
      <c r="J88" s="6">
        <f t="shared" si="3"/>
        <v>2.2685246975486955</v>
      </c>
      <c r="K88" s="6">
        <f t="shared" si="4"/>
        <v>-0.26852469754869546</v>
      </c>
      <c r="L88" s="6">
        <f t="shared" si="5"/>
        <v>7.2105513193618367E-2</v>
      </c>
    </row>
    <row r="89" spans="1:12" x14ac:dyDescent="0.3">
      <c r="A89">
        <v>0</v>
      </c>
      <c r="B89">
        <v>1</v>
      </c>
      <c r="C89">
        <v>0</v>
      </c>
      <c r="D89">
        <v>0</v>
      </c>
      <c r="E89" s="6">
        <v>0</v>
      </c>
      <c r="F89">
        <v>0</v>
      </c>
      <c r="G89">
        <v>2</v>
      </c>
      <c r="H89">
        <v>18.28</v>
      </c>
      <c r="I89">
        <v>4</v>
      </c>
      <c r="J89" s="6">
        <f t="shared" si="3"/>
        <v>2.7636191471228493</v>
      </c>
      <c r="K89" s="6">
        <f t="shared" si="4"/>
        <v>1.2363808528771507</v>
      </c>
      <c r="L89" s="6">
        <f t="shared" si="5"/>
        <v>1.5286376133612305</v>
      </c>
    </row>
    <row r="90" spans="1:12" x14ac:dyDescent="0.3">
      <c r="A90">
        <v>0</v>
      </c>
      <c r="B90">
        <v>1</v>
      </c>
      <c r="C90">
        <v>0</v>
      </c>
      <c r="D90">
        <v>0</v>
      </c>
      <c r="E90" s="6">
        <v>0</v>
      </c>
      <c r="F90">
        <v>0</v>
      </c>
      <c r="G90">
        <v>2</v>
      </c>
      <c r="H90">
        <v>24.71</v>
      </c>
      <c r="I90">
        <v>5.85</v>
      </c>
      <c r="J90" s="6">
        <f t="shared" si="3"/>
        <v>3.3699919682203356</v>
      </c>
      <c r="K90" s="6">
        <f t="shared" si="4"/>
        <v>2.480008031779664</v>
      </c>
      <c r="L90" s="6">
        <f t="shared" si="5"/>
        <v>6.1504398376916427</v>
      </c>
    </row>
    <row r="91" spans="1:12" x14ac:dyDescent="0.3">
      <c r="A91">
        <v>0</v>
      </c>
      <c r="B91">
        <v>1</v>
      </c>
      <c r="C91">
        <v>0</v>
      </c>
      <c r="D91">
        <v>0</v>
      </c>
      <c r="E91" s="6">
        <v>0</v>
      </c>
      <c r="F91">
        <v>0</v>
      </c>
      <c r="G91">
        <v>2</v>
      </c>
      <c r="H91">
        <v>21.16</v>
      </c>
      <c r="I91">
        <v>3</v>
      </c>
      <c r="J91" s="6">
        <f t="shared" si="3"/>
        <v>3.0352138166035276</v>
      </c>
      <c r="K91" s="6">
        <f t="shared" si="4"/>
        <v>-3.5213816603527626E-2</v>
      </c>
      <c r="L91" s="6">
        <f t="shared" si="5"/>
        <v>1.2400128797868779E-3</v>
      </c>
    </row>
    <row r="92" spans="1:12" x14ac:dyDescent="0.3">
      <c r="A92">
        <v>0</v>
      </c>
      <c r="B92">
        <v>0</v>
      </c>
      <c r="C92">
        <v>0</v>
      </c>
      <c r="D92">
        <v>0</v>
      </c>
      <c r="E92" s="6">
        <v>1</v>
      </c>
      <c r="F92">
        <v>1</v>
      </c>
      <c r="G92">
        <v>2</v>
      </c>
      <c r="H92">
        <v>28.97</v>
      </c>
      <c r="I92">
        <v>3</v>
      </c>
      <c r="J92" s="6">
        <f t="shared" si="3"/>
        <v>3.7702963296229095</v>
      </c>
      <c r="K92" s="6">
        <f t="shared" si="4"/>
        <v>-0.7702963296229095</v>
      </c>
      <c r="L92" s="6">
        <f t="shared" si="5"/>
        <v>0.59335643543052607</v>
      </c>
    </row>
    <row r="93" spans="1:12" x14ac:dyDescent="0.3">
      <c r="A93">
        <v>0</v>
      </c>
      <c r="B93">
        <v>1</v>
      </c>
      <c r="C93">
        <v>0</v>
      </c>
      <c r="D93">
        <v>0</v>
      </c>
      <c r="E93" s="6">
        <v>1</v>
      </c>
      <c r="F93">
        <v>1</v>
      </c>
      <c r="G93">
        <v>2</v>
      </c>
      <c r="H93">
        <v>22.49</v>
      </c>
      <c r="I93">
        <v>3.5</v>
      </c>
      <c r="J93" s="6">
        <f t="shared" si="3"/>
        <v>3.2355104742800078</v>
      </c>
      <c r="K93" s="6">
        <f t="shared" si="4"/>
        <v>0.26448952571999218</v>
      </c>
      <c r="L93" s="6">
        <f t="shared" si="5"/>
        <v>6.99547092155864E-2</v>
      </c>
    </row>
    <row r="94" spans="1:12" x14ac:dyDescent="0.3">
      <c r="A94">
        <v>1</v>
      </c>
      <c r="B94">
        <v>0</v>
      </c>
      <c r="C94">
        <v>0</v>
      </c>
      <c r="D94">
        <v>0</v>
      </c>
      <c r="E94" s="6">
        <v>1</v>
      </c>
      <c r="F94">
        <v>1</v>
      </c>
      <c r="G94">
        <v>2</v>
      </c>
      <c r="H94">
        <v>5.75</v>
      </c>
      <c r="I94">
        <v>1</v>
      </c>
      <c r="J94" s="6">
        <f t="shared" si="3"/>
        <v>1.6142933470865246</v>
      </c>
      <c r="K94" s="6">
        <f t="shared" si="4"/>
        <v>-0.61429334708652461</v>
      </c>
      <c r="L94" s="6">
        <f t="shared" si="5"/>
        <v>0.3773563162747654</v>
      </c>
    </row>
    <row r="95" spans="1:12" x14ac:dyDescent="0.3">
      <c r="A95">
        <v>1</v>
      </c>
      <c r="B95">
        <v>0</v>
      </c>
      <c r="C95">
        <v>0</v>
      </c>
      <c r="D95">
        <v>0</v>
      </c>
      <c r="E95" s="6">
        <v>1</v>
      </c>
      <c r="F95">
        <v>1</v>
      </c>
      <c r="G95">
        <v>2</v>
      </c>
      <c r="H95">
        <v>16.32</v>
      </c>
      <c r="I95">
        <v>4.3</v>
      </c>
      <c r="J95" s="6">
        <f t="shared" si="3"/>
        <v>2.6110835055624868</v>
      </c>
      <c r="K95" s="6">
        <f t="shared" si="4"/>
        <v>1.688916494437513</v>
      </c>
      <c r="L95" s="6">
        <f t="shared" si="5"/>
        <v>2.8524389251830979</v>
      </c>
    </row>
    <row r="96" spans="1:12" x14ac:dyDescent="0.3">
      <c r="A96">
        <v>1</v>
      </c>
      <c r="B96">
        <v>1</v>
      </c>
      <c r="C96">
        <v>0</v>
      </c>
      <c r="D96">
        <v>0</v>
      </c>
      <c r="E96" s="6">
        <v>1</v>
      </c>
      <c r="F96">
        <v>1</v>
      </c>
      <c r="G96">
        <v>2</v>
      </c>
      <c r="H96">
        <v>22.75</v>
      </c>
      <c r="I96">
        <v>3.25</v>
      </c>
      <c r="J96" s="6">
        <f t="shared" si="3"/>
        <v>3.2937584776485975</v>
      </c>
      <c r="K96" s="6">
        <f t="shared" si="4"/>
        <v>-4.3758477648597527E-2</v>
      </c>
      <c r="L96" s="6">
        <f t="shared" si="5"/>
        <v>1.9148043661228094E-3</v>
      </c>
    </row>
    <row r="97" spans="1:12" x14ac:dyDescent="0.3">
      <c r="A97">
        <v>0</v>
      </c>
      <c r="B97">
        <v>0</v>
      </c>
      <c r="C97">
        <v>0</v>
      </c>
      <c r="D97">
        <v>0</v>
      </c>
      <c r="E97" s="6">
        <v>1</v>
      </c>
      <c r="F97">
        <v>1</v>
      </c>
      <c r="G97">
        <v>4</v>
      </c>
      <c r="H97">
        <v>40.17</v>
      </c>
      <c r="I97">
        <v>4.7300000000000004</v>
      </c>
      <c r="J97" s="6">
        <f t="shared" si="3"/>
        <v>5.1773042549625101</v>
      </c>
      <c r="K97" s="6">
        <f t="shared" si="4"/>
        <v>-0.4473042549625097</v>
      </c>
      <c r="L97" s="6">
        <f t="shared" si="5"/>
        <v>0.20008109650756589</v>
      </c>
    </row>
    <row r="98" spans="1:12" x14ac:dyDescent="0.3">
      <c r="A98">
        <v>0</v>
      </c>
      <c r="B98">
        <v>0</v>
      </c>
      <c r="C98">
        <v>0</v>
      </c>
      <c r="D98">
        <v>0</v>
      </c>
      <c r="E98" s="6">
        <v>1</v>
      </c>
      <c r="F98">
        <v>1</v>
      </c>
      <c r="G98">
        <v>2</v>
      </c>
      <c r="H98">
        <v>27.28</v>
      </c>
      <c r="I98">
        <v>4</v>
      </c>
      <c r="J98" s="6">
        <f t="shared" si="3"/>
        <v>3.6109230687123732</v>
      </c>
      <c r="K98" s="6">
        <f t="shared" si="4"/>
        <v>0.38907693128762677</v>
      </c>
      <c r="L98" s="6">
        <f t="shared" si="5"/>
        <v>0.15138085846019664</v>
      </c>
    </row>
    <row r="99" spans="1:12" x14ac:dyDescent="0.3">
      <c r="A99">
        <v>0</v>
      </c>
      <c r="B99">
        <v>0</v>
      </c>
      <c r="C99">
        <v>0</v>
      </c>
      <c r="D99">
        <v>0</v>
      </c>
      <c r="E99" s="6">
        <v>1</v>
      </c>
      <c r="F99">
        <v>1</v>
      </c>
      <c r="G99">
        <v>2</v>
      </c>
      <c r="H99">
        <v>12.03</v>
      </c>
      <c r="I99">
        <v>1.5</v>
      </c>
      <c r="J99" s="6">
        <f t="shared" si="3"/>
        <v>2.1727915723303086</v>
      </c>
      <c r="K99" s="6">
        <f t="shared" si="4"/>
        <v>-0.67279157233030862</v>
      </c>
      <c r="L99" s="6">
        <f t="shared" si="5"/>
        <v>0.45264849979868887</v>
      </c>
    </row>
    <row r="100" spans="1:12" x14ac:dyDescent="0.3">
      <c r="A100">
        <v>0</v>
      </c>
      <c r="B100">
        <v>0</v>
      </c>
      <c r="C100">
        <v>0</v>
      </c>
      <c r="D100">
        <v>0</v>
      </c>
      <c r="E100" s="6">
        <v>1</v>
      </c>
      <c r="F100">
        <v>1</v>
      </c>
      <c r="G100">
        <v>2</v>
      </c>
      <c r="H100">
        <v>21.01</v>
      </c>
      <c r="I100">
        <v>3</v>
      </c>
      <c r="J100" s="6">
        <f t="shared" si="3"/>
        <v>3.0196388403638128</v>
      </c>
      <c r="K100" s="6">
        <f t="shared" si="4"/>
        <v>-1.9638840363812804E-2</v>
      </c>
      <c r="L100" s="6">
        <f t="shared" si="5"/>
        <v>3.85684050835323E-4</v>
      </c>
    </row>
    <row r="101" spans="1:12" x14ac:dyDescent="0.3">
      <c r="A101">
        <v>0</v>
      </c>
      <c r="B101">
        <v>1</v>
      </c>
      <c r="C101">
        <v>0</v>
      </c>
      <c r="D101">
        <v>0</v>
      </c>
      <c r="E101" s="6">
        <v>1</v>
      </c>
      <c r="F101">
        <v>1</v>
      </c>
      <c r="G101">
        <v>2</v>
      </c>
      <c r="H101">
        <v>12.46</v>
      </c>
      <c r="I101">
        <v>1.5</v>
      </c>
      <c r="J101" s="6">
        <f t="shared" si="3"/>
        <v>2.2896443163316729</v>
      </c>
      <c r="K101" s="6">
        <f t="shared" si="4"/>
        <v>-0.78964431633167287</v>
      </c>
      <c r="L101" s="6">
        <f t="shared" si="5"/>
        <v>0.623538146314915</v>
      </c>
    </row>
    <row r="102" spans="1:12" x14ac:dyDescent="0.3">
      <c r="A102">
        <v>1</v>
      </c>
      <c r="B102">
        <v>0</v>
      </c>
      <c r="C102">
        <v>0</v>
      </c>
      <c r="D102">
        <v>0</v>
      </c>
      <c r="E102" s="6">
        <v>1</v>
      </c>
      <c r="F102">
        <v>1</v>
      </c>
      <c r="G102">
        <v>2</v>
      </c>
      <c r="H102">
        <v>11.35</v>
      </c>
      <c r="I102">
        <v>2.5</v>
      </c>
      <c r="J102" s="6">
        <f t="shared" si="3"/>
        <v>2.1423940932989547</v>
      </c>
      <c r="K102" s="6">
        <f t="shared" si="4"/>
        <v>0.35760590670104531</v>
      </c>
      <c r="L102" s="6">
        <f t="shared" si="5"/>
        <v>0.12788198450747673</v>
      </c>
    </row>
    <row r="103" spans="1:12" x14ac:dyDescent="0.3">
      <c r="A103">
        <v>1</v>
      </c>
      <c r="B103">
        <v>0</v>
      </c>
      <c r="C103">
        <v>0</v>
      </c>
      <c r="D103">
        <v>0</v>
      </c>
      <c r="E103" s="6">
        <v>1</v>
      </c>
      <c r="F103">
        <v>1</v>
      </c>
      <c r="G103">
        <v>2</v>
      </c>
      <c r="H103">
        <v>15.38</v>
      </c>
      <c r="I103">
        <v>3</v>
      </c>
      <c r="J103" s="6">
        <f t="shared" si="3"/>
        <v>2.5224380231625432</v>
      </c>
      <c r="K103" s="6">
        <f t="shared" si="4"/>
        <v>0.47756197683745683</v>
      </c>
      <c r="L103" s="6">
        <f t="shared" si="5"/>
        <v>0.22806544172089965</v>
      </c>
    </row>
    <row r="104" spans="1:12" x14ac:dyDescent="0.3">
      <c r="A104">
        <v>1</v>
      </c>
      <c r="B104">
        <v>0</v>
      </c>
      <c r="C104">
        <v>0</v>
      </c>
      <c r="D104">
        <v>1</v>
      </c>
      <c r="E104" s="6">
        <v>0</v>
      </c>
      <c r="F104">
        <v>1</v>
      </c>
      <c r="G104">
        <v>3</v>
      </c>
      <c r="H104">
        <v>44.3</v>
      </c>
      <c r="I104">
        <v>2.5</v>
      </c>
      <c r="J104" s="6">
        <f t="shared" si="3"/>
        <v>5.31000117699028</v>
      </c>
      <c r="K104" s="6">
        <f t="shared" si="4"/>
        <v>-2.81000117699028</v>
      </c>
      <c r="L104" s="6">
        <f t="shared" si="5"/>
        <v>7.8961066146867589</v>
      </c>
    </row>
    <row r="105" spans="1:12" x14ac:dyDescent="0.3">
      <c r="A105">
        <v>1</v>
      </c>
      <c r="B105">
        <v>0</v>
      </c>
      <c r="C105">
        <v>0</v>
      </c>
      <c r="D105">
        <v>1</v>
      </c>
      <c r="E105" s="6">
        <v>0</v>
      </c>
      <c r="F105">
        <v>1</v>
      </c>
      <c r="G105">
        <v>2</v>
      </c>
      <c r="H105">
        <v>22.42</v>
      </c>
      <c r="I105">
        <v>3.48</v>
      </c>
      <c r="J105" s="6">
        <f t="shared" si="3"/>
        <v>3.0712329021172007</v>
      </c>
      <c r="K105" s="6">
        <f t="shared" si="4"/>
        <v>0.4087670978827993</v>
      </c>
      <c r="L105" s="6">
        <f t="shared" si="5"/>
        <v>0.16709054031152604</v>
      </c>
    </row>
    <row r="106" spans="1:12" x14ac:dyDescent="0.3">
      <c r="A106">
        <v>1</v>
      </c>
      <c r="B106">
        <v>1</v>
      </c>
      <c r="C106">
        <v>0</v>
      </c>
      <c r="D106">
        <v>1</v>
      </c>
      <c r="E106" s="6">
        <v>0</v>
      </c>
      <c r="F106">
        <v>1</v>
      </c>
      <c r="G106">
        <v>2</v>
      </c>
      <c r="H106">
        <v>20.92</v>
      </c>
      <c r="I106">
        <v>4.08</v>
      </c>
      <c r="J106" s="6">
        <f t="shared" si="3"/>
        <v>3.0060794960846389</v>
      </c>
      <c r="K106" s="6">
        <f t="shared" si="4"/>
        <v>1.0739205039153612</v>
      </c>
      <c r="L106" s="6">
        <f t="shared" si="5"/>
        <v>1.1533052487298234</v>
      </c>
    </row>
    <row r="107" spans="1:12" x14ac:dyDescent="0.3">
      <c r="A107">
        <v>0</v>
      </c>
      <c r="B107">
        <v>0</v>
      </c>
      <c r="C107">
        <v>0</v>
      </c>
      <c r="D107">
        <v>1</v>
      </c>
      <c r="E107" s="6">
        <v>0</v>
      </c>
      <c r="F107">
        <v>1</v>
      </c>
      <c r="G107">
        <v>2</v>
      </c>
      <c r="H107">
        <v>15.36</v>
      </c>
      <c r="I107">
        <v>1.64</v>
      </c>
      <c r="J107" s="6">
        <f t="shared" si="3"/>
        <v>2.3717197069192322</v>
      </c>
      <c r="K107" s="6">
        <f t="shared" si="4"/>
        <v>-0.73171970691923227</v>
      </c>
      <c r="L107" s="6">
        <f t="shared" si="5"/>
        <v>0.53541372949396715</v>
      </c>
    </row>
    <row r="108" spans="1:12" x14ac:dyDescent="0.3">
      <c r="A108">
        <v>0</v>
      </c>
      <c r="B108">
        <v>0</v>
      </c>
      <c r="C108">
        <v>0</v>
      </c>
      <c r="D108">
        <v>1</v>
      </c>
      <c r="E108" s="6">
        <v>0</v>
      </c>
      <c r="F108">
        <v>1</v>
      </c>
      <c r="G108">
        <v>2</v>
      </c>
      <c r="H108">
        <v>20.49</v>
      </c>
      <c r="I108">
        <v>4.0599999999999996</v>
      </c>
      <c r="J108" s="6">
        <f t="shared" si="3"/>
        <v>2.8554977119316902</v>
      </c>
      <c r="K108" s="6">
        <f t="shared" si="4"/>
        <v>1.2045022880683094</v>
      </c>
      <c r="L108" s="6">
        <f t="shared" si="5"/>
        <v>1.4508257619617926</v>
      </c>
    </row>
    <row r="109" spans="1:12" x14ac:dyDescent="0.3">
      <c r="A109">
        <v>0</v>
      </c>
      <c r="B109">
        <v>0</v>
      </c>
      <c r="C109">
        <v>0</v>
      </c>
      <c r="D109">
        <v>1</v>
      </c>
      <c r="E109" s="6">
        <v>0</v>
      </c>
      <c r="F109">
        <v>1</v>
      </c>
      <c r="G109">
        <v>2</v>
      </c>
      <c r="H109">
        <v>25.21</v>
      </c>
      <c r="I109">
        <v>4.29</v>
      </c>
      <c r="J109" s="6">
        <f t="shared" si="3"/>
        <v>3.3006111980250239</v>
      </c>
      <c r="K109" s="6">
        <f t="shared" si="4"/>
        <v>0.98938880197497614</v>
      </c>
      <c r="L109" s="6">
        <f t="shared" si="5"/>
        <v>0.97889020147347861</v>
      </c>
    </row>
    <row r="110" spans="1:12" x14ac:dyDescent="0.3">
      <c r="A110">
        <v>0</v>
      </c>
      <c r="B110">
        <v>1</v>
      </c>
      <c r="C110">
        <v>0</v>
      </c>
      <c r="D110">
        <v>1</v>
      </c>
      <c r="E110" s="6">
        <v>0</v>
      </c>
      <c r="F110">
        <v>1</v>
      </c>
      <c r="G110">
        <v>2</v>
      </c>
      <c r="H110">
        <v>18.239999999999998</v>
      </c>
      <c r="I110">
        <v>3.76</v>
      </c>
      <c r="J110" s="6">
        <f t="shared" si="3"/>
        <v>2.719616527388534</v>
      </c>
      <c r="K110" s="6">
        <f t="shared" si="4"/>
        <v>1.0403834726114658</v>
      </c>
      <c r="L110" s="6">
        <f t="shared" si="5"/>
        <v>1.0823977700830927</v>
      </c>
    </row>
    <row r="111" spans="1:12" x14ac:dyDescent="0.3">
      <c r="A111">
        <v>1</v>
      </c>
      <c r="B111">
        <v>0</v>
      </c>
      <c r="C111">
        <v>0</v>
      </c>
      <c r="D111">
        <v>1</v>
      </c>
      <c r="E111" s="6">
        <v>0</v>
      </c>
      <c r="F111">
        <v>1</v>
      </c>
      <c r="G111">
        <v>2</v>
      </c>
      <c r="H111">
        <v>14.31</v>
      </c>
      <c r="I111">
        <v>4</v>
      </c>
      <c r="J111" s="6">
        <f t="shared" si="3"/>
        <v>2.3064298571559854</v>
      </c>
      <c r="K111" s="6">
        <f t="shared" si="4"/>
        <v>1.6935701428440146</v>
      </c>
      <c r="L111" s="6">
        <f t="shared" si="5"/>
        <v>2.8681798287326963</v>
      </c>
    </row>
    <row r="112" spans="1:12" x14ac:dyDescent="0.3">
      <c r="A112">
        <v>0</v>
      </c>
      <c r="B112">
        <v>1</v>
      </c>
      <c r="C112">
        <v>0</v>
      </c>
      <c r="D112">
        <v>1</v>
      </c>
      <c r="E112" s="6">
        <v>0</v>
      </c>
      <c r="F112">
        <v>1</v>
      </c>
      <c r="G112">
        <v>2</v>
      </c>
      <c r="H112">
        <v>14</v>
      </c>
      <c r="I112">
        <v>3</v>
      </c>
      <c r="J112" s="6">
        <f t="shared" si="3"/>
        <v>2.3197688195419803</v>
      </c>
      <c r="K112" s="6">
        <f t="shared" si="4"/>
        <v>0.68023118045801967</v>
      </c>
      <c r="L112" s="6">
        <f t="shared" si="5"/>
        <v>0.46271445886731094</v>
      </c>
    </row>
    <row r="113" spans="1:12" x14ac:dyDescent="0.3">
      <c r="A113">
        <v>1</v>
      </c>
      <c r="B113">
        <v>1</v>
      </c>
      <c r="C113">
        <v>0</v>
      </c>
      <c r="D113">
        <v>1</v>
      </c>
      <c r="E113" s="6">
        <v>0</v>
      </c>
      <c r="F113">
        <v>1</v>
      </c>
      <c r="G113">
        <v>1</v>
      </c>
      <c r="H113">
        <v>7.25</v>
      </c>
      <c r="I113">
        <v>1</v>
      </c>
      <c r="J113" s="6">
        <f t="shared" si="3"/>
        <v>1.5415446366408543</v>
      </c>
      <c r="K113" s="6">
        <f t="shared" si="4"/>
        <v>-0.54154463664085428</v>
      </c>
      <c r="L113" s="6">
        <f t="shared" si="5"/>
        <v>0.29327059347447487</v>
      </c>
    </row>
    <row r="114" spans="1:12" x14ac:dyDescent="0.3">
      <c r="A114">
        <v>0</v>
      </c>
      <c r="B114">
        <v>1</v>
      </c>
      <c r="C114">
        <v>1</v>
      </c>
      <c r="D114">
        <v>0</v>
      </c>
      <c r="E114" s="6">
        <v>0</v>
      </c>
      <c r="F114">
        <v>1</v>
      </c>
      <c r="G114">
        <v>3</v>
      </c>
      <c r="H114">
        <v>38.07</v>
      </c>
      <c r="I114">
        <v>4</v>
      </c>
      <c r="J114" s="6">
        <f t="shared" si="3"/>
        <v>4.8650136245022928</v>
      </c>
      <c r="K114" s="6">
        <f t="shared" si="4"/>
        <v>-0.8650136245022928</v>
      </c>
      <c r="L114" s="6">
        <f t="shared" si="5"/>
        <v>0.7482485705745936</v>
      </c>
    </row>
    <row r="115" spans="1:12" x14ac:dyDescent="0.3">
      <c r="A115">
        <v>0</v>
      </c>
      <c r="B115">
        <v>1</v>
      </c>
      <c r="C115">
        <v>1</v>
      </c>
      <c r="D115">
        <v>0</v>
      </c>
      <c r="E115" s="6">
        <v>0</v>
      </c>
      <c r="F115">
        <v>1</v>
      </c>
      <c r="G115">
        <v>2</v>
      </c>
      <c r="H115">
        <v>23.95</v>
      </c>
      <c r="I115">
        <v>2.5499999999999998</v>
      </c>
      <c r="J115" s="6">
        <f t="shared" si="3"/>
        <v>3.3580420979521515</v>
      </c>
      <c r="K115" s="6">
        <f t="shared" si="4"/>
        <v>-0.80804209795215165</v>
      </c>
      <c r="L115" s="6">
        <f t="shared" si="5"/>
        <v>0.65293203206291461</v>
      </c>
    </row>
    <row r="116" spans="1:12" x14ac:dyDescent="0.3">
      <c r="A116">
        <v>1</v>
      </c>
      <c r="B116">
        <v>1</v>
      </c>
      <c r="C116">
        <v>1</v>
      </c>
      <c r="D116">
        <v>0</v>
      </c>
      <c r="E116" s="6">
        <v>0</v>
      </c>
      <c r="F116">
        <v>1</v>
      </c>
      <c r="G116">
        <v>3</v>
      </c>
      <c r="H116">
        <v>25.71</v>
      </c>
      <c r="I116">
        <v>4</v>
      </c>
      <c r="J116" s="6">
        <f t="shared" si="3"/>
        <v>3.7331488747992978</v>
      </c>
      <c r="K116" s="6">
        <f t="shared" si="4"/>
        <v>0.2668511252007022</v>
      </c>
      <c r="L116" s="6">
        <f t="shared" si="5"/>
        <v>7.1209523020880836E-2</v>
      </c>
    </row>
    <row r="117" spans="1:12" x14ac:dyDescent="0.3">
      <c r="A117">
        <v>1</v>
      </c>
      <c r="B117">
        <v>1</v>
      </c>
      <c r="C117">
        <v>1</v>
      </c>
      <c r="D117">
        <v>0</v>
      </c>
      <c r="E117" s="6">
        <v>0</v>
      </c>
      <c r="F117">
        <v>1</v>
      </c>
      <c r="G117">
        <v>2</v>
      </c>
      <c r="H117">
        <v>17.309999999999999</v>
      </c>
      <c r="I117">
        <v>3.5</v>
      </c>
      <c r="J117" s="6">
        <f t="shared" si="3"/>
        <v>2.765594539023283</v>
      </c>
      <c r="K117" s="6">
        <f t="shared" si="4"/>
        <v>0.73440546097671699</v>
      </c>
      <c r="L117" s="6">
        <f t="shared" si="5"/>
        <v>0.5393513811124242</v>
      </c>
    </row>
    <row r="118" spans="1:12" x14ac:dyDescent="0.3">
      <c r="A118">
        <v>0</v>
      </c>
      <c r="B118">
        <v>1</v>
      </c>
      <c r="C118">
        <v>1</v>
      </c>
      <c r="D118">
        <v>0</v>
      </c>
      <c r="E118" s="6">
        <v>0</v>
      </c>
      <c r="F118">
        <v>1</v>
      </c>
      <c r="G118">
        <v>4</v>
      </c>
      <c r="H118">
        <v>29.93</v>
      </c>
      <c r="I118">
        <v>5.07</v>
      </c>
      <c r="J118" s="6">
        <f t="shared" si="3"/>
        <v>4.2727846848580224</v>
      </c>
      <c r="K118" s="6">
        <f t="shared" si="4"/>
        <v>0.79721531514197785</v>
      </c>
      <c r="L118" s="6">
        <f t="shared" si="5"/>
        <v>0.63555225869692311</v>
      </c>
    </row>
    <row r="119" spans="1:12" x14ac:dyDescent="0.3">
      <c r="A119">
        <v>1</v>
      </c>
      <c r="B119">
        <v>1</v>
      </c>
      <c r="C119">
        <v>0</v>
      </c>
      <c r="D119">
        <v>0</v>
      </c>
      <c r="E119" s="6">
        <v>0</v>
      </c>
      <c r="F119">
        <v>0</v>
      </c>
      <c r="G119">
        <v>2</v>
      </c>
      <c r="H119">
        <v>10.65</v>
      </c>
      <c r="I119">
        <v>1.5</v>
      </c>
      <c r="J119" s="6">
        <f t="shared" si="3"/>
        <v>2.0778109205599971</v>
      </c>
      <c r="K119" s="6">
        <f t="shared" si="4"/>
        <v>-0.57781092055999705</v>
      </c>
      <c r="L119" s="6">
        <f t="shared" si="5"/>
        <v>0.33386545991839123</v>
      </c>
    </row>
    <row r="120" spans="1:12" x14ac:dyDescent="0.3">
      <c r="A120">
        <v>1</v>
      </c>
      <c r="B120">
        <v>1</v>
      </c>
      <c r="C120">
        <v>0</v>
      </c>
      <c r="D120">
        <v>0</v>
      </c>
      <c r="E120" s="6">
        <v>0</v>
      </c>
      <c r="F120">
        <v>0</v>
      </c>
      <c r="G120">
        <v>2</v>
      </c>
      <c r="H120">
        <v>12.43</v>
      </c>
      <c r="I120">
        <v>1.8</v>
      </c>
      <c r="J120" s="6">
        <f t="shared" si="3"/>
        <v>2.2456715148918054</v>
      </c>
      <c r="K120" s="6">
        <f t="shared" si="4"/>
        <v>-0.44567151489180534</v>
      </c>
      <c r="L120" s="6">
        <f t="shared" si="5"/>
        <v>0.19862309918595666</v>
      </c>
    </row>
    <row r="121" spans="1:12" x14ac:dyDescent="0.3">
      <c r="A121">
        <v>1</v>
      </c>
      <c r="B121">
        <v>1</v>
      </c>
      <c r="C121">
        <v>0</v>
      </c>
      <c r="D121">
        <v>0</v>
      </c>
      <c r="E121" s="6">
        <v>0</v>
      </c>
      <c r="F121">
        <v>0</v>
      </c>
      <c r="G121">
        <v>4</v>
      </c>
      <c r="H121">
        <v>24.08</v>
      </c>
      <c r="I121">
        <v>2.92</v>
      </c>
      <c r="J121" s="6">
        <f t="shared" si="3"/>
        <v>3.6951161073377614</v>
      </c>
      <c r="K121" s="6">
        <f t="shared" si="4"/>
        <v>-0.77511610733776148</v>
      </c>
      <c r="L121" s="6">
        <f t="shared" si="5"/>
        <v>0.60080497985444414</v>
      </c>
    </row>
    <row r="122" spans="1:12" x14ac:dyDescent="0.3">
      <c r="A122">
        <v>0</v>
      </c>
      <c r="B122">
        <v>1</v>
      </c>
      <c r="C122">
        <v>0</v>
      </c>
      <c r="D122">
        <v>0</v>
      </c>
      <c r="E122" s="6">
        <v>0</v>
      </c>
      <c r="F122">
        <v>0</v>
      </c>
      <c r="G122">
        <v>2</v>
      </c>
      <c r="H122">
        <v>11.69</v>
      </c>
      <c r="I122">
        <v>2.31</v>
      </c>
      <c r="J122" s="6">
        <f t="shared" si="3"/>
        <v>2.1421577332764352</v>
      </c>
      <c r="K122" s="6">
        <f t="shared" si="4"/>
        <v>0.16784226672356484</v>
      </c>
      <c r="L122" s="6">
        <f t="shared" si="5"/>
        <v>2.8171026498904281E-2</v>
      </c>
    </row>
    <row r="123" spans="1:12" x14ac:dyDescent="0.3">
      <c r="A123">
        <v>1</v>
      </c>
      <c r="B123">
        <v>1</v>
      </c>
      <c r="C123">
        <v>0</v>
      </c>
      <c r="D123">
        <v>0</v>
      </c>
      <c r="E123" s="6">
        <v>0</v>
      </c>
      <c r="F123">
        <v>0</v>
      </c>
      <c r="G123">
        <v>2</v>
      </c>
      <c r="H123">
        <v>13.42</v>
      </c>
      <c r="I123">
        <v>1.68</v>
      </c>
      <c r="J123" s="6">
        <f t="shared" si="3"/>
        <v>2.3390321825257883</v>
      </c>
      <c r="K123" s="6">
        <f t="shared" si="4"/>
        <v>-0.65903218252578832</v>
      </c>
      <c r="L123" s="6">
        <f t="shared" si="5"/>
        <v>0.434323417604704</v>
      </c>
    </row>
    <row r="124" spans="1:12" x14ac:dyDescent="0.3">
      <c r="A124">
        <v>0</v>
      </c>
      <c r="B124">
        <v>1</v>
      </c>
      <c r="C124">
        <v>0</v>
      </c>
      <c r="D124">
        <v>0</v>
      </c>
      <c r="E124" s="6">
        <v>0</v>
      </c>
      <c r="F124">
        <v>0</v>
      </c>
      <c r="G124">
        <v>2</v>
      </c>
      <c r="H124">
        <v>14.26</v>
      </c>
      <c r="I124">
        <v>2.5</v>
      </c>
      <c r="J124" s="6">
        <f t="shared" si="3"/>
        <v>2.3845182543060686</v>
      </c>
      <c r="K124" s="6">
        <f t="shared" si="4"/>
        <v>0.11548174569393144</v>
      </c>
      <c r="L124" s="6">
        <f t="shared" si="5"/>
        <v>1.3336033588517851E-2</v>
      </c>
    </row>
    <row r="125" spans="1:12" x14ac:dyDescent="0.3">
      <c r="A125">
        <v>0</v>
      </c>
      <c r="B125">
        <v>1</v>
      </c>
      <c r="C125">
        <v>0</v>
      </c>
      <c r="D125">
        <v>0</v>
      </c>
      <c r="E125" s="6">
        <v>0</v>
      </c>
      <c r="F125">
        <v>0</v>
      </c>
      <c r="G125">
        <v>2</v>
      </c>
      <c r="H125">
        <v>15.95</v>
      </c>
      <c r="I125">
        <v>2</v>
      </c>
      <c r="J125" s="6">
        <f t="shared" si="3"/>
        <v>2.5438915152166057</v>
      </c>
      <c r="K125" s="6">
        <f t="shared" si="4"/>
        <v>-0.54389151521660573</v>
      </c>
      <c r="L125" s="6">
        <f t="shared" si="5"/>
        <v>0.29581798032461526</v>
      </c>
    </row>
    <row r="126" spans="1:12" x14ac:dyDescent="0.3">
      <c r="A126">
        <v>1</v>
      </c>
      <c r="B126">
        <v>1</v>
      </c>
      <c r="C126">
        <v>0</v>
      </c>
      <c r="D126">
        <v>0</v>
      </c>
      <c r="E126" s="6">
        <v>0</v>
      </c>
      <c r="F126">
        <v>0</v>
      </c>
      <c r="G126">
        <v>2</v>
      </c>
      <c r="H126">
        <v>12.48</v>
      </c>
      <c r="I126">
        <v>2.52</v>
      </c>
      <c r="J126" s="6">
        <f t="shared" si="3"/>
        <v>2.2503867001258451</v>
      </c>
      <c r="K126" s="6">
        <f t="shared" si="4"/>
        <v>0.26961329987415494</v>
      </c>
      <c r="L126" s="6">
        <f t="shared" si="5"/>
        <v>7.2691331469030993E-2</v>
      </c>
    </row>
    <row r="127" spans="1:12" x14ac:dyDescent="0.3">
      <c r="A127">
        <v>1</v>
      </c>
      <c r="B127">
        <v>1</v>
      </c>
      <c r="C127">
        <v>0</v>
      </c>
      <c r="D127">
        <v>0</v>
      </c>
      <c r="E127" s="6">
        <v>0</v>
      </c>
      <c r="F127">
        <v>0</v>
      </c>
      <c r="G127">
        <v>6</v>
      </c>
      <c r="H127">
        <v>29.8</v>
      </c>
      <c r="I127">
        <v>4.2</v>
      </c>
      <c r="J127" s="6">
        <f t="shared" si="3"/>
        <v>4.5853397310266262</v>
      </c>
      <c r="K127" s="6">
        <f t="shared" si="4"/>
        <v>-0.385339731026626</v>
      </c>
      <c r="L127" s="6">
        <f t="shared" si="5"/>
        <v>0.14848670830767247</v>
      </c>
    </row>
    <row r="128" spans="1:12" x14ac:dyDescent="0.3">
      <c r="A128">
        <v>0</v>
      </c>
      <c r="B128">
        <v>1</v>
      </c>
      <c r="C128">
        <v>0</v>
      </c>
      <c r="D128">
        <v>0</v>
      </c>
      <c r="E128" s="6">
        <v>0</v>
      </c>
      <c r="F128">
        <v>0</v>
      </c>
      <c r="G128">
        <v>2</v>
      </c>
      <c r="H128">
        <v>8.52</v>
      </c>
      <c r="I128">
        <v>1.48</v>
      </c>
      <c r="J128" s="6">
        <f t="shared" si="3"/>
        <v>1.8432149894383278</v>
      </c>
      <c r="K128" s="6">
        <f t="shared" si="4"/>
        <v>-0.36321498943832786</v>
      </c>
      <c r="L128" s="6">
        <f t="shared" si="5"/>
        <v>0.13192512855268462</v>
      </c>
    </row>
    <row r="129" spans="1:12" x14ac:dyDescent="0.3">
      <c r="A129">
        <v>1</v>
      </c>
      <c r="B129">
        <v>1</v>
      </c>
      <c r="C129">
        <v>0</v>
      </c>
      <c r="D129">
        <v>0</v>
      </c>
      <c r="E129" s="6">
        <v>0</v>
      </c>
      <c r="F129">
        <v>0</v>
      </c>
      <c r="G129">
        <v>2</v>
      </c>
      <c r="H129">
        <v>14.52</v>
      </c>
      <c r="I129">
        <v>2</v>
      </c>
      <c r="J129" s="6">
        <f t="shared" si="3"/>
        <v>2.4427662576746583</v>
      </c>
      <c r="K129" s="6">
        <f t="shared" si="4"/>
        <v>-0.44276625767465827</v>
      </c>
      <c r="L129" s="6">
        <f t="shared" si="5"/>
        <v>0.19604195893522189</v>
      </c>
    </row>
    <row r="130" spans="1:12" x14ac:dyDescent="0.3">
      <c r="A130">
        <v>1</v>
      </c>
      <c r="B130">
        <v>1</v>
      </c>
      <c r="C130">
        <v>0</v>
      </c>
      <c r="D130">
        <v>0</v>
      </c>
      <c r="E130" s="6">
        <v>0</v>
      </c>
      <c r="F130">
        <v>0</v>
      </c>
      <c r="G130">
        <v>2</v>
      </c>
      <c r="H130">
        <v>11.38</v>
      </c>
      <c r="I130">
        <v>2</v>
      </c>
      <c r="J130" s="6">
        <f t="shared" si="3"/>
        <v>2.1466526249769746</v>
      </c>
      <c r="K130" s="6">
        <f t="shared" si="4"/>
        <v>-0.14665262497697462</v>
      </c>
      <c r="L130" s="6">
        <f t="shared" si="5"/>
        <v>2.150699241263716E-2</v>
      </c>
    </row>
    <row r="131" spans="1:12" x14ac:dyDescent="0.3">
      <c r="A131">
        <v>0</v>
      </c>
      <c r="B131">
        <v>1</v>
      </c>
      <c r="C131">
        <v>0</v>
      </c>
      <c r="D131">
        <v>0</v>
      </c>
      <c r="E131" s="6">
        <v>0</v>
      </c>
      <c r="F131">
        <v>0</v>
      </c>
      <c r="G131">
        <v>3</v>
      </c>
      <c r="H131">
        <v>22.82</v>
      </c>
      <c r="I131">
        <v>2.1800000000000002</v>
      </c>
      <c r="J131" s="6">
        <f t="shared" ref="J131:J194" si="6">A131*$O$36+B131*$O$37+C131*$O$38+D131*$O$39+E131*$O$40+F131*$O$41+G131*$O$42+H131*$O$43+$O$35</f>
        <v>3.3671611828310111</v>
      </c>
      <c r="K131" s="6">
        <f t="shared" ref="K131:K194" si="7">I131-J131</f>
        <v>-1.1871611828310109</v>
      </c>
      <c r="L131" s="6">
        <f t="shared" ref="L131:L194" si="8">K131^2</f>
        <v>1.4093516740207248</v>
      </c>
    </row>
    <row r="132" spans="1:12" x14ac:dyDescent="0.3">
      <c r="A132">
        <v>0</v>
      </c>
      <c r="B132">
        <v>1</v>
      </c>
      <c r="C132">
        <v>0</v>
      </c>
      <c r="D132">
        <v>0</v>
      </c>
      <c r="E132" s="6">
        <v>0</v>
      </c>
      <c r="F132">
        <v>0</v>
      </c>
      <c r="G132">
        <v>2</v>
      </c>
      <c r="H132">
        <v>19.079999999999998</v>
      </c>
      <c r="I132">
        <v>1.5</v>
      </c>
      <c r="J132" s="6">
        <f t="shared" si="6"/>
        <v>2.8390621108674816</v>
      </c>
      <c r="K132" s="6">
        <f t="shared" si="7"/>
        <v>-1.3390621108674816</v>
      </c>
      <c r="L132" s="6">
        <f t="shared" si="8"/>
        <v>1.7930873367608757</v>
      </c>
    </row>
    <row r="133" spans="1:12" x14ac:dyDescent="0.3">
      <c r="A133">
        <v>1</v>
      </c>
      <c r="B133">
        <v>1</v>
      </c>
      <c r="C133">
        <v>0</v>
      </c>
      <c r="D133">
        <v>0</v>
      </c>
      <c r="E133" s="6">
        <v>0</v>
      </c>
      <c r="F133">
        <v>0</v>
      </c>
      <c r="G133">
        <v>2</v>
      </c>
      <c r="H133">
        <v>20.27</v>
      </c>
      <c r="I133">
        <v>2.83</v>
      </c>
      <c r="J133" s="6">
        <f t="shared" si="6"/>
        <v>2.9850125595892072</v>
      </c>
      <c r="K133" s="6">
        <f t="shared" si="7"/>
        <v>-0.15501255958920712</v>
      </c>
      <c r="L133" s="6">
        <f t="shared" si="8"/>
        <v>2.402889363039749E-2</v>
      </c>
    </row>
    <row r="134" spans="1:12" x14ac:dyDescent="0.3">
      <c r="A134">
        <v>1</v>
      </c>
      <c r="B134">
        <v>1</v>
      </c>
      <c r="C134">
        <v>0</v>
      </c>
      <c r="D134">
        <v>0</v>
      </c>
      <c r="E134" s="6">
        <v>0</v>
      </c>
      <c r="F134">
        <v>0</v>
      </c>
      <c r="G134">
        <v>2</v>
      </c>
      <c r="H134">
        <v>11.17</v>
      </c>
      <c r="I134">
        <v>1.5</v>
      </c>
      <c r="J134" s="6">
        <f t="shared" si="6"/>
        <v>2.1268488469940081</v>
      </c>
      <c r="K134" s="6">
        <f t="shared" si="7"/>
        <v>-0.62684884699400811</v>
      </c>
      <c r="L134" s="6">
        <f t="shared" si="8"/>
        <v>0.39293947697771742</v>
      </c>
    </row>
    <row r="135" spans="1:12" x14ac:dyDescent="0.3">
      <c r="A135">
        <v>1</v>
      </c>
      <c r="B135">
        <v>1</v>
      </c>
      <c r="C135">
        <v>0</v>
      </c>
      <c r="D135">
        <v>0</v>
      </c>
      <c r="E135" s="6">
        <v>0</v>
      </c>
      <c r="F135">
        <v>0</v>
      </c>
      <c r="G135">
        <v>2</v>
      </c>
      <c r="H135">
        <v>12.26</v>
      </c>
      <c r="I135">
        <v>2</v>
      </c>
      <c r="J135" s="6">
        <f t="shared" si="6"/>
        <v>2.2296398850960708</v>
      </c>
      <c r="K135" s="6">
        <f t="shared" si="7"/>
        <v>-0.22963988509607081</v>
      </c>
      <c r="L135" s="6">
        <f t="shared" si="8"/>
        <v>5.2734476826936605E-2</v>
      </c>
    </row>
    <row r="136" spans="1:12" x14ac:dyDescent="0.3">
      <c r="A136">
        <v>1</v>
      </c>
      <c r="B136">
        <v>1</v>
      </c>
      <c r="C136">
        <v>0</v>
      </c>
      <c r="D136">
        <v>0</v>
      </c>
      <c r="E136" s="6">
        <v>0</v>
      </c>
      <c r="F136">
        <v>0</v>
      </c>
      <c r="G136">
        <v>2</v>
      </c>
      <c r="H136">
        <v>18.260000000000002</v>
      </c>
      <c r="I136">
        <v>3.25</v>
      </c>
      <c r="J136" s="6">
        <f t="shared" si="6"/>
        <v>2.7954621131808173</v>
      </c>
      <c r="K136" s="6">
        <f t="shared" si="7"/>
        <v>0.45453788681918272</v>
      </c>
      <c r="L136" s="6">
        <f t="shared" si="8"/>
        <v>0.20660469055404818</v>
      </c>
    </row>
    <row r="137" spans="1:12" x14ac:dyDescent="0.3">
      <c r="A137">
        <v>1</v>
      </c>
      <c r="B137">
        <v>1</v>
      </c>
      <c r="C137">
        <v>0</v>
      </c>
      <c r="D137">
        <v>0</v>
      </c>
      <c r="E137" s="6">
        <v>0</v>
      </c>
      <c r="F137">
        <v>0</v>
      </c>
      <c r="G137">
        <v>2</v>
      </c>
      <c r="H137">
        <v>8.51</v>
      </c>
      <c r="I137">
        <v>1.25</v>
      </c>
      <c r="J137" s="6">
        <f t="shared" si="6"/>
        <v>1.876000992543104</v>
      </c>
      <c r="K137" s="6">
        <f t="shared" si="7"/>
        <v>-0.62600099254310404</v>
      </c>
      <c r="L137" s="6">
        <f t="shared" si="8"/>
        <v>0.39187724266495139</v>
      </c>
    </row>
    <row r="138" spans="1:12" x14ac:dyDescent="0.3">
      <c r="A138">
        <v>1</v>
      </c>
      <c r="B138">
        <v>1</v>
      </c>
      <c r="C138">
        <v>0</v>
      </c>
      <c r="D138">
        <v>0</v>
      </c>
      <c r="E138" s="6">
        <v>0</v>
      </c>
      <c r="F138">
        <v>0</v>
      </c>
      <c r="G138">
        <v>2</v>
      </c>
      <c r="H138">
        <v>10.33</v>
      </c>
      <c r="I138">
        <v>2</v>
      </c>
      <c r="J138" s="6">
        <f t="shared" si="6"/>
        <v>2.0476337350621439</v>
      </c>
      <c r="K138" s="6">
        <f t="shared" si="7"/>
        <v>-4.7633735062143856E-2</v>
      </c>
      <c r="L138" s="6">
        <f t="shared" si="8"/>
        <v>2.2689727159705131E-3</v>
      </c>
    </row>
    <row r="139" spans="1:12" x14ac:dyDescent="0.3">
      <c r="A139">
        <v>1</v>
      </c>
      <c r="B139">
        <v>1</v>
      </c>
      <c r="C139">
        <v>0</v>
      </c>
      <c r="D139">
        <v>0</v>
      </c>
      <c r="E139" s="6">
        <v>0</v>
      </c>
      <c r="F139">
        <v>0</v>
      </c>
      <c r="G139">
        <v>2</v>
      </c>
      <c r="H139">
        <v>14.15</v>
      </c>
      <c r="I139">
        <v>2</v>
      </c>
      <c r="J139" s="6">
        <f t="shared" si="6"/>
        <v>2.4078738869427658</v>
      </c>
      <c r="K139" s="6">
        <f t="shared" si="7"/>
        <v>-0.40787388694276583</v>
      </c>
      <c r="L139" s="6">
        <f t="shared" si="8"/>
        <v>0.16636110764980011</v>
      </c>
    </row>
    <row r="140" spans="1:12" x14ac:dyDescent="0.3">
      <c r="A140">
        <v>0</v>
      </c>
      <c r="B140">
        <v>0</v>
      </c>
      <c r="C140">
        <v>0</v>
      </c>
      <c r="D140">
        <v>0</v>
      </c>
      <c r="E140" s="6">
        <v>0</v>
      </c>
      <c r="F140">
        <v>0</v>
      </c>
      <c r="G140">
        <v>2</v>
      </c>
      <c r="H140">
        <v>16</v>
      </c>
      <c r="I140">
        <v>2</v>
      </c>
      <c r="J140" s="6">
        <f t="shared" si="6"/>
        <v>2.4723045494620211</v>
      </c>
      <c r="K140" s="6">
        <f t="shared" si="7"/>
        <v>-0.47230454946202105</v>
      </c>
      <c r="L140" s="6">
        <f t="shared" si="8"/>
        <v>0.2230715874425227</v>
      </c>
    </row>
    <row r="141" spans="1:12" x14ac:dyDescent="0.3">
      <c r="A141">
        <v>1</v>
      </c>
      <c r="B141">
        <v>1</v>
      </c>
      <c r="C141">
        <v>0</v>
      </c>
      <c r="D141">
        <v>0</v>
      </c>
      <c r="E141" s="6">
        <v>0</v>
      </c>
      <c r="F141">
        <v>0</v>
      </c>
      <c r="G141">
        <v>2</v>
      </c>
      <c r="H141">
        <v>13.16</v>
      </c>
      <c r="I141">
        <v>2.75</v>
      </c>
      <c r="J141" s="6">
        <f t="shared" si="6"/>
        <v>2.3145132193087825</v>
      </c>
      <c r="K141" s="6">
        <f t="shared" si="7"/>
        <v>0.43548678069121749</v>
      </c>
      <c r="L141" s="6">
        <f t="shared" si="8"/>
        <v>0.18964873615680056</v>
      </c>
    </row>
    <row r="142" spans="1:12" x14ac:dyDescent="0.3">
      <c r="A142">
        <v>1</v>
      </c>
      <c r="B142">
        <v>1</v>
      </c>
      <c r="C142">
        <v>0</v>
      </c>
      <c r="D142">
        <v>0</v>
      </c>
      <c r="E142" s="6">
        <v>0</v>
      </c>
      <c r="F142">
        <v>0</v>
      </c>
      <c r="G142">
        <v>2</v>
      </c>
      <c r="H142">
        <v>17.47</v>
      </c>
      <c r="I142">
        <v>3.5</v>
      </c>
      <c r="J142" s="6">
        <f t="shared" si="6"/>
        <v>2.7209621864829918</v>
      </c>
      <c r="K142" s="6">
        <f t="shared" si="7"/>
        <v>0.77903781351700818</v>
      </c>
      <c r="L142" s="6">
        <f t="shared" si="8"/>
        <v>0.60689991488936079</v>
      </c>
    </row>
    <row r="143" spans="1:12" x14ac:dyDescent="0.3">
      <c r="A143">
        <v>0</v>
      </c>
      <c r="B143">
        <v>1</v>
      </c>
      <c r="C143">
        <v>0</v>
      </c>
      <c r="D143">
        <v>0</v>
      </c>
      <c r="E143" s="6">
        <v>0</v>
      </c>
      <c r="F143">
        <v>0</v>
      </c>
      <c r="G143">
        <v>6</v>
      </c>
      <c r="H143">
        <v>34.299999999999997</v>
      </c>
      <c r="I143">
        <v>6.7</v>
      </c>
      <c r="J143" s="6">
        <f t="shared" si="6"/>
        <v>4.9759773619386021</v>
      </c>
      <c r="K143" s="6">
        <f t="shared" si="7"/>
        <v>1.7240226380613981</v>
      </c>
      <c r="L143" s="6">
        <f t="shared" si="8"/>
        <v>2.9722540565481825</v>
      </c>
    </row>
    <row r="144" spans="1:12" x14ac:dyDescent="0.3">
      <c r="A144">
        <v>0</v>
      </c>
      <c r="B144">
        <v>1</v>
      </c>
      <c r="C144">
        <v>0</v>
      </c>
      <c r="D144">
        <v>0</v>
      </c>
      <c r="E144" s="6">
        <v>0</v>
      </c>
      <c r="F144">
        <v>0</v>
      </c>
      <c r="G144">
        <v>5</v>
      </c>
      <c r="H144">
        <v>41.19</v>
      </c>
      <c r="I144">
        <v>5</v>
      </c>
      <c r="J144" s="6">
        <f t="shared" si="6"/>
        <v>5.4503266707318829</v>
      </c>
      <c r="K144" s="6">
        <f t="shared" si="7"/>
        <v>-0.45032667073188293</v>
      </c>
      <c r="L144" s="6">
        <f t="shared" si="8"/>
        <v>0.2027941103724617</v>
      </c>
    </row>
    <row r="145" spans="1:12" x14ac:dyDescent="0.3">
      <c r="A145">
        <v>1</v>
      </c>
      <c r="B145">
        <v>1</v>
      </c>
      <c r="C145">
        <v>0</v>
      </c>
      <c r="D145">
        <v>0</v>
      </c>
      <c r="E145" s="6">
        <v>0</v>
      </c>
      <c r="F145">
        <v>0</v>
      </c>
      <c r="G145">
        <v>6</v>
      </c>
      <c r="H145">
        <v>27.05</v>
      </c>
      <c r="I145">
        <v>5</v>
      </c>
      <c r="J145" s="6">
        <f t="shared" si="6"/>
        <v>4.3260045431544514</v>
      </c>
      <c r="K145" s="6">
        <f t="shared" si="7"/>
        <v>0.67399545684554862</v>
      </c>
      <c r="L145" s="6">
        <f t="shared" si="8"/>
        <v>0.45426987584843981</v>
      </c>
    </row>
    <row r="146" spans="1:12" x14ac:dyDescent="0.3">
      <c r="A146">
        <v>1</v>
      </c>
      <c r="B146">
        <v>1</v>
      </c>
      <c r="C146">
        <v>0</v>
      </c>
      <c r="D146">
        <v>0</v>
      </c>
      <c r="E146" s="6">
        <v>0</v>
      </c>
      <c r="F146">
        <v>0</v>
      </c>
      <c r="G146">
        <v>2</v>
      </c>
      <c r="H146">
        <v>16.43</v>
      </c>
      <c r="I146">
        <v>2.2999999999999998</v>
      </c>
      <c r="J146" s="6">
        <f t="shared" si="6"/>
        <v>2.6228863336149697</v>
      </c>
      <c r="K146" s="6">
        <f t="shared" si="7"/>
        <v>-0.32288633361496988</v>
      </c>
      <c r="L146" s="6">
        <f t="shared" si="8"/>
        <v>0.10425558443531763</v>
      </c>
    </row>
    <row r="147" spans="1:12" x14ac:dyDescent="0.3">
      <c r="A147">
        <v>1</v>
      </c>
      <c r="B147">
        <v>1</v>
      </c>
      <c r="C147">
        <v>0</v>
      </c>
      <c r="D147">
        <v>0</v>
      </c>
      <c r="E147" s="6">
        <v>0</v>
      </c>
      <c r="F147">
        <v>0</v>
      </c>
      <c r="G147">
        <v>2</v>
      </c>
      <c r="H147">
        <v>8.35</v>
      </c>
      <c r="I147">
        <v>1.5</v>
      </c>
      <c r="J147" s="6">
        <f t="shared" si="6"/>
        <v>1.8609123997941774</v>
      </c>
      <c r="K147" s="6">
        <f t="shared" si="7"/>
        <v>-0.36091239979417744</v>
      </c>
      <c r="L147" s="6">
        <f t="shared" si="8"/>
        <v>0.13025776032519218</v>
      </c>
    </row>
    <row r="148" spans="1:12" x14ac:dyDescent="0.3">
      <c r="A148">
        <v>1</v>
      </c>
      <c r="B148">
        <v>1</v>
      </c>
      <c r="C148">
        <v>0</v>
      </c>
      <c r="D148">
        <v>0</v>
      </c>
      <c r="E148" s="6">
        <v>0</v>
      </c>
      <c r="F148">
        <v>0</v>
      </c>
      <c r="G148">
        <v>3</v>
      </c>
      <c r="H148">
        <v>18.64</v>
      </c>
      <c r="I148">
        <v>1.36</v>
      </c>
      <c r="J148" s="6">
        <f t="shared" si="6"/>
        <v>3.0067007374168879</v>
      </c>
      <c r="K148" s="6">
        <f t="shared" si="7"/>
        <v>-1.6467007374168878</v>
      </c>
      <c r="L148" s="6">
        <f t="shared" si="8"/>
        <v>2.7116233186093224</v>
      </c>
    </row>
    <row r="149" spans="1:12" x14ac:dyDescent="0.3">
      <c r="A149">
        <v>1</v>
      </c>
      <c r="B149">
        <v>1</v>
      </c>
      <c r="C149">
        <v>0</v>
      </c>
      <c r="D149">
        <v>0</v>
      </c>
      <c r="E149" s="6">
        <v>0</v>
      </c>
      <c r="F149">
        <v>0</v>
      </c>
      <c r="G149">
        <v>2</v>
      </c>
      <c r="H149">
        <v>11.87</v>
      </c>
      <c r="I149">
        <v>1.63</v>
      </c>
      <c r="J149" s="6">
        <f t="shared" si="6"/>
        <v>2.192861440270562</v>
      </c>
      <c r="K149" s="6">
        <f t="shared" si="7"/>
        <v>-0.56286144027056206</v>
      </c>
      <c r="L149" s="6">
        <f t="shared" si="8"/>
        <v>0.31681300094345149</v>
      </c>
    </row>
    <row r="150" spans="1:12" x14ac:dyDescent="0.3">
      <c r="A150">
        <v>0</v>
      </c>
      <c r="B150">
        <v>1</v>
      </c>
      <c r="C150">
        <v>0</v>
      </c>
      <c r="D150">
        <v>0</v>
      </c>
      <c r="E150" s="6">
        <v>0</v>
      </c>
      <c r="F150">
        <v>0</v>
      </c>
      <c r="G150">
        <v>2</v>
      </c>
      <c r="H150">
        <v>9.7799999999999994</v>
      </c>
      <c r="I150">
        <v>1.73</v>
      </c>
      <c r="J150" s="6">
        <f t="shared" si="6"/>
        <v>1.9620376573361247</v>
      </c>
      <c r="K150" s="6">
        <f t="shared" si="7"/>
        <v>-0.23203765733612469</v>
      </c>
      <c r="L150" s="6">
        <f t="shared" si="8"/>
        <v>5.3841474422036822E-2</v>
      </c>
    </row>
    <row r="151" spans="1:12" x14ac:dyDescent="0.3">
      <c r="A151">
        <v>0</v>
      </c>
      <c r="B151">
        <v>1</v>
      </c>
      <c r="C151">
        <v>0</v>
      </c>
      <c r="D151">
        <v>0</v>
      </c>
      <c r="E151" s="6">
        <v>0</v>
      </c>
      <c r="F151">
        <v>0</v>
      </c>
      <c r="G151">
        <v>2</v>
      </c>
      <c r="H151">
        <v>7.51</v>
      </c>
      <c r="I151">
        <v>2</v>
      </c>
      <c r="J151" s="6">
        <f t="shared" si="6"/>
        <v>1.7479682477107288</v>
      </c>
      <c r="K151" s="6">
        <f t="shared" si="7"/>
        <v>0.25203175228927122</v>
      </c>
      <c r="L151" s="6">
        <f t="shared" si="8"/>
        <v>6.3520004162000571E-2</v>
      </c>
    </row>
    <row r="152" spans="1:12" x14ac:dyDescent="0.3">
      <c r="A152">
        <v>0</v>
      </c>
      <c r="B152">
        <v>1</v>
      </c>
      <c r="C152">
        <v>1</v>
      </c>
      <c r="D152">
        <v>0</v>
      </c>
      <c r="E152" s="6">
        <v>0</v>
      </c>
      <c r="F152">
        <v>1</v>
      </c>
      <c r="G152">
        <v>2</v>
      </c>
      <c r="H152">
        <v>14.07</v>
      </c>
      <c r="I152">
        <v>2.5</v>
      </c>
      <c r="J152" s="6">
        <f t="shared" si="6"/>
        <v>2.4263214957059356</v>
      </c>
      <c r="K152" s="6">
        <f t="shared" si="7"/>
        <v>7.3678504294064417E-2</v>
      </c>
      <c r="L152" s="6">
        <f t="shared" si="8"/>
        <v>5.4285219950104685E-3</v>
      </c>
    </row>
    <row r="153" spans="1:12" x14ac:dyDescent="0.3">
      <c r="A153">
        <v>0</v>
      </c>
      <c r="B153">
        <v>1</v>
      </c>
      <c r="C153">
        <v>1</v>
      </c>
      <c r="D153">
        <v>0</v>
      </c>
      <c r="E153" s="6">
        <v>0</v>
      </c>
      <c r="F153">
        <v>1</v>
      </c>
      <c r="G153">
        <v>2</v>
      </c>
      <c r="H153">
        <v>13.13</v>
      </c>
      <c r="I153">
        <v>2</v>
      </c>
      <c r="J153" s="6">
        <f t="shared" si="6"/>
        <v>2.337676013305992</v>
      </c>
      <c r="K153" s="6">
        <f t="shared" si="7"/>
        <v>-0.33767601330599195</v>
      </c>
      <c r="L153" s="6">
        <f t="shared" si="8"/>
        <v>0.11402508996222846</v>
      </c>
    </row>
    <row r="154" spans="1:12" x14ac:dyDescent="0.3">
      <c r="A154">
        <v>0</v>
      </c>
      <c r="B154">
        <v>1</v>
      </c>
      <c r="C154">
        <v>1</v>
      </c>
      <c r="D154">
        <v>0</v>
      </c>
      <c r="E154" s="6">
        <v>0</v>
      </c>
      <c r="F154">
        <v>1</v>
      </c>
      <c r="G154">
        <v>3</v>
      </c>
      <c r="H154">
        <v>17.260000000000002</v>
      </c>
      <c r="I154">
        <v>2.74</v>
      </c>
      <c r="J154" s="6">
        <f t="shared" si="6"/>
        <v>2.9025535300950294</v>
      </c>
      <c r="K154" s="6">
        <f t="shared" si="7"/>
        <v>-0.16255353009502915</v>
      </c>
      <c r="L154" s="6">
        <f t="shared" si="8"/>
        <v>2.6423650146355549E-2</v>
      </c>
    </row>
    <row r="155" spans="1:12" x14ac:dyDescent="0.3">
      <c r="A155">
        <v>0</v>
      </c>
      <c r="B155">
        <v>1</v>
      </c>
      <c r="C155">
        <v>1</v>
      </c>
      <c r="D155">
        <v>0</v>
      </c>
      <c r="E155" s="6">
        <v>0</v>
      </c>
      <c r="F155">
        <v>1</v>
      </c>
      <c r="G155">
        <v>4</v>
      </c>
      <c r="H155">
        <v>24.55</v>
      </c>
      <c r="I155">
        <v>2</v>
      </c>
      <c r="J155" s="6">
        <f t="shared" si="6"/>
        <v>3.7654307536753668</v>
      </c>
      <c r="K155" s="6">
        <f t="shared" si="7"/>
        <v>-1.7654307536753668</v>
      </c>
      <c r="L155" s="6">
        <f t="shared" si="8"/>
        <v>3.1167457460227737</v>
      </c>
    </row>
    <row r="156" spans="1:12" x14ac:dyDescent="0.3">
      <c r="A156">
        <v>0</v>
      </c>
      <c r="B156">
        <v>1</v>
      </c>
      <c r="C156">
        <v>1</v>
      </c>
      <c r="D156">
        <v>0</v>
      </c>
      <c r="E156" s="6">
        <v>0</v>
      </c>
      <c r="F156">
        <v>1</v>
      </c>
      <c r="G156">
        <v>4</v>
      </c>
      <c r="H156">
        <v>19.77</v>
      </c>
      <c r="I156">
        <v>2</v>
      </c>
      <c r="J156" s="6">
        <f t="shared" si="6"/>
        <v>3.3146590453011848</v>
      </c>
      <c r="K156" s="6">
        <f t="shared" si="7"/>
        <v>-1.3146590453011848</v>
      </c>
      <c r="L156" s="6">
        <f t="shared" si="8"/>
        <v>1.7283284053922228</v>
      </c>
    </row>
    <row r="157" spans="1:12" x14ac:dyDescent="0.3">
      <c r="A157">
        <v>1</v>
      </c>
      <c r="B157">
        <v>1</v>
      </c>
      <c r="C157">
        <v>1</v>
      </c>
      <c r="D157">
        <v>0</v>
      </c>
      <c r="E157" s="6">
        <v>0</v>
      </c>
      <c r="F157">
        <v>1</v>
      </c>
      <c r="G157">
        <v>5</v>
      </c>
      <c r="H157">
        <v>29.85</v>
      </c>
      <c r="I157">
        <v>5.14</v>
      </c>
      <c r="J157" s="6">
        <f t="shared" si="6"/>
        <v>4.4743726450925134</v>
      </c>
      <c r="K157" s="6">
        <f t="shared" si="7"/>
        <v>0.66562735490748626</v>
      </c>
      <c r="L157" s="6">
        <f t="shared" si="8"/>
        <v>0.44305977560113669</v>
      </c>
    </row>
    <row r="158" spans="1:12" x14ac:dyDescent="0.3">
      <c r="A158">
        <v>0</v>
      </c>
      <c r="B158">
        <v>1</v>
      </c>
      <c r="C158">
        <v>1</v>
      </c>
      <c r="D158">
        <v>0</v>
      </c>
      <c r="E158" s="6">
        <v>0</v>
      </c>
      <c r="F158">
        <v>1</v>
      </c>
      <c r="G158">
        <v>6</v>
      </c>
      <c r="H158">
        <v>48.17</v>
      </c>
      <c r="I158">
        <v>5</v>
      </c>
      <c r="J158" s="6">
        <f t="shared" si="6"/>
        <v>6.3436906911503925</v>
      </c>
      <c r="K158" s="6">
        <f t="shared" si="7"/>
        <v>-1.3436906911503925</v>
      </c>
      <c r="L158" s="6">
        <f t="shared" si="8"/>
        <v>1.8055046734842195</v>
      </c>
    </row>
    <row r="159" spans="1:12" x14ac:dyDescent="0.3">
      <c r="A159">
        <v>1</v>
      </c>
      <c r="B159">
        <v>1</v>
      </c>
      <c r="C159">
        <v>1</v>
      </c>
      <c r="D159">
        <v>0</v>
      </c>
      <c r="E159" s="6">
        <v>0</v>
      </c>
      <c r="F159">
        <v>1</v>
      </c>
      <c r="G159">
        <v>4</v>
      </c>
      <c r="H159">
        <v>25</v>
      </c>
      <c r="I159">
        <v>3.75</v>
      </c>
      <c r="J159" s="6">
        <f t="shared" si="6"/>
        <v>3.8415964609333066</v>
      </c>
      <c r="K159" s="6">
        <f t="shared" si="7"/>
        <v>-9.1596460933306645E-2</v>
      </c>
      <c r="L159" s="6">
        <f t="shared" si="8"/>
        <v>8.3899116555067703E-3</v>
      </c>
    </row>
    <row r="160" spans="1:12" x14ac:dyDescent="0.3">
      <c r="A160">
        <v>1</v>
      </c>
      <c r="B160">
        <v>1</v>
      </c>
      <c r="C160">
        <v>1</v>
      </c>
      <c r="D160">
        <v>0</v>
      </c>
      <c r="E160" s="6">
        <v>0</v>
      </c>
      <c r="F160">
        <v>1</v>
      </c>
      <c r="G160">
        <v>2</v>
      </c>
      <c r="H160">
        <v>13.39</v>
      </c>
      <c r="I160">
        <v>2.61</v>
      </c>
      <c r="J160" s="6">
        <f t="shared" si="6"/>
        <v>2.3959240166745817</v>
      </c>
      <c r="K160" s="6">
        <f t="shared" si="7"/>
        <v>0.21407598332541822</v>
      </c>
      <c r="L160" s="6">
        <f t="shared" si="8"/>
        <v>4.5828526636744742E-2</v>
      </c>
    </row>
    <row r="161" spans="1:12" x14ac:dyDescent="0.3">
      <c r="A161">
        <v>0</v>
      </c>
      <c r="B161">
        <v>1</v>
      </c>
      <c r="C161">
        <v>1</v>
      </c>
      <c r="D161">
        <v>0</v>
      </c>
      <c r="E161" s="6">
        <v>0</v>
      </c>
      <c r="F161">
        <v>1</v>
      </c>
      <c r="G161">
        <v>4</v>
      </c>
      <c r="H161">
        <v>16.489999999999998</v>
      </c>
      <c r="I161">
        <v>2</v>
      </c>
      <c r="J161" s="6">
        <f t="shared" si="6"/>
        <v>3.0053428939481899</v>
      </c>
      <c r="K161" s="6">
        <f t="shared" si="7"/>
        <v>-1.0053428939481899</v>
      </c>
      <c r="L161" s="6">
        <f t="shared" si="8"/>
        <v>1.0107143344121214</v>
      </c>
    </row>
    <row r="162" spans="1:12" x14ac:dyDescent="0.3">
      <c r="A162">
        <v>0</v>
      </c>
      <c r="B162">
        <v>1</v>
      </c>
      <c r="C162">
        <v>1</v>
      </c>
      <c r="D162">
        <v>0</v>
      </c>
      <c r="E162" s="6">
        <v>0</v>
      </c>
      <c r="F162">
        <v>1</v>
      </c>
      <c r="G162">
        <v>4</v>
      </c>
      <c r="H162">
        <v>21.5</v>
      </c>
      <c r="I162">
        <v>3.5</v>
      </c>
      <c r="J162" s="6">
        <f t="shared" si="6"/>
        <v>3.4778044543989539</v>
      </c>
      <c r="K162" s="6">
        <f t="shared" si="7"/>
        <v>2.2195545601046085E-2</v>
      </c>
      <c r="L162" s="6">
        <f t="shared" si="8"/>
        <v>4.9264224452811624E-4</v>
      </c>
    </row>
    <row r="163" spans="1:12" x14ac:dyDescent="0.3">
      <c r="A163">
        <v>0</v>
      </c>
      <c r="B163">
        <v>1</v>
      </c>
      <c r="C163">
        <v>1</v>
      </c>
      <c r="D163">
        <v>0</v>
      </c>
      <c r="E163" s="6">
        <v>0</v>
      </c>
      <c r="F163">
        <v>1</v>
      </c>
      <c r="G163">
        <v>2</v>
      </c>
      <c r="H163">
        <v>12.66</v>
      </c>
      <c r="I163">
        <v>2.5</v>
      </c>
      <c r="J163" s="6">
        <f t="shared" si="6"/>
        <v>2.2933532721060201</v>
      </c>
      <c r="K163" s="6">
        <f t="shared" si="7"/>
        <v>0.20664672789397986</v>
      </c>
      <c r="L163" s="6">
        <f t="shared" si="8"/>
        <v>4.2702870149288558E-2</v>
      </c>
    </row>
    <row r="164" spans="1:12" x14ac:dyDescent="0.3">
      <c r="A164">
        <v>1</v>
      </c>
      <c r="B164">
        <v>1</v>
      </c>
      <c r="C164">
        <v>1</v>
      </c>
      <c r="D164">
        <v>0</v>
      </c>
      <c r="E164" s="6">
        <v>0</v>
      </c>
      <c r="F164">
        <v>1</v>
      </c>
      <c r="G164">
        <v>3</v>
      </c>
      <c r="H164">
        <v>16.21</v>
      </c>
      <c r="I164">
        <v>2</v>
      </c>
      <c r="J164" s="6">
        <f t="shared" si="6"/>
        <v>2.837263680331783</v>
      </c>
      <c r="K164" s="6">
        <f t="shared" si="7"/>
        <v>-0.837263680331783</v>
      </c>
      <c r="L164" s="6">
        <f t="shared" si="8"/>
        <v>0.70101047040272213</v>
      </c>
    </row>
    <row r="165" spans="1:12" x14ac:dyDescent="0.3">
      <c r="A165">
        <v>0</v>
      </c>
      <c r="B165">
        <v>1</v>
      </c>
      <c r="C165">
        <v>1</v>
      </c>
      <c r="D165">
        <v>0</v>
      </c>
      <c r="E165" s="6">
        <v>0</v>
      </c>
      <c r="F165">
        <v>1</v>
      </c>
      <c r="G165">
        <v>2</v>
      </c>
      <c r="H165">
        <v>13.81</v>
      </c>
      <c r="I165">
        <v>2</v>
      </c>
      <c r="J165" s="6">
        <f t="shared" si="6"/>
        <v>2.4018025324889303</v>
      </c>
      <c r="K165" s="6">
        <f t="shared" si="7"/>
        <v>-0.40180253248893028</v>
      </c>
      <c r="L165" s="6">
        <f t="shared" si="8"/>
        <v>0.16144527511451787</v>
      </c>
    </row>
    <row r="166" spans="1:12" x14ac:dyDescent="0.3">
      <c r="A166">
        <v>1</v>
      </c>
      <c r="B166">
        <v>0</v>
      </c>
      <c r="C166">
        <v>1</v>
      </c>
      <c r="D166">
        <v>0</v>
      </c>
      <c r="E166" s="6">
        <v>0</v>
      </c>
      <c r="F166">
        <v>1</v>
      </c>
      <c r="G166">
        <v>2</v>
      </c>
      <c r="H166">
        <v>17.510000000000002</v>
      </c>
      <c r="I166">
        <v>3</v>
      </c>
      <c r="J166" s="6">
        <f t="shared" si="6"/>
        <v>2.7081531289708174</v>
      </c>
      <c r="K166" s="6">
        <f t="shared" si="7"/>
        <v>0.29184687102918261</v>
      </c>
      <c r="L166" s="6">
        <f t="shared" si="8"/>
        <v>8.5174596129524341E-2</v>
      </c>
    </row>
    <row r="167" spans="1:12" x14ac:dyDescent="0.3">
      <c r="A167">
        <v>0</v>
      </c>
      <c r="B167">
        <v>1</v>
      </c>
      <c r="C167">
        <v>1</v>
      </c>
      <c r="D167">
        <v>0</v>
      </c>
      <c r="E167" s="6">
        <v>0</v>
      </c>
      <c r="F167">
        <v>1</v>
      </c>
      <c r="G167">
        <v>3</v>
      </c>
      <c r="H167">
        <v>24.52</v>
      </c>
      <c r="I167">
        <v>3.48</v>
      </c>
      <c r="J167" s="6">
        <f t="shared" si="6"/>
        <v>3.5871984260775722</v>
      </c>
      <c r="K167" s="6">
        <f t="shared" si="7"/>
        <v>-0.10719842607757224</v>
      </c>
      <c r="L167" s="6">
        <f t="shared" si="8"/>
        <v>1.149150255350872E-2</v>
      </c>
    </row>
    <row r="168" spans="1:12" x14ac:dyDescent="0.3">
      <c r="A168">
        <v>0</v>
      </c>
      <c r="B168">
        <v>1</v>
      </c>
      <c r="C168">
        <v>1</v>
      </c>
      <c r="D168">
        <v>0</v>
      </c>
      <c r="E168" s="6">
        <v>0</v>
      </c>
      <c r="F168">
        <v>1</v>
      </c>
      <c r="G168">
        <v>2</v>
      </c>
      <c r="H168">
        <v>20.76</v>
      </c>
      <c r="I168">
        <v>2.2400000000000002</v>
      </c>
      <c r="J168" s="6">
        <f t="shared" si="6"/>
        <v>3.0572132800204281</v>
      </c>
      <c r="K168" s="6">
        <f t="shared" si="7"/>
        <v>-0.81721328002042792</v>
      </c>
      <c r="L168" s="6">
        <f t="shared" si="8"/>
        <v>0.66783754504174631</v>
      </c>
    </row>
    <row r="169" spans="1:12" x14ac:dyDescent="0.3">
      <c r="A169">
        <v>0</v>
      </c>
      <c r="B169">
        <v>1</v>
      </c>
      <c r="C169">
        <v>1</v>
      </c>
      <c r="D169">
        <v>0</v>
      </c>
      <c r="E169" s="6">
        <v>0</v>
      </c>
      <c r="F169">
        <v>1</v>
      </c>
      <c r="G169">
        <v>4</v>
      </c>
      <c r="H169">
        <v>31.71</v>
      </c>
      <c r="I169">
        <v>4.5</v>
      </c>
      <c r="J169" s="6">
        <f t="shared" si="6"/>
        <v>4.4406452791898303</v>
      </c>
      <c r="K169" s="6">
        <f t="shared" si="7"/>
        <v>5.9354720810169681E-2</v>
      </c>
      <c r="L169" s="6">
        <f t="shared" si="8"/>
        <v>3.52298288245319E-3</v>
      </c>
    </row>
    <row r="170" spans="1:12" x14ac:dyDescent="0.3">
      <c r="A170">
        <v>1</v>
      </c>
      <c r="B170">
        <v>0</v>
      </c>
      <c r="C170">
        <v>0</v>
      </c>
      <c r="D170">
        <v>1</v>
      </c>
      <c r="E170" s="6">
        <v>0</v>
      </c>
      <c r="F170">
        <v>1</v>
      </c>
      <c r="G170">
        <v>2</v>
      </c>
      <c r="H170">
        <v>10.59</v>
      </c>
      <c r="I170">
        <v>1.61</v>
      </c>
      <c r="J170" s="6">
        <f t="shared" si="6"/>
        <v>1.9556200757434423</v>
      </c>
      <c r="K170" s="6">
        <f t="shared" si="7"/>
        <v>-0.34562007574344222</v>
      </c>
      <c r="L170" s="6">
        <f t="shared" si="8"/>
        <v>0.11945323675690274</v>
      </c>
    </row>
    <row r="171" spans="1:12" x14ac:dyDescent="0.3">
      <c r="A171">
        <v>1</v>
      </c>
      <c r="B171">
        <v>0</v>
      </c>
      <c r="C171">
        <v>0</v>
      </c>
      <c r="D171">
        <v>1</v>
      </c>
      <c r="E171" s="6">
        <v>0</v>
      </c>
      <c r="F171">
        <v>1</v>
      </c>
      <c r="G171">
        <v>2</v>
      </c>
      <c r="H171">
        <v>10.63</v>
      </c>
      <c r="I171">
        <v>2</v>
      </c>
      <c r="J171" s="6">
        <f t="shared" si="6"/>
        <v>1.9593922239306742</v>
      </c>
      <c r="K171" s="6">
        <f t="shared" si="7"/>
        <v>4.0607776069325752E-2</v>
      </c>
      <c r="L171" s="6">
        <f t="shared" si="8"/>
        <v>1.6489914772965051E-3</v>
      </c>
    </row>
    <row r="172" spans="1:12" x14ac:dyDescent="0.3">
      <c r="A172">
        <v>0</v>
      </c>
      <c r="B172">
        <v>0</v>
      </c>
      <c r="C172">
        <v>0</v>
      </c>
      <c r="D172">
        <v>1</v>
      </c>
      <c r="E172" s="6">
        <v>0</v>
      </c>
      <c r="F172">
        <v>1</v>
      </c>
      <c r="G172">
        <v>3</v>
      </c>
      <c r="H172">
        <v>50.81</v>
      </c>
      <c r="I172">
        <v>10</v>
      </c>
      <c r="J172" s="6">
        <f t="shared" si="6"/>
        <v>5.8901892543106467</v>
      </c>
      <c r="K172" s="6">
        <f t="shared" si="7"/>
        <v>4.1098107456893533</v>
      </c>
      <c r="L172" s="6">
        <f t="shared" si="8"/>
        <v>16.890544365383679</v>
      </c>
    </row>
    <row r="173" spans="1:12" x14ac:dyDescent="0.3">
      <c r="A173">
        <v>0</v>
      </c>
      <c r="B173">
        <v>0</v>
      </c>
      <c r="C173">
        <v>0</v>
      </c>
      <c r="D173">
        <v>1</v>
      </c>
      <c r="E173" s="6">
        <v>0</v>
      </c>
      <c r="F173">
        <v>1</v>
      </c>
      <c r="G173">
        <v>2</v>
      </c>
      <c r="H173">
        <v>15.81</v>
      </c>
      <c r="I173">
        <v>3.16</v>
      </c>
      <c r="J173" s="6">
        <f t="shared" si="6"/>
        <v>2.4141563740255876</v>
      </c>
      <c r="K173" s="6">
        <f t="shared" si="7"/>
        <v>0.74584362597441256</v>
      </c>
      <c r="L173" s="6">
        <f t="shared" si="8"/>
        <v>0.55628271440665944</v>
      </c>
    </row>
    <row r="174" spans="1:12" x14ac:dyDescent="0.3">
      <c r="A174">
        <v>0</v>
      </c>
      <c r="B174">
        <v>0</v>
      </c>
      <c r="C174">
        <v>1</v>
      </c>
      <c r="D174">
        <v>0</v>
      </c>
      <c r="E174" s="6">
        <v>0</v>
      </c>
      <c r="F174">
        <v>1</v>
      </c>
      <c r="G174">
        <v>2</v>
      </c>
      <c r="H174">
        <v>7.25</v>
      </c>
      <c r="I174">
        <v>5.15</v>
      </c>
      <c r="J174" s="6">
        <f t="shared" si="6"/>
        <v>1.7068680787943162</v>
      </c>
      <c r="K174" s="6">
        <f t="shared" si="7"/>
        <v>3.4431319212056843</v>
      </c>
      <c r="L174" s="6">
        <f t="shared" si="8"/>
        <v>11.855157426825548</v>
      </c>
    </row>
    <row r="175" spans="1:12" x14ac:dyDescent="0.3">
      <c r="A175">
        <v>0</v>
      </c>
      <c r="B175">
        <v>0</v>
      </c>
      <c r="C175">
        <v>1</v>
      </c>
      <c r="D175">
        <v>0</v>
      </c>
      <c r="E175" s="6">
        <v>0</v>
      </c>
      <c r="F175">
        <v>1</v>
      </c>
      <c r="G175">
        <v>2</v>
      </c>
      <c r="H175">
        <v>31.85</v>
      </c>
      <c r="I175">
        <v>3.18</v>
      </c>
      <c r="J175" s="6">
        <f t="shared" si="6"/>
        <v>4.0267392139417773</v>
      </c>
      <c r="K175" s="6">
        <f t="shared" si="7"/>
        <v>-0.84673921394177709</v>
      </c>
      <c r="L175" s="6">
        <f t="shared" si="8"/>
        <v>0.71696729642673851</v>
      </c>
    </row>
    <row r="176" spans="1:12" x14ac:dyDescent="0.3">
      <c r="A176">
        <v>0</v>
      </c>
      <c r="B176">
        <v>0</v>
      </c>
      <c r="C176">
        <v>1</v>
      </c>
      <c r="D176">
        <v>0</v>
      </c>
      <c r="E176" s="6">
        <v>0</v>
      </c>
      <c r="F176">
        <v>1</v>
      </c>
      <c r="G176">
        <v>2</v>
      </c>
      <c r="H176">
        <v>16.82</v>
      </c>
      <c r="I176">
        <v>4</v>
      </c>
      <c r="J176" s="6">
        <f t="shared" si="6"/>
        <v>2.6093545325894869</v>
      </c>
      <c r="K176" s="6">
        <f t="shared" si="7"/>
        <v>1.3906454674105131</v>
      </c>
      <c r="L176" s="6">
        <f t="shared" si="8"/>
        <v>1.9338948160294045</v>
      </c>
    </row>
    <row r="177" spans="1:12" x14ac:dyDescent="0.3">
      <c r="A177">
        <v>0</v>
      </c>
      <c r="B177">
        <v>0</v>
      </c>
      <c r="C177">
        <v>1</v>
      </c>
      <c r="D177">
        <v>0</v>
      </c>
      <c r="E177" s="6">
        <v>0</v>
      </c>
      <c r="F177">
        <v>1</v>
      </c>
      <c r="G177">
        <v>2</v>
      </c>
      <c r="H177">
        <v>32.9</v>
      </c>
      <c r="I177">
        <v>3.11</v>
      </c>
      <c r="J177" s="6">
        <f t="shared" si="6"/>
        <v>4.1257581038566071</v>
      </c>
      <c r="K177" s="6">
        <f t="shared" si="7"/>
        <v>-1.0157581038566073</v>
      </c>
      <c r="L177" s="6">
        <f t="shared" si="8"/>
        <v>1.03176452555037</v>
      </c>
    </row>
    <row r="178" spans="1:12" x14ac:dyDescent="0.3">
      <c r="A178">
        <v>0</v>
      </c>
      <c r="B178">
        <v>0</v>
      </c>
      <c r="C178">
        <v>1</v>
      </c>
      <c r="D178">
        <v>0</v>
      </c>
      <c r="E178" s="6">
        <v>0</v>
      </c>
      <c r="F178">
        <v>1</v>
      </c>
      <c r="G178">
        <v>2</v>
      </c>
      <c r="H178">
        <v>17.89</v>
      </c>
      <c r="I178">
        <v>2</v>
      </c>
      <c r="J178" s="6">
        <f t="shared" si="6"/>
        <v>2.7102594965979332</v>
      </c>
      <c r="K178" s="6">
        <f t="shared" si="7"/>
        <v>-0.71025949659793319</v>
      </c>
      <c r="L178" s="6">
        <f t="shared" si="8"/>
        <v>0.50446855250754952</v>
      </c>
    </row>
    <row r="179" spans="1:12" x14ac:dyDescent="0.3">
      <c r="A179">
        <v>0</v>
      </c>
      <c r="B179">
        <v>0</v>
      </c>
      <c r="C179">
        <v>1</v>
      </c>
      <c r="D179">
        <v>0</v>
      </c>
      <c r="E179" s="6">
        <v>0</v>
      </c>
      <c r="F179">
        <v>1</v>
      </c>
      <c r="G179">
        <v>2</v>
      </c>
      <c r="H179">
        <v>14.48</v>
      </c>
      <c r="I179">
        <v>2</v>
      </c>
      <c r="J179" s="6">
        <f t="shared" si="6"/>
        <v>2.3886838636364356</v>
      </c>
      <c r="K179" s="6">
        <f t="shared" si="7"/>
        <v>-0.38868386363643559</v>
      </c>
      <c r="L179" s="6">
        <f t="shared" si="8"/>
        <v>0.15107514585134726</v>
      </c>
    </row>
    <row r="180" spans="1:12" x14ac:dyDescent="0.3">
      <c r="A180">
        <v>1</v>
      </c>
      <c r="B180">
        <v>0</v>
      </c>
      <c r="C180">
        <v>1</v>
      </c>
      <c r="D180">
        <v>0</v>
      </c>
      <c r="E180" s="6">
        <v>0</v>
      </c>
      <c r="F180">
        <v>1</v>
      </c>
      <c r="G180">
        <v>2</v>
      </c>
      <c r="H180">
        <v>9.6</v>
      </c>
      <c r="I180">
        <v>4</v>
      </c>
      <c r="J180" s="6">
        <f t="shared" si="6"/>
        <v>1.9622108249457593</v>
      </c>
      <c r="K180" s="6">
        <f t="shared" si="7"/>
        <v>2.0377891750542405</v>
      </c>
      <c r="L180" s="6">
        <f t="shared" si="8"/>
        <v>4.1525847219682417</v>
      </c>
    </row>
    <row r="181" spans="1:12" x14ac:dyDescent="0.3">
      <c r="A181">
        <v>0</v>
      </c>
      <c r="B181">
        <v>0</v>
      </c>
      <c r="C181">
        <v>1</v>
      </c>
      <c r="D181">
        <v>0</v>
      </c>
      <c r="E181" s="6">
        <v>0</v>
      </c>
      <c r="F181">
        <v>1</v>
      </c>
      <c r="G181">
        <v>2</v>
      </c>
      <c r="H181">
        <v>34.630000000000003</v>
      </c>
      <c r="I181">
        <v>3.55</v>
      </c>
      <c r="J181" s="6">
        <f t="shared" si="6"/>
        <v>4.2889035129543762</v>
      </c>
      <c r="K181" s="6">
        <f t="shared" si="7"/>
        <v>-0.7389035129543764</v>
      </c>
      <c r="L181" s="6">
        <f t="shared" si="8"/>
        <v>0.54597840145631826</v>
      </c>
    </row>
    <row r="182" spans="1:12" x14ac:dyDescent="0.3">
      <c r="A182">
        <v>0</v>
      </c>
      <c r="B182">
        <v>0</v>
      </c>
      <c r="C182">
        <v>1</v>
      </c>
      <c r="D182">
        <v>0</v>
      </c>
      <c r="E182" s="6">
        <v>0</v>
      </c>
      <c r="F182">
        <v>1</v>
      </c>
      <c r="G182">
        <v>4</v>
      </c>
      <c r="H182">
        <v>34.65</v>
      </c>
      <c r="I182">
        <v>3.68</v>
      </c>
      <c r="J182" s="6">
        <f t="shared" si="6"/>
        <v>4.6415960199627326</v>
      </c>
      <c r="K182" s="6">
        <f t="shared" si="7"/>
        <v>-0.96159601996273247</v>
      </c>
      <c r="L182" s="6">
        <f t="shared" si="8"/>
        <v>0.92466690560816778</v>
      </c>
    </row>
    <row r="183" spans="1:12" x14ac:dyDescent="0.3">
      <c r="A183">
        <v>0</v>
      </c>
      <c r="B183">
        <v>0</v>
      </c>
      <c r="C183">
        <v>1</v>
      </c>
      <c r="D183">
        <v>0</v>
      </c>
      <c r="E183" s="6">
        <v>0</v>
      </c>
      <c r="F183">
        <v>1</v>
      </c>
      <c r="G183">
        <v>2</v>
      </c>
      <c r="H183">
        <v>23.33</v>
      </c>
      <c r="I183">
        <v>5.65</v>
      </c>
      <c r="J183" s="6">
        <f t="shared" si="6"/>
        <v>3.2232716500614371</v>
      </c>
      <c r="K183" s="6">
        <f t="shared" si="7"/>
        <v>2.4267283499385632</v>
      </c>
      <c r="L183" s="6">
        <f t="shared" si="8"/>
        <v>5.8890104843955422</v>
      </c>
    </row>
    <row r="184" spans="1:12" x14ac:dyDescent="0.3">
      <c r="A184">
        <v>0</v>
      </c>
      <c r="B184">
        <v>0</v>
      </c>
      <c r="C184">
        <v>1</v>
      </c>
      <c r="D184">
        <v>0</v>
      </c>
      <c r="E184" s="6">
        <v>0</v>
      </c>
      <c r="F184">
        <v>1</v>
      </c>
      <c r="G184">
        <v>3</v>
      </c>
      <c r="H184">
        <v>45.35</v>
      </c>
      <c r="I184">
        <v>3.5</v>
      </c>
      <c r="J184" s="6">
        <f t="shared" si="6"/>
        <v>5.4752424435898277</v>
      </c>
      <c r="K184" s="6">
        <f t="shared" si="7"/>
        <v>-1.9752424435898277</v>
      </c>
      <c r="L184" s="6">
        <f t="shared" si="8"/>
        <v>3.9015827109587136</v>
      </c>
    </row>
    <row r="185" spans="1:12" x14ac:dyDescent="0.3">
      <c r="A185">
        <v>0</v>
      </c>
      <c r="B185">
        <v>0</v>
      </c>
      <c r="C185">
        <v>1</v>
      </c>
      <c r="D185">
        <v>0</v>
      </c>
      <c r="E185" s="6">
        <v>0</v>
      </c>
      <c r="F185">
        <v>1</v>
      </c>
      <c r="G185">
        <v>4</v>
      </c>
      <c r="H185">
        <v>23.17</v>
      </c>
      <c r="I185">
        <v>6.5</v>
      </c>
      <c r="J185" s="6">
        <f t="shared" si="6"/>
        <v>3.5589894902272512</v>
      </c>
      <c r="K185" s="6">
        <f t="shared" si="7"/>
        <v>2.9410105097727488</v>
      </c>
      <c r="L185" s="6">
        <f t="shared" si="8"/>
        <v>8.6495428185937637</v>
      </c>
    </row>
    <row r="186" spans="1:12" x14ac:dyDescent="0.3">
      <c r="A186">
        <v>0</v>
      </c>
      <c r="B186">
        <v>0</v>
      </c>
      <c r="C186">
        <v>1</v>
      </c>
      <c r="D186">
        <v>0</v>
      </c>
      <c r="E186" s="6">
        <v>0</v>
      </c>
      <c r="F186">
        <v>1</v>
      </c>
      <c r="G186">
        <v>2</v>
      </c>
      <c r="H186">
        <v>40.549999999999997</v>
      </c>
      <c r="I186">
        <v>3</v>
      </c>
      <c r="J186" s="6">
        <f t="shared" si="6"/>
        <v>4.8471814446646597</v>
      </c>
      <c r="K186" s="6">
        <f t="shared" si="7"/>
        <v>-1.8471814446646597</v>
      </c>
      <c r="L186" s="6">
        <f t="shared" si="8"/>
        <v>3.4120792895134193</v>
      </c>
    </row>
    <row r="187" spans="1:12" x14ac:dyDescent="0.3">
      <c r="A187">
        <v>0</v>
      </c>
      <c r="B187">
        <v>1</v>
      </c>
      <c r="C187">
        <v>1</v>
      </c>
      <c r="D187">
        <v>0</v>
      </c>
      <c r="E187" s="6">
        <v>0</v>
      </c>
      <c r="F187">
        <v>1</v>
      </c>
      <c r="G187">
        <v>5</v>
      </c>
      <c r="H187">
        <v>20.69</v>
      </c>
      <c r="I187">
        <v>5</v>
      </c>
      <c r="J187" s="6">
        <f t="shared" si="6"/>
        <v>3.5768216700648834</v>
      </c>
      <c r="K187" s="6">
        <f t="shared" si="7"/>
        <v>1.4231783299351166</v>
      </c>
      <c r="L187" s="6">
        <f t="shared" si="8"/>
        <v>2.0254365587969074</v>
      </c>
    </row>
    <row r="188" spans="1:12" x14ac:dyDescent="0.3">
      <c r="A188">
        <v>1</v>
      </c>
      <c r="B188">
        <v>0</v>
      </c>
      <c r="C188">
        <v>1</v>
      </c>
      <c r="D188">
        <v>0</v>
      </c>
      <c r="E188" s="6">
        <v>0</v>
      </c>
      <c r="F188">
        <v>1</v>
      </c>
      <c r="G188">
        <v>3</v>
      </c>
      <c r="H188">
        <v>20.9</v>
      </c>
      <c r="I188">
        <v>3.5</v>
      </c>
      <c r="J188" s="6">
        <f t="shared" si="6"/>
        <v>3.203245904296069</v>
      </c>
      <c r="K188" s="6">
        <f t="shared" si="7"/>
        <v>0.29675409570393096</v>
      </c>
      <c r="L188" s="6">
        <f t="shared" si="8"/>
        <v>8.8062993317057817E-2</v>
      </c>
    </row>
    <row r="189" spans="1:12" x14ac:dyDescent="0.3">
      <c r="A189">
        <v>0</v>
      </c>
      <c r="B189">
        <v>0</v>
      </c>
      <c r="C189">
        <v>1</v>
      </c>
      <c r="D189">
        <v>0</v>
      </c>
      <c r="E189" s="6">
        <v>0</v>
      </c>
      <c r="F189">
        <v>1</v>
      </c>
      <c r="G189">
        <v>5</v>
      </c>
      <c r="H189">
        <v>30.46</v>
      </c>
      <c r="I189">
        <v>2</v>
      </c>
      <c r="J189" s="6">
        <f t="shared" si="6"/>
        <v>4.4218667138075878</v>
      </c>
      <c r="K189" s="6">
        <f t="shared" si="7"/>
        <v>-2.4218667138075878</v>
      </c>
      <c r="L189" s="6">
        <f t="shared" si="8"/>
        <v>5.8654383794491647</v>
      </c>
    </row>
    <row r="190" spans="1:12" x14ac:dyDescent="0.3">
      <c r="A190">
        <v>1</v>
      </c>
      <c r="B190">
        <v>0</v>
      </c>
      <c r="C190">
        <v>1</v>
      </c>
      <c r="D190">
        <v>0</v>
      </c>
      <c r="E190" s="6">
        <v>0</v>
      </c>
      <c r="F190">
        <v>1</v>
      </c>
      <c r="G190">
        <v>3</v>
      </c>
      <c r="H190">
        <v>18.149999999999999</v>
      </c>
      <c r="I190">
        <v>3.5</v>
      </c>
      <c r="J190" s="6">
        <f t="shared" si="6"/>
        <v>2.9439107164238933</v>
      </c>
      <c r="K190" s="6">
        <f t="shared" si="7"/>
        <v>0.55608928357610665</v>
      </c>
      <c r="L190" s="6">
        <f t="shared" si="8"/>
        <v>0.30923529130818755</v>
      </c>
    </row>
    <row r="191" spans="1:12" x14ac:dyDescent="0.3">
      <c r="A191">
        <v>0</v>
      </c>
      <c r="B191">
        <v>0</v>
      </c>
      <c r="C191">
        <v>1</v>
      </c>
      <c r="D191">
        <v>0</v>
      </c>
      <c r="E191" s="6">
        <v>0</v>
      </c>
      <c r="F191">
        <v>1</v>
      </c>
      <c r="G191">
        <v>3</v>
      </c>
      <c r="H191">
        <v>23.1</v>
      </c>
      <c r="I191">
        <v>4</v>
      </c>
      <c r="J191" s="6">
        <f t="shared" si="6"/>
        <v>3.3769850144422255</v>
      </c>
      <c r="K191" s="6">
        <f t="shared" si="7"/>
        <v>0.62301498555777446</v>
      </c>
      <c r="L191" s="6">
        <f t="shared" si="8"/>
        <v>0.38814767222955393</v>
      </c>
    </row>
    <row r="192" spans="1:12" x14ac:dyDescent="0.3">
      <c r="A192">
        <v>0</v>
      </c>
      <c r="B192">
        <v>0</v>
      </c>
      <c r="C192">
        <v>1</v>
      </c>
      <c r="D192">
        <v>0</v>
      </c>
      <c r="E192" s="6">
        <v>0</v>
      </c>
      <c r="F192">
        <v>1</v>
      </c>
      <c r="G192">
        <v>2</v>
      </c>
      <c r="H192">
        <v>15.69</v>
      </c>
      <c r="I192">
        <v>1.5</v>
      </c>
      <c r="J192" s="6">
        <f t="shared" si="6"/>
        <v>2.5027913463001932</v>
      </c>
      <c r="K192" s="6">
        <f t="shared" si="7"/>
        <v>-1.0027913463001932</v>
      </c>
      <c r="L192" s="6">
        <f t="shared" si="8"/>
        <v>1.005590484214554</v>
      </c>
    </row>
    <row r="193" spans="1:12" x14ac:dyDescent="0.3">
      <c r="A193">
        <v>1</v>
      </c>
      <c r="B193">
        <v>0</v>
      </c>
      <c r="C193">
        <v>0</v>
      </c>
      <c r="D193">
        <v>0</v>
      </c>
      <c r="E193" s="6">
        <v>0</v>
      </c>
      <c r="F193">
        <v>0</v>
      </c>
      <c r="G193">
        <v>2</v>
      </c>
      <c r="H193">
        <v>19.809999999999999</v>
      </c>
      <c r="I193">
        <v>4.1900000000000004</v>
      </c>
      <c r="J193" s="6">
        <f t="shared" si="6"/>
        <v>2.8653307044474188</v>
      </c>
      <c r="K193" s="6">
        <f t="shared" si="7"/>
        <v>1.3246692955525816</v>
      </c>
      <c r="L193" s="6">
        <f t="shared" si="8"/>
        <v>1.7547487425797728</v>
      </c>
    </row>
    <row r="194" spans="1:12" x14ac:dyDescent="0.3">
      <c r="A194">
        <v>0</v>
      </c>
      <c r="B194">
        <v>0</v>
      </c>
      <c r="C194">
        <v>0</v>
      </c>
      <c r="D194">
        <v>0</v>
      </c>
      <c r="E194" s="6">
        <v>0</v>
      </c>
      <c r="F194">
        <v>0</v>
      </c>
      <c r="G194">
        <v>2</v>
      </c>
      <c r="H194">
        <v>28.44</v>
      </c>
      <c r="I194">
        <v>2.56</v>
      </c>
      <c r="J194" s="6">
        <f t="shared" si="6"/>
        <v>3.6454426356910625</v>
      </c>
      <c r="K194" s="6">
        <f t="shared" si="7"/>
        <v>-1.0854426356910625</v>
      </c>
      <c r="L194" s="6">
        <f t="shared" si="8"/>
        <v>1.1781857153759605</v>
      </c>
    </row>
    <row r="195" spans="1:12" x14ac:dyDescent="0.3">
      <c r="A195">
        <v>0</v>
      </c>
      <c r="B195">
        <v>0</v>
      </c>
      <c r="C195">
        <v>0</v>
      </c>
      <c r="D195">
        <v>0</v>
      </c>
      <c r="E195" s="6">
        <v>0</v>
      </c>
      <c r="F195">
        <v>0</v>
      </c>
      <c r="G195">
        <v>2</v>
      </c>
      <c r="H195">
        <v>15.48</v>
      </c>
      <c r="I195">
        <v>2.02</v>
      </c>
      <c r="J195" s="6">
        <f t="shared" ref="J195:J251" si="9">A195*$O$36+B195*$O$37+C195*$O$38+D195*$O$39+E195*$O$40+F195*$O$41+G195*$O$42+H195*$O$43+$O$35</f>
        <v>2.4232666230280095</v>
      </c>
      <c r="K195" s="6">
        <f t="shared" ref="K195:K244" si="10">I195-J195</f>
        <v>-0.40326662302800953</v>
      </c>
      <c r="L195" s="6">
        <f t="shared" ref="L195:L244" si="11">K195^2</f>
        <v>0.16262396924841474</v>
      </c>
    </row>
    <row r="196" spans="1:12" x14ac:dyDescent="0.3">
      <c r="A196">
        <v>0</v>
      </c>
      <c r="B196">
        <v>0</v>
      </c>
      <c r="C196">
        <v>0</v>
      </c>
      <c r="D196">
        <v>0</v>
      </c>
      <c r="E196" s="6">
        <v>0</v>
      </c>
      <c r="F196">
        <v>0</v>
      </c>
      <c r="G196">
        <v>2</v>
      </c>
      <c r="H196">
        <v>16.579999999999998</v>
      </c>
      <c r="I196">
        <v>4</v>
      </c>
      <c r="J196" s="6">
        <f t="shared" si="9"/>
        <v>2.52700069817688</v>
      </c>
      <c r="K196" s="6">
        <f t="shared" si="10"/>
        <v>1.47299930182312</v>
      </c>
      <c r="L196" s="6">
        <f t="shared" si="11"/>
        <v>2.169726943171399</v>
      </c>
    </row>
    <row r="197" spans="1:12" x14ac:dyDescent="0.3">
      <c r="A197">
        <v>0</v>
      </c>
      <c r="B197">
        <v>1</v>
      </c>
      <c r="C197">
        <v>0</v>
      </c>
      <c r="D197">
        <v>0</v>
      </c>
      <c r="E197" s="6">
        <v>0</v>
      </c>
      <c r="F197">
        <v>0</v>
      </c>
      <c r="G197">
        <v>2</v>
      </c>
      <c r="H197">
        <v>7.56</v>
      </c>
      <c r="I197">
        <v>1.44</v>
      </c>
      <c r="J197" s="6">
        <f t="shared" si="9"/>
        <v>1.7526834329447685</v>
      </c>
      <c r="K197" s="6">
        <f t="shared" si="10"/>
        <v>-0.31268343294476852</v>
      </c>
      <c r="L197" s="6">
        <f t="shared" si="11"/>
        <v>9.7770929238125553E-2</v>
      </c>
    </row>
    <row r="198" spans="1:12" x14ac:dyDescent="0.3">
      <c r="A198">
        <v>0</v>
      </c>
      <c r="B198">
        <v>0</v>
      </c>
      <c r="C198">
        <v>0</v>
      </c>
      <c r="D198">
        <v>0</v>
      </c>
      <c r="E198" s="6">
        <v>0</v>
      </c>
      <c r="F198">
        <v>0</v>
      </c>
      <c r="G198">
        <v>2</v>
      </c>
      <c r="H198">
        <v>10.34</v>
      </c>
      <c r="I198">
        <v>2</v>
      </c>
      <c r="J198" s="6">
        <f t="shared" si="9"/>
        <v>1.9385455809687435</v>
      </c>
      <c r="K198" s="6">
        <f t="shared" si="10"/>
        <v>6.145441903125648E-2</v>
      </c>
      <c r="L198" s="6">
        <f t="shared" si="11"/>
        <v>3.7766456184692588E-3</v>
      </c>
    </row>
    <row r="199" spans="1:12" x14ac:dyDescent="0.3">
      <c r="A199">
        <v>1</v>
      </c>
      <c r="B199">
        <v>0</v>
      </c>
      <c r="C199">
        <v>0</v>
      </c>
      <c r="D199">
        <v>0</v>
      </c>
      <c r="E199" s="6">
        <v>0</v>
      </c>
      <c r="F199">
        <v>0</v>
      </c>
      <c r="G199">
        <v>4</v>
      </c>
      <c r="H199">
        <v>43.11</v>
      </c>
      <c r="I199">
        <v>5</v>
      </c>
      <c r="J199" s="6">
        <f t="shared" si="9"/>
        <v>5.4134134564245917</v>
      </c>
      <c r="K199" s="6">
        <f t="shared" si="10"/>
        <v>-0.41341345642459171</v>
      </c>
      <c r="L199" s="6">
        <f t="shared" si="11"/>
        <v>0.1709106859529278</v>
      </c>
    </row>
    <row r="200" spans="1:12" x14ac:dyDescent="0.3">
      <c r="A200">
        <v>1</v>
      </c>
      <c r="B200">
        <v>0</v>
      </c>
      <c r="C200">
        <v>0</v>
      </c>
      <c r="D200">
        <v>0</v>
      </c>
      <c r="E200" s="6">
        <v>0</v>
      </c>
      <c r="F200">
        <v>0</v>
      </c>
      <c r="G200">
        <v>2</v>
      </c>
      <c r="H200">
        <v>13</v>
      </c>
      <c r="I200">
        <v>2</v>
      </c>
      <c r="J200" s="6">
        <f t="shared" si="9"/>
        <v>2.2231224755712322</v>
      </c>
      <c r="K200" s="6">
        <f t="shared" si="10"/>
        <v>-0.22312247557123221</v>
      </c>
      <c r="L200" s="6">
        <f t="shared" si="11"/>
        <v>4.9783639105035117E-2</v>
      </c>
    </row>
    <row r="201" spans="1:12" x14ac:dyDescent="0.3">
      <c r="A201">
        <v>0</v>
      </c>
      <c r="B201">
        <v>0</v>
      </c>
      <c r="C201">
        <v>0</v>
      </c>
      <c r="D201">
        <v>0</v>
      </c>
      <c r="E201" s="6">
        <v>0</v>
      </c>
      <c r="F201">
        <v>0</v>
      </c>
      <c r="G201">
        <v>2</v>
      </c>
      <c r="H201">
        <v>13.51</v>
      </c>
      <c r="I201">
        <v>2</v>
      </c>
      <c r="J201" s="6">
        <f t="shared" si="9"/>
        <v>2.2374883248068511</v>
      </c>
      <c r="K201" s="6">
        <f t="shared" si="10"/>
        <v>-0.23748832480685111</v>
      </c>
      <c r="L201" s="6">
        <f t="shared" si="11"/>
        <v>5.6400704419564414E-2</v>
      </c>
    </row>
    <row r="202" spans="1:12" x14ac:dyDescent="0.3">
      <c r="A202">
        <v>0</v>
      </c>
      <c r="B202">
        <v>0</v>
      </c>
      <c r="C202">
        <v>0</v>
      </c>
      <c r="D202">
        <v>0</v>
      </c>
      <c r="E202" s="6">
        <v>0</v>
      </c>
      <c r="F202">
        <v>0</v>
      </c>
      <c r="G202">
        <v>3</v>
      </c>
      <c r="H202">
        <v>18.71</v>
      </c>
      <c r="I202">
        <v>4</v>
      </c>
      <c r="J202" s="6">
        <f t="shared" si="9"/>
        <v>2.9032708056043353</v>
      </c>
      <c r="K202" s="6">
        <f t="shared" si="10"/>
        <v>1.0967291943956647</v>
      </c>
      <c r="L202" s="6">
        <f t="shared" si="11"/>
        <v>1.2028149258397638</v>
      </c>
    </row>
    <row r="203" spans="1:12" x14ac:dyDescent="0.3">
      <c r="A203">
        <v>1</v>
      </c>
      <c r="B203">
        <v>0</v>
      </c>
      <c r="C203">
        <v>0</v>
      </c>
      <c r="D203">
        <v>0</v>
      </c>
      <c r="E203" s="6">
        <v>0</v>
      </c>
      <c r="F203">
        <v>0</v>
      </c>
      <c r="G203">
        <v>2</v>
      </c>
      <c r="H203">
        <v>12.74</v>
      </c>
      <c r="I203">
        <v>2.0099999999999998</v>
      </c>
      <c r="J203" s="6">
        <f t="shared" si="9"/>
        <v>2.198603512354226</v>
      </c>
      <c r="K203" s="6">
        <f t="shared" si="10"/>
        <v>-0.18860351235422623</v>
      </c>
      <c r="L203" s="6">
        <f t="shared" si="11"/>
        <v>3.557128487235077E-2</v>
      </c>
    </row>
    <row r="204" spans="1:12" x14ac:dyDescent="0.3">
      <c r="A204">
        <v>1</v>
      </c>
      <c r="B204">
        <v>0</v>
      </c>
      <c r="C204">
        <v>0</v>
      </c>
      <c r="D204">
        <v>0</v>
      </c>
      <c r="E204" s="6">
        <v>0</v>
      </c>
      <c r="F204">
        <v>0</v>
      </c>
      <c r="G204">
        <v>2</v>
      </c>
      <c r="H204">
        <v>16.399999999999999</v>
      </c>
      <c r="I204">
        <v>2.5</v>
      </c>
      <c r="J204" s="6">
        <f t="shared" si="9"/>
        <v>2.5437550714859212</v>
      </c>
      <c r="K204" s="6">
        <f t="shared" si="10"/>
        <v>-4.3755071485921171E-2</v>
      </c>
      <c r="L204" s="6">
        <f t="shared" si="11"/>
        <v>1.914506280738072E-3</v>
      </c>
    </row>
    <row r="205" spans="1:12" x14ac:dyDescent="0.3">
      <c r="A205">
        <v>0</v>
      </c>
      <c r="B205">
        <v>0</v>
      </c>
      <c r="C205">
        <v>0</v>
      </c>
      <c r="D205">
        <v>0</v>
      </c>
      <c r="E205" s="6">
        <v>0</v>
      </c>
      <c r="F205">
        <v>0</v>
      </c>
      <c r="G205">
        <v>4</v>
      </c>
      <c r="H205">
        <v>20.53</v>
      </c>
      <c r="I205">
        <v>4</v>
      </c>
      <c r="J205" s="6">
        <f t="shared" si="9"/>
        <v>3.2503067645807446</v>
      </c>
      <c r="K205" s="6">
        <f t="shared" si="10"/>
        <v>0.74969323541925537</v>
      </c>
      <c r="L205" s="6">
        <f t="shared" si="11"/>
        <v>0.56203994723339101</v>
      </c>
    </row>
    <row r="206" spans="1:12" x14ac:dyDescent="0.3">
      <c r="A206">
        <v>1</v>
      </c>
      <c r="B206">
        <v>0</v>
      </c>
      <c r="C206">
        <v>0</v>
      </c>
      <c r="D206">
        <v>0</v>
      </c>
      <c r="E206" s="6">
        <v>0</v>
      </c>
      <c r="F206">
        <v>0</v>
      </c>
      <c r="G206">
        <v>3</v>
      </c>
      <c r="H206">
        <v>16.47</v>
      </c>
      <c r="I206">
        <v>3.23</v>
      </c>
      <c r="J206" s="6">
        <f t="shared" si="9"/>
        <v>2.7257595472709468</v>
      </c>
      <c r="K206" s="6">
        <f t="shared" si="10"/>
        <v>0.50424045272905316</v>
      </c>
      <c r="L206" s="6">
        <f t="shared" si="11"/>
        <v>0.25425843416840049</v>
      </c>
    </row>
    <row r="207" spans="1:12" x14ac:dyDescent="0.3">
      <c r="A207">
        <v>0</v>
      </c>
      <c r="B207">
        <v>0</v>
      </c>
      <c r="C207">
        <v>0</v>
      </c>
      <c r="D207">
        <v>1</v>
      </c>
      <c r="E207" s="6">
        <v>0</v>
      </c>
      <c r="F207">
        <v>1</v>
      </c>
      <c r="G207">
        <v>3</v>
      </c>
      <c r="H207">
        <v>26.59</v>
      </c>
      <c r="I207">
        <v>3.41</v>
      </c>
      <c r="J207" s="6">
        <f t="shared" si="9"/>
        <v>3.6061535269418856</v>
      </c>
      <c r="K207" s="6">
        <f t="shared" si="10"/>
        <v>-0.19615352694188548</v>
      </c>
      <c r="L207" s="6">
        <f t="shared" si="11"/>
        <v>3.8476206131740992E-2</v>
      </c>
    </row>
    <row r="208" spans="1:12" x14ac:dyDescent="0.3">
      <c r="A208">
        <v>0</v>
      </c>
      <c r="B208">
        <v>0</v>
      </c>
      <c r="C208">
        <v>0</v>
      </c>
      <c r="D208">
        <v>1</v>
      </c>
      <c r="E208" s="6">
        <v>0</v>
      </c>
      <c r="F208">
        <v>1</v>
      </c>
      <c r="G208">
        <v>4</v>
      </c>
      <c r="H208">
        <v>38.729999999999997</v>
      </c>
      <c r="I208">
        <v>3</v>
      </c>
      <c r="J208" s="6">
        <f t="shared" si="9"/>
        <v>4.9264037182240594</v>
      </c>
      <c r="K208" s="6">
        <f t="shared" si="10"/>
        <v>-1.9264037182240594</v>
      </c>
      <c r="L208" s="6">
        <f t="shared" si="11"/>
        <v>3.7110312855874814</v>
      </c>
    </row>
    <row r="209" spans="1:12" x14ac:dyDescent="0.3">
      <c r="A209">
        <v>0</v>
      </c>
      <c r="B209">
        <v>0</v>
      </c>
      <c r="C209">
        <v>0</v>
      </c>
      <c r="D209">
        <v>1</v>
      </c>
      <c r="E209" s="6">
        <v>0</v>
      </c>
      <c r="F209">
        <v>1</v>
      </c>
      <c r="G209">
        <v>2</v>
      </c>
      <c r="H209">
        <v>24.27</v>
      </c>
      <c r="I209">
        <v>2.0299999999999998</v>
      </c>
      <c r="J209" s="6">
        <f t="shared" si="9"/>
        <v>3.2119657156250803</v>
      </c>
      <c r="K209" s="6">
        <f t="shared" si="10"/>
        <v>-1.1819657156250805</v>
      </c>
      <c r="L209" s="6">
        <f t="shared" si="11"/>
        <v>1.3970429529131085</v>
      </c>
    </row>
    <row r="210" spans="1:12" x14ac:dyDescent="0.3">
      <c r="A210">
        <v>1</v>
      </c>
      <c r="B210">
        <v>0</v>
      </c>
      <c r="C210">
        <v>0</v>
      </c>
      <c r="D210">
        <v>1</v>
      </c>
      <c r="E210" s="6">
        <v>0</v>
      </c>
      <c r="F210">
        <v>1</v>
      </c>
      <c r="G210">
        <v>2</v>
      </c>
      <c r="H210">
        <v>12.76</v>
      </c>
      <c r="I210">
        <v>2.23</v>
      </c>
      <c r="J210" s="6">
        <f t="shared" si="9"/>
        <v>2.1602591149007591</v>
      </c>
      <c r="K210" s="6">
        <f t="shared" si="10"/>
        <v>6.9740885099240923E-2</v>
      </c>
      <c r="L210" s="6">
        <f t="shared" si="11"/>
        <v>4.863791054425525E-3</v>
      </c>
    </row>
    <row r="211" spans="1:12" x14ac:dyDescent="0.3">
      <c r="A211">
        <v>0</v>
      </c>
      <c r="B211">
        <v>0</v>
      </c>
      <c r="C211">
        <v>0</v>
      </c>
      <c r="D211">
        <v>1</v>
      </c>
      <c r="E211" s="6">
        <v>0</v>
      </c>
      <c r="F211">
        <v>1</v>
      </c>
      <c r="G211">
        <v>3</v>
      </c>
      <c r="H211">
        <v>30.06</v>
      </c>
      <c r="I211">
        <v>2</v>
      </c>
      <c r="J211" s="6">
        <f t="shared" si="9"/>
        <v>3.9333873821842307</v>
      </c>
      <c r="K211" s="6">
        <f t="shared" si="10"/>
        <v>-1.9333873821842307</v>
      </c>
      <c r="L211" s="6">
        <f t="shared" si="11"/>
        <v>3.7379867695891926</v>
      </c>
    </row>
    <row r="212" spans="1:12" x14ac:dyDescent="0.3">
      <c r="A212">
        <v>0</v>
      </c>
      <c r="B212">
        <v>0</v>
      </c>
      <c r="C212">
        <v>0</v>
      </c>
      <c r="D212">
        <v>1</v>
      </c>
      <c r="E212" s="6">
        <v>0</v>
      </c>
      <c r="F212">
        <v>1</v>
      </c>
      <c r="G212">
        <v>4</v>
      </c>
      <c r="H212">
        <v>25.89</v>
      </c>
      <c r="I212">
        <v>5.16</v>
      </c>
      <c r="J212" s="6">
        <f t="shared" si="9"/>
        <v>3.7155441501227022</v>
      </c>
      <c r="K212" s="6">
        <f t="shared" si="10"/>
        <v>1.4444558498772979</v>
      </c>
      <c r="L212" s="6">
        <f t="shared" si="11"/>
        <v>2.0864527022447472</v>
      </c>
    </row>
    <row r="213" spans="1:12" x14ac:dyDescent="0.3">
      <c r="A213">
        <v>0</v>
      </c>
      <c r="B213">
        <v>1</v>
      </c>
      <c r="C213">
        <v>0</v>
      </c>
      <c r="D213">
        <v>1</v>
      </c>
      <c r="E213" s="6">
        <v>0</v>
      </c>
      <c r="F213">
        <v>1</v>
      </c>
      <c r="G213">
        <v>4</v>
      </c>
      <c r="H213">
        <v>48.33</v>
      </c>
      <c r="I213">
        <v>9</v>
      </c>
      <c r="J213" s="6">
        <f t="shared" si="9"/>
        <v>5.908021434148278</v>
      </c>
      <c r="K213" s="6">
        <f t="shared" si="10"/>
        <v>3.091978565851722</v>
      </c>
      <c r="L213" s="6">
        <f t="shared" si="11"/>
        <v>9.560331451686471</v>
      </c>
    </row>
    <row r="214" spans="1:12" x14ac:dyDescent="0.3">
      <c r="A214">
        <v>1</v>
      </c>
      <c r="B214">
        <v>0</v>
      </c>
      <c r="C214">
        <v>0</v>
      </c>
      <c r="D214">
        <v>1</v>
      </c>
      <c r="E214" s="6">
        <v>0</v>
      </c>
      <c r="F214">
        <v>1</v>
      </c>
      <c r="G214">
        <v>2</v>
      </c>
      <c r="H214">
        <v>13.27</v>
      </c>
      <c r="I214">
        <v>2.5</v>
      </c>
      <c r="J214" s="6">
        <f t="shared" si="9"/>
        <v>2.2083540042879628</v>
      </c>
      <c r="K214" s="6">
        <f t="shared" si="10"/>
        <v>0.2916459957120372</v>
      </c>
      <c r="L214" s="6">
        <f t="shared" si="11"/>
        <v>8.5057386814865618E-2</v>
      </c>
    </row>
    <row r="215" spans="1:12" x14ac:dyDescent="0.3">
      <c r="A215">
        <v>1</v>
      </c>
      <c r="B215">
        <v>0</v>
      </c>
      <c r="C215">
        <v>0</v>
      </c>
      <c r="D215">
        <v>1</v>
      </c>
      <c r="E215" s="6">
        <v>0</v>
      </c>
      <c r="F215">
        <v>1</v>
      </c>
      <c r="G215">
        <v>3</v>
      </c>
      <c r="H215">
        <v>28.17</v>
      </c>
      <c r="I215">
        <v>6.5</v>
      </c>
      <c r="J215" s="6">
        <f t="shared" si="9"/>
        <v>3.7888824204891201</v>
      </c>
      <c r="K215" s="6">
        <f t="shared" si="10"/>
        <v>2.7111175795108799</v>
      </c>
      <c r="L215" s="6">
        <f t="shared" si="11"/>
        <v>7.3501585299329326</v>
      </c>
    </row>
    <row r="216" spans="1:12" x14ac:dyDescent="0.3">
      <c r="A216">
        <v>1</v>
      </c>
      <c r="B216">
        <v>0</v>
      </c>
      <c r="C216">
        <v>0</v>
      </c>
      <c r="D216">
        <v>1</v>
      </c>
      <c r="E216" s="6">
        <v>0</v>
      </c>
      <c r="F216">
        <v>1</v>
      </c>
      <c r="G216">
        <v>2</v>
      </c>
      <c r="H216">
        <v>12.9</v>
      </c>
      <c r="I216">
        <v>1.1000000000000001</v>
      </c>
      <c r="J216" s="6">
        <f t="shared" si="9"/>
        <v>2.1734616335560699</v>
      </c>
      <c r="K216" s="6">
        <f t="shared" si="10"/>
        <v>-1.0734616335560698</v>
      </c>
      <c r="L216" s="6">
        <f t="shared" si="11"/>
        <v>1.152319878716866</v>
      </c>
    </row>
    <row r="217" spans="1:12" x14ac:dyDescent="0.3">
      <c r="A217">
        <v>0</v>
      </c>
      <c r="B217">
        <v>0</v>
      </c>
      <c r="C217">
        <v>0</v>
      </c>
      <c r="D217">
        <v>1</v>
      </c>
      <c r="E217" s="6">
        <v>0</v>
      </c>
      <c r="F217">
        <v>1</v>
      </c>
      <c r="G217">
        <v>5</v>
      </c>
      <c r="H217">
        <v>28.15</v>
      </c>
      <c r="I217">
        <v>3</v>
      </c>
      <c r="J217" s="6">
        <f t="shared" si="9"/>
        <v>4.1040737391586601</v>
      </c>
      <c r="K217" s="6">
        <f t="shared" si="10"/>
        <v>-1.1040737391586601</v>
      </c>
      <c r="L217" s="6">
        <f t="shared" si="11"/>
        <v>1.2189788214997852</v>
      </c>
    </row>
    <row r="218" spans="1:12" x14ac:dyDescent="0.3">
      <c r="A218">
        <v>0</v>
      </c>
      <c r="B218">
        <v>0</v>
      </c>
      <c r="C218">
        <v>0</v>
      </c>
      <c r="D218">
        <v>1</v>
      </c>
      <c r="E218" s="6">
        <v>0</v>
      </c>
      <c r="F218">
        <v>1</v>
      </c>
      <c r="G218">
        <v>2</v>
      </c>
      <c r="H218">
        <v>11.59</v>
      </c>
      <c r="I218">
        <v>1.5</v>
      </c>
      <c r="J218" s="6">
        <f t="shared" si="9"/>
        <v>2.0161947402726499</v>
      </c>
      <c r="K218" s="6">
        <f t="shared" si="10"/>
        <v>-0.51619474027264989</v>
      </c>
      <c r="L218" s="6">
        <f t="shared" si="11"/>
        <v>0.26645700988514848</v>
      </c>
    </row>
    <row r="219" spans="1:12" x14ac:dyDescent="0.3">
      <c r="A219">
        <v>0</v>
      </c>
      <c r="B219">
        <v>0</v>
      </c>
      <c r="C219">
        <v>0</v>
      </c>
      <c r="D219">
        <v>1</v>
      </c>
      <c r="E219" s="6">
        <v>0</v>
      </c>
      <c r="F219">
        <v>1</v>
      </c>
      <c r="G219">
        <v>2</v>
      </c>
      <c r="H219">
        <v>7.74</v>
      </c>
      <c r="I219">
        <v>1.44</v>
      </c>
      <c r="J219" s="6">
        <f t="shared" si="9"/>
        <v>1.653125477251604</v>
      </c>
      <c r="K219" s="6">
        <f t="shared" si="10"/>
        <v>-0.21312547725160402</v>
      </c>
      <c r="L219" s="6">
        <f t="shared" si="11"/>
        <v>4.5422469053723984E-2</v>
      </c>
    </row>
    <row r="220" spans="1:12" x14ac:dyDescent="0.3">
      <c r="A220">
        <v>1</v>
      </c>
      <c r="B220">
        <v>0</v>
      </c>
      <c r="C220">
        <v>0</v>
      </c>
      <c r="D220">
        <v>1</v>
      </c>
      <c r="E220" s="6">
        <v>0</v>
      </c>
      <c r="F220">
        <v>1</v>
      </c>
      <c r="G220">
        <v>4</v>
      </c>
      <c r="H220">
        <v>30.14</v>
      </c>
      <c r="I220">
        <v>3.09</v>
      </c>
      <c r="J220" s="6">
        <f t="shared" si="9"/>
        <v>4.1500639351676485</v>
      </c>
      <c r="K220" s="6">
        <f t="shared" si="10"/>
        <v>-1.0600639351676486</v>
      </c>
      <c r="L220" s="6">
        <f t="shared" si="11"/>
        <v>1.1237355466431207</v>
      </c>
    </row>
    <row r="221" spans="1:12" x14ac:dyDescent="0.3">
      <c r="A221">
        <v>0</v>
      </c>
      <c r="B221">
        <v>0</v>
      </c>
      <c r="C221">
        <v>0</v>
      </c>
      <c r="D221">
        <v>0</v>
      </c>
      <c r="E221" s="6">
        <v>0</v>
      </c>
      <c r="F221">
        <v>0</v>
      </c>
      <c r="G221">
        <v>2</v>
      </c>
      <c r="H221">
        <v>12.16</v>
      </c>
      <c r="I221">
        <v>2.2000000000000002</v>
      </c>
      <c r="J221" s="6">
        <f t="shared" si="9"/>
        <v>2.1101783234877836</v>
      </c>
      <c r="K221" s="6">
        <f t="shared" si="10"/>
        <v>8.9821676512216619E-2</v>
      </c>
      <c r="L221" s="6">
        <f t="shared" si="11"/>
        <v>8.0679335714652859E-3</v>
      </c>
    </row>
    <row r="222" spans="1:12" x14ac:dyDescent="0.3">
      <c r="A222">
        <v>1</v>
      </c>
      <c r="B222">
        <v>0</v>
      </c>
      <c r="C222">
        <v>0</v>
      </c>
      <c r="D222">
        <v>0</v>
      </c>
      <c r="E222" s="6">
        <v>1</v>
      </c>
      <c r="F222">
        <v>0</v>
      </c>
      <c r="G222">
        <v>2</v>
      </c>
      <c r="H222">
        <v>13.42</v>
      </c>
      <c r="I222">
        <v>3.48</v>
      </c>
      <c r="J222" s="6">
        <f t="shared" si="9"/>
        <v>2.3621791049657368</v>
      </c>
      <c r="K222" s="6">
        <f t="shared" si="10"/>
        <v>1.1178208950342632</v>
      </c>
      <c r="L222" s="6">
        <f t="shared" si="11"/>
        <v>1.2495235533752012</v>
      </c>
    </row>
    <row r="223" spans="1:12" x14ac:dyDescent="0.3">
      <c r="A223">
        <v>0</v>
      </c>
      <c r="B223">
        <v>0</v>
      </c>
      <c r="C223">
        <v>0</v>
      </c>
      <c r="D223">
        <v>0</v>
      </c>
      <c r="E223" s="6">
        <v>1</v>
      </c>
      <c r="F223">
        <v>0</v>
      </c>
      <c r="G223">
        <v>1</v>
      </c>
      <c r="H223">
        <v>8.58</v>
      </c>
      <c r="I223">
        <v>1.92</v>
      </c>
      <c r="J223" s="6">
        <f t="shared" si="9"/>
        <v>1.696616917701754</v>
      </c>
      <c r="K223" s="6">
        <f t="shared" si="10"/>
        <v>0.22338308229824588</v>
      </c>
      <c r="L223" s="6">
        <f t="shared" si="11"/>
        <v>4.9900001457064892E-2</v>
      </c>
    </row>
    <row r="224" spans="1:12" x14ac:dyDescent="0.3">
      <c r="A224">
        <v>1</v>
      </c>
      <c r="B224">
        <v>1</v>
      </c>
      <c r="C224">
        <v>0</v>
      </c>
      <c r="D224">
        <v>0</v>
      </c>
      <c r="E224" s="6">
        <v>1</v>
      </c>
      <c r="F224">
        <v>0</v>
      </c>
      <c r="G224">
        <v>3</v>
      </c>
      <c r="H224">
        <v>15.98</v>
      </c>
      <c r="I224">
        <v>3</v>
      </c>
      <c r="J224" s="6">
        <f t="shared" si="9"/>
        <v>2.8553019563945563</v>
      </c>
      <c r="K224" s="6">
        <f t="shared" si="10"/>
        <v>0.14469804360544369</v>
      </c>
      <c r="L224" s="6">
        <f t="shared" si="11"/>
        <v>2.0937523823242883E-2</v>
      </c>
    </row>
    <row r="225" spans="1:12" x14ac:dyDescent="0.3">
      <c r="A225">
        <v>0</v>
      </c>
      <c r="B225">
        <v>0</v>
      </c>
      <c r="C225">
        <v>0</v>
      </c>
      <c r="D225">
        <v>0</v>
      </c>
      <c r="E225" s="6">
        <v>1</v>
      </c>
      <c r="F225">
        <v>0</v>
      </c>
      <c r="G225">
        <v>2</v>
      </c>
      <c r="H225">
        <v>13.42</v>
      </c>
      <c r="I225">
        <v>1.58</v>
      </c>
      <c r="J225" s="6">
        <f t="shared" si="9"/>
        <v>2.3284500648141533</v>
      </c>
      <c r="K225" s="6">
        <f t="shared" si="10"/>
        <v>-0.74845006481415322</v>
      </c>
      <c r="L225" s="6">
        <f t="shared" si="11"/>
        <v>0.56017749952031015</v>
      </c>
    </row>
    <row r="226" spans="1:12" x14ac:dyDescent="0.3">
      <c r="A226">
        <v>1</v>
      </c>
      <c r="B226">
        <v>0</v>
      </c>
      <c r="C226">
        <v>0</v>
      </c>
      <c r="D226">
        <v>0</v>
      </c>
      <c r="E226" s="6">
        <v>1</v>
      </c>
      <c r="F226">
        <v>0</v>
      </c>
      <c r="G226">
        <v>2</v>
      </c>
      <c r="H226">
        <v>16.27</v>
      </c>
      <c r="I226">
        <v>2.5</v>
      </c>
      <c r="J226" s="6">
        <f t="shared" si="9"/>
        <v>2.6309446633059919</v>
      </c>
      <c r="K226" s="6">
        <f t="shared" si="10"/>
        <v>-0.13094466330599186</v>
      </c>
      <c r="L226" s="6">
        <f t="shared" si="11"/>
        <v>1.7146504848319571E-2</v>
      </c>
    </row>
    <row r="227" spans="1:12" x14ac:dyDescent="0.3">
      <c r="A227">
        <v>1</v>
      </c>
      <c r="B227">
        <v>0</v>
      </c>
      <c r="C227">
        <v>0</v>
      </c>
      <c r="D227">
        <v>0</v>
      </c>
      <c r="E227" s="6">
        <v>1</v>
      </c>
      <c r="F227">
        <v>0</v>
      </c>
      <c r="G227">
        <v>2</v>
      </c>
      <c r="H227">
        <v>10.09</v>
      </c>
      <c r="I227">
        <v>2</v>
      </c>
      <c r="J227" s="6">
        <f t="shared" si="9"/>
        <v>2.0481477683787026</v>
      </c>
      <c r="K227" s="6">
        <f t="shared" si="10"/>
        <v>-4.8147768378702605E-2</v>
      </c>
      <c r="L227" s="6">
        <f t="shared" si="11"/>
        <v>2.3182075998491943E-3</v>
      </c>
    </row>
    <row r="228" spans="1:12" x14ac:dyDescent="0.3">
      <c r="A228">
        <v>0</v>
      </c>
      <c r="B228">
        <v>1</v>
      </c>
      <c r="C228">
        <v>0</v>
      </c>
      <c r="D228">
        <v>1</v>
      </c>
      <c r="E228" s="6">
        <v>1</v>
      </c>
      <c r="F228">
        <v>1</v>
      </c>
      <c r="G228">
        <v>4</v>
      </c>
      <c r="H228">
        <v>20.45</v>
      </c>
      <c r="I228">
        <v>3</v>
      </c>
      <c r="J228" s="6">
        <f t="shared" si="9"/>
        <v>3.378283221076396</v>
      </c>
      <c r="K228" s="6">
        <f t="shared" si="10"/>
        <v>-0.378283221076396</v>
      </c>
      <c r="L228" s="6">
        <f t="shared" si="11"/>
        <v>0.1430981953479335</v>
      </c>
    </row>
    <row r="229" spans="1:12" x14ac:dyDescent="0.3">
      <c r="A229">
        <v>0</v>
      </c>
      <c r="B229">
        <v>1</v>
      </c>
      <c r="C229">
        <v>0</v>
      </c>
      <c r="D229">
        <v>1</v>
      </c>
      <c r="E229" s="6">
        <v>0</v>
      </c>
      <c r="F229">
        <v>1</v>
      </c>
      <c r="G229">
        <v>2</v>
      </c>
      <c r="H229">
        <v>13.28</v>
      </c>
      <c r="I229">
        <v>2.72</v>
      </c>
      <c r="J229" s="6">
        <f t="shared" si="9"/>
        <v>2.2518701521718105</v>
      </c>
      <c r="K229" s="6">
        <f t="shared" si="10"/>
        <v>0.46812984782818967</v>
      </c>
      <c r="L229" s="6">
        <f t="shared" si="11"/>
        <v>0.21914555442764402</v>
      </c>
    </row>
    <row r="230" spans="1:12" x14ac:dyDescent="0.3">
      <c r="A230">
        <v>1</v>
      </c>
      <c r="B230">
        <v>0</v>
      </c>
      <c r="C230">
        <v>0</v>
      </c>
      <c r="D230">
        <v>1</v>
      </c>
      <c r="E230" s="6">
        <v>0</v>
      </c>
      <c r="F230">
        <v>1</v>
      </c>
      <c r="G230">
        <v>2</v>
      </c>
      <c r="H230">
        <v>22.12</v>
      </c>
      <c r="I230">
        <v>2.88</v>
      </c>
      <c r="J230" s="6">
        <f t="shared" si="9"/>
        <v>3.0429417907129634</v>
      </c>
      <c r="K230" s="6">
        <f t="shared" si="10"/>
        <v>-0.16294179071296355</v>
      </c>
      <c r="L230" s="6">
        <f t="shared" si="11"/>
        <v>2.6550027160747214E-2</v>
      </c>
    </row>
    <row r="231" spans="1:12" x14ac:dyDescent="0.3">
      <c r="A231">
        <v>0</v>
      </c>
      <c r="B231">
        <v>0</v>
      </c>
      <c r="C231">
        <v>0</v>
      </c>
      <c r="D231">
        <v>1</v>
      </c>
      <c r="E231" s="6">
        <v>0</v>
      </c>
      <c r="F231">
        <v>1</v>
      </c>
      <c r="G231">
        <v>4</v>
      </c>
      <c r="H231">
        <v>24.01</v>
      </c>
      <c r="I231">
        <v>2</v>
      </c>
      <c r="J231" s="6">
        <f t="shared" si="9"/>
        <v>3.538253185322815</v>
      </c>
      <c r="K231" s="6">
        <f t="shared" si="10"/>
        <v>-1.538253185322815</v>
      </c>
      <c r="L231" s="6">
        <f t="shared" si="11"/>
        <v>2.3662228621557864</v>
      </c>
    </row>
    <row r="232" spans="1:12" x14ac:dyDescent="0.3">
      <c r="A232">
        <v>0</v>
      </c>
      <c r="B232">
        <v>0</v>
      </c>
      <c r="C232">
        <v>0</v>
      </c>
      <c r="D232">
        <v>1</v>
      </c>
      <c r="E232" s="6">
        <v>0</v>
      </c>
      <c r="F232">
        <v>1</v>
      </c>
      <c r="G232">
        <v>3</v>
      </c>
      <c r="H232">
        <v>15.69</v>
      </c>
      <c r="I232">
        <v>3</v>
      </c>
      <c r="J232" s="6">
        <f t="shared" si="9"/>
        <v>2.5782431459212631</v>
      </c>
      <c r="K232" s="6">
        <f t="shared" si="10"/>
        <v>0.42175685407873686</v>
      </c>
      <c r="L232" s="6">
        <f t="shared" si="11"/>
        <v>0.17787884396239295</v>
      </c>
    </row>
    <row r="233" spans="1:12" x14ac:dyDescent="0.3">
      <c r="A233">
        <v>0</v>
      </c>
      <c r="B233">
        <v>1</v>
      </c>
      <c r="C233">
        <v>0</v>
      </c>
      <c r="D233">
        <v>1</v>
      </c>
      <c r="E233" s="6">
        <v>0</v>
      </c>
      <c r="F233">
        <v>1</v>
      </c>
      <c r="G233">
        <v>2</v>
      </c>
      <c r="H233">
        <v>11.61</v>
      </c>
      <c r="I233">
        <v>3.39</v>
      </c>
      <c r="J233" s="6">
        <f t="shared" si="9"/>
        <v>2.0943829653548898</v>
      </c>
      <c r="K233" s="6">
        <f t="shared" si="10"/>
        <v>1.2956170346451104</v>
      </c>
      <c r="L233" s="6">
        <f t="shared" si="11"/>
        <v>1.6786235004625891</v>
      </c>
    </row>
    <row r="234" spans="1:12" x14ac:dyDescent="0.3">
      <c r="A234">
        <v>0</v>
      </c>
      <c r="B234">
        <v>1</v>
      </c>
      <c r="C234">
        <v>0</v>
      </c>
      <c r="D234">
        <v>1</v>
      </c>
      <c r="E234" s="6">
        <v>0</v>
      </c>
      <c r="F234">
        <v>1</v>
      </c>
      <c r="G234">
        <v>2</v>
      </c>
      <c r="H234">
        <v>10.77</v>
      </c>
      <c r="I234">
        <v>1.47</v>
      </c>
      <c r="J234" s="6">
        <f t="shared" si="9"/>
        <v>2.0151678534230251</v>
      </c>
      <c r="K234" s="6">
        <f t="shared" si="10"/>
        <v>-0.54516785342302509</v>
      </c>
      <c r="L234" s="6">
        <f t="shared" si="11"/>
        <v>0.29720798840586898</v>
      </c>
    </row>
    <row r="235" spans="1:12" x14ac:dyDescent="0.3">
      <c r="A235">
        <v>0</v>
      </c>
      <c r="B235">
        <v>0</v>
      </c>
      <c r="C235">
        <v>0</v>
      </c>
      <c r="D235">
        <v>1</v>
      </c>
      <c r="E235" s="6">
        <v>0</v>
      </c>
      <c r="F235">
        <v>1</v>
      </c>
      <c r="G235">
        <v>2</v>
      </c>
      <c r="H235">
        <v>15.53</v>
      </c>
      <c r="I235">
        <v>3</v>
      </c>
      <c r="J235" s="6">
        <f t="shared" si="9"/>
        <v>2.3877513367149668</v>
      </c>
      <c r="K235" s="6">
        <f t="shared" si="10"/>
        <v>0.61224866328503325</v>
      </c>
      <c r="L235" s="6">
        <f t="shared" si="11"/>
        <v>0.37484842569431004</v>
      </c>
    </row>
    <row r="236" spans="1:12" x14ac:dyDescent="0.3">
      <c r="A236">
        <v>0</v>
      </c>
      <c r="B236">
        <v>1</v>
      </c>
      <c r="C236">
        <v>0</v>
      </c>
      <c r="D236">
        <v>1</v>
      </c>
      <c r="E236" s="6">
        <v>0</v>
      </c>
      <c r="F236">
        <v>1</v>
      </c>
      <c r="G236">
        <v>2</v>
      </c>
      <c r="H236">
        <v>10.07</v>
      </c>
      <c r="I236">
        <v>1.25</v>
      </c>
      <c r="J236" s="6">
        <f t="shared" si="9"/>
        <v>1.9491552601464712</v>
      </c>
      <c r="K236" s="6">
        <f t="shared" si="10"/>
        <v>-0.69915526014647122</v>
      </c>
      <c r="L236" s="6">
        <f t="shared" si="11"/>
        <v>0.48881807779047987</v>
      </c>
    </row>
    <row r="237" spans="1:12" x14ac:dyDescent="0.3">
      <c r="A237">
        <v>0</v>
      </c>
      <c r="B237">
        <v>0</v>
      </c>
      <c r="C237">
        <v>0</v>
      </c>
      <c r="D237">
        <v>1</v>
      </c>
      <c r="E237" s="6">
        <v>0</v>
      </c>
      <c r="F237">
        <v>1</v>
      </c>
      <c r="G237">
        <v>2</v>
      </c>
      <c r="H237">
        <v>12.6</v>
      </c>
      <c r="I237">
        <v>1</v>
      </c>
      <c r="J237" s="6">
        <f t="shared" si="9"/>
        <v>2.1114414820002487</v>
      </c>
      <c r="K237" s="6">
        <f t="shared" si="10"/>
        <v>-1.1114414820002487</v>
      </c>
      <c r="L237" s="6">
        <f t="shared" si="11"/>
        <v>1.2353021679109093</v>
      </c>
    </row>
    <row r="238" spans="1:12" x14ac:dyDescent="0.3">
      <c r="A238">
        <v>0</v>
      </c>
      <c r="B238">
        <v>0</v>
      </c>
      <c r="C238">
        <v>0</v>
      </c>
      <c r="D238">
        <v>1</v>
      </c>
      <c r="E238" s="6">
        <v>0</v>
      </c>
      <c r="F238">
        <v>1</v>
      </c>
      <c r="G238">
        <v>2</v>
      </c>
      <c r="H238">
        <v>32.83</v>
      </c>
      <c r="I238">
        <v>1.17</v>
      </c>
      <c r="J238" s="6">
        <f t="shared" si="9"/>
        <v>4.0192054276926523</v>
      </c>
      <c r="K238" s="6">
        <f t="shared" si="10"/>
        <v>-2.8492054276926524</v>
      </c>
      <c r="L238" s="6">
        <f t="shared" si="11"/>
        <v>8.117971569193271</v>
      </c>
    </row>
    <row r="239" spans="1:12" x14ac:dyDescent="0.3">
      <c r="A239">
        <v>1</v>
      </c>
      <c r="B239">
        <v>1</v>
      </c>
      <c r="C239">
        <v>0</v>
      </c>
      <c r="D239">
        <v>1</v>
      </c>
      <c r="E239" s="6">
        <v>0</v>
      </c>
      <c r="F239">
        <v>1</v>
      </c>
      <c r="G239">
        <v>3</v>
      </c>
      <c r="H239">
        <v>35.83</v>
      </c>
      <c r="I239">
        <v>4.67</v>
      </c>
      <c r="J239" s="6">
        <f t="shared" si="9"/>
        <v>4.5875509493326039</v>
      </c>
      <c r="K239" s="6">
        <f t="shared" si="10"/>
        <v>8.2449050667396051E-2</v>
      </c>
      <c r="L239" s="6">
        <f t="shared" si="11"/>
        <v>6.7978459559548416E-3</v>
      </c>
    </row>
    <row r="240" spans="1:12" x14ac:dyDescent="0.3">
      <c r="A240">
        <v>0</v>
      </c>
      <c r="B240">
        <v>1</v>
      </c>
      <c r="C240">
        <v>0</v>
      </c>
      <c r="D240">
        <v>1</v>
      </c>
      <c r="E240" s="6">
        <v>0</v>
      </c>
      <c r="F240">
        <v>1</v>
      </c>
      <c r="G240">
        <v>3</v>
      </c>
      <c r="H240">
        <v>29.03</v>
      </c>
      <c r="I240">
        <v>5.92</v>
      </c>
      <c r="J240" s="6">
        <f t="shared" si="9"/>
        <v>3.9125567173516407</v>
      </c>
      <c r="K240" s="6">
        <f t="shared" si="10"/>
        <v>2.0074432826483593</v>
      </c>
      <c r="L240" s="6">
        <f t="shared" si="11"/>
        <v>4.0298285330500203</v>
      </c>
    </row>
    <row r="241" spans="1:12" x14ac:dyDescent="0.3">
      <c r="A241">
        <v>1</v>
      </c>
      <c r="B241">
        <v>0</v>
      </c>
      <c r="C241">
        <v>0</v>
      </c>
      <c r="D241">
        <v>1</v>
      </c>
      <c r="E241" s="6">
        <v>0</v>
      </c>
      <c r="F241">
        <v>1</v>
      </c>
      <c r="G241">
        <v>2</v>
      </c>
      <c r="H241">
        <v>27.18</v>
      </c>
      <c r="I241">
        <v>2</v>
      </c>
      <c r="J241" s="6">
        <f t="shared" si="9"/>
        <v>3.5201185363977663</v>
      </c>
      <c r="K241" s="6">
        <f t="shared" si="10"/>
        <v>-1.5201185363977663</v>
      </c>
      <c r="L241" s="6">
        <f t="shared" si="11"/>
        <v>2.3107603647000872</v>
      </c>
    </row>
    <row r="242" spans="1:12" x14ac:dyDescent="0.3">
      <c r="A242">
        <v>0</v>
      </c>
      <c r="B242">
        <v>0</v>
      </c>
      <c r="C242">
        <v>0</v>
      </c>
      <c r="D242">
        <v>1</v>
      </c>
      <c r="E242" s="6">
        <v>0</v>
      </c>
      <c r="F242">
        <v>1</v>
      </c>
      <c r="G242">
        <v>2</v>
      </c>
      <c r="H242">
        <v>22.67</v>
      </c>
      <c r="I242">
        <v>2</v>
      </c>
      <c r="J242" s="6">
        <f t="shared" si="9"/>
        <v>3.0610797881358147</v>
      </c>
      <c r="K242" s="6">
        <f t="shared" si="10"/>
        <v>-1.0610797881358147</v>
      </c>
      <c r="L242" s="6">
        <f t="shared" si="11"/>
        <v>1.1258903167903453</v>
      </c>
    </row>
    <row r="243" spans="1:12" x14ac:dyDescent="0.3">
      <c r="A243">
        <v>0</v>
      </c>
      <c r="B243">
        <v>1</v>
      </c>
      <c r="C243">
        <v>0</v>
      </c>
      <c r="D243">
        <v>1</v>
      </c>
      <c r="E243" s="6">
        <v>0</v>
      </c>
      <c r="F243">
        <v>1</v>
      </c>
      <c r="G243">
        <v>2</v>
      </c>
      <c r="H243">
        <v>17.82</v>
      </c>
      <c r="I243">
        <v>1.75</v>
      </c>
      <c r="J243" s="6">
        <f t="shared" si="9"/>
        <v>2.6800089714226019</v>
      </c>
      <c r="K243" s="6">
        <f t="shared" si="10"/>
        <v>-0.93000897142260186</v>
      </c>
      <c r="L243" s="6">
        <f t="shared" si="11"/>
        <v>0.8649166869265259</v>
      </c>
    </row>
    <row r="244" spans="1:12" x14ac:dyDescent="0.3">
      <c r="A244">
        <v>1</v>
      </c>
      <c r="B244">
        <v>1</v>
      </c>
      <c r="C244">
        <v>0</v>
      </c>
      <c r="D244">
        <v>0</v>
      </c>
      <c r="E244" s="6">
        <v>0</v>
      </c>
      <c r="F244">
        <v>1</v>
      </c>
      <c r="G244">
        <v>2</v>
      </c>
      <c r="H244">
        <v>18.78</v>
      </c>
      <c r="I244">
        <v>3</v>
      </c>
      <c r="J244" s="6">
        <f t="shared" si="9"/>
        <v>2.819923696637284</v>
      </c>
      <c r="K244" s="6">
        <f t="shared" si="10"/>
        <v>0.18007630336271596</v>
      </c>
      <c r="L244" s="6">
        <f t="shared" si="11"/>
        <v>3.2427475032780907E-2</v>
      </c>
    </row>
    <row r="245" spans="1:12" x14ac:dyDescent="0.3">
      <c r="J245" s="6"/>
    </row>
    <row r="246" spans="1:12" x14ac:dyDescent="0.3">
      <c r="H246" t="s">
        <v>48</v>
      </c>
      <c r="I246" s="8">
        <f>AVERAGE(I2:I244)</f>
        <v>3.0023868312757203</v>
      </c>
      <c r="J246" s="6"/>
      <c r="K246" t="s">
        <v>50</v>
      </c>
      <c r="L246" s="8">
        <f>AVERAGE(L2:L244)</f>
        <v>1.0147320139133797</v>
      </c>
    </row>
    <row r="247" spans="1:12" x14ac:dyDescent="0.3">
      <c r="J247" s="6"/>
      <c r="K247" t="s">
        <v>51</v>
      </c>
      <c r="L247" s="8">
        <f>SQRT(L246)</f>
        <v>1.0073390759388716</v>
      </c>
    </row>
    <row r="248" spans="1:12" x14ac:dyDescent="0.3">
      <c r="J248" s="6"/>
      <c r="K248" t="s">
        <v>49</v>
      </c>
      <c r="L248" s="5">
        <f>L247/I246</f>
        <v>0.33551275453431534</v>
      </c>
    </row>
    <row r="249" spans="1:12" x14ac:dyDescent="0.3">
      <c r="J249" s="6"/>
    </row>
    <row r="250" spans="1:12" x14ac:dyDescent="0.3">
      <c r="J250" s="6"/>
    </row>
    <row r="251" spans="1:12" x14ac:dyDescent="0.3">
      <c r="J2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Prince Gupta</cp:lastModifiedBy>
  <cp:revision/>
  <dcterms:created xsi:type="dcterms:W3CDTF">2021-10-26T16:10:41Z</dcterms:created>
  <dcterms:modified xsi:type="dcterms:W3CDTF">2025-05-18T14:53:31Z</dcterms:modified>
  <cp:category/>
  <cp:contentStatus/>
</cp:coreProperties>
</file>