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610" documentId="13_ncr:1_{3C733FE7-E8A4-42C6-AC06-D019A0768725}" xr6:coauthVersionLast="47" xr6:coauthVersionMax="47" xr10:uidLastSave="{319C647E-9792-4F19-A458-80425D19BCB8}"/>
  <bookViews>
    <workbookView xWindow="-120" yWindow="-120" windowWidth="29040" windowHeight="15840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<sst xmlns="http://schemas.openxmlformats.org/spreadsheetml/2006/main" count="1034" uniqueCount="434">
  <si>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</si>
  <si>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</si>
  <si>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</si>
  <si>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</si>
  <si>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</si>
  <si>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</si>
  <si>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</si>
  <si>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</si>
  <si>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</si>
  <si>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</si>
  <si>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</si>
  <si>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</si>
  <si>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</si>
  <si>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</si>
  <si>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</si>
  <si>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</si>
  <si>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</si>
  <si>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</si>
  <si>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</si>
  <si>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</si>
  <si>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</si>
  <si>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</si>
  <si>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</si>
  <si>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</si>
  <si>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</si>
  <si>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</si>
  <si>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</si>
  <si>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</si>
  <si>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</si>
  <si>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</si>
  <si>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</si>
  <si>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</si>
  <si>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</si>
  <si>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</si>
  <si>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</si>
  <si>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</si>
  <si>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</si>
  <si>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</si>
  <si>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</si>
  <si>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</si>
  <si>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</si>
  <si>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</si>
  <si>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</si>
  <si>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</si>
  <si>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</si>
  <si>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</si>
  <si>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</si>
  <si>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</si>
  <si>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</si>
  <si>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</si>
  <si>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</si>
  <si>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</si>
  <si>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</si>
  <si>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</si>
  <si>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</si>
  <si>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</si>
  <si>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</si>
  <si>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</si>
  <si>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</si>
  <si>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</si>
  <si>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</si>
  <si>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</si>
  <si>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</si>
  <si>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</si>
  <si>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</si>
  <si>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</si>
  <si>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</si>
  <si>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</si>
  <si>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</si>
  <si>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</si>
  <si>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</si>
  <si>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</si>
  <si>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</si>
  <si>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</si>
  <si>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</si>
  <si>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</si>
  <si>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</si>
  <si>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</si>
  <si>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</si>
  <si>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</si>
  <si>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</si>
  <si>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</si>
  <si>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</si>
  <si>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</si>
  <si>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</si>
  <si>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</si>
  <si>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</si>
  <si>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</si>
  <si>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</si>
  <si>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</si>
  <si>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</si>
  <si>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</si>
  <si>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</si>
  <si>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</si>
  <si>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</si>
  <si>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</si>
  <si>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</si>
  <si>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</si>
  <si>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</si>
  <si>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</si>
  <si>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</si>
  <si>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</si>
  <si>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</si>
  <si>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</si>
  <si>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</si>
  <si>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</si>
  <si>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</si>
  <si>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</si>
  <si>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</si>
  <si>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</si>
  <si>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</si>
  <si>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</si>
  <si>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</si>
  <si>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</si>
  <si>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</si>
  <si>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</si>
  <si>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</si>
  <si>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</si>
  <si>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</si>
  <si>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</si>
  <si>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</si>
  <si>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</si>
  <si>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</si>
  <si>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</si>
  <si>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</si>
  <si>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</si>
  <si>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</si>
  <si>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</si>
  <si>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</si>
  <si>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</si>
  <si>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</si>
  <si>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</si>
  <si>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</si>
  <si>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</si>
  <si>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</si>
  <si>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</si>
  <si>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</si>
  <si>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</si>
  <si>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</si>
  <si>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</si>
  <si>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</si>
  <si>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</si>
  <si>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</si>
  <si>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</si>
  <si>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</si>
  <si>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</si>
  <si>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</si>
  <si>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</si>
  <si>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</si>
  <si>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</si>
  <si>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</si>
  <si>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</si>
  <si>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</si>
  <si>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</si>
  <si>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</si>
  <si>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</si>
  <si>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</si>
  <si>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</si>
  <si>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</si>
  <si>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</si>
  <si>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</si>
  <si>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</si>
  <si>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</si>
  <si>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</si>
  <si>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</si>
  <si>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</si>
  <si>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</si>
  <si>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</si>
  <si>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</si>
  <si>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</si>
  <si>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</si>
  <si>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</si>
  <si>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</si>
  <si>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</si>
  <si>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</si>
  <si>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</si>
  <si>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</si>
  <si>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</si>
  <si>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</si>
  <si>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</si>
  <si>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</si>
  <si>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</si>
  <si>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</si>
  <si>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</si>
  <si>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</si>
  <si>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</si>
  <si>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</si>
  <si>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</si>
  <si>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</si>
  <si>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</si>
  <si>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</si>
  <si>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</si>
  <si>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</si>
  <si>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</si>
  <si>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</si>
  <si>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</si>
  <si>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</si>
  <si>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</si>
  <si>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</si>
  <si>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</si>
  <si>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</si>
  <si>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</si>
  <si>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</si>
  <si>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</si>
  <si>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</si>
  <si>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</si>
  <si>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</si>
  <si>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</si>
  <si>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</si>
  <si>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</si>
  <si>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</si>
  <si>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</si>
  <si>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</si>
  <si>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</si>
  <si>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</si>
  <si>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</si>
  <si>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</si>
  <si>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</si>
  <si>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</si>
  <si>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</si>
  <si>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</si>
  <si>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</si>
  <si>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</si>
  <si>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</si>
  <si>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</si>
  <si>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</si>
  <si>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</si>
  <si>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</si>
  <si>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</si>
  <si>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</si>
  <si>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</si>
  <si>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</si>
  <si>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</si>
  <si>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</si>
  <si>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</si>
  <si>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</si>
  <si>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</si>
  <si>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</si>
  <si>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</si>
  <si>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</si>
  <si>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</si>
  <si>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</si>
  <si>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</si>
  <si>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</si>
  <si>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</si>
  <si>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</si>
  <si>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</si>
  <si>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</si>
  <si>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</si>
  <si>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</si>
  <si>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</si>
  <si>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</si>
  <si>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</si>
  <si>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</si>
  <si>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</si>
  <si>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</si>
  <si>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</si>
  <si>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</si>
  <si>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</si>
  <si>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</si>
  <si>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</si>
  <si>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</si>
  <si>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</si>
  <si>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</si>
  <si>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</si>
  <si>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</si>
  <si>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</si>
  <si>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</si>
  <si>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</si>
  <si>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</si>
  <si>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</si>
  <si>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</si>
  <si>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</si>
  <si>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</si>
  <si>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</si>
  <si>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</si>
  <si>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</si>
  <si>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</si>
  <si>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</si>
  <si>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</si>
  <si>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</si>
  <si>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</si>
  <si>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</si>
  <si>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</si>
  <si>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</si>
  <si>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</si>
  <si>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</si>
  <si>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</si>
  <si>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</si>
  <si>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</si>
  <si>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</si>
  <si>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</si>
  <si>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</si>
  <si>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</si>
  <si>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</si>
  <si>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</si>
  <si>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</si>
  <si>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</si>
  <si>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</si>
  <si>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</si>
  <si>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</si>
  <si>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</si>
  <si>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</si>
  <si>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</si>
  <si>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</si>
  <si>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</si>
  <si>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</si>
  <si>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</si>
  <si>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</si>
  <si>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</si>
  <si>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</si>
  <si>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</si>
  <si>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</si>
  <si>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</si>
  <si>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</si>
  <si>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</si>
  <si>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</si>
  <si>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</si>
  <si>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</si>
  <si>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</si>
  <si>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</si>
  <si>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</si>
  <si>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</si>
  <si>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</si>
  <si>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</si>
  <si>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</si>
  <si>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</si>
  <si>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</si>
  <si>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</si>
  <si>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</si>
  <si>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</si>
  <si>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</si>
  <si>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</si>
  <si>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</si>
  <si>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</si>
  <si>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</si>
  <si>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</si>
  <si>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</si>
  <si>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</si>
  <si>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</si>
  <si>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</si>
  <si>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</si>
  <si>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</si>
  <si>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</si>
  <si>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</si>
  <si>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</si>
  <si>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</si>
  <si>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</si>
  <si>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</si>
  <si>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</si>
  <si>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</si>
  <si>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</si>
  <si>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</si>
  <si>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</si>
  <si>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</si>
  <si>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</si>
  <si>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</si>
  <si>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</si>
  <si>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</si>
  <si>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</si>
  <si>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</si>
  <si>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</si>
  <si>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</si>
  <si>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</si>
  <si>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</si>
  <si>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</si>
  <si>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</si>
  <si>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</si>
  <si>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</si>
  <si>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</si>
  <si>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</si>
  <si>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</si>
  <si>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</si>
  <si>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</si>
  <si>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</si>
  <si>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</si>
  <si>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</si>
  <si>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</si>
  <si>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</si>
  <si>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</si>
  <si>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</si>
  <si>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</si>
  <si>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</si>
  <si>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</si>
  <si>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</si>
  <si>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</si>
  <si>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</si>
  <si>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</si>
  <si>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</si>
  <si>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</si>
  <si>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</si>
  <si>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</si>
  <si>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</si>
  <si>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</si>
  <si>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</si>
  <si>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</si>
  <si>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</si>
  <si>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</si>
  <si>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</si>
  <si>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</si>
  <si>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</si>
  <si>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</si>
  <si>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</si>
  <si>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</si>
  <si>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</si>
  <si>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</si>
  <si>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</si>
  <si>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</si>
  <si>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</si>
  <si>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</si>
  <si>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</si>
  <si>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</si>
  <si>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</si>
  <si>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</si>
  <si>
    <t>Loop Reordering JIT</t>
  </si>
  <si>
    <t>Naïve</t>
  </si>
  <si>
    <t>Naïve JIT</t>
  </si>
  <si>
    <t>Naïve CUDA</t>
  </si>
  <si>
    <t>CUDA Vectorization</t>
  </si>
  <si>
    <t>MKL Time</t>
  </si>
  <si>
    <t>CuBLAS Time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</si>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</sst>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3" fontId="0" fillId="0" borderId="8" xfId="0" applyNumberFormat="1" applyBorder="1"/>
    <xf numFmtId="0" fontId="0" fillId="0" borderId="9" xfId="0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64" fontId="3" fillId="0" borderId="24" xfId="0" applyNumberFormat="1" applyFont="1" applyBorder="1"/>
    <xf numFmtId="164" fontId="3" fillId="0" borderId="2" xfId="0" applyNumberFormat="1" applyFont="1" applyBorder="1"/>
    <xf numFmtId="164" fontId="0" fillId="0" borderId="24" xfId="0" applyNumberFormat="1" applyBorder="1"/>
    <xf numFmtId="164" fontId="0" fillId="0" borderId="2" xfId="0" applyNumberFormat="1" applyBorder="1"/>
    <xf numFmtId="164" fontId="3" fillId="0" borderId="7" xfId="0" applyNumberFormat="1" applyFont="1" applyBorder="1"/>
    <xf numFmtId="164" fontId="6" fillId="0" borderId="25" xfId="0" applyNumberFormat="1" applyFont="1" applyBorder="1"/>
    <xf numFmtId="164" fontId="6" fillId="0" borderId="26" xfId="0" applyNumberFormat="1" applyFont="1" applyBorder="1"/>
    <xf numFmtId="164" fontId="6" fillId="0" borderId="10" xfId="0" applyNumberFormat="1" applyFont="1" applyBorder="1"/>
    <xf numFmtId="0" fontId="0" fillId="0" borderId="27" xfId="0" applyBorder="1"/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0" fillId="0" borderId="28" xfId="0" applyBorder="1"/>
    <xf numFmtId="0" fontId="0" fillId="0" borderId="7" xfId="0" applyBorder="1"/>
    <xf numFmtId="0" fontId="0" fillId="0" borderId="10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General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Naïve JIT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General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Loop Reordering JIT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General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General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 Array 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Graphs'!$M$2:$M$7</c:f>
              <c:numCache>
                <c:formatCode>General</c:formatCode>
                <c:ptCount val="6"/>
                <c:pt idx="0">
                  <c:v>2.9919147491455078E-3</c:v>
                </c:pt>
                <c:pt idx="1">
                  <c:v>2.990961074829102E-3</c:v>
                </c:pt>
                <c:pt idx="2">
                  <c:v>3.9889812469482422E-3</c:v>
                </c:pt>
                <c:pt idx="3">
                  <c:v>4.9862861633300781E-3</c:v>
                </c:pt>
                <c:pt idx="4">
                  <c:v>1.39617919921875E-2</c:v>
                </c:pt>
                <c:pt idx="5">
                  <c:v>8.6768388748168945E-2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66-4818-AAF9-A2ABCBD36EE4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Graphs'!$N$2:$N$7</c:f>
              <c:numCache>
                <c:formatCode>General</c:formatCode>
                <c:ptCount val="6"/>
                <c:pt idx="0">
                  <c:v>0.15810346603393549</c:v>
                </c:pt>
                <c:pt idx="1">
                  <c:v>0.18051719665527341</c:v>
                </c:pt>
                <c:pt idx="2">
                  <c:v>0.16954708099365229</c:v>
                </c:pt>
                <c:pt idx="3">
                  <c:v>0.17852139472961431</c:v>
                </c:pt>
                <c:pt idx="4">
                  <c:v>0.18350934982299799</c:v>
                </c:pt>
                <c:pt idx="5">
                  <c:v>0.19248294830322271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66-4818-AAF9-A2ABCBD36EE4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Graphs'!$H$2:$H$7</c:f>
              <c:numCache>
                <c:formatCode>General</c:formatCode>
                <c:ptCount val="6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66-4818-AAF9-A2ABCBD3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32"/>
      </c:valAx>
      <c:valAx>
        <c:axId val="9643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Graphs'!$A$5:$A$8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'Context and Graphs'!$M$5:$M$8</c:f>
              <c:numCache>
                <c:formatCode>General</c:formatCode>
                <c:ptCount val="4"/>
                <c:pt idx="0">
                  <c:v>4.9862861633300781E-3</c:v>
                </c:pt>
                <c:pt idx="1">
                  <c:v>1.39617919921875E-2</c:v>
                </c:pt>
                <c:pt idx="2">
                  <c:v>8.6768388748168945E-2</c:v>
                </c:pt>
                <c:pt idx="3">
                  <c:v>4.482025146484375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4D-B76B-A75C9C43DCFE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Graphs'!$A$5:$A$8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'Context and Graphs'!$N$5:$N$8</c:f>
              <c:numCache>
                <c:formatCode>General</c:formatCode>
                <c:ptCount val="4"/>
                <c:pt idx="0">
                  <c:v>0.17852139472961431</c:v>
                </c:pt>
                <c:pt idx="1">
                  <c:v>0.18350934982299799</c:v>
                </c:pt>
                <c:pt idx="2">
                  <c:v>0.19248294830322271</c:v>
                </c:pt>
                <c:pt idx="3">
                  <c:v>0.80584812164306641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4D-B76B-A75C9C43DCFE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Graphs'!$A$5:$A$8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'Context and Graphs'!$H$5:$H$8</c:f>
              <c:numCache>
                <c:formatCode>General</c:formatCode>
                <c:ptCount val="4"/>
                <c:pt idx="0">
                  <c:v>1.595759391784668E-2</c:v>
                </c:pt>
                <c:pt idx="1">
                  <c:v>4.9868106842041023E-2</c:v>
                </c:pt>
                <c:pt idx="2">
                  <c:v>0.20322537422180181</c:v>
                </c:pt>
                <c:pt idx="3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4D-B76B-A75C9C43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256"/>
      </c:valAx>
      <c:valAx>
        <c:axId val="9643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Graphs'!$F$2:$F$19</c:f>
              <c:numCache>
                <c:formatCode>General</c:formatCode>
                <c:ptCount val="18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Graphs'!$G$2:$G$19</c:f>
              <c:numCache>
                <c:formatCode>General</c:formatCode>
                <c:ptCount val="18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Graphs'!$H$2:$H$19</c:f>
              <c:numCache>
                <c:formatCode>General</c:formatCode>
                <c:ptCount val="18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Graphs'!$AC$22:$AC$25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Graphs'!$AD$22:$AD$25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Global Memory Coalescing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Graphs'!$AD$22:$AD$37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9</xdr:row>
      <xdr:rowOff>85724</xdr:rowOff>
    </xdr:from>
    <xdr:to>
      <xdr:col>5</xdr:col>
      <xdr:colOff>2219325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2247900</xdr:colOff>
      <xdr:row>9</xdr:row>
      <xdr:rowOff>104775</xdr:rowOff>
    </xdr:from>
    <xdr:to>
      <xdr:col>8</xdr:col>
      <xdr:colOff>2324100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133351</xdr:colOff>
      <xdr:row>9</xdr:row>
      <xdr:rowOff>90487</xdr:rowOff>
    </xdr:from>
    <xdr:to>
      <xdr:col>22</xdr:col>
      <xdr:colOff>438151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37</xdr:row>
      <xdr:rowOff>185737</xdr:rowOff>
    </xdr:from>
    <xdr:to>
      <xdr:col>26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219075</xdr:colOff>
      <xdr:row>38</xdr:row>
      <xdr:rowOff>0</xdr:rowOff>
    </xdr:from>
    <xdr:to>
      <xdr:col>27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66675</xdr:colOff>
      <xdr:row>37</xdr:row>
      <xdr:rowOff>180975</xdr:rowOff>
    </xdr:from>
    <xdr:to>
      <xdr:col>31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133350</xdr:colOff>
      <xdr:row>52</xdr:row>
      <xdr:rowOff>119062</xdr:rowOff>
    </xdr:from>
    <xdr:to>
      <xdr:col>31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52</xdr:row>
      <xdr:rowOff>114300</xdr:rowOff>
    </xdr:from>
    <xdr:to>
      <xdr:col>26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257175</xdr:colOff>
      <xdr:row>52</xdr:row>
      <xdr:rowOff>114300</xdr:rowOff>
    </xdr:from>
    <xdr:to>
      <xdr:col>28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27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1200150</xdr:colOff>
      <xdr:row>67</xdr:row>
      <xdr:rowOff>133350</xdr:rowOff>
    </xdr:from>
    <xdr:to>
      <xdr:col>29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30</xdr:row>
      <xdr:rowOff>171450</xdr:rowOff>
    </xdr:from>
    <xdr:to>
      <xdr:col>19</xdr:col>
      <xdr:colOff>400050</xdr:colOff>
      <xdr:row>54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955AD-E27C-422B-EC39-CE76C141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19</xdr:col>
      <xdr:colOff>123825</xdr:colOff>
      <xdr:row>78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AC022-0B7C-4582-B9CE-2F4A0ACE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6" workbookViewId="0">
      <selection activeCell="H37" sqref="H37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2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419</v>
      </c>
      <c r="J1" s="1" t="s">
        <v>420</v>
      </c>
    </row>
    <row r="2" spans="1:10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10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10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10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10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10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10" x14ac:dyDescent="0.25">
      <c r="A8" t="s">
        <v>14</v>
      </c>
      <c r="B8">
        <v>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10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10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10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10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10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4.7253768444061279</v>
      </c>
      <c r="H13">
        <v>7.5108833312988281</v>
      </c>
    </row>
    <row r="14" spans="1:10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10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10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10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10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10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10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10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10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10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10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  <row r="25" spans="1:10" x14ac:dyDescent="0.25">
      <c r="A25" t="s">
        <v>421</v>
      </c>
      <c r="B25">
        <v>0</v>
      </c>
      <c r="C25">
        <v>0</v>
      </c>
      <c r="D25">
        <v>0</v>
      </c>
      <c r="E25">
        <v>0</v>
      </c>
      <c r="F25">
        <v>0</v>
      </c>
      <c r="G25">
        <v>136.45119786262509</v>
      </c>
      <c r="H25">
        <v>0</v>
      </c>
    </row>
    <row r="26" spans="1:10" x14ac:dyDescent="0.25">
      <c r="A26" t="s">
        <v>422</v>
      </c>
      <c r="B26">
        <v>0</v>
      </c>
      <c r="C26">
        <v>0</v>
      </c>
      <c r="D26">
        <v>0</v>
      </c>
      <c r="E26">
        <v>0</v>
      </c>
      <c r="F26">
        <v>0</v>
      </c>
      <c r="G26">
        <v>4.844620943069458</v>
      </c>
      <c r="H26">
        <v>0</v>
      </c>
    </row>
    <row r="27" spans="1:10" x14ac:dyDescent="0.25">
      <c r="A27" t="s">
        <v>423</v>
      </c>
      <c r="B27">
        <v>0</v>
      </c>
      <c r="C27">
        <v>0</v>
      </c>
      <c r="D27">
        <v>0</v>
      </c>
      <c r="E27">
        <v>0</v>
      </c>
      <c r="F27">
        <v>0</v>
      </c>
      <c r="G27">
        <v>41.60684609413147</v>
      </c>
      <c r="H27">
        <v>0</v>
      </c>
    </row>
    <row r="28" spans="1:10" x14ac:dyDescent="0.25">
      <c r="A28" t="s">
        <v>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7.6887826919555664</v>
      </c>
    </row>
    <row r="29" spans="1:10" x14ac:dyDescent="0.25">
      <c r="A29" t="s">
        <v>425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21.110632181167599</v>
      </c>
    </row>
    <row r="30" spans="1:10" x14ac:dyDescent="0.25">
      <c r="A30" t="s">
        <v>426</v>
      </c>
      <c r="B30">
        <v>88.655176877975464</v>
      </c>
      <c r="C30">
        <v>0.721221923828125</v>
      </c>
      <c r="D30">
        <v>0.17253947257995611</v>
      </c>
      <c r="E30">
        <v>0.28688287734985352</v>
      </c>
      <c r="F30">
        <v>0.1107616424560547</v>
      </c>
      <c r="G30">
        <v>0.17943477630615229</v>
      </c>
      <c r="H30">
        <v>1.595711708068848E-2</v>
      </c>
    </row>
    <row r="31" spans="1:10" x14ac:dyDescent="0.25">
      <c r="A31" t="s">
        <v>427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2.9919147491455078E-3</v>
      </c>
      <c r="J31">
        <v>0.15810346603393549</v>
      </c>
    </row>
    <row r="32" spans="1:10" x14ac:dyDescent="0.25">
      <c r="A32" t="s">
        <v>428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2.990961074829102E-3</v>
      </c>
      <c r="J32">
        <v>0.18051719665527341</v>
      </c>
    </row>
    <row r="33" spans="1:10" x14ac:dyDescent="0.25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3.9889812469482422E-3</v>
      </c>
      <c r="J33">
        <v>0.16954708099365229</v>
      </c>
    </row>
    <row r="34" spans="1:10" x14ac:dyDescent="0.25">
      <c r="A34" t="s">
        <v>430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4.9862861633300781E-3</v>
      </c>
      <c r="J34">
        <v>0.17852139472961431</v>
      </c>
    </row>
    <row r="35" spans="1:10" x14ac:dyDescent="0.25">
      <c r="A35" t="s">
        <v>431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1.39617919921875E-2</v>
      </c>
      <c r="J35">
        <v>0.18350934982299799</v>
      </c>
    </row>
    <row r="36" spans="1:10" x14ac:dyDescent="0.25">
      <c r="A36" t="s">
        <v>432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8.6768388748168945E-2</v>
      </c>
      <c r="J36">
        <v>0.19248294830322271</v>
      </c>
    </row>
    <row r="37" spans="1:10" x14ac:dyDescent="0.25">
      <c r="A37" t="s">
        <v>433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4.482025146484375</v>
      </c>
      <c r="J37">
        <v>0.80584812164306641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D64"/>
  <sheetViews>
    <sheetView topLeftCell="H24" workbookViewId="0">
      <selection activeCell="T66" sqref="T66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8.5703125" bestFit="1" customWidth="1"/>
    <col min="5" max="5" width="16.42578125" bestFit="1" customWidth="1"/>
    <col min="6" max="6" width="36" bestFit="1" customWidth="1"/>
    <col min="7" max="7" width="33.5703125" bestFit="1" customWidth="1"/>
    <col min="8" max="9" width="50.7109375" bestFit="1" customWidth="1"/>
    <col min="10" max="10" width="18" bestFit="1" customWidth="1"/>
    <col min="11" max="11" width="19.140625" bestFit="1" customWidth="1"/>
    <col min="12" max="12" width="18.7109375" bestFit="1" customWidth="1"/>
    <col min="13" max="14" width="18.7109375" customWidth="1"/>
    <col min="16" max="16" width="31" bestFit="1" customWidth="1"/>
    <col min="17" max="17" width="6.5703125" bestFit="1" customWidth="1"/>
    <col min="18" max="18" width="7.5703125" bestFit="1" customWidth="1"/>
    <col min="19" max="20" width="8.5703125" bestFit="1" customWidth="1"/>
    <col min="21" max="22" width="9.5703125" bestFit="1" customWidth="1"/>
    <col min="23" max="23" width="8.5703125" bestFit="1" customWidth="1"/>
    <col min="25" max="26" width="16.7109375" bestFit="1" customWidth="1"/>
    <col min="27" max="28" width="36" bestFit="1" customWidth="1"/>
    <col min="29" max="29" width="33.5703125" bestFit="1" customWidth="1"/>
    <col min="30" max="30" width="21.42578125" bestFit="1" customWidth="1"/>
  </cols>
  <sheetData>
    <row r="1" spans="1:29" ht="15.75" thickBot="1" x14ac:dyDescent="0.3">
      <c r="A1" s="10" t="s">
        <v>31</v>
      </c>
      <c r="B1" s="5" t="s">
        <v>415</v>
      </c>
      <c r="C1" s="6" t="s">
        <v>416</v>
      </c>
      <c r="D1" s="6" t="s">
        <v>414</v>
      </c>
      <c r="E1" s="6" t="s">
        <v>417</v>
      </c>
      <c r="F1" s="6" t="s">
        <v>407</v>
      </c>
      <c r="G1" s="18" t="s">
        <v>408</v>
      </c>
      <c r="H1" s="5" t="s">
        <v>418</v>
      </c>
      <c r="I1" s="6" t="s">
        <v>32</v>
      </c>
      <c r="J1" s="6" t="s">
        <v>33</v>
      </c>
      <c r="K1" s="6" t="s">
        <v>397</v>
      </c>
      <c r="L1" s="19" t="s">
        <v>398</v>
      </c>
      <c r="M1" s="57" t="s">
        <v>419</v>
      </c>
      <c r="N1" s="58" t="s">
        <v>420</v>
      </c>
      <c r="Q1" s="65" t="s">
        <v>410</v>
      </c>
      <c r="R1" s="66"/>
      <c r="S1" s="66"/>
      <c r="T1" s="66"/>
      <c r="U1" s="66"/>
      <c r="V1" s="66"/>
      <c r="W1" s="67"/>
      <c r="Z1" s="1" t="s">
        <v>4</v>
      </c>
      <c r="AA1" s="1" t="s">
        <v>5</v>
      </c>
      <c r="AB1" s="1" t="s">
        <v>6</v>
      </c>
      <c r="AC1" s="1" t="s">
        <v>7</v>
      </c>
    </row>
    <row r="2" spans="1:29" ht="15.75" thickBot="1" x14ac:dyDescent="0.3">
      <c r="A2" s="11">
        <v>32</v>
      </c>
      <c r="B2" s="7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 s="7">
        <v>7.9782009124755859E-3</v>
      </c>
      <c r="I2" s="13">
        <f>B2/E2</f>
        <v>0.65942922352912969</v>
      </c>
      <c r="J2" s="13">
        <f>B2/H2</f>
        <v>23.001434420105795</v>
      </c>
      <c r="K2" s="13">
        <f>B2/F2</f>
        <v>1.7680567838561116</v>
      </c>
      <c r="L2" s="14">
        <f>B2/G2</f>
        <v>1.0887588779388615</v>
      </c>
      <c r="M2" s="56">
        <v>2.9919147491455078E-3</v>
      </c>
      <c r="N2" s="59">
        <v>0.15810346603393549</v>
      </c>
      <c r="Q2" s="62" t="s">
        <v>411</v>
      </c>
      <c r="R2" s="63"/>
      <c r="S2" s="63"/>
      <c r="T2" s="63"/>
      <c r="U2" s="63"/>
      <c r="V2" s="63"/>
      <c r="W2" s="64"/>
      <c r="Y2" t="s">
        <v>15</v>
      </c>
      <c r="Z2">
        <v>14.3907253742218</v>
      </c>
      <c r="AA2">
        <v>13.88457727432251</v>
      </c>
      <c r="AB2">
        <v>16.58563923835754</v>
      </c>
      <c r="AC2">
        <v>13.90225052833557</v>
      </c>
    </row>
    <row r="3" spans="1:29" ht="15.75" thickBot="1" x14ac:dyDescent="0.3">
      <c r="A3" s="11">
        <v>64</v>
      </c>
      <c r="B3" s="7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 s="7">
        <v>6.9811344146728524E-3</v>
      </c>
      <c r="I3" s="13">
        <f t="shared" ref="I3:I8" si="0">B3/E3</f>
        <v>4.6971270085846362</v>
      </c>
      <c r="J3" s="13">
        <f t="shared" ref="J3:J8" si="1">B3/H3</f>
        <v>182.19193333561014</v>
      </c>
      <c r="K3" s="13">
        <f t="shared" ref="K3:K8" si="2">B3/F3</f>
        <v>13.009298344441113</v>
      </c>
      <c r="L3" s="14">
        <f t="shared" ref="L3:L8" si="3">B3/G3</f>
        <v>7.7027042246200095</v>
      </c>
      <c r="M3" s="7">
        <v>2.990961074829102E-3</v>
      </c>
      <c r="N3" s="60">
        <v>0.18051719665527341</v>
      </c>
      <c r="P3" s="44" t="s">
        <v>406</v>
      </c>
      <c r="Q3" s="45">
        <v>32</v>
      </c>
      <c r="R3" s="46">
        <v>64</v>
      </c>
      <c r="S3" s="46">
        <v>128</v>
      </c>
      <c r="T3" s="46">
        <v>256</v>
      </c>
      <c r="U3" s="46">
        <v>512</v>
      </c>
      <c r="V3" s="46">
        <v>1024</v>
      </c>
      <c r="W3" s="47">
        <v>4096</v>
      </c>
      <c r="Y3" t="s">
        <v>16</v>
      </c>
      <c r="Z3">
        <v>14.10806488990784</v>
      </c>
      <c r="AA3">
        <v>13.98515152931213</v>
      </c>
      <c r="AB3">
        <v>30.990152835845951</v>
      </c>
      <c r="AC3">
        <v>13.905861854553221</v>
      </c>
    </row>
    <row r="4" spans="1:29" x14ac:dyDescent="0.25">
      <c r="A4" s="11">
        <v>128</v>
      </c>
      <c r="B4" s="7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 s="7">
        <v>7.9784393310546875E-3</v>
      </c>
      <c r="I4" s="13">
        <f t="shared" si="0"/>
        <v>36.026447951914641</v>
      </c>
      <c r="J4" s="13">
        <f t="shared" si="1"/>
        <v>1297.116841979441</v>
      </c>
      <c r="K4" s="13">
        <f t="shared" si="2"/>
        <v>103.7666186162927</v>
      </c>
      <c r="L4" s="14">
        <f t="shared" si="3"/>
        <v>62.135376898664902</v>
      </c>
      <c r="M4" s="7">
        <v>3.9889812469482422E-3</v>
      </c>
      <c r="N4" s="60">
        <v>0.16954708099365229</v>
      </c>
      <c r="P4" s="43" t="s">
        <v>405</v>
      </c>
      <c r="Q4" s="48">
        <v>0.65942922352912969</v>
      </c>
      <c r="R4" s="49">
        <v>4.6971270085846362</v>
      </c>
      <c r="S4" s="49">
        <v>36.026447951914641</v>
      </c>
      <c r="T4" s="49">
        <v>292.18407069256534</v>
      </c>
      <c r="U4" s="49">
        <v>2020.5602365341686</v>
      </c>
      <c r="V4" s="49">
        <v>4913.6869072018962</v>
      </c>
      <c r="W4" s="14">
        <v>7059.5759713484658</v>
      </c>
      <c r="Y4" t="s">
        <v>17</v>
      </c>
      <c r="Z4">
        <v>14.1343719959259</v>
      </c>
      <c r="AA4">
        <v>14.00995993614197</v>
      </c>
      <c r="AB4">
        <v>63.324776411056519</v>
      </c>
      <c r="AC4">
        <v>13.895543098449711</v>
      </c>
    </row>
    <row r="5" spans="1:29" x14ac:dyDescent="0.25">
      <c r="A5" s="11">
        <v>256</v>
      </c>
      <c r="B5" s="7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 s="7">
        <v>1.595759391784668E-2</v>
      </c>
      <c r="I5" s="13">
        <f t="shared" si="0"/>
        <v>292.18407069256534</v>
      </c>
      <c r="J5" s="13">
        <f t="shared" si="1"/>
        <v>5131.3967967010803</v>
      </c>
      <c r="K5" s="13">
        <f t="shared" si="2"/>
        <v>774.56246913134783</v>
      </c>
      <c r="L5" s="14">
        <f t="shared" si="3"/>
        <v>453.61188756696225</v>
      </c>
      <c r="M5" s="7">
        <v>4.9862861633300781E-3</v>
      </c>
      <c r="N5" s="60">
        <v>0.17852139472961431</v>
      </c>
      <c r="P5" s="7" t="s">
        <v>407</v>
      </c>
      <c r="Q5" s="50">
        <v>1.7680567838561116</v>
      </c>
      <c r="R5" s="51">
        <v>13.009298344441113</v>
      </c>
      <c r="S5" s="51">
        <v>103.7666186162927</v>
      </c>
      <c r="T5" s="51">
        <v>774.56246913134783</v>
      </c>
      <c r="U5" s="51">
        <v>4552.8687922157378</v>
      </c>
      <c r="V5" s="51">
        <v>17401.275495098595</v>
      </c>
      <c r="W5" s="14">
        <v>7536.2075467550321</v>
      </c>
      <c r="Y5" t="s">
        <v>18</v>
      </c>
      <c r="Z5">
        <v>14.10972428321838</v>
      </c>
      <c r="AA5">
        <v>13.98259258270264</v>
      </c>
      <c r="AB5">
        <v>137.5324246883392</v>
      </c>
      <c r="AC5">
        <v>13.904776096343991</v>
      </c>
    </row>
    <row r="6" spans="1:29" x14ac:dyDescent="0.25">
      <c r="A6" s="11">
        <v>512</v>
      </c>
      <c r="B6" s="7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 s="7">
        <v>4.9868106842041023E-2</v>
      </c>
      <c r="I6" s="13">
        <f t="shared" si="0"/>
        <v>2020.5602365341686</v>
      </c>
      <c r="J6" s="13">
        <f t="shared" si="1"/>
        <v>13203.040877406029</v>
      </c>
      <c r="K6" s="13">
        <f t="shared" si="2"/>
        <v>4552.8687922157378</v>
      </c>
      <c r="L6" s="14">
        <f t="shared" si="3"/>
        <v>3114.0261429064353</v>
      </c>
      <c r="M6" s="7">
        <v>1.39617919921875E-2</v>
      </c>
      <c r="N6" s="60">
        <v>0.18350934982299799</v>
      </c>
      <c r="P6" s="7" t="s">
        <v>408</v>
      </c>
      <c r="Q6" s="50">
        <v>1.0887588779388615</v>
      </c>
      <c r="R6" s="51">
        <v>7.7027042246200095</v>
      </c>
      <c r="S6" s="51">
        <v>62.135376898664902</v>
      </c>
      <c r="T6" s="51">
        <v>453.61188756696225</v>
      </c>
      <c r="U6" s="51">
        <v>3114.0261429064353</v>
      </c>
      <c r="V6" s="51">
        <v>14070.88570815296</v>
      </c>
      <c r="W6" s="52">
        <v>6981.7071005182797</v>
      </c>
      <c r="Y6" t="s">
        <v>19</v>
      </c>
      <c r="Z6">
        <v>7.791940450668335</v>
      </c>
      <c r="AA6">
        <v>7.6036844253540039</v>
      </c>
      <c r="AB6">
        <v>4.7253768444061297</v>
      </c>
      <c r="AC6">
        <v>7.5108833312988281</v>
      </c>
    </row>
    <row r="7" spans="1:29" ht="15.75" thickBot="1" x14ac:dyDescent="0.3">
      <c r="A7" s="11">
        <v>1024</v>
      </c>
      <c r="B7" s="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 s="7">
        <v>0.20322537422180181</v>
      </c>
      <c r="I7" s="13">
        <f t="shared" si="0"/>
        <v>4913.6869072018962</v>
      </c>
      <c r="J7" s="13">
        <f t="shared" si="1"/>
        <v>27070.907729921426</v>
      </c>
      <c r="K7" s="13">
        <f t="shared" si="2"/>
        <v>17401.275495098595</v>
      </c>
      <c r="L7" s="14">
        <f t="shared" si="3"/>
        <v>14070.88570815296</v>
      </c>
      <c r="M7" s="7">
        <v>8.6768388748168945E-2</v>
      </c>
      <c r="N7" s="60">
        <v>0.19248294830322271</v>
      </c>
      <c r="P7" s="15" t="s">
        <v>409</v>
      </c>
      <c r="Q7" s="53">
        <v>23.001434420105795</v>
      </c>
      <c r="R7" s="54">
        <v>182.19193333561</v>
      </c>
      <c r="S7" s="54">
        <v>1297.116841979441</v>
      </c>
      <c r="T7" s="54">
        <v>5131.3967967010803</v>
      </c>
      <c r="U7" s="54">
        <v>13203.040877406029</v>
      </c>
      <c r="V7" s="54">
        <v>27070.907729921426</v>
      </c>
      <c r="W7" s="55">
        <v>7571.5600039668789</v>
      </c>
      <c r="Y7" t="s">
        <v>20</v>
      </c>
      <c r="Z7">
        <v>7.7961337566375732</v>
      </c>
      <c r="AA7">
        <v>7.6086442470550537</v>
      </c>
      <c r="AB7">
        <v>8.8034775257110596</v>
      </c>
      <c r="AC7">
        <v>7.5578842163085938</v>
      </c>
    </row>
    <row r="8" spans="1:29" ht="15.75" thickBot="1" x14ac:dyDescent="0.3">
      <c r="A8" s="12">
        <v>4096</v>
      </c>
      <c r="B8" s="8">
        <v>79200</v>
      </c>
      <c r="C8" s="9">
        <v>4724.1884799003601</v>
      </c>
      <c r="D8" s="9">
        <v>163.39830279350281</v>
      </c>
      <c r="E8" s="9">
        <v>11.21880412101746</v>
      </c>
      <c r="F8" s="9">
        <v>10.509264707565309</v>
      </c>
      <c r="G8" s="9">
        <v>11.34393048286438</v>
      </c>
      <c r="H8" s="15">
        <v>10.46019577980042</v>
      </c>
      <c r="I8" s="16">
        <f t="shared" si="0"/>
        <v>7059.5759713484658</v>
      </c>
      <c r="J8" s="16">
        <f t="shared" si="1"/>
        <v>7571.5600039668789</v>
      </c>
      <c r="K8" s="16">
        <f t="shared" si="2"/>
        <v>7536.2075467550321</v>
      </c>
      <c r="L8" s="17">
        <f t="shared" si="3"/>
        <v>6981.7071005182797</v>
      </c>
      <c r="M8" s="15">
        <v>4.482025146484375</v>
      </c>
      <c r="N8" s="61">
        <v>0.80584812164306641</v>
      </c>
      <c r="Y8" t="s">
        <v>21</v>
      </c>
      <c r="Z8">
        <v>7.7481474876403809</v>
      </c>
      <c r="AA8">
        <v>7.6283092498779297</v>
      </c>
      <c r="AB8">
        <v>18.128262519836429</v>
      </c>
      <c r="AC8">
        <v>7.5695807933807373</v>
      </c>
    </row>
    <row r="9" spans="1:29" x14ac:dyDescent="0.25">
      <c r="Y9" s="20" t="s">
        <v>22</v>
      </c>
      <c r="Z9" s="20">
        <v>7.8307175636291504</v>
      </c>
      <c r="AA9" s="20">
        <v>7.6611173152923584</v>
      </c>
      <c r="AB9" s="20">
        <v>41.8465895652771</v>
      </c>
      <c r="AC9" s="20">
        <v>7.6051571369171143</v>
      </c>
    </row>
    <row r="10" spans="1:29" x14ac:dyDescent="0.25">
      <c r="A10" s="20"/>
      <c r="Y10" t="s">
        <v>23</v>
      </c>
      <c r="Z10">
        <v>10.753920316696171</v>
      </c>
      <c r="AA10">
        <v>10.646120071411129</v>
      </c>
      <c r="AB10">
        <v>11.42532658576965</v>
      </c>
      <c r="AC10">
        <v>10.54792332649231</v>
      </c>
    </row>
    <row r="11" spans="1:29" x14ac:dyDescent="0.25">
      <c r="Y11" t="s">
        <v>24</v>
      </c>
      <c r="Z11">
        <v>10.74261164665222</v>
      </c>
      <c r="AA11">
        <v>10.65383958816528</v>
      </c>
      <c r="AB11">
        <v>28.15839242935181</v>
      </c>
      <c r="AC11">
        <v>10.497905492782589</v>
      </c>
    </row>
    <row r="12" spans="1:29" x14ac:dyDescent="0.25">
      <c r="Y12" t="s">
        <v>25</v>
      </c>
      <c r="Z12">
        <v>21.34992527961731</v>
      </c>
      <c r="AA12">
        <v>21.140375852584839</v>
      </c>
      <c r="AB12">
        <v>21.502101182937619</v>
      </c>
      <c r="AC12">
        <v>21.146031141281131</v>
      </c>
    </row>
    <row r="13" spans="1:29" x14ac:dyDescent="0.25">
      <c r="C13" s="2"/>
      <c r="D13" s="2"/>
      <c r="E13" s="2"/>
      <c r="Y13" t="s">
        <v>26</v>
      </c>
      <c r="Z13">
        <v>10.46670031547546</v>
      </c>
      <c r="AA13">
        <v>10.3735408782959</v>
      </c>
      <c r="AB13">
        <v>0</v>
      </c>
      <c r="AC13">
        <v>10.286246299743651</v>
      </c>
    </row>
    <row r="14" spans="1:29" x14ac:dyDescent="0.25">
      <c r="B14" s="2"/>
      <c r="D14" s="2"/>
      <c r="E14" s="2"/>
      <c r="F14" s="2"/>
      <c r="Y14" t="s">
        <v>27</v>
      </c>
      <c r="Z14">
        <v>10.47215461730957</v>
      </c>
      <c r="AA14">
        <v>10.36481404304504</v>
      </c>
      <c r="AB14">
        <v>0</v>
      </c>
      <c r="AC14">
        <v>10.29764723777771</v>
      </c>
    </row>
    <row r="15" spans="1:29" x14ac:dyDescent="0.25">
      <c r="B15" s="2"/>
      <c r="D15" s="2"/>
      <c r="E15" s="2"/>
      <c r="F15" s="2"/>
      <c r="Y15" t="s">
        <v>28</v>
      </c>
      <c r="Z15">
        <v>21.092999219894409</v>
      </c>
      <c r="AA15">
        <v>20.84064340591431</v>
      </c>
      <c r="AB15">
        <v>0</v>
      </c>
      <c r="AC15">
        <v>20.98466849327087</v>
      </c>
    </row>
    <row r="16" spans="1:29" x14ac:dyDescent="0.25">
      <c r="B16" s="2"/>
      <c r="D16" s="2"/>
      <c r="E16" s="2"/>
      <c r="F16" s="2"/>
      <c r="Y16" t="s">
        <v>29</v>
      </c>
      <c r="Z16">
        <v>21.259836673736569</v>
      </c>
      <c r="AA16">
        <v>20.848693370819088</v>
      </c>
      <c r="AB16">
        <v>0</v>
      </c>
      <c r="AC16">
        <v>20.91546201705933</v>
      </c>
    </row>
    <row r="17" spans="2:30" x14ac:dyDescent="0.25">
      <c r="B17" s="2"/>
      <c r="D17" s="2"/>
      <c r="E17" s="2"/>
      <c r="F17" s="2"/>
      <c r="Y17" t="s">
        <v>30</v>
      </c>
      <c r="Z17">
        <v>21.23253870010376</v>
      </c>
      <c r="AA17">
        <v>20.911485195159909</v>
      </c>
      <c r="AB17">
        <v>0</v>
      </c>
      <c r="AC17">
        <v>20.950277328491211</v>
      </c>
    </row>
    <row r="18" spans="2:30" x14ac:dyDescent="0.25">
      <c r="B18" s="2"/>
      <c r="D18" s="2"/>
      <c r="E18" s="2"/>
      <c r="F18" s="2"/>
    </row>
    <row r="19" spans="2:30" x14ac:dyDescent="0.25">
      <c r="B19" s="2"/>
    </row>
    <row r="21" spans="2:30" x14ac:dyDescent="0.25">
      <c r="Y21" s="22" t="s">
        <v>413</v>
      </c>
      <c r="Z21" s="22" t="s">
        <v>412</v>
      </c>
      <c r="AA21" s="42" t="s">
        <v>4</v>
      </c>
      <c r="AB21" s="42" t="s">
        <v>5</v>
      </c>
      <c r="AC21" s="42" t="s">
        <v>6</v>
      </c>
      <c r="AD21" s="42" t="s">
        <v>7</v>
      </c>
    </row>
    <row r="22" spans="2:30" x14ac:dyDescent="0.25">
      <c r="Y22" s="21">
        <v>4</v>
      </c>
      <c r="Z22" s="21">
        <v>4</v>
      </c>
      <c r="AA22">
        <v>14.3907253742218</v>
      </c>
      <c r="AB22">
        <v>13.88457727432251</v>
      </c>
      <c r="AC22">
        <v>16.58563923835754</v>
      </c>
      <c r="AD22">
        <v>13.90225052833557</v>
      </c>
    </row>
    <row r="23" spans="2:30" x14ac:dyDescent="0.25">
      <c r="Y23" s="21">
        <v>4</v>
      </c>
      <c r="Z23" s="21">
        <v>8</v>
      </c>
      <c r="AA23">
        <v>14.10806488990784</v>
      </c>
      <c r="AB23">
        <v>13.98515152931213</v>
      </c>
      <c r="AC23">
        <v>30.990152835845951</v>
      </c>
      <c r="AD23">
        <v>13.905861854553221</v>
      </c>
    </row>
    <row r="24" spans="2:30" x14ac:dyDescent="0.25">
      <c r="Y24" s="21">
        <v>4</v>
      </c>
      <c r="Z24" s="21">
        <v>16</v>
      </c>
      <c r="AA24">
        <v>14.1343719959259</v>
      </c>
      <c r="AB24">
        <v>14.00995993614197</v>
      </c>
      <c r="AC24">
        <v>63.324776411056519</v>
      </c>
      <c r="AD24">
        <v>13.895543098449711</v>
      </c>
    </row>
    <row r="25" spans="2:30" x14ac:dyDescent="0.25">
      <c r="Y25" s="21">
        <v>4</v>
      </c>
      <c r="Z25" s="21">
        <v>32</v>
      </c>
      <c r="AA25">
        <v>14.10972428321838</v>
      </c>
      <c r="AB25">
        <v>13.98259258270264</v>
      </c>
      <c r="AC25">
        <v>137.5324246883392</v>
      </c>
      <c r="AD25">
        <v>13.904776096343991</v>
      </c>
    </row>
    <row r="26" spans="2:30" x14ac:dyDescent="0.25">
      <c r="Y26" s="21">
        <v>8</v>
      </c>
      <c r="Z26" s="21">
        <v>4</v>
      </c>
      <c r="AA26">
        <v>7.791940450668335</v>
      </c>
      <c r="AB26">
        <v>7.6036844253540039</v>
      </c>
      <c r="AC26">
        <v>4.7253768444061297</v>
      </c>
      <c r="AD26">
        <v>7.5108833312988281</v>
      </c>
    </row>
    <row r="27" spans="2:30" x14ac:dyDescent="0.25">
      <c r="Y27" s="21">
        <v>8</v>
      </c>
      <c r="Z27" s="21">
        <v>8</v>
      </c>
      <c r="AA27">
        <v>7.7961337566375732</v>
      </c>
      <c r="AB27">
        <v>7.6086442470550537</v>
      </c>
      <c r="AC27">
        <v>8.8034775257110596</v>
      </c>
      <c r="AD27">
        <v>7.5578842163085938</v>
      </c>
    </row>
    <row r="28" spans="2:30" x14ac:dyDescent="0.25">
      <c r="Y28" s="21">
        <v>8</v>
      </c>
      <c r="Z28" s="21">
        <v>16</v>
      </c>
      <c r="AA28">
        <v>7.7481474876403809</v>
      </c>
      <c r="AB28">
        <v>7.6283092498779297</v>
      </c>
      <c r="AC28">
        <v>18.128262519836429</v>
      </c>
      <c r="AD28">
        <v>7.5695807933807373</v>
      </c>
    </row>
    <row r="29" spans="2:30" x14ac:dyDescent="0.25">
      <c r="Y29" s="21">
        <v>8</v>
      </c>
      <c r="Z29" s="21">
        <v>32</v>
      </c>
      <c r="AA29" s="20">
        <v>7.8307175636291504</v>
      </c>
      <c r="AB29" s="20">
        <v>7.6611173152923584</v>
      </c>
      <c r="AC29" s="20">
        <v>41.8465895652771</v>
      </c>
      <c r="AD29" s="20">
        <v>7.6051571369171143</v>
      </c>
    </row>
    <row r="30" spans="2:30" x14ac:dyDescent="0.25">
      <c r="Y30" s="21">
        <v>16</v>
      </c>
      <c r="Z30" s="21">
        <v>4</v>
      </c>
      <c r="AA30">
        <v>10.46670031547546</v>
      </c>
      <c r="AB30">
        <v>10.3735408782959</v>
      </c>
      <c r="AD30">
        <v>10.286246299743651</v>
      </c>
    </row>
    <row r="31" spans="2:30" x14ac:dyDescent="0.25">
      <c r="Y31" s="21">
        <v>16</v>
      </c>
      <c r="Z31" s="21">
        <v>8</v>
      </c>
      <c r="AA31">
        <v>10.47215461730957</v>
      </c>
      <c r="AB31">
        <v>10.36481404304504</v>
      </c>
      <c r="AD31">
        <v>10.29764723777771</v>
      </c>
    </row>
    <row r="32" spans="2:30" x14ac:dyDescent="0.25">
      <c r="Y32" s="21">
        <v>16</v>
      </c>
      <c r="Z32" s="21">
        <v>16</v>
      </c>
      <c r="AA32">
        <v>10.753920316696171</v>
      </c>
      <c r="AB32">
        <v>10.646120071411129</v>
      </c>
      <c r="AC32">
        <v>11.42532658576965</v>
      </c>
      <c r="AD32">
        <v>10.54792332649231</v>
      </c>
    </row>
    <row r="33" spans="1:30" ht="15.75" thickBot="1" x14ac:dyDescent="0.3">
      <c r="A33" t="s">
        <v>399</v>
      </c>
      <c r="Y33" s="21">
        <v>16</v>
      </c>
      <c r="Z33" s="21">
        <v>32</v>
      </c>
      <c r="AA33">
        <v>10.74261164665222</v>
      </c>
      <c r="AB33">
        <v>10.65383958816528</v>
      </c>
      <c r="AC33">
        <v>28.15839242935181</v>
      </c>
      <c r="AD33">
        <v>10.497905492782589</v>
      </c>
    </row>
    <row r="34" spans="1:30" s="21" customFormat="1" x14ac:dyDescent="0.25">
      <c r="B34" s="25" t="s">
        <v>48</v>
      </c>
      <c r="C34" s="26" t="s">
        <v>49</v>
      </c>
      <c r="D34" s="26" t="s">
        <v>401</v>
      </c>
      <c r="E34" s="26" t="s">
        <v>51</v>
      </c>
      <c r="F34" s="26" t="s">
        <v>52</v>
      </c>
      <c r="G34" s="26" t="s">
        <v>53</v>
      </c>
      <c r="H34" s="26" t="s">
        <v>54</v>
      </c>
      <c r="I34" s="27" t="s">
        <v>55</v>
      </c>
      <c r="Y34" s="21">
        <v>32</v>
      </c>
      <c r="Z34" s="21">
        <v>4</v>
      </c>
      <c r="AA34">
        <v>21.092999219894409</v>
      </c>
      <c r="AB34">
        <v>20.84064340591431</v>
      </c>
      <c r="AC34"/>
      <c r="AD34">
        <v>20.98466849327087</v>
      </c>
    </row>
    <row r="35" spans="1:30" s="22" customFormat="1" x14ac:dyDescent="0.25">
      <c r="B35" s="28" t="s">
        <v>18</v>
      </c>
      <c r="C35" s="23"/>
      <c r="D35" s="24">
        <v>137.53242468833901</v>
      </c>
      <c r="E35" s="23"/>
      <c r="F35" s="23"/>
      <c r="G35" s="23"/>
      <c r="H35" s="23"/>
      <c r="I35" s="29" t="s">
        <v>402</v>
      </c>
      <c r="Y35" s="21">
        <v>32</v>
      </c>
      <c r="Z35" s="21">
        <v>8</v>
      </c>
      <c r="AA35">
        <v>21.259836673736569</v>
      </c>
      <c r="AB35">
        <v>20.848693370819088</v>
      </c>
      <c r="AC35"/>
      <c r="AD35">
        <v>20.91546201705933</v>
      </c>
    </row>
    <row r="36" spans="1:30" x14ac:dyDescent="0.25">
      <c r="B36" s="30" t="s">
        <v>233</v>
      </c>
      <c r="C36" s="31">
        <v>0.99490000000000001</v>
      </c>
      <c r="D36" s="21" t="s">
        <v>341</v>
      </c>
      <c r="E36" s="21">
        <v>10</v>
      </c>
      <c r="F36" s="21" t="s">
        <v>342</v>
      </c>
      <c r="G36" s="21" t="s">
        <v>343</v>
      </c>
      <c r="H36" s="21" t="s">
        <v>344</v>
      </c>
      <c r="I36" s="32" t="s">
        <v>400</v>
      </c>
      <c r="Y36" s="21">
        <v>32</v>
      </c>
      <c r="Z36" s="21">
        <v>16</v>
      </c>
      <c r="AA36">
        <v>21.23253870010376</v>
      </c>
      <c r="AB36">
        <v>20.911485195159909</v>
      </c>
      <c r="AD36">
        <v>20.950277328491211</v>
      </c>
    </row>
    <row r="37" spans="1:30" x14ac:dyDescent="0.25">
      <c r="B37" s="30"/>
      <c r="C37" s="31">
        <v>3.8999999999999998E-3</v>
      </c>
      <c r="D37" s="21" t="s">
        <v>345</v>
      </c>
      <c r="E37" s="21">
        <v>20</v>
      </c>
      <c r="F37" s="21" t="s">
        <v>346</v>
      </c>
      <c r="G37" s="21" t="s">
        <v>347</v>
      </c>
      <c r="H37" s="21" t="s">
        <v>348</v>
      </c>
      <c r="I37" s="33" t="s">
        <v>235</v>
      </c>
      <c r="Y37" s="21">
        <v>32</v>
      </c>
      <c r="Z37" s="21">
        <v>32</v>
      </c>
      <c r="AA37">
        <v>21.34992527961731</v>
      </c>
      <c r="AB37">
        <v>21.140375852584839</v>
      </c>
      <c r="AC37">
        <v>21.502101182937619</v>
      </c>
      <c r="AD37">
        <v>21.146031141281131</v>
      </c>
    </row>
    <row r="38" spans="1:30" x14ac:dyDescent="0.25">
      <c r="B38" s="30"/>
      <c r="C38" s="31">
        <v>1.1000000000000001E-3</v>
      </c>
      <c r="D38" s="21" t="s">
        <v>349</v>
      </c>
      <c r="E38" s="21">
        <v>10</v>
      </c>
      <c r="F38" s="21" t="s">
        <v>350</v>
      </c>
      <c r="G38" s="21" t="s">
        <v>351</v>
      </c>
      <c r="H38" s="21" t="s">
        <v>352</v>
      </c>
      <c r="I38" s="33" t="s">
        <v>236</v>
      </c>
    </row>
    <row r="39" spans="1:30" x14ac:dyDescent="0.25">
      <c r="B39" s="30" t="s">
        <v>234</v>
      </c>
      <c r="C39" s="31">
        <v>0.99729999999999996</v>
      </c>
      <c r="D39" s="21" t="s">
        <v>353</v>
      </c>
      <c r="E39" s="21">
        <v>10</v>
      </c>
      <c r="F39" s="21" t="s">
        <v>354</v>
      </c>
      <c r="G39" s="21" t="s">
        <v>355</v>
      </c>
      <c r="H39" s="21" t="s">
        <v>356</v>
      </c>
      <c r="I39" s="33" t="s">
        <v>73</v>
      </c>
    </row>
    <row r="40" spans="1:30" x14ac:dyDescent="0.25">
      <c r="B40" s="30"/>
      <c r="C40" s="31">
        <v>1.8E-3</v>
      </c>
      <c r="D40" s="21" t="s">
        <v>357</v>
      </c>
      <c r="E40" s="21">
        <v>20</v>
      </c>
      <c r="F40" s="21" t="s">
        <v>358</v>
      </c>
      <c r="G40" s="21" t="s">
        <v>359</v>
      </c>
      <c r="H40" s="21" t="s">
        <v>360</v>
      </c>
      <c r="I40" s="33" t="s">
        <v>78</v>
      </c>
    </row>
    <row r="41" spans="1:30" x14ac:dyDescent="0.25">
      <c r="B41" s="30"/>
      <c r="C41" s="31">
        <v>5.9999999999999995E-4</v>
      </c>
      <c r="D41" s="21" t="s">
        <v>361</v>
      </c>
      <c r="E41" s="21">
        <v>1</v>
      </c>
      <c r="F41" s="21" t="s">
        <v>361</v>
      </c>
      <c r="G41" s="21" t="s">
        <v>361</v>
      </c>
      <c r="H41" s="21" t="s">
        <v>361</v>
      </c>
      <c r="I41" s="33" t="s">
        <v>80</v>
      </c>
    </row>
    <row r="42" spans="1:30" x14ac:dyDescent="0.25">
      <c r="B42" s="30"/>
      <c r="C42" s="31">
        <v>1E-4</v>
      </c>
      <c r="D42" s="21" t="s">
        <v>362</v>
      </c>
      <c r="E42" s="21">
        <v>1</v>
      </c>
      <c r="F42" s="21" t="s">
        <v>362</v>
      </c>
      <c r="G42" s="21" t="s">
        <v>362</v>
      </c>
      <c r="H42" s="21" t="s">
        <v>362</v>
      </c>
      <c r="I42" s="33" t="s">
        <v>96</v>
      </c>
    </row>
    <row r="43" spans="1:30" x14ac:dyDescent="0.25">
      <c r="B43" s="30"/>
      <c r="C43" s="31">
        <v>1E-4</v>
      </c>
      <c r="D43" s="21" t="s">
        <v>363</v>
      </c>
      <c r="E43" s="21">
        <v>22</v>
      </c>
      <c r="F43" s="21" t="s">
        <v>364</v>
      </c>
      <c r="G43" s="21" t="s">
        <v>365</v>
      </c>
      <c r="H43" s="21" t="s">
        <v>366</v>
      </c>
      <c r="I43" s="33" t="s">
        <v>85</v>
      </c>
    </row>
    <row r="44" spans="1:30" ht="15.75" thickBot="1" x14ac:dyDescent="0.3">
      <c r="B44" s="34"/>
      <c r="C44" s="35">
        <v>1E-4</v>
      </c>
      <c r="D44" s="36" t="s">
        <v>367</v>
      </c>
      <c r="E44" s="36">
        <v>30</v>
      </c>
      <c r="F44" s="36" t="s">
        <v>368</v>
      </c>
      <c r="G44" s="36" t="s">
        <v>369</v>
      </c>
      <c r="H44" s="36" t="s">
        <v>370</v>
      </c>
      <c r="I44" s="37" t="s">
        <v>90</v>
      </c>
    </row>
    <row r="45" spans="1:30" s="3" customFormat="1" x14ac:dyDescent="0.25">
      <c r="B45" s="38" t="s">
        <v>19</v>
      </c>
      <c r="C45" s="39"/>
      <c r="D45" s="40">
        <v>4.7253768444061297</v>
      </c>
      <c r="E45" s="39"/>
      <c r="F45" s="39"/>
      <c r="G45" s="39"/>
      <c r="H45" s="39"/>
      <c r="I45" s="41" t="s">
        <v>403</v>
      </c>
    </row>
    <row r="46" spans="1:30" x14ac:dyDescent="0.25">
      <c r="B46" s="30" t="s">
        <v>233</v>
      </c>
      <c r="C46" s="31">
        <v>0.85189999999999999</v>
      </c>
      <c r="D46" s="21" t="s">
        <v>289</v>
      </c>
      <c r="E46" s="21">
        <v>10</v>
      </c>
      <c r="F46" s="21" t="s">
        <v>290</v>
      </c>
      <c r="G46" s="21" t="s">
        <v>291</v>
      </c>
      <c r="H46" s="21" t="s">
        <v>292</v>
      </c>
      <c r="I46" s="32" t="s">
        <v>400</v>
      </c>
    </row>
    <row r="47" spans="1:30" x14ac:dyDescent="0.25">
      <c r="B47" s="30"/>
      <c r="C47" s="31">
        <v>0.11609999999999999</v>
      </c>
      <c r="D47" s="21" t="s">
        <v>293</v>
      </c>
      <c r="E47" s="21">
        <v>20</v>
      </c>
      <c r="F47" s="21" t="s">
        <v>294</v>
      </c>
      <c r="G47" s="21" t="s">
        <v>295</v>
      </c>
      <c r="H47" s="21" t="s">
        <v>296</v>
      </c>
      <c r="I47" s="33" t="s">
        <v>235</v>
      </c>
    </row>
    <row r="48" spans="1:30" x14ac:dyDescent="0.25">
      <c r="B48" s="30"/>
      <c r="C48" s="31">
        <v>3.1899999999999998E-2</v>
      </c>
      <c r="D48" s="21" t="s">
        <v>297</v>
      </c>
      <c r="E48" s="21">
        <v>10</v>
      </c>
      <c r="F48" s="21" t="s">
        <v>298</v>
      </c>
      <c r="G48" s="21" t="s">
        <v>299</v>
      </c>
      <c r="H48" s="21" t="s">
        <v>300</v>
      </c>
      <c r="I48" s="33" t="s">
        <v>236</v>
      </c>
    </row>
    <row r="49" spans="2:9" x14ac:dyDescent="0.25">
      <c r="B49" s="30" t="s">
        <v>234</v>
      </c>
      <c r="C49" s="31">
        <v>0.91690000000000005</v>
      </c>
      <c r="D49" s="21" t="s">
        <v>301</v>
      </c>
      <c r="E49" s="21">
        <v>10</v>
      </c>
      <c r="F49" s="21" t="s">
        <v>302</v>
      </c>
      <c r="G49" s="21" t="s">
        <v>303</v>
      </c>
      <c r="H49" s="21" t="s">
        <v>304</v>
      </c>
      <c r="I49" s="33" t="s">
        <v>73</v>
      </c>
    </row>
    <row r="50" spans="2:9" x14ac:dyDescent="0.25">
      <c r="B50" s="30"/>
      <c r="C50" s="31">
        <v>5.3699999999999998E-2</v>
      </c>
      <c r="D50" s="21" t="s">
        <v>305</v>
      </c>
      <c r="E50" s="21">
        <v>20</v>
      </c>
      <c r="F50" s="21" t="s">
        <v>306</v>
      </c>
      <c r="G50" s="21" t="s">
        <v>307</v>
      </c>
      <c r="H50" s="21" t="s">
        <v>308</v>
      </c>
      <c r="I50" s="33" t="s">
        <v>78</v>
      </c>
    </row>
    <row r="51" spans="2:9" x14ac:dyDescent="0.25">
      <c r="B51" s="30"/>
      <c r="C51" s="31">
        <v>0.02</v>
      </c>
      <c r="D51" s="21" t="s">
        <v>309</v>
      </c>
      <c r="E51" s="21">
        <v>1</v>
      </c>
      <c r="F51" s="21" t="s">
        <v>309</v>
      </c>
      <c r="G51" s="21" t="s">
        <v>309</v>
      </c>
      <c r="H51" s="21" t="s">
        <v>309</v>
      </c>
      <c r="I51" s="33" t="s">
        <v>80</v>
      </c>
    </row>
    <row r="52" spans="2:9" x14ac:dyDescent="0.25">
      <c r="B52" s="30"/>
      <c r="C52" s="31">
        <v>5.0000000000000001E-3</v>
      </c>
      <c r="D52" s="21" t="s">
        <v>310</v>
      </c>
      <c r="E52" s="21">
        <v>1</v>
      </c>
      <c r="F52" s="21" t="s">
        <v>310</v>
      </c>
      <c r="G52" s="21" t="s">
        <v>310</v>
      </c>
      <c r="H52" s="21" t="s">
        <v>310</v>
      </c>
      <c r="I52" s="33" t="s">
        <v>96</v>
      </c>
    </row>
    <row r="53" spans="2:9" x14ac:dyDescent="0.25">
      <c r="B53" s="30"/>
      <c r="C53" s="31">
        <v>2.3999999999999998E-3</v>
      </c>
      <c r="D53" s="21" t="s">
        <v>311</v>
      </c>
      <c r="E53" s="21">
        <v>22</v>
      </c>
      <c r="F53" s="21" t="s">
        <v>312</v>
      </c>
      <c r="G53" s="21" t="s">
        <v>313</v>
      </c>
      <c r="H53" s="21" t="s">
        <v>314</v>
      </c>
      <c r="I53" s="33" t="s">
        <v>85</v>
      </c>
    </row>
    <row r="54" spans="2:9" ht="15.75" thickBot="1" x14ac:dyDescent="0.3">
      <c r="B54" s="34"/>
      <c r="C54" s="35">
        <v>1.5E-3</v>
      </c>
      <c r="D54" s="36" t="s">
        <v>315</v>
      </c>
      <c r="E54" s="36">
        <v>30</v>
      </c>
      <c r="F54" s="36" t="s">
        <v>316</v>
      </c>
      <c r="G54" s="36" t="s">
        <v>317</v>
      </c>
      <c r="H54" s="36" t="s">
        <v>318</v>
      </c>
      <c r="I54" s="37" t="s">
        <v>90</v>
      </c>
    </row>
    <row r="55" spans="2:9" s="3" customFormat="1" x14ac:dyDescent="0.25">
      <c r="B55" s="38" t="s">
        <v>22</v>
      </c>
      <c r="C55" s="39"/>
      <c r="D55" s="40">
        <v>41.8465895652771</v>
      </c>
      <c r="E55" s="39"/>
      <c r="F55" s="39"/>
      <c r="G55" s="39"/>
      <c r="H55" s="39"/>
      <c r="I55" s="41" t="s">
        <v>404</v>
      </c>
    </row>
    <row r="56" spans="2:9" x14ac:dyDescent="0.25">
      <c r="B56" s="30" t="s">
        <v>233</v>
      </c>
      <c r="C56" s="31">
        <v>0.98340000000000005</v>
      </c>
      <c r="D56" s="21" t="s">
        <v>237</v>
      </c>
      <c r="E56" s="21">
        <v>10</v>
      </c>
      <c r="F56" s="21" t="s">
        <v>238</v>
      </c>
      <c r="G56" s="21" t="s">
        <v>239</v>
      </c>
      <c r="H56" s="21" t="s">
        <v>240</v>
      </c>
      <c r="I56" s="33" t="s">
        <v>400</v>
      </c>
    </row>
    <row r="57" spans="2:9" x14ac:dyDescent="0.25">
      <c r="B57" s="30"/>
      <c r="C57" s="31">
        <v>1.29E-2</v>
      </c>
      <c r="D57" s="21" t="s">
        <v>242</v>
      </c>
      <c r="E57" s="21">
        <v>20</v>
      </c>
      <c r="F57" s="21" t="s">
        <v>243</v>
      </c>
      <c r="G57" s="21" t="s">
        <v>244</v>
      </c>
      <c r="H57" s="21" t="s">
        <v>245</v>
      </c>
      <c r="I57" s="33" t="s">
        <v>235</v>
      </c>
    </row>
    <row r="58" spans="2:9" x14ac:dyDescent="0.25">
      <c r="B58" s="30"/>
      <c r="C58" s="31">
        <v>3.7000000000000002E-3</v>
      </c>
      <c r="D58" s="21" t="s">
        <v>246</v>
      </c>
      <c r="E58" s="21">
        <v>10</v>
      </c>
      <c r="F58" s="21" t="s">
        <v>247</v>
      </c>
      <c r="G58" s="21" t="s">
        <v>248</v>
      </c>
      <c r="H58" s="21" t="s">
        <v>249</v>
      </c>
      <c r="I58" s="33" t="s">
        <v>236</v>
      </c>
    </row>
    <row r="59" spans="2:9" x14ac:dyDescent="0.25">
      <c r="B59" s="30" t="s">
        <v>234</v>
      </c>
      <c r="C59" s="31">
        <v>0.99150000000000005</v>
      </c>
      <c r="D59" s="21" t="s">
        <v>250</v>
      </c>
      <c r="E59" s="21">
        <v>10</v>
      </c>
      <c r="F59" s="21" t="s">
        <v>251</v>
      </c>
      <c r="G59" s="21" t="s">
        <v>252</v>
      </c>
      <c r="H59" s="21" t="s">
        <v>253</v>
      </c>
      <c r="I59" s="33" t="s">
        <v>73</v>
      </c>
    </row>
    <row r="60" spans="2:9" x14ac:dyDescent="0.25">
      <c r="B60" s="30"/>
      <c r="C60" s="31">
        <v>5.8999999999999999E-3</v>
      </c>
      <c r="D60" s="21" t="s">
        <v>254</v>
      </c>
      <c r="E60" s="21">
        <v>20</v>
      </c>
      <c r="F60" s="21" t="s">
        <v>255</v>
      </c>
      <c r="G60" s="21" t="s">
        <v>256</v>
      </c>
      <c r="H60" s="21" t="s">
        <v>257</v>
      </c>
      <c r="I60" s="33" t="s">
        <v>78</v>
      </c>
    </row>
    <row r="61" spans="2:9" x14ac:dyDescent="0.25">
      <c r="B61" s="30"/>
      <c r="C61" s="31">
        <v>1.9E-3</v>
      </c>
      <c r="D61" s="21" t="s">
        <v>258</v>
      </c>
      <c r="E61" s="21">
        <v>1</v>
      </c>
      <c r="F61" s="21" t="s">
        <v>258</v>
      </c>
      <c r="G61" s="21" t="s">
        <v>258</v>
      </c>
      <c r="H61" s="21" t="s">
        <v>258</v>
      </c>
      <c r="I61" s="33" t="s">
        <v>80</v>
      </c>
    </row>
    <row r="62" spans="2:9" x14ac:dyDescent="0.25">
      <c r="B62" s="30"/>
      <c r="C62" s="31">
        <v>2.0000000000000001E-4</v>
      </c>
      <c r="D62" s="21" t="s">
        <v>259</v>
      </c>
      <c r="E62" s="21">
        <v>1</v>
      </c>
      <c r="F62" s="21" t="s">
        <v>259</v>
      </c>
      <c r="G62" s="21" t="s">
        <v>259</v>
      </c>
      <c r="H62" s="21" t="s">
        <v>259</v>
      </c>
      <c r="I62" s="33" t="s">
        <v>96</v>
      </c>
    </row>
    <row r="63" spans="2:9" x14ac:dyDescent="0.25">
      <c r="B63" s="30"/>
      <c r="C63" s="31">
        <v>2.0000000000000001E-4</v>
      </c>
      <c r="D63" s="21" t="s">
        <v>260</v>
      </c>
      <c r="E63" s="21">
        <v>22</v>
      </c>
      <c r="F63" s="21" t="s">
        <v>261</v>
      </c>
      <c r="G63" s="21" t="s">
        <v>262</v>
      </c>
      <c r="H63" s="21" t="s">
        <v>263</v>
      </c>
      <c r="I63" s="33" t="s">
        <v>85</v>
      </c>
    </row>
    <row r="64" spans="2:9" ht="15.75" thickBot="1" x14ac:dyDescent="0.3">
      <c r="B64" s="34"/>
      <c r="C64" s="35">
        <v>2.0000000000000001E-4</v>
      </c>
      <c r="D64" s="36" t="s">
        <v>264</v>
      </c>
      <c r="E64" s="36">
        <v>30</v>
      </c>
      <c r="F64" s="36" t="s">
        <v>265</v>
      </c>
      <c r="G64" s="36" t="s">
        <v>266</v>
      </c>
      <c r="H64" s="36" t="s">
        <v>267</v>
      </c>
      <c r="I64" s="37" t="s">
        <v>90</v>
      </c>
    </row>
  </sheetData>
  <mergeCells count="2">
    <mergeCell ref="Q2:W2"/>
    <mergeCell ref="Q1:W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2023-12-13T23:27:22Z</dcterms:modified>
</cp:coreProperties>
</file>