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990" yWindow="45" windowWidth="15480" windowHeight="6105" tabRatio="726"/>
  </bookViews>
  <sheets>
    <sheet name="9. Hourly Tracking" sheetId="15" r:id="rId1"/>
    <sheet name="Folha1" sheetId="16" r:id="rId2"/>
    <sheet name="Folha2" sheetId="17" r:id="rId3"/>
  </sheets>
  <definedNames>
    <definedName name="_xlnm.Print_Area" localSheetId="0">'9. Hourly Tracking'!$A$1:$AZ$52</definedName>
    <definedName name="Durchführng">"AutoForm 5"</definedName>
    <definedName name="Durchführung">"AutoForm 5"</definedName>
    <definedName name="Ende">"AutoForm 3"</definedName>
    <definedName name="gelb">"Ellipse 245"</definedName>
    <definedName name="grün">"Ellipse 246"</definedName>
    <definedName name="Meilenstein">"AutoForm 4"</definedName>
    <definedName name="rot">"Ellipse 244"</definedName>
    <definedName name="Start">"AutoForm 2"</definedName>
  </definedNames>
  <calcPr calcId="145621"/>
  <customWorkbookViews>
    <customWorkbookView name="ndv9nh - Personal View" guid="{91DA230E-D0D4-44F3-98FF-A15775D23A2D}" mergeInterval="0" personalView="1" maximized="1" windowWidth="1020" windowHeight="565" tabRatio="873" activeSheetId="1"/>
  </customWorkbookViews>
</workbook>
</file>

<file path=xl/calcChain.xml><?xml version="1.0" encoding="utf-8"?>
<calcChain xmlns="http://schemas.openxmlformats.org/spreadsheetml/2006/main">
  <c r="H46" i="15" l="1"/>
  <c r="H45" i="15"/>
  <c r="H44" i="15"/>
  <c r="H43" i="15"/>
  <c r="H42" i="15"/>
  <c r="H41" i="15"/>
  <c r="H40" i="15"/>
  <c r="H39" i="15"/>
  <c r="H37" i="15"/>
  <c r="H36" i="15"/>
  <c r="H35" i="15"/>
  <c r="H34" i="15"/>
  <c r="H33" i="15"/>
  <c r="H32" i="15"/>
  <c r="H31" i="15"/>
  <c r="H30" i="15"/>
  <c r="H28" i="15"/>
  <c r="H27" i="15"/>
  <c r="H26" i="15"/>
  <c r="H25" i="15"/>
  <c r="H24" i="15"/>
  <c r="H23" i="15"/>
  <c r="H22" i="15"/>
  <c r="H21" i="15"/>
  <c r="G47" i="15"/>
  <c r="BH18" i="15"/>
  <c r="BG18" i="15"/>
  <c r="BH16" i="15"/>
  <c r="BG16" i="15"/>
  <c r="BH14" i="15"/>
  <c r="BG14" i="15"/>
  <c r="BH12" i="15"/>
  <c r="BG12" i="15"/>
  <c r="BH10" i="15"/>
  <c r="BG10" i="15"/>
  <c r="BI16" i="15"/>
  <c r="BI14" i="15"/>
  <c r="BI12" i="15"/>
  <c r="BI10" i="15"/>
  <c r="BI8" i="15"/>
  <c r="BH8" i="15"/>
  <c r="BG8" i="15"/>
  <c r="BI6" i="15"/>
  <c r="BH6" i="15"/>
  <c r="BG6" i="15"/>
  <c r="BI4" i="15"/>
  <c r="BH4" i="15"/>
  <c r="BG4" i="15"/>
  <c r="BE18" i="15"/>
  <c r="BD18" i="15"/>
  <c r="BF16" i="15"/>
  <c r="BE16" i="15"/>
  <c r="BD16" i="15"/>
  <c r="BF14" i="15"/>
  <c r="BE14" i="15"/>
  <c r="BD14" i="15"/>
  <c r="BF12" i="15"/>
  <c r="BE12" i="15"/>
  <c r="BD12" i="15"/>
  <c r="BF10" i="15"/>
  <c r="BE10" i="15"/>
  <c r="BD10" i="15"/>
  <c r="BF8" i="15"/>
  <c r="BE8" i="15"/>
  <c r="BD8" i="15"/>
  <c r="BF6" i="15"/>
  <c r="BE6" i="15"/>
  <c r="BD6" i="15"/>
  <c r="BF4" i="15"/>
  <c r="BE4" i="15"/>
  <c r="BD4" i="15"/>
  <c r="BC16" i="15"/>
  <c r="BB18" i="15"/>
  <c r="BA18" i="15"/>
  <c r="BB16" i="15"/>
  <c r="BA16" i="15"/>
  <c r="BC14" i="15"/>
  <c r="BB14" i="15"/>
  <c r="BA14" i="15"/>
  <c r="BC12" i="15"/>
  <c r="BB12" i="15"/>
  <c r="BA12" i="15"/>
  <c r="BC10" i="15"/>
  <c r="BB10" i="15"/>
  <c r="BA10" i="15"/>
  <c r="BC8" i="15"/>
  <c r="BB8" i="15"/>
  <c r="BA8" i="15"/>
  <c r="BC6" i="15"/>
  <c r="BB6" i="15"/>
  <c r="BA6" i="15"/>
  <c r="BC4" i="15" l="1"/>
  <c r="BB4" i="15"/>
  <c r="BA4" i="15"/>
  <c r="C41" i="15" l="1"/>
  <c r="C42" i="15"/>
  <c r="C43" i="15"/>
  <c r="C44" i="15"/>
  <c r="C45" i="15"/>
  <c r="C46" i="15"/>
  <c r="C32" i="15"/>
  <c r="C33" i="15"/>
  <c r="C34" i="15"/>
  <c r="C35" i="15"/>
  <c r="C36" i="15"/>
  <c r="C37" i="15"/>
  <c r="C23" i="15"/>
  <c r="C24" i="15"/>
  <c r="C25" i="15"/>
  <c r="C26" i="15"/>
  <c r="C27" i="15"/>
  <c r="C28" i="15"/>
  <c r="AY7" i="15"/>
  <c r="AX7" i="15"/>
  <c r="AY5" i="15"/>
  <c r="AY6" i="15"/>
  <c r="AY4" i="15"/>
  <c r="AX5" i="15"/>
  <c r="AX6" i="15"/>
  <c r="AX4" i="15"/>
  <c r="AT5" i="15"/>
  <c r="AT6" i="15"/>
  <c r="AU6" i="15"/>
  <c r="AT7" i="15"/>
  <c r="AU7" i="15"/>
  <c r="AT8" i="15"/>
  <c r="AU8" i="15"/>
  <c r="AT4" i="15"/>
  <c r="AQ5" i="15"/>
  <c r="AR5" i="15"/>
  <c r="AQ6" i="15"/>
  <c r="AR6" i="15"/>
  <c r="AQ7" i="15"/>
  <c r="AR7" i="15"/>
  <c r="AQ8" i="15"/>
  <c r="AR8" i="15"/>
  <c r="AQ9" i="15"/>
  <c r="AR9" i="15"/>
  <c r="AQ10" i="15"/>
  <c r="AR10" i="15"/>
  <c r="AQ11" i="15"/>
  <c r="AR11" i="15"/>
  <c r="AQ12" i="15"/>
  <c r="AR12" i="15"/>
  <c r="AQ13" i="15"/>
  <c r="AR13" i="15"/>
  <c r="AQ14" i="15"/>
  <c r="AR14" i="15"/>
  <c r="AQ15" i="15"/>
  <c r="AR15" i="15"/>
  <c r="AQ16" i="15"/>
  <c r="AR16" i="15"/>
  <c r="AR4" i="15"/>
  <c r="AQ4" i="15"/>
  <c r="AN5" i="15"/>
  <c r="AO5" i="15"/>
  <c r="AN6" i="15"/>
  <c r="AO6" i="15"/>
  <c r="AN7" i="15"/>
  <c r="AO7" i="15"/>
  <c r="AN8" i="15"/>
  <c r="AN9" i="15"/>
  <c r="AN10" i="15"/>
  <c r="AO10" i="15"/>
  <c r="AN11" i="15"/>
  <c r="AO11" i="15"/>
  <c r="AN12" i="15"/>
  <c r="AO12" i="15"/>
  <c r="AN13" i="15"/>
  <c r="AO13" i="15"/>
  <c r="AN14" i="15"/>
  <c r="AO14" i="15"/>
  <c r="AN15" i="15"/>
  <c r="AO15" i="15"/>
  <c r="AN16" i="15"/>
  <c r="AO16" i="15"/>
  <c r="AO4" i="15"/>
  <c r="AN4" i="15"/>
  <c r="AJ5" i="15"/>
  <c r="AK5" i="15"/>
  <c r="AJ6" i="15"/>
  <c r="AJ7" i="15"/>
  <c r="AJ8" i="15"/>
  <c r="AK8" i="15"/>
  <c r="AJ9" i="15"/>
  <c r="AK9" i="15"/>
  <c r="AJ10" i="15"/>
  <c r="AK10" i="15"/>
  <c r="AJ11" i="15"/>
  <c r="AK11" i="15"/>
  <c r="AJ12" i="15"/>
  <c r="AK12" i="15"/>
  <c r="AJ13" i="15"/>
  <c r="AJ14" i="15"/>
  <c r="AK14" i="15"/>
  <c r="AJ15" i="15"/>
  <c r="AK15" i="15"/>
  <c r="AJ16" i="15"/>
  <c r="AK16" i="15"/>
  <c r="AK4" i="15"/>
  <c r="AJ4" i="15"/>
  <c r="T5" i="15"/>
  <c r="U5" i="15"/>
  <c r="T6" i="15"/>
  <c r="U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U4" i="15"/>
  <c r="T4" i="15"/>
  <c r="I14" i="15"/>
  <c r="I15" i="15"/>
  <c r="I16" i="15"/>
  <c r="H14" i="15"/>
  <c r="H15" i="15"/>
  <c r="H16" i="15"/>
  <c r="I5" i="15"/>
  <c r="I6" i="15"/>
  <c r="I7" i="15"/>
  <c r="I8" i="15"/>
  <c r="I9" i="15"/>
  <c r="I10" i="15"/>
  <c r="I11" i="15"/>
  <c r="I12" i="15"/>
  <c r="I13" i="15"/>
  <c r="H5" i="15"/>
  <c r="H6" i="15"/>
  <c r="H7" i="15"/>
  <c r="H8" i="15"/>
  <c r="H9" i="15"/>
  <c r="H10" i="15"/>
  <c r="H11" i="15"/>
  <c r="H12" i="15"/>
  <c r="H13" i="15"/>
  <c r="A12" i="15"/>
  <c r="A13" i="15"/>
  <c r="H48" i="15"/>
  <c r="B9" i="15"/>
  <c r="B10" i="15"/>
  <c r="B11" i="15"/>
  <c r="I4" i="15"/>
  <c r="H4" i="15"/>
  <c r="A10" i="15"/>
  <c r="A11" i="15"/>
  <c r="B7" i="15"/>
  <c r="A7" i="15"/>
  <c r="A8" i="15"/>
  <c r="A9" i="15"/>
  <c r="A5" i="15"/>
  <c r="B5" i="15"/>
  <c r="A6" i="15"/>
  <c r="B6" i="15"/>
  <c r="B4" i="15"/>
  <c r="A4" i="15"/>
  <c r="C39" i="15"/>
  <c r="D39" i="15"/>
  <c r="C21" i="15"/>
  <c r="D21" i="15"/>
  <c r="D22" i="15"/>
  <c r="D23" i="15" s="1"/>
  <c r="D24" i="15" s="1"/>
  <c r="D25" i="15" s="1"/>
  <c r="D26" i="15" s="1"/>
  <c r="D27" i="15" s="1"/>
  <c r="D28" i="15" s="1"/>
  <c r="C30" i="15"/>
  <c r="D30" i="15"/>
  <c r="C22" i="15"/>
  <c r="C40" i="15" l="1"/>
  <c r="D40" i="15"/>
  <c r="D41" i="15" s="1"/>
  <c r="D42" i="15" s="1"/>
  <c r="D43" i="15" s="1"/>
  <c r="D44" i="15" s="1"/>
  <c r="D45" i="15" s="1"/>
  <c r="D46" i="15" s="1"/>
  <c r="B47" i="15"/>
  <c r="C31" i="15" l="1"/>
  <c r="D31" i="15"/>
  <c r="D32" i="15" s="1"/>
  <c r="D33" i="15" s="1"/>
  <c r="D34" i="15" s="1"/>
  <c r="D35" i="15" s="1"/>
  <c r="D36" i="15" s="1"/>
  <c r="D37" i="15" s="1"/>
</calcChain>
</file>

<file path=xl/sharedStrings.xml><?xml version="1.0" encoding="utf-8"?>
<sst xmlns="http://schemas.openxmlformats.org/spreadsheetml/2006/main" count="78" uniqueCount="74">
  <si>
    <t>Diesel Systems</t>
  </si>
  <si>
    <t>5-6</t>
  </si>
  <si>
    <t>4-5</t>
  </si>
  <si>
    <t>3-4</t>
  </si>
  <si>
    <t>2-3</t>
  </si>
  <si>
    <t>1-2</t>
  </si>
  <si>
    <t>0-1</t>
  </si>
  <si>
    <t>23-24</t>
  </si>
  <si>
    <t>22-23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</si>
  <si>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</si>
  <si>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</si>
  <si>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</si>
  <si>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</si>
  <si>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</si>
  <si>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</si>
  <si>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</si>
  <si>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</si>
  <si>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</si>
  <si>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</si>
  <si>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</si>
  <si>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</si>
  <si>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</si>
  <si>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</si>
  <si>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</si>
  <si>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</si>
  <si>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 xml:space="preserve"> Σ 1. S. </t>
  </si>
  <si>
    <t xml:space="preserve"> Σ 2. S. </t>
  </si>
  <si>
    <t xml:space="preserve"> Σ 3. S. </t>
  </si>
  <si>
    <t>Actual</t>
  </si>
  <si>
    <t>© Robert Bosch GmbH reserves all rights even in the event of industrial property right. We reserve all rights of disposal such as copying and passing on to the third parties.</t>
  </si>
  <si>
    <t>MAE-Group</t>
  </si>
  <si>
    <t>Date</t>
  </si>
  <si>
    <t>Time</t>
  </si>
  <si>
    <t>Pieces</t>
  </si>
  <si>
    <t>cum.</t>
  </si>
  <si>
    <t>Pieces / hour</t>
  </si>
  <si>
    <t xml:space="preserve">Type         </t>
  </si>
  <si>
    <t>Type
          LT</t>
  </si>
  <si>
    <t>Quality [pieces]</t>
  </si>
  <si>
    <t>Scrap</t>
  </si>
  <si>
    <t>Rework</t>
  </si>
  <si>
    <t>Total per day</t>
  </si>
  <si>
    <t>9. Hourly Tracking</t>
  </si>
  <si>
    <t>TL shift 1</t>
  </si>
  <si>
    <t>TL shift 3</t>
  </si>
  <si>
    <t>Signature</t>
  </si>
  <si>
    <t>Availability Losses</t>
  </si>
  <si>
    <t>Remarks</t>
  </si>
  <si>
    <t>Losses [Mins]</t>
  </si>
  <si>
    <t>Description of Losses</t>
  </si>
  <si>
    <t>TL shift 2</t>
  </si>
  <si>
    <t>Quallity Losses</t>
  </si>
  <si>
    <t>Performance Losses</t>
  </si>
  <si>
    <t>BanP/MFR/W3830</t>
  </si>
  <si>
    <t>File path: \\ban2fs01\DS-BanP$\CP_Project\Manufacturing\17-Cylinder Head\25. Production\1. Hourly Monitoring</t>
  </si>
  <si>
    <t>wheel dia minimum</t>
  </si>
  <si>
    <t xml:space="preserve">                                    gripper 3 problem</t>
  </si>
  <si>
    <t>C  axis problem</t>
  </si>
  <si>
    <t>2 flat positioner problem</t>
  </si>
  <si>
    <t>Roundness</t>
  </si>
  <si>
    <t>W axis problem</t>
  </si>
  <si>
    <t>U axis problem</t>
  </si>
  <si>
    <t>Over yravel        -   X axis</t>
  </si>
  <si>
    <t>Over travel        + x axis</t>
  </si>
  <si>
    <t>Precoating   filter cleaning &amp; change</t>
  </si>
  <si>
    <t>Cutting oil atank cleaning &amp; Change</t>
  </si>
  <si>
    <t>Based on DS/BPS - Version 2.2</t>
  </si>
  <si>
    <r>
      <t xml:space="preserve">Bund type 
CT : 70 sec
</t>
    </r>
    <r>
      <rPr>
        <sz val="6"/>
        <rFont val="Arial"/>
        <family val="2"/>
      </rPr>
      <t>(based on 100% OEE)</t>
    </r>
  </si>
  <si>
    <r>
      <t xml:space="preserve">Oldham type 
CT : 66.75 sec
</t>
    </r>
    <r>
      <rPr>
        <sz val="6"/>
        <rFont val="Arial"/>
        <family val="2"/>
      </rPr>
      <t>(based on 100% OEE)</t>
    </r>
  </si>
  <si>
    <t>Eccentric Shaft : Junker  _____</t>
  </si>
  <si>
    <t>fdxdfgfd</t>
  </si>
  <si>
    <t>Chart1</t>
  </si>
  <si>
    <t>Chart2</t>
  </si>
  <si>
    <t>Chart3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</si>
</sst>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;[Red]0"/>
  </numFmts>
  <fonts count="2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8"/>
      <color indexed="9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12"/>
      <color indexed="55"/>
      <name val="Arial"/>
      <family val="2"/>
    </font>
    <font>
      <sz val="12"/>
      <color indexed="55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4"/>
      <name val="Monotype Corsiva"/>
      <family val="4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6"/>
      <color indexed="9"/>
      <name val="Arial"/>
      <family val="2"/>
    </font>
    <font>
      <sz val="8"/>
      <color indexed="13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249">
    <xf numFmtId="0" fontId="0" fillId="0" borderId="0" xfId="0"/>
    <xf numFmtId="0" fontId="10" fillId="2" borderId="2" xfId="0" applyFont="1" applyFill="1" applyBorder="1" applyAlignment="1" applyProtection="1">
      <alignment vertical="center"/>
      <protection locked="0"/>
    </xf>
    <xf numFmtId="0" fontId="10" fillId="2" borderId="3" xfId="0" applyFont="1" applyFill="1" applyBorder="1" applyAlignment="1" applyProtection="1">
      <alignment vertical="center"/>
      <protection locked="0"/>
    </xf>
    <xf numFmtId="17" fontId="16" fillId="0" borderId="5" xfId="0" applyNumberFormat="1" applyFont="1" applyFill="1" applyBorder="1" applyAlignment="1" applyProtection="1">
      <alignment horizontal="left" vertical="top" wrapText="1"/>
      <protection locked="0"/>
    </xf>
    <xf numFmtId="0" fontId="3" fillId="3" borderId="6" xfId="0" quotePrefix="1" applyNumberFormat="1" applyFont="1" applyFill="1" applyBorder="1" applyAlignment="1" applyProtection="1">
      <alignment horizontal="center" vertical="center"/>
      <protection locked="0"/>
    </xf>
    <xf numFmtId="1" fontId="10" fillId="4" borderId="2" xfId="0" quotePrefix="1" applyNumberFormat="1" applyFont="1" applyFill="1" applyBorder="1" applyAlignment="1" applyProtection="1">
      <alignment horizontal="center" vertical="center"/>
      <protection locked="0"/>
    </xf>
    <xf numFmtId="16" fontId="14" fillId="3" borderId="6" xfId="0" quotePrefix="1" applyNumberFormat="1" applyFont="1" applyFill="1" applyBorder="1" applyAlignment="1" applyProtection="1">
      <alignment horizontal="center" vertical="center"/>
      <protection locked="0"/>
    </xf>
    <xf numFmtId="17" fontId="16" fillId="3" borderId="7" xfId="0" applyNumberFormat="1" applyFont="1" applyFill="1" applyBorder="1" applyAlignment="1" applyProtection="1">
      <alignment horizontal="left" vertical="top" wrapText="1"/>
      <protection locked="0"/>
    </xf>
    <xf numFmtId="0" fontId="10" fillId="4" borderId="2" xfId="0" applyFont="1" applyFill="1" applyBorder="1" applyAlignment="1" applyProtection="1">
      <alignment vertical="center"/>
      <protection locked="0"/>
    </xf>
    <xf numFmtId="0" fontId="10" fillId="4" borderId="3" xfId="0" applyFont="1" applyFill="1" applyBorder="1" applyAlignment="1" applyProtection="1">
      <alignment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0" fontId="10" fillId="2" borderId="9" xfId="0" applyFont="1" applyFill="1" applyBorder="1" applyAlignment="1" applyProtection="1">
      <alignment vertical="center"/>
      <protection locked="0"/>
    </xf>
    <xf numFmtId="0" fontId="17" fillId="2" borderId="7" xfId="0" applyFont="1" applyFill="1" applyBorder="1" applyAlignment="1" applyProtection="1">
      <alignment horizontal="center" vertical="center"/>
      <protection locked="0"/>
    </xf>
    <xf numFmtId="0" fontId="17" fillId="3" borderId="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hidden="1"/>
    </xf>
    <xf numFmtId="0" fontId="0" fillId="2" borderId="0" xfId="0" applyFill="1" applyBorder="1" applyProtection="1">
      <protection hidden="1"/>
    </xf>
    <xf numFmtId="17" fontId="16" fillId="0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vertical="center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11" fillId="4" borderId="2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9" fillId="4" borderId="13" xfId="0" applyFont="1" applyFill="1" applyBorder="1" applyAlignment="1" applyProtection="1">
      <alignment horizontal="left" vertical="center" textRotation="90"/>
      <protection hidden="1"/>
    </xf>
    <xf numFmtId="17" fontId="16" fillId="4" borderId="7" xfId="0" applyNumberFormat="1" applyFont="1" applyFill="1" applyBorder="1" applyAlignment="1" applyProtection="1">
      <alignment horizontal="left" vertical="top" wrapText="1"/>
      <protection hidden="1"/>
    </xf>
    <xf numFmtId="17" fontId="11" fillId="5" borderId="14" xfId="0" applyNumberFormat="1" applyFont="1" applyFill="1" applyBorder="1" applyAlignment="1" applyProtection="1">
      <alignment horizontal="center" vertical="center" wrapText="1"/>
      <protection hidden="1"/>
    </xf>
    <xf numFmtId="17" fontId="11" fillId="5" borderId="15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16" xfId="0" quotePrefix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0" fillId="2" borderId="0" xfId="0" quotePrefix="1" applyFont="1" applyFill="1" applyBorder="1" applyAlignment="1" applyProtection="1">
      <alignment horizontal="center" vertical="center"/>
      <protection hidden="1"/>
    </xf>
    <xf numFmtId="16" fontId="10" fillId="2" borderId="16" xfId="0" quotePrefix="1" applyNumberFormat="1" applyFont="1" applyFill="1" applyBorder="1" applyAlignment="1" applyProtection="1">
      <alignment horizontal="center" vertical="center"/>
      <protection hidden="1"/>
    </xf>
    <xf numFmtId="0" fontId="3" fillId="3" borderId="2" xfId="0" quotePrefix="1" applyNumberFormat="1" applyFont="1" applyFill="1" applyBorder="1" applyAlignment="1" applyProtection="1">
      <alignment horizontal="center" vertical="center"/>
      <protection hidden="1"/>
    </xf>
    <xf numFmtId="16" fontId="10" fillId="3" borderId="11" xfId="0" quotePrefix="1" applyNumberFormat="1" applyFont="1" applyFill="1" applyBorder="1" applyAlignment="1" applyProtection="1">
      <alignment horizontal="center" vertical="center"/>
      <protection hidden="1"/>
    </xf>
    <xf numFmtId="16" fontId="10" fillId="3" borderId="17" xfId="0" quotePrefix="1" applyNumberFormat="1" applyFont="1" applyFill="1" applyBorder="1" applyAlignment="1" applyProtection="1">
      <alignment horizontal="center" vertical="center"/>
      <protection hidden="1"/>
    </xf>
    <xf numFmtId="16" fontId="10" fillId="3" borderId="18" xfId="0" quotePrefix="1" applyNumberFormat="1" applyFont="1" applyFill="1" applyBorder="1" applyAlignment="1" applyProtection="1">
      <alignment horizontal="center" vertical="center"/>
      <protection hidden="1"/>
    </xf>
    <xf numFmtId="16" fontId="10" fillId="3" borderId="0" xfId="0" quotePrefix="1" applyNumberFormat="1" applyFont="1" applyFill="1" applyBorder="1" applyAlignment="1" applyProtection="1">
      <alignment horizontal="center" vertical="center"/>
      <protection hidden="1"/>
    </xf>
    <xf numFmtId="16" fontId="10" fillId="3" borderId="19" xfId="0" quotePrefix="1" applyNumberFormat="1" applyFont="1" applyFill="1" applyBorder="1" applyAlignment="1" applyProtection="1">
      <alignment horizontal="center" vertical="center"/>
      <protection hidden="1"/>
    </xf>
    <xf numFmtId="0" fontId="3" fillId="0" borderId="16" xfId="0" quotePrefix="1" applyFont="1" applyBorder="1" applyAlignment="1" applyProtection="1">
      <alignment horizontal="center"/>
      <protection hidden="1"/>
    </xf>
    <xf numFmtId="16" fontId="10" fillId="2" borderId="0" xfId="0" quotePrefix="1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3" fillId="2" borderId="16" xfId="0" quotePrefix="1" applyFont="1" applyFill="1" applyBorder="1" applyAlignment="1" applyProtection="1">
      <alignment horizontal="center" vertical="center"/>
      <protection hidden="1"/>
    </xf>
    <xf numFmtId="0" fontId="8" fillId="3" borderId="11" xfId="0" applyFont="1" applyFill="1" applyBorder="1" applyAlignment="1" applyProtection="1">
      <alignment horizontal="center" vertical="center"/>
      <protection hidden="1"/>
    </xf>
    <xf numFmtId="0" fontId="8" fillId="3" borderId="17" xfId="0" applyFont="1" applyFill="1" applyBorder="1" applyAlignment="1" applyProtection="1">
      <alignment horizontal="center" vertical="center"/>
      <protection hidden="1"/>
    </xf>
    <xf numFmtId="0" fontId="8" fillId="3" borderId="18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8" fillId="3" borderId="19" xfId="0" applyFont="1" applyFill="1" applyBorder="1" applyAlignment="1" applyProtection="1">
      <alignment horizontal="center" vertical="center"/>
      <protection hidden="1"/>
    </xf>
    <xf numFmtId="16" fontId="10" fillId="2" borderId="13" xfId="0" quotePrefix="1" applyNumberFormat="1" applyFont="1" applyFill="1" applyBorder="1" applyAlignment="1" applyProtection="1">
      <alignment horizontal="center" vertical="center"/>
      <protection hidden="1"/>
    </xf>
    <xf numFmtId="0" fontId="3" fillId="3" borderId="20" xfId="0" quotePrefix="1" applyNumberFormat="1" applyFont="1" applyFill="1" applyBorder="1" applyAlignment="1" applyProtection="1">
      <alignment horizontal="center" vertical="center"/>
      <protection hidden="1"/>
    </xf>
    <xf numFmtId="0" fontId="3" fillId="3" borderId="21" xfId="0" quotePrefix="1" applyNumberFormat="1" applyFont="1" applyFill="1" applyBorder="1" applyAlignment="1" applyProtection="1">
      <alignment horizontal="center" vertical="center"/>
      <protection hidden="1"/>
    </xf>
    <xf numFmtId="16" fontId="13" fillId="3" borderId="21" xfId="0" quotePrefix="1" applyNumberFormat="1" applyFont="1" applyFill="1" applyBorder="1" applyAlignment="1" applyProtection="1">
      <alignment horizontal="center" vertical="center"/>
      <protection hidden="1"/>
    </xf>
    <xf numFmtId="0" fontId="10" fillId="3" borderId="22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 applyProtection="1">
      <alignment horizontal="center" vertical="center"/>
      <protection hidden="1"/>
    </xf>
    <xf numFmtId="0" fontId="8" fillId="6" borderId="19" xfId="0" applyFont="1" applyFill="1" applyBorder="1" applyAlignment="1" applyProtection="1">
      <alignment horizontal="center" vertical="center"/>
      <protection hidden="1"/>
    </xf>
    <xf numFmtId="0" fontId="10" fillId="4" borderId="24" xfId="0" applyFont="1" applyFill="1" applyBorder="1" applyAlignment="1" applyProtection="1">
      <alignment horizontal="center" vertical="center"/>
      <protection hidden="1"/>
    </xf>
    <xf numFmtId="0" fontId="10" fillId="3" borderId="11" xfId="0" applyFont="1" applyFill="1" applyBorder="1" applyAlignment="1" applyProtection="1">
      <alignment horizontal="center" vertical="center"/>
      <protection hidden="1"/>
    </xf>
    <xf numFmtId="0" fontId="10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17" fillId="2" borderId="25" xfId="0" applyFont="1" applyFill="1" applyBorder="1" applyAlignment="1" applyProtection="1">
      <alignment horizontal="center" vertical="center"/>
      <protection locked="0"/>
    </xf>
    <xf numFmtId="0" fontId="0" fillId="7" borderId="26" xfId="0" applyFill="1" applyBorder="1" applyProtection="1">
      <protection locked="0"/>
    </xf>
    <xf numFmtId="0" fontId="12" fillId="7" borderId="27" xfId="0" applyFont="1" applyFill="1" applyBorder="1" applyAlignment="1" applyProtection="1">
      <alignment vertical="center"/>
      <protection locked="0"/>
    </xf>
    <xf numFmtId="0" fontId="10" fillId="7" borderId="27" xfId="0" applyFont="1" applyFill="1" applyBorder="1" applyAlignment="1" applyProtection="1">
      <alignment vertical="center"/>
      <protection locked="0"/>
    </xf>
    <xf numFmtId="0" fontId="17" fillId="7" borderId="27" xfId="0" applyFont="1" applyFill="1" applyBorder="1" applyAlignment="1" applyProtection="1">
      <alignment vertical="center"/>
      <protection locked="0"/>
    </xf>
    <xf numFmtId="0" fontId="15" fillId="7" borderId="28" xfId="0" applyFont="1" applyFill="1" applyBorder="1" applyAlignment="1" applyProtection="1">
      <alignment horizontal="center" vertical="center"/>
      <protection locked="0"/>
    </xf>
    <xf numFmtId="0" fontId="0" fillId="7" borderId="22" xfId="0" applyFill="1" applyBorder="1" applyProtection="1">
      <protection hidden="1"/>
    </xf>
    <xf numFmtId="0" fontId="12" fillId="7" borderId="23" xfId="0" applyFont="1" applyFill="1" applyBorder="1" applyAlignment="1" applyProtection="1">
      <alignment vertical="center"/>
      <protection hidden="1"/>
    </xf>
    <xf numFmtId="0" fontId="0" fillId="7" borderId="23" xfId="0" applyFill="1" applyBorder="1" applyProtection="1">
      <protection hidden="1"/>
    </xf>
    <xf numFmtId="0" fontId="0" fillId="7" borderId="29" xfId="0" applyFill="1" applyBorder="1" applyProtection="1">
      <protection hidden="1"/>
    </xf>
    <xf numFmtId="0" fontId="9" fillId="4" borderId="14" xfId="0" applyFont="1" applyFill="1" applyBorder="1" applyAlignment="1" applyProtection="1">
      <alignment horizontal="center" vertical="center"/>
      <protection hidden="1"/>
    </xf>
    <xf numFmtId="17" fontId="11" fillId="4" borderId="30" xfId="0" applyNumberFormat="1" applyFont="1" applyFill="1" applyBorder="1" applyAlignment="1" applyProtection="1">
      <alignment horizontal="center" vertical="center" wrapText="1"/>
      <protection hidden="1"/>
    </xf>
    <xf numFmtId="1" fontId="6" fillId="2" borderId="1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1" fontId="3" fillId="4" borderId="34" xfId="0" quotePrefix="1" applyNumberFormat="1" applyFont="1" applyFill="1" applyBorder="1" applyAlignment="1" applyProtection="1">
      <alignment horizontal="center" vertical="center"/>
      <protection hidden="1"/>
    </xf>
    <xf numFmtId="1" fontId="8" fillId="6" borderId="19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vertical="center"/>
      <protection locked="0"/>
    </xf>
    <xf numFmtId="0" fontId="17" fillId="2" borderId="1" xfId="0" applyFont="1" applyFill="1" applyBorder="1" applyAlignment="1" applyProtection="1">
      <alignment vertical="center"/>
      <protection locked="0"/>
    </xf>
    <xf numFmtId="0" fontId="0" fillId="0" borderId="6" xfId="0" applyBorder="1" applyProtection="1">
      <protection locked="0"/>
    </xf>
    <xf numFmtId="0" fontId="10" fillId="4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vertical="center"/>
      <protection locked="0"/>
    </xf>
    <xf numFmtId="0" fontId="10" fillId="4" borderId="6" xfId="0" applyFont="1" applyFill="1" applyBorder="1" applyAlignment="1" applyProtection="1">
      <alignment vertical="center"/>
      <protection locked="0"/>
    </xf>
    <xf numFmtId="17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7" fontId="11" fillId="0" borderId="1" xfId="0" applyNumberFormat="1" applyFont="1" applyFill="1" applyBorder="1" applyAlignment="1" applyProtection="1">
      <alignment horizontal="left" vertical="center"/>
      <protection locked="0"/>
    </xf>
    <xf numFmtId="17" fontId="11" fillId="0" borderId="1" xfId="0" applyNumberFormat="1" applyFont="1" applyFill="1" applyBorder="1" applyAlignment="1" applyProtection="1">
      <alignment vertical="center"/>
      <protection locked="0"/>
    </xf>
    <xf numFmtId="0" fontId="17" fillId="4" borderId="6" xfId="0" applyFont="1" applyFill="1" applyBorder="1" applyAlignment="1" applyProtection="1">
      <alignment vertical="center"/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37" xfId="0" applyFont="1" applyFill="1" applyBorder="1" applyAlignment="1" applyProtection="1">
      <alignment vertical="center"/>
      <protection locked="0"/>
    </xf>
    <xf numFmtId="0" fontId="17" fillId="2" borderId="37" xfId="0" applyFont="1" applyFill="1" applyBorder="1" applyAlignment="1" applyProtection="1">
      <alignment vertical="center"/>
      <protection locked="0"/>
    </xf>
    <xf numFmtId="0" fontId="0" fillId="0" borderId="38" xfId="0" applyBorder="1" applyProtection="1">
      <protection locked="0"/>
    </xf>
    <xf numFmtId="17" fontId="11" fillId="4" borderId="31" xfId="0" applyNumberFormat="1" applyFont="1" applyFill="1" applyBorder="1" applyAlignment="1" applyProtection="1">
      <alignment vertical="center" wrapText="1"/>
      <protection hidden="1"/>
    </xf>
    <xf numFmtId="17" fontId="11" fillId="4" borderId="32" xfId="0" applyNumberFormat="1" applyFont="1" applyFill="1" applyBorder="1" applyAlignment="1" applyProtection="1">
      <alignment vertical="center" wrapText="1"/>
      <protection hidden="1"/>
    </xf>
    <xf numFmtId="17" fontId="11" fillId="4" borderId="32" xfId="0" applyNumberFormat="1" applyFont="1" applyFill="1" applyBorder="1" applyAlignment="1" applyProtection="1">
      <alignment horizontal="center" vertical="center" wrapText="1"/>
      <protection hidden="1"/>
    </xf>
    <xf numFmtId="17" fontId="11" fillId="4" borderId="32" xfId="0" applyNumberFormat="1" applyFont="1" applyFill="1" applyBorder="1" applyAlignment="1" applyProtection="1">
      <alignment vertical="center"/>
      <protection hidden="1"/>
    </xf>
    <xf numFmtId="17" fontId="11" fillId="4" borderId="32" xfId="0" applyNumberFormat="1" applyFont="1" applyFill="1" applyBorder="1" applyAlignment="1" applyProtection="1">
      <alignment horizontal="left" vertical="center"/>
      <protection hidden="1"/>
    </xf>
    <xf numFmtId="17" fontId="11" fillId="4" borderId="33" xfId="0" applyNumberFormat="1" applyFont="1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 applyProtection="1">
      <protection hidden="1"/>
    </xf>
    <xf numFmtId="0" fontId="21" fillId="0" borderId="0" xfId="0" applyFont="1" applyFill="1" applyBorder="1" applyAlignment="1" applyProtection="1">
      <alignment horizontal="left"/>
      <protection hidden="1"/>
    </xf>
    <xf numFmtId="0" fontId="21" fillId="0" borderId="0" xfId="0" applyFont="1" applyFill="1" applyBorder="1" applyProtection="1"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1" fillId="0" borderId="23" xfId="0" applyFont="1" applyFill="1" applyBorder="1" applyAlignment="1" applyProtection="1">
      <alignment horizontal="left"/>
      <protection hidden="1"/>
    </xf>
    <xf numFmtId="0" fontId="0" fillId="0" borderId="23" xfId="0" applyFill="1" applyBorder="1" applyProtection="1">
      <protection hidden="1"/>
    </xf>
    <xf numFmtId="0" fontId="21" fillId="0" borderId="23" xfId="0" applyFont="1" applyFill="1" applyBorder="1" applyAlignment="1" applyProtection="1">
      <protection hidden="1"/>
    </xf>
    <xf numFmtId="0" fontId="0" fillId="0" borderId="23" xfId="0" applyFill="1" applyBorder="1" applyAlignment="1" applyProtection="1">
      <alignment horizontal="center"/>
      <protection hidden="1"/>
    </xf>
    <xf numFmtId="0" fontId="0" fillId="0" borderId="23" xfId="0" applyBorder="1" applyProtection="1">
      <protection hidden="1"/>
    </xf>
    <xf numFmtId="0" fontId="0" fillId="0" borderId="23" xfId="0" applyBorder="1" applyAlignment="1" applyProtection="1">
      <alignment horizontal="center"/>
      <protection hidden="1"/>
    </xf>
    <xf numFmtId="0" fontId="23" fillId="0" borderId="0" xfId="0" applyFont="1" applyBorder="1" applyProtection="1">
      <protection hidden="1"/>
    </xf>
    <xf numFmtId="0" fontId="23" fillId="0" borderId="23" xfId="0" applyFont="1" applyBorder="1" applyProtection="1">
      <protection hidden="1"/>
    </xf>
    <xf numFmtId="0" fontId="0" fillId="0" borderId="23" xfId="0" applyBorder="1" applyAlignment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right"/>
      <protection hidden="1"/>
    </xf>
    <xf numFmtId="0" fontId="1" fillId="0" borderId="0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27" fillId="0" borderId="23" xfId="0" applyFont="1" applyFill="1" applyBorder="1" applyAlignment="1" applyProtection="1">
      <alignment horizontal="right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23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vertical="center" wrapText="1"/>
      <protection hidden="1"/>
    </xf>
    <xf numFmtId="0" fontId="8" fillId="0" borderId="0" xfId="0" applyFont="1" applyAlignment="1" applyProtection="1">
      <protection hidden="1"/>
    </xf>
    <xf numFmtId="0" fontId="20" fillId="0" borderId="40" xfId="0" applyFont="1" applyFill="1" applyBorder="1" applyAlignment="1" applyProtection="1">
      <alignment vertical="center"/>
      <protection locked="0"/>
    </xf>
    <xf numFmtId="0" fontId="20" fillId="0" borderId="40" xfId="0" applyFont="1" applyFill="1" applyBorder="1" applyAlignment="1" applyProtection="1">
      <alignment vertical="center"/>
      <protection hidden="1"/>
    </xf>
    <xf numFmtId="0" fontId="20" fillId="0" borderId="40" xfId="0" applyFont="1" applyFill="1" applyBorder="1" applyAlignment="1" applyProtection="1">
      <alignment vertical="center" wrapText="1"/>
      <protection hidden="1"/>
    </xf>
    <xf numFmtId="0" fontId="0" fillId="0" borderId="40" xfId="0" applyBorder="1" applyProtection="1">
      <protection hidden="1"/>
    </xf>
    <xf numFmtId="0" fontId="0" fillId="0" borderId="40" xfId="0" applyBorder="1" applyAlignment="1" applyProtection="1">
      <protection hidden="1"/>
    </xf>
    <xf numFmtId="0" fontId="20" fillId="0" borderId="41" xfId="0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7" borderId="27" xfId="0" applyFill="1" applyBorder="1" applyProtection="1">
      <protection hidden="1"/>
    </xf>
    <xf numFmtId="0" fontId="0" fillId="7" borderId="40" xfId="0" applyFill="1" applyBorder="1" applyProtection="1">
      <protection hidden="1"/>
    </xf>
    <xf numFmtId="0" fontId="8" fillId="7" borderId="26" xfId="0" applyFont="1" applyFill="1" applyBorder="1" applyAlignment="1" applyProtection="1">
      <alignment vertical="center"/>
      <protection hidden="1"/>
    </xf>
    <xf numFmtId="0" fontId="2" fillId="7" borderId="27" xfId="0" applyFont="1" applyFill="1" applyBorder="1" applyAlignment="1" applyProtection="1">
      <alignment vertical="center"/>
      <protection hidden="1"/>
    </xf>
    <xf numFmtId="0" fontId="0" fillId="7" borderId="27" xfId="0" applyFill="1" applyBorder="1" applyAlignment="1" applyProtection="1">
      <alignment horizontal="center"/>
      <protection hidden="1"/>
    </xf>
    <xf numFmtId="0" fontId="2" fillId="7" borderId="27" xfId="0" applyFont="1" applyFill="1" applyBorder="1" applyAlignment="1" applyProtection="1">
      <alignment horizontal="center" vertical="center"/>
      <protection hidden="1"/>
    </xf>
    <xf numFmtId="0" fontId="0" fillId="7" borderId="27" xfId="0" applyFill="1" applyBorder="1" applyAlignment="1" applyProtection="1">
      <alignment vertical="center"/>
      <protection hidden="1"/>
    </xf>
    <xf numFmtId="0" fontId="2" fillId="7" borderId="27" xfId="0" applyFont="1" applyFill="1" applyBorder="1" applyAlignment="1" applyProtection="1">
      <alignment horizontal="right" vertical="center"/>
      <protection hidden="1"/>
    </xf>
    <xf numFmtId="0" fontId="0" fillId="7" borderId="27" xfId="0" applyFill="1" applyBorder="1" applyAlignment="1" applyProtection="1">
      <alignment horizontal="center" vertical="center"/>
      <protection hidden="1"/>
    </xf>
    <xf numFmtId="0" fontId="0" fillId="7" borderId="28" xfId="0" applyFill="1" applyBorder="1" applyAlignment="1" applyProtection="1">
      <alignment vertical="center"/>
      <protection hidden="1"/>
    </xf>
    <xf numFmtId="0" fontId="9" fillId="7" borderId="22" xfId="0" applyFont="1" applyFill="1" applyBorder="1" applyAlignment="1" applyProtection="1">
      <alignment vertical="center"/>
      <protection hidden="1"/>
    </xf>
    <xf numFmtId="0" fontId="9" fillId="7" borderId="23" xfId="0" applyFont="1" applyFill="1" applyBorder="1" applyAlignment="1" applyProtection="1">
      <alignment vertical="center"/>
      <protection hidden="1"/>
    </xf>
    <xf numFmtId="0" fontId="9" fillId="7" borderId="23" xfId="0" applyFont="1" applyFill="1" applyBorder="1" applyAlignment="1" applyProtection="1">
      <alignment horizontal="center" vertical="center"/>
      <protection hidden="1"/>
    </xf>
    <xf numFmtId="0" fontId="0" fillId="7" borderId="23" xfId="0" applyFill="1" applyBorder="1" applyAlignment="1" applyProtection="1">
      <alignment vertical="center"/>
      <protection hidden="1"/>
    </xf>
    <xf numFmtId="0" fontId="0" fillId="7" borderId="23" xfId="0" applyFill="1" applyBorder="1" applyAlignment="1" applyProtection="1">
      <alignment horizontal="right" vertical="center"/>
      <protection hidden="1"/>
    </xf>
    <xf numFmtId="0" fontId="0" fillId="7" borderId="23" xfId="0" applyFill="1" applyBorder="1" applyAlignment="1" applyProtection="1">
      <alignment horizontal="center" vertical="center"/>
      <protection hidden="1"/>
    </xf>
    <xf numFmtId="0" fontId="0" fillId="7" borderId="23" xfId="0" applyFill="1" applyBorder="1" applyAlignment="1" applyProtection="1">
      <alignment horizontal="left" vertical="center"/>
      <protection hidden="1"/>
    </xf>
    <xf numFmtId="0" fontId="9" fillId="7" borderId="23" xfId="0" applyFont="1" applyFill="1" applyBorder="1" applyAlignment="1" applyProtection="1">
      <alignment horizontal="right" vertical="center"/>
      <protection hidden="1"/>
    </xf>
    <xf numFmtId="0" fontId="0" fillId="7" borderId="29" xfId="0" applyFill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24" fillId="0" borderId="12" xfId="0" applyFont="1" applyFill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left"/>
      <protection hidden="1"/>
    </xf>
    <xf numFmtId="0" fontId="26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Fill="1" applyBorder="1" applyAlignment="1" applyProtection="1">
      <alignment wrapText="1"/>
      <protection hidden="1"/>
    </xf>
    <xf numFmtId="0" fontId="27" fillId="0" borderId="0" xfId="0" applyFont="1" applyFill="1" applyBorder="1" applyAlignment="1" applyProtection="1">
      <alignment horizontal="left"/>
      <protection hidden="1"/>
    </xf>
    <xf numFmtId="0" fontId="27" fillId="0" borderId="11" xfId="0" applyFont="1" applyFill="1" applyBorder="1" applyAlignment="1" applyProtection="1">
      <alignment horizontal="left"/>
      <protection hidden="1"/>
    </xf>
    <xf numFmtId="0" fontId="0" fillId="0" borderId="0" xfId="0" applyFill="1" applyBorder="1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27" fillId="0" borderId="22" xfId="0" applyFont="1" applyFill="1" applyBorder="1" applyAlignment="1" applyProtection="1">
      <alignment horizontal="left"/>
      <protection hidden="1"/>
    </xf>
    <xf numFmtId="0" fontId="27" fillId="0" borderId="23" xfId="0" applyFont="1" applyFill="1" applyBorder="1" applyAlignment="1" applyProtection="1">
      <alignment horizontal="left"/>
      <protection hidden="1"/>
    </xf>
    <xf numFmtId="0" fontId="1" fillId="0" borderId="23" xfId="0" applyFont="1" applyBorder="1" applyAlignment="1" applyProtection="1">
      <alignment horizontal="center"/>
      <protection hidden="1"/>
    </xf>
    <xf numFmtId="0" fontId="21" fillId="0" borderId="23" xfId="0" applyFont="1" applyBorder="1" applyAlignment="1" applyProtection="1">
      <alignment horizontal="left"/>
      <protection hidden="1"/>
    </xf>
    <xf numFmtId="0" fontId="1" fillId="0" borderId="23" xfId="0" applyFont="1" applyBorder="1" applyAlignment="1" applyProtection="1">
      <alignment horizontal="left"/>
      <protection hidden="1"/>
    </xf>
    <xf numFmtId="0" fontId="0" fillId="0" borderId="23" xfId="0" applyFill="1" applyBorder="1" applyAlignment="1" applyProtection="1">
      <protection hidden="1"/>
    </xf>
    <xf numFmtId="0" fontId="24" fillId="0" borderId="23" xfId="0" applyFont="1" applyFill="1" applyBorder="1" applyAlignment="1" applyProtection="1">
      <alignment horizontal="left"/>
      <protection hidden="1"/>
    </xf>
    <xf numFmtId="0" fontId="24" fillId="0" borderId="29" xfId="0" applyFont="1" applyFill="1" applyBorder="1" applyAlignment="1" applyProtection="1">
      <alignment horizontal="left"/>
      <protection hidden="1"/>
    </xf>
    <xf numFmtId="0" fontId="21" fillId="0" borderId="12" xfId="0" applyFont="1" applyFill="1" applyBorder="1" applyAlignment="1" applyProtection="1">
      <protection hidden="1"/>
    </xf>
    <xf numFmtId="0" fontId="8" fillId="7" borderId="27" xfId="0" applyFont="1" applyFill="1" applyBorder="1" applyAlignment="1" applyProtection="1">
      <alignment vertical="center"/>
      <protection hidden="1"/>
    </xf>
    <xf numFmtId="0" fontId="11" fillId="4" borderId="4" xfId="0" applyFont="1" applyFill="1" applyBorder="1" applyAlignment="1" applyProtection="1">
      <alignment horizontal="center" vertical="center"/>
      <protection hidden="1"/>
    </xf>
    <xf numFmtId="1" fontId="6" fillId="2" borderId="4" xfId="0" applyNumberFormat="1" applyFont="1" applyFill="1" applyBorder="1" applyAlignment="1" applyProtection="1">
      <alignment horizontal="center" vertical="center"/>
      <protection locked="0"/>
    </xf>
    <xf numFmtId="1" fontId="3" fillId="4" borderId="4" xfId="0" quotePrefix="1" applyNumberFormat="1" applyFont="1" applyFill="1" applyBorder="1" applyAlignment="1" applyProtection="1">
      <alignment horizontal="center" vertical="center"/>
      <protection locked="0"/>
    </xf>
    <xf numFmtId="1" fontId="3" fillId="4" borderId="43" xfId="0" quotePrefix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18" fillId="0" borderId="23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165" fontId="6" fillId="0" borderId="48" xfId="0" applyNumberFormat="1" applyFont="1" applyFill="1" applyBorder="1" applyAlignment="1">
      <alignment horizontal="center" vertical="center"/>
    </xf>
    <xf numFmtId="165" fontId="6" fillId="0" borderId="49" xfId="0" applyNumberFormat="1" applyFont="1" applyFill="1" applyBorder="1" applyAlignment="1">
      <alignment horizontal="center" vertical="center"/>
    </xf>
    <xf numFmtId="165" fontId="6" fillId="0" borderId="49" xfId="0" quotePrefix="1" applyNumberFormat="1" applyFont="1" applyFill="1" applyBorder="1" applyAlignment="1">
      <alignment horizontal="center" vertical="center"/>
    </xf>
    <xf numFmtId="165" fontId="6" fillId="0" borderId="50" xfId="0" quotePrefix="1" applyNumberFormat="1" applyFont="1" applyFill="1" applyBorder="1" applyAlignment="1">
      <alignment horizontal="center" vertical="center"/>
    </xf>
    <xf numFmtId="0" fontId="28" fillId="9" borderId="0" xfId="0" applyFont="1" applyFill="1" applyAlignment="1" applyProtection="1">
      <alignment vertical="center"/>
      <protection hidden="1"/>
    </xf>
    <xf numFmtId="0" fontId="28" fillId="9" borderId="0" xfId="0" applyFont="1" applyFill="1" applyBorder="1" applyAlignment="1" applyProtection="1">
      <alignment vertical="center"/>
      <protection hidden="1"/>
    </xf>
    <xf numFmtId="0" fontId="28" fillId="9" borderId="0" xfId="0" applyFont="1" applyFill="1" applyProtection="1">
      <protection hidden="1"/>
    </xf>
    <xf numFmtId="0" fontId="28" fillId="0" borderId="0" xfId="0" applyFont="1"/>
    <xf numFmtId="1" fontId="10" fillId="4" borderId="20" xfId="0" applyNumberFormat="1" applyFont="1" applyFill="1" applyBorder="1" applyAlignment="1" applyProtection="1">
      <alignment horizontal="center" vertical="center"/>
      <protection hidden="1"/>
    </xf>
    <xf numFmtId="0" fontId="17" fillId="7" borderId="27" xfId="0" applyFont="1" applyFill="1" applyBorder="1" applyAlignment="1" applyProtection="1">
      <alignment horizontal="center" vertical="center"/>
      <protection locked="0"/>
    </xf>
    <xf numFmtId="0" fontId="17" fillId="7" borderId="23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 applyProtection="1">
      <alignment horizontal="center" vertical="center" textRotation="180"/>
      <protection hidden="1"/>
    </xf>
    <xf numFmtId="0" fontId="11" fillId="4" borderId="10" xfId="0" applyFont="1" applyFill="1" applyBorder="1" applyAlignment="1" applyProtection="1">
      <alignment horizontal="center" vertical="center" textRotation="180"/>
      <protection hidden="1"/>
    </xf>
    <xf numFmtId="0" fontId="10" fillId="7" borderId="23" xfId="0" applyFont="1" applyFill="1" applyBorder="1" applyAlignment="1" applyProtection="1">
      <alignment horizontal="center" vertical="center"/>
      <protection locked="0"/>
    </xf>
    <xf numFmtId="0" fontId="10" fillId="7" borderId="27" xfId="0" applyFont="1" applyFill="1" applyBorder="1" applyAlignment="1" applyProtection="1">
      <alignment horizontal="center" vertical="center"/>
      <protection locked="0"/>
    </xf>
    <xf numFmtId="0" fontId="25" fillId="8" borderId="26" xfId="0" applyFont="1" applyFill="1" applyBorder="1" applyAlignment="1" applyProtection="1">
      <alignment horizontal="center" vertical="center"/>
      <protection hidden="1"/>
    </xf>
    <xf numFmtId="0" fontId="25" fillId="8" borderId="27" xfId="0" applyFont="1" applyFill="1" applyBorder="1" applyAlignment="1" applyProtection="1">
      <alignment horizontal="center" vertical="center"/>
      <protection hidden="1"/>
    </xf>
    <xf numFmtId="0" fontId="25" fillId="8" borderId="28" xfId="0" applyFont="1" applyFill="1" applyBorder="1" applyAlignment="1" applyProtection="1">
      <alignment horizontal="center" vertical="center"/>
      <protection hidden="1"/>
    </xf>
    <xf numFmtId="17" fontId="1" fillId="4" borderId="22" xfId="0" applyNumberFormat="1" applyFont="1" applyFill="1" applyBorder="1" applyAlignment="1" applyProtection="1">
      <alignment horizontal="center" vertical="center"/>
      <protection hidden="1"/>
    </xf>
    <xf numFmtId="17" fontId="1" fillId="4" borderId="23" xfId="0" applyNumberFormat="1" applyFont="1" applyFill="1" applyBorder="1" applyAlignment="1" applyProtection="1">
      <alignment horizontal="center" vertical="center"/>
      <protection hidden="1"/>
    </xf>
    <xf numFmtId="0" fontId="11" fillId="4" borderId="44" xfId="0" applyFont="1" applyFill="1" applyBorder="1" applyAlignment="1" applyProtection="1">
      <alignment horizontal="center" vertical="center" wrapText="1"/>
      <protection hidden="1"/>
    </xf>
    <xf numFmtId="0" fontId="11" fillId="4" borderId="45" xfId="0" applyFont="1" applyFill="1" applyBorder="1" applyAlignment="1" applyProtection="1">
      <alignment horizontal="center" vertical="center"/>
      <protection hidden="1"/>
    </xf>
    <xf numFmtId="0" fontId="11" fillId="4" borderId="14" xfId="0" applyFont="1" applyFill="1" applyBorder="1" applyAlignment="1" applyProtection="1">
      <alignment horizontal="center" vertical="center"/>
      <protection hidden="1"/>
    </xf>
    <xf numFmtId="0" fontId="11" fillId="4" borderId="36" xfId="0" applyFont="1" applyFill="1" applyBorder="1" applyAlignment="1" applyProtection="1">
      <alignment horizontal="center" vertical="center"/>
      <protection hidden="1"/>
    </xf>
    <xf numFmtId="0" fontId="11" fillId="4" borderId="35" xfId="0" applyFont="1" applyFill="1" applyBorder="1" applyAlignment="1" applyProtection="1">
      <alignment horizontal="center" vertical="center"/>
      <protection hidden="1"/>
    </xf>
    <xf numFmtId="0" fontId="7" fillId="8" borderId="11" xfId="0" applyFont="1" applyFill="1" applyBorder="1" applyAlignment="1" applyProtection="1">
      <alignment horizontal="left" vertical="center"/>
      <protection hidden="1"/>
    </xf>
    <xf numFmtId="0" fontId="7" fillId="8" borderId="0" xfId="0" applyFont="1" applyFill="1" applyBorder="1" applyAlignment="1" applyProtection="1">
      <alignment horizontal="left" vertical="center"/>
      <protection hidden="1"/>
    </xf>
    <xf numFmtId="0" fontId="7" fillId="8" borderId="22" xfId="0" applyFont="1" applyFill="1" applyBorder="1" applyAlignment="1" applyProtection="1">
      <alignment horizontal="left" vertical="center"/>
      <protection hidden="1"/>
    </xf>
    <xf numFmtId="0" fontId="7" fillId="8" borderId="23" xfId="0" applyFont="1" applyFill="1" applyBorder="1" applyAlignment="1" applyProtection="1">
      <alignment horizontal="left" vertical="center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25" fillId="8" borderId="11" xfId="0" applyFont="1" applyFill="1" applyBorder="1" applyAlignment="1" applyProtection="1">
      <alignment horizontal="center" vertical="center"/>
      <protection locked="0"/>
    </xf>
    <xf numFmtId="0" fontId="25" fillId="8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12" xfId="0" applyBorder="1"/>
    <xf numFmtId="164" fontId="4" fillId="2" borderId="0" xfId="0" applyNumberFormat="1" applyFont="1" applyFill="1" applyBorder="1" applyAlignment="1" applyProtection="1">
      <alignment horizontal="center" vertical="center"/>
      <protection locked="0"/>
    </xf>
    <xf numFmtId="164" fontId="4" fillId="2" borderId="12" xfId="0" applyNumberFormat="1" applyFont="1" applyFill="1" applyBorder="1" applyAlignment="1" applyProtection="1">
      <alignment horizontal="center" vertical="center"/>
      <protection locked="0"/>
    </xf>
    <xf numFmtId="164" fontId="4" fillId="2" borderId="23" xfId="0" applyNumberFormat="1" applyFont="1" applyFill="1" applyBorder="1" applyAlignment="1" applyProtection="1">
      <alignment horizontal="center" vertical="center"/>
      <protection locked="0"/>
    </xf>
    <xf numFmtId="164" fontId="4" fillId="2" borderId="29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/>
      <protection hidden="1"/>
    </xf>
    <xf numFmtId="0" fontId="21" fillId="0" borderId="12" xfId="0" applyFont="1" applyFill="1" applyBorder="1" applyAlignment="1" applyProtection="1">
      <alignment horizontal="left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24" fillId="0" borderId="12" xfId="0" applyFont="1" applyFill="1" applyBorder="1" applyAlignment="1" applyProtection="1">
      <alignment horizontal="left"/>
      <protection hidden="1"/>
    </xf>
    <xf numFmtId="17" fontId="11" fillId="4" borderId="22" xfId="0" applyNumberFormat="1" applyFont="1" applyFill="1" applyBorder="1" applyAlignment="1" applyProtection="1">
      <alignment horizontal="center" vertical="center"/>
      <protection hidden="1"/>
    </xf>
    <xf numFmtId="17" fontId="11" fillId="4" borderId="23" xfId="0" applyNumberFormat="1" applyFont="1" applyFill="1" applyBorder="1" applyAlignment="1" applyProtection="1">
      <alignment horizontal="center" vertical="center"/>
      <protection hidden="1"/>
    </xf>
    <xf numFmtId="17" fontId="1" fillId="4" borderId="46" xfId="0" applyNumberFormat="1" applyFont="1" applyFill="1" applyBorder="1" applyAlignment="1" applyProtection="1">
      <alignment horizontal="center" vertical="center" wrapText="1"/>
      <protection hidden="1"/>
    </xf>
    <xf numFmtId="17" fontId="1" fillId="4" borderId="47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23" xfId="0" applyFont="1" applyFill="1" applyBorder="1" applyAlignment="1" applyProtection="1">
      <alignment horizontal="left" vertical="center" wrapText="1"/>
      <protection locked="0"/>
    </xf>
    <xf numFmtId="0" fontId="5" fillId="8" borderId="0" xfId="0" applyFont="1" applyFill="1" applyBorder="1" applyAlignment="1" applyProtection="1">
      <alignment horizontal="center" vertical="center" wrapText="1"/>
      <protection hidden="1"/>
    </xf>
    <xf numFmtId="0" fontId="5" fillId="8" borderId="23" xfId="0" applyFont="1" applyFill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4" fillId="7" borderId="39" xfId="0" applyFont="1" applyFill="1" applyBorder="1" applyAlignment="1" applyProtection="1">
      <alignment horizontal="right" vertical="center" wrapText="1"/>
      <protection hidden="1"/>
    </xf>
    <xf numFmtId="0" fontId="4" fillId="7" borderId="40" xfId="0" applyFont="1" applyFill="1" applyBorder="1" applyAlignment="1" applyProtection="1">
      <alignment horizontal="right" vertical="center" wrapText="1"/>
      <protection hidden="1"/>
    </xf>
    <xf numFmtId="0" fontId="20" fillId="7" borderId="39" xfId="0" applyFont="1" applyFill="1" applyBorder="1" applyAlignment="1" applyProtection="1">
      <alignment horizontal="center" vertical="center" wrapText="1"/>
      <protection hidden="1"/>
    </xf>
    <xf numFmtId="0" fontId="20" fillId="7" borderId="41" xfId="0" applyFont="1" applyFill="1" applyBorder="1" applyAlignment="1" applyProtection="1">
      <alignment horizontal="center" vertical="center" wrapText="1"/>
      <protection hidden="1"/>
    </xf>
    <xf numFmtId="0" fontId="20" fillId="7" borderId="39" xfId="0" applyFont="1" applyFill="1" applyBorder="1" applyAlignment="1" applyProtection="1">
      <alignment horizontal="center" vertical="center"/>
      <protection hidden="1"/>
    </xf>
    <xf numFmtId="0" fontId="20" fillId="7" borderId="41" xfId="0" applyFont="1" applyFill="1" applyBorder="1" applyAlignment="1" applyProtection="1">
      <alignment horizontal="center" vertical="center"/>
      <protection hidden="1"/>
    </xf>
    <xf numFmtId="0" fontId="20" fillId="7" borderId="40" xfId="0" applyFont="1" applyFill="1" applyBorder="1" applyAlignment="1" applyProtection="1">
      <alignment horizontal="center" vertical="center"/>
      <protection hidden="1"/>
    </xf>
    <xf numFmtId="0" fontId="19" fillId="6" borderId="11" xfId="0" applyFont="1" applyFill="1" applyBorder="1" applyAlignment="1" applyProtection="1">
      <alignment horizontal="left" vertical="center"/>
      <protection hidden="1"/>
    </xf>
    <xf numFmtId="0" fontId="19" fillId="6" borderId="0" xfId="0" applyFont="1" applyFill="1" applyBorder="1" applyAlignment="1" applyProtection="1">
      <alignment horizontal="left" vertical="center"/>
      <protection hidden="1"/>
    </xf>
    <xf numFmtId="0" fontId="19" fillId="6" borderId="17" xfId="0" applyFont="1" applyFill="1" applyBorder="1" applyAlignment="1" applyProtection="1">
      <alignment horizontal="left" vertical="center"/>
      <protection hidden="1"/>
    </xf>
    <xf numFmtId="0" fontId="25" fillId="8" borderId="12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Standard_Tool_fuer_Taktzeitdiagramm_V2.1_deutsch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7C8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7287394506772E-2"/>
          <c:y val="0.1358030148976615"/>
          <c:w val="0.93044012739684323"/>
          <c:h val="0.84774003239146267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'9. Hourly Tracking'!$B$21:$B$28</c:f>
              <c:numCache>
                <c:formatCode>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683328"/>
        <c:axId val="119705600"/>
      </c:barChart>
      <c:scatterChart>
        <c:scatterStyle val="smoothMarker"/>
        <c:varyColors val="0"/>
        <c:ser>
          <c:idx val="1"/>
          <c:order val="1"/>
          <c:tx>
            <c:v>A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Tracking'!$BA$4:$BC$4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Tracking'!$BA$5:$BC$5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v>B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Tracking'!$BA$6:$BC$6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Tracking'!$BA$7:$BC$7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C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Tracking'!$BA$8:$BC$8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Tracking'!$BA$9:$BC$9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tx>
            <c:v>D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Tracking'!$BA$10:$BC$10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Tracking'!$BA$11:$BC$11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E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Tracking'!$BA$12:$BC$12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Tracking'!$BA$13:$BC$13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tx>
            <c:v>F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Tracking'!$BA$14:$BC$14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Tracking'!$BA$15:$BC$15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v>G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Tracking'!$BA$16:$BC$16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Tracking'!$BA$17:$BC$17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tx>
            <c:v>H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Tracking'!$BA$18:$BC$18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Tracking'!$BA$19:$BC$19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8672"/>
        <c:axId val="119707136"/>
      </c:scatterChart>
      <c:catAx>
        <c:axId val="119683328"/>
        <c:scaling>
          <c:orientation val="maxMin"/>
        </c:scaling>
        <c:delete val="1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ajorTickMark val="out"/>
        <c:minorTickMark val="none"/>
        <c:tickLblPos val="nextTo"/>
        <c:crossAx val="119705600"/>
        <c:crosses val="autoZero"/>
        <c:auto val="1"/>
        <c:lblAlgn val="ctr"/>
        <c:lblOffset val="100"/>
        <c:noMultiLvlLbl val="0"/>
      </c:catAx>
      <c:valAx>
        <c:axId val="119705600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AU" sz="825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83328"/>
        <c:crosses val="autoZero"/>
        <c:crossBetween val="between"/>
        <c:minorUnit val="2"/>
      </c:valAx>
      <c:valAx>
        <c:axId val="119707136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9708672"/>
        <c:crosses val="max"/>
        <c:crossBetween val="midCat"/>
        <c:majorUnit val="0.5"/>
        <c:minorUnit val="0.1"/>
      </c:valAx>
      <c:valAx>
        <c:axId val="1197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707136"/>
        <c:crosses val="autoZero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333333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7287394506807E-2"/>
          <c:y val="0.11711843711843711"/>
          <c:w val="0.9308020527284836"/>
          <c:h val="0.8604274465691788"/>
        </c:manualLayout>
      </c:layout>
      <c:barChart>
        <c:barDir val="bar"/>
        <c:grouping val="clustered"/>
        <c:varyColors val="0"/>
        <c:ser>
          <c:idx val="0"/>
          <c:order val="0"/>
          <c:tx>
            <c:v>Target</c:v>
          </c:tx>
          <c:spPr>
            <a:gradFill>
              <a:gsLst>
                <a:gs pos="0">
                  <a:sysClr val="window" lastClr="FFFFFF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'9. Hourly Tracking'!$B$30:$B$37</c:f>
              <c:numCache>
                <c:formatCode>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641152"/>
        <c:axId val="156642688"/>
      </c:barChart>
      <c:scatterChart>
        <c:scatterStyle val="smoothMarker"/>
        <c:varyColors val="0"/>
        <c:ser>
          <c:idx val="1"/>
          <c:order val="1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Tracking'!$BD$4:$BF$4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Tracking'!$BD$5:$BF$5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Tracking'!$BD$6:$BF$6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Tracking'!$BD$7:$BF$7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Tracking'!$BD$8:$BF$8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Tracking'!$BD$9:$BF$9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Tracking'!$BD$10:$BF$10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Tracking'!$BD$11:$BF$11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Tracking'!$BD$12:$BF$12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Tracking'!$BD$13:$BF$13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Tracking'!$BD$14:$BF$14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Tracking'!$BA$15:$BC$15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Tracking'!$BD$16:$BF$16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Tracking'!$BD$17:$BF$17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Tracking'!$BD$18:$BF$18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Tracking'!$BD$19:$BF$19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8304"/>
        <c:axId val="156656768"/>
      </c:scatterChart>
      <c:catAx>
        <c:axId val="156641152"/>
        <c:scaling>
          <c:orientation val="maxMin"/>
        </c:scaling>
        <c:delete val="1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ajorTickMark val="out"/>
        <c:minorTickMark val="none"/>
        <c:tickLblPos val="nextTo"/>
        <c:crossAx val="156642688"/>
        <c:crosses val="autoZero"/>
        <c:auto val="1"/>
        <c:lblAlgn val="ctr"/>
        <c:lblOffset val="100"/>
        <c:noMultiLvlLbl val="0"/>
      </c:catAx>
      <c:valAx>
        <c:axId val="156642688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AU" sz="825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41152"/>
        <c:crosses val="autoZero"/>
        <c:crossBetween val="between"/>
        <c:majorUnit val="10"/>
        <c:minorUnit val="2"/>
      </c:valAx>
      <c:valAx>
        <c:axId val="156656768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6658304"/>
        <c:crosses val="max"/>
        <c:crossBetween val="midCat"/>
        <c:majorUnit val="0.5"/>
        <c:minorUnit val="0.1"/>
      </c:valAx>
      <c:valAx>
        <c:axId val="1566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56768"/>
        <c:crosses val="autoZero"/>
        <c:crossBetween val="midCat"/>
      </c:valAx>
      <c:spPr>
        <a:solidFill>
          <a:schemeClr val="bg1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333333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7287394506842E-2"/>
          <c:y val="0.11459976105137396"/>
          <c:w val="0.9308020527284836"/>
          <c:h val="0.78696544652348566"/>
        </c:manualLayout>
      </c:layout>
      <c:barChart>
        <c:barDir val="bar"/>
        <c:grouping val="clustered"/>
        <c:varyColors val="0"/>
        <c:ser>
          <c:idx val="0"/>
          <c:order val="0"/>
          <c:tx>
            <c:v>Target</c:v>
          </c:tx>
          <c:spPr>
            <a:gradFill>
              <a:gsLst>
                <a:gs pos="0">
                  <a:schemeClr val="bg1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'9. Hourly Tracking'!$B$39:$B$46</c:f>
              <c:numCache>
                <c:formatCode>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4269952"/>
        <c:axId val="174271488"/>
      </c:barChart>
      <c:scatterChart>
        <c:scatterStyle val="smoothMarker"/>
        <c:varyColors val="0"/>
        <c:ser>
          <c:idx val="1"/>
          <c:order val="1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Tracking'!$BG$4:$BI$4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Tracking'!$BG$5:$BI$5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Tracking'!$BG$6:$BI$6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Tracking'!$BG$7:$BI$7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Tracking'!$BG$8:$BI$8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Tracking'!$BG$9:$BI$9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Tracking'!$BG$10:$BI$10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Tracking'!$BG$11:$BI$11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Tracking'!$BG$12:$BI$12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Tracking'!$BG$13:$BI$13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Tracking'!$BG$14:$BI$14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Tracking'!$BG$15:$BI$15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Tracking'!$BG$16:$BI$16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Tracking'!$BG$17:$BI$17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 Hourly Tracking'!$BG$18:$BI$18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'9. Hourly Tracking'!$BG$19:$BI$19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7104"/>
        <c:axId val="174285568"/>
      </c:scatterChart>
      <c:catAx>
        <c:axId val="174269952"/>
        <c:scaling>
          <c:orientation val="maxMin"/>
        </c:scaling>
        <c:delete val="1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ajorTickMark val="out"/>
        <c:minorTickMark val="none"/>
        <c:tickLblPos val="nextTo"/>
        <c:crossAx val="174271488"/>
        <c:crosses val="autoZero"/>
        <c:auto val="1"/>
        <c:lblAlgn val="ctr"/>
        <c:lblOffset val="100"/>
        <c:noMultiLvlLbl val="0"/>
      </c:catAx>
      <c:valAx>
        <c:axId val="174271488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AU" sz="825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69952"/>
        <c:crosses val="autoZero"/>
        <c:crossBetween val="between"/>
        <c:majorUnit val="10"/>
        <c:minorUnit val="2"/>
      </c:valAx>
      <c:valAx>
        <c:axId val="174285568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74287104"/>
        <c:crosses val="max"/>
        <c:crossBetween val="midCat"/>
        <c:majorUnit val="0.5"/>
        <c:minorUnit val="0.1"/>
      </c:valAx>
      <c:valAx>
        <c:axId val="1742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285568"/>
        <c:crosses val="autoZero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333333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533400</xdr:colOff>
      <xdr:row>49</xdr:row>
      <xdr:rowOff>66675</xdr:rowOff>
    </xdr:from>
    <xdr:to>
      <xdr:col>51</xdr:col>
      <xdr:colOff>600075</xdr:colOff>
      <xdr:row>50</xdr:row>
      <xdr:rowOff>180975</xdr:rowOff>
    </xdr:to>
    <xdr:pic>
      <xdr:nvPicPr>
        <xdr:cNvPr id="386061" name="Picture 1" descr="BO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2468225"/>
          <a:ext cx="1628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35</xdr:col>
      <xdr:colOff>0</xdr:colOff>
      <xdr:row>20</xdr:row>
      <xdr:rowOff>0</xdr:rowOff>
    </xdr:to>
    <xdr:sp macro="" textlink="">
      <xdr:nvSpPr>
        <xdr:cNvPr id="386062" name="Line 2"/>
        <xdr:cNvSpPr>
          <a:spLocks noChangeShapeType="1"/>
        </xdr:cNvSpPr>
      </xdr:nvSpPr>
      <xdr:spPr bwMode="auto">
        <a:xfrm>
          <a:off x="3409950" y="4162425"/>
          <a:ext cx="3190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46</xdr:row>
      <xdr:rowOff>9525</xdr:rowOff>
    </xdr:from>
    <xdr:to>
      <xdr:col>7</xdr:col>
      <xdr:colOff>381000</xdr:colOff>
      <xdr:row>46</xdr:row>
      <xdr:rowOff>219075</xdr:rowOff>
    </xdr:to>
    <xdr:sp macro="" textlink="">
      <xdr:nvSpPr>
        <xdr:cNvPr id="386063" name="AutoShape 4"/>
        <xdr:cNvSpPr>
          <a:spLocks noChangeArrowheads="1"/>
        </xdr:cNvSpPr>
      </xdr:nvSpPr>
      <xdr:spPr bwMode="auto">
        <a:xfrm rot="10800000">
          <a:off x="3019425" y="11353800"/>
          <a:ext cx="32385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19</xdr:row>
      <xdr:rowOff>19050</xdr:rowOff>
    </xdr:from>
    <xdr:to>
      <xdr:col>35</xdr:col>
      <xdr:colOff>352425</xdr:colOff>
      <xdr:row>19</xdr:row>
      <xdr:rowOff>200025</xdr:rowOff>
    </xdr:to>
    <xdr:sp macro="" textlink="">
      <xdr:nvSpPr>
        <xdr:cNvPr id="386064" name="Line 6"/>
        <xdr:cNvSpPr>
          <a:spLocks noChangeShapeType="1"/>
        </xdr:cNvSpPr>
      </xdr:nvSpPr>
      <xdr:spPr bwMode="auto">
        <a:xfrm flipV="1">
          <a:off x="6619875" y="39052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20</xdr:row>
      <xdr:rowOff>28575</xdr:rowOff>
    </xdr:from>
    <xdr:to>
      <xdr:col>35</xdr:col>
      <xdr:colOff>361950</xdr:colOff>
      <xdr:row>20</xdr:row>
      <xdr:rowOff>209550</xdr:rowOff>
    </xdr:to>
    <xdr:sp macro="" textlink="">
      <xdr:nvSpPr>
        <xdr:cNvPr id="386065" name="Line 9"/>
        <xdr:cNvSpPr>
          <a:spLocks noChangeShapeType="1"/>
        </xdr:cNvSpPr>
      </xdr:nvSpPr>
      <xdr:spPr bwMode="auto">
        <a:xfrm flipV="1">
          <a:off x="6629400" y="41910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21</xdr:row>
      <xdr:rowOff>19050</xdr:rowOff>
    </xdr:from>
    <xdr:to>
      <xdr:col>35</xdr:col>
      <xdr:colOff>371475</xdr:colOff>
      <xdr:row>21</xdr:row>
      <xdr:rowOff>200025</xdr:rowOff>
    </xdr:to>
    <xdr:sp macro="" textlink="">
      <xdr:nvSpPr>
        <xdr:cNvPr id="386066" name="Line 10"/>
        <xdr:cNvSpPr>
          <a:spLocks noChangeShapeType="1"/>
        </xdr:cNvSpPr>
      </xdr:nvSpPr>
      <xdr:spPr bwMode="auto">
        <a:xfrm flipV="1">
          <a:off x="6638925" y="44577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22</xdr:row>
      <xdr:rowOff>28575</xdr:rowOff>
    </xdr:from>
    <xdr:to>
      <xdr:col>35</xdr:col>
      <xdr:colOff>352425</xdr:colOff>
      <xdr:row>22</xdr:row>
      <xdr:rowOff>209550</xdr:rowOff>
    </xdr:to>
    <xdr:sp macro="" textlink="">
      <xdr:nvSpPr>
        <xdr:cNvPr id="386067" name="Line 11"/>
        <xdr:cNvSpPr>
          <a:spLocks noChangeShapeType="1"/>
        </xdr:cNvSpPr>
      </xdr:nvSpPr>
      <xdr:spPr bwMode="auto">
        <a:xfrm flipV="1">
          <a:off x="6619875" y="47434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23</xdr:row>
      <xdr:rowOff>28575</xdr:rowOff>
    </xdr:from>
    <xdr:to>
      <xdr:col>35</xdr:col>
      <xdr:colOff>361950</xdr:colOff>
      <xdr:row>23</xdr:row>
      <xdr:rowOff>209550</xdr:rowOff>
    </xdr:to>
    <xdr:sp macro="" textlink="">
      <xdr:nvSpPr>
        <xdr:cNvPr id="386068" name="Line 12"/>
        <xdr:cNvSpPr>
          <a:spLocks noChangeShapeType="1"/>
        </xdr:cNvSpPr>
      </xdr:nvSpPr>
      <xdr:spPr bwMode="auto">
        <a:xfrm flipV="1">
          <a:off x="6629400" y="501967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24</xdr:row>
      <xdr:rowOff>28575</xdr:rowOff>
    </xdr:from>
    <xdr:to>
      <xdr:col>35</xdr:col>
      <xdr:colOff>352425</xdr:colOff>
      <xdr:row>24</xdr:row>
      <xdr:rowOff>209550</xdr:rowOff>
    </xdr:to>
    <xdr:sp macro="" textlink="">
      <xdr:nvSpPr>
        <xdr:cNvPr id="386069" name="Line 13"/>
        <xdr:cNvSpPr>
          <a:spLocks noChangeShapeType="1"/>
        </xdr:cNvSpPr>
      </xdr:nvSpPr>
      <xdr:spPr bwMode="auto">
        <a:xfrm flipV="1">
          <a:off x="6619875" y="52959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25</xdr:row>
      <xdr:rowOff>28575</xdr:rowOff>
    </xdr:from>
    <xdr:to>
      <xdr:col>35</xdr:col>
      <xdr:colOff>361950</xdr:colOff>
      <xdr:row>25</xdr:row>
      <xdr:rowOff>209550</xdr:rowOff>
    </xdr:to>
    <xdr:sp macro="" textlink="">
      <xdr:nvSpPr>
        <xdr:cNvPr id="386070" name="Line 14"/>
        <xdr:cNvSpPr>
          <a:spLocks noChangeShapeType="1"/>
        </xdr:cNvSpPr>
      </xdr:nvSpPr>
      <xdr:spPr bwMode="auto">
        <a:xfrm flipV="1">
          <a:off x="6629400" y="557212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26</xdr:row>
      <xdr:rowOff>28575</xdr:rowOff>
    </xdr:from>
    <xdr:to>
      <xdr:col>35</xdr:col>
      <xdr:colOff>361950</xdr:colOff>
      <xdr:row>26</xdr:row>
      <xdr:rowOff>209550</xdr:rowOff>
    </xdr:to>
    <xdr:sp macro="" textlink="">
      <xdr:nvSpPr>
        <xdr:cNvPr id="386071" name="Line 15"/>
        <xdr:cNvSpPr>
          <a:spLocks noChangeShapeType="1"/>
        </xdr:cNvSpPr>
      </xdr:nvSpPr>
      <xdr:spPr bwMode="auto">
        <a:xfrm flipV="1">
          <a:off x="6629400" y="58483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27</xdr:row>
      <xdr:rowOff>28575</xdr:rowOff>
    </xdr:from>
    <xdr:to>
      <xdr:col>35</xdr:col>
      <xdr:colOff>361950</xdr:colOff>
      <xdr:row>27</xdr:row>
      <xdr:rowOff>209550</xdr:rowOff>
    </xdr:to>
    <xdr:sp macro="" textlink="">
      <xdr:nvSpPr>
        <xdr:cNvPr id="386072" name="Line 16"/>
        <xdr:cNvSpPr>
          <a:spLocks noChangeShapeType="1"/>
        </xdr:cNvSpPr>
      </xdr:nvSpPr>
      <xdr:spPr bwMode="auto">
        <a:xfrm flipV="1">
          <a:off x="6629400" y="612457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9525</xdr:colOff>
      <xdr:row>29</xdr:row>
      <xdr:rowOff>38100</xdr:rowOff>
    </xdr:from>
    <xdr:to>
      <xdr:col>35</xdr:col>
      <xdr:colOff>342900</xdr:colOff>
      <xdr:row>29</xdr:row>
      <xdr:rowOff>219075</xdr:rowOff>
    </xdr:to>
    <xdr:sp macro="" textlink="">
      <xdr:nvSpPr>
        <xdr:cNvPr id="386073" name="Line 18"/>
        <xdr:cNvSpPr>
          <a:spLocks noChangeShapeType="1"/>
        </xdr:cNvSpPr>
      </xdr:nvSpPr>
      <xdr:spPr bwMode="auto">
        <a:xfrm flipV="1">
          <a:off x="6610350" y="66865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30</xdr:row>
      <xdr:rowOff>28575</xdr:rowOff>
    </xdr:from>
    <xdr:to>
      <xdr:col>35</xdr:col>
      <xdr:colOff>361950</xdr:colOff>
      <xdr:row>30</xdr:row>
      <xdr:rowOff>209550</xdr:rowOff>
    </xdr:to>
    <xdr:sp macro="" textlink="">
      <xdr:nvSpPr>
        <xdr:cNvPr id="386074" name="Line 19"/>
        <xdr:cNvSpPr>
          <a:spLocks noChangeShapeType="1"/>
        </xdr:cNvSpPr>
      </xdr:nvSpPr>
      <xdr:spPr bwMode="auto">
        <a:xfrm flipV="1">
          <a:off x="6629400" y="69532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9525</xdr:colOff>
      <xdr:row>31</xdr:row>
      <xdr:rowOff>38100</xdr:rowOff>
    </xdr:from>
    <xdr:to>
      <xdr:col>35</xdr:col>
      <xdr:colOff>342900</xdr:colOff>
      <xdr:row>31</xdr:row>
      <xdr:rowOff>219075</xdr:rowOff>
    </xdr:to>
    <xdr:sp macro="" textlink="">
      <xdr:nvSpPr>
        <xdr:cNvPr id="386075" name="Line 20"/>
        <xdr:cNvSpPr>
          <a:spLocks noChangeShapeType="1"/>
        </xdr:cNvSpPr>
      </xdr:nvSpPr>
      <xdr:spPr bwMode="auto">
        <a:xfrm flipV="1">
          <a:off x="6610350" y="72390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32</xdr:row>
      <xdr:rowOff>38100</xdr:rowOff>
    </xdr:from>
    <xdr:to>
      <xdr:col>35</xdr:col>
      <xdr:colOff>352425</xdr:colOff>
      <xdr:row>32</xdr:row>
      <xdr:rowOff>219075</xdr:rowOff>
    </xdr:to>
    <xdr:sp macro="" textlink="">
      <xdr:nvSpPr>
        <xdr:cNvPr id="386076" name="Line 21"/>
        <xdr:cNvSpPr>
          <a:spLocks noChangeShapeType="1"/>
        </xdr:cNvSpPr>
      </xdr:nvSpPr>
      <xdr:spPr bwMode="auto">
        <a:xfrm flipV="1">
          <a:off x="6619875" y="751522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33</xdr:row>
      <xdr:rowOff>28575</xdr:rowOff>
    </xdr:from>
    <xdr:to>
      <xdr:col>35</xdr:col>
      <xdr:colOff>352425</xdr:colOff>
      <xdr:row>34</xdr:row>
      <xdr:rowOff>0</xdr:rowOff>
    </xdr:to>
    <xdr:sp macro="" textlink="">
      <xdr:nvSpPr>
        <xdr:cNvPr id="386077" name="Line 22"/>
        <xdr:cNvSpPr>
          <a:spLocks noChangeShapeType="1"/>
        </xdr:cNvSpPr>
      </xdr:nvSpPr>
      <xdr:spPr bwMode="auto">
        <a:xfrm flipV="1">
          <a:off x="6619875" y="7781925"/>
          <a:ext cx="333375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34</xdr:row>
      <xdr:rowOff>47625</xdr:rowOff>
    </xdr:from>
    <xdr:to>
      <xdr:col>35</xdr:col>
      <xdr:colOff>361950</xdr:colOff>
      <xdr:row>35</xdr:row>
      <xdr:rowOff>0</xdr:rowOff>
    </xdr:to>
    <xdr:sp macro="" textlink="">
      <xdr:nvSpPr>
        <xdr:cNvPr id="386078" name="Line 23"/>
        <xdr:cNvSpPr>
          <a:spLocks noChangeShapeType="1"/>
        </xdr:cNvSpPr>
      </xdr:nvSpPr>
      <xdr:spPr bwMode="auto">
        <a:xfrm flipV="1">
          <a:off x="6629400" y="8077200"/>
          <a:ext cx="33337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35</xdr:row>
      <xdr:rowOff>47625</xdr:rowOff>
    </xdr:from>
    <xdr:to>
      <xdr:col>35</xdr:col>
      <xdr:colOff>361950</xdr:colOff>
      <xdr:row>36</xdr:row>
      <xdr:rowOff>0</xdr:rowOff>
    </xdr:to>
    <xdr:sp macro="" textlink="">
      <xdr:nvSpPr>
        <xdr:cNvPr id="386079" name="Line 24"/>
        <xdr:cNvSpPr>
          <a:spLocks noChangeShapeType="1"/>
        </xdr:cNvSpPr>
      </xdr:nvSpPr>
      <xdr:spPr bwMode="auto">
        <a:xfrm flipV="1">
          <a:off x="6629400" y="8353425"/>
          <a:ext cx="33337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36</xdr:row>
      <xdr:rowOff>47625</xdr:rowOff>
    </xdr:from>
    <xdr:to>
      <xdr:col>35</xdr:col>
      <xdr:colOff>361950</xdr:colOff>
      <xdr:row>37</xdr:row>
      <xdr:rowOff>0</xdr:rowOff>
    </xdr:to>
    <xdr:sp macro="" textlink="">
      <xdr:nvSpPr>
        <xdr:cNvPr id="386080" name="Line 25"/>
        <xdr:cNvSpPr>
          <a:spLocks noChangeShapeType="1"/>
        </xdr:cNvSpPr>
      </xdr:nvSpPr>
      <xdr:spPr bwMode="auto">
        <a:xfrm flipV="1">
          <a:off x="6629400" y="8629650"/>
          <a:ext cx="333375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38</xdr:row>
      <xdr:rowOff>28575</xdr:rowOff>
    </xdr:from>
    <xdr:to>
      <xdr:col>35</xdr:col>
      <xdr:colOff>352425</xdr:colOff>
      <xdr:row>38</xdr:row>
      <xdr:rowOff>209550</xdr:rowOff>
    </xdr:to>
    <xdr:sp macro="" textlink="">
      <xdr:nvSpPr>
        <xdr:cNvPr id="386081" name="Line 27"/>
        <xdr:cNvSpPr>
          <a:spLocks noChangeShapeType="1"/>
        </xdr:cNvSpPr>
      </xdr:nvSpPr>
      <xdr:spPr bwMode="auto">
        <a:xfrm flipV="1">
          <a:off x="6619875" y="91630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39</xdr:row>
      <xdr:rowOff>19050</xdr:rowOff>
    </xdr:from>
    <xdr:to>
      <xdr:col>35</xdr:col>
      <xdr:colOff>371475</xdr:colOff>
      <xdr:row>39</xdr:row>
      <xdr:rowOff>200025</xdr:rowOff>
    </xdr:to>
    <xdr:sp macro="" textlink="">
      <xdr:nvSpPr>
        <xdr:cNvPr id="386082" name="Line 28"/>
        <xdr:cNvSpPr>
          <a:spLocks noChangeShapeType="1"/>
        </xdr:cNvSpPr>
      </xdr:nvSpPr>
      <xdr:spPr bwMode="auto">
        <a:xfrm flipV="1">
          <a:off x="6638925" y="94297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40</xdr:row>
      <xdr:rowOff>28575</xdr:rowOff>
    </xdr:from>
    <xdr:to>
      <xdr:col>35</xdr:col>
      <xdr:colOff>352425</xdr:colOff>
      <xdr:row>40</xdr:row>
      <xdr:rowOff>209550</xdr:rowOff>
    </xdr:to>
    <xdr:sp macro="" textlink="">
      <xdr:nvSpPr>
        <xdr:cNvPr id="386083" name="Line 29"/>
        <xdr:cNvSpPr>
          <a:spLocks noChangeShapeType="1"/>
        </xdr:cNvSpPr>
      </xdr:nvSpPr>
      <xdr:spPr bwMode="auto">
        <a:xfrm flipV="1">
          <a:off x="6619875" y="97155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41</xdr:row>
      <xdr:rowOff>28575</xdr:rowOff>
    </xdr:from>
    <xdr:to>
      <xdr:col>35</xdr:col>
      <xdr:colOff>361950</xdr:colOff>
      <xdr:row>41</xdr:row>
      <xdr:rowOff>209550</xdr:rowOff>
    </xdr:to>
    <xdr:sp macro="" textlink="">
      <xdr:nvSpPr>
        <xdr:cNvPr id="386084" name="Line 30"/>
        <xdr:cNvSpPr>
          <a:spLocks noChangeShapeType="1"/>
        </xdr:cNvSpPr>
      </xdr:nvSpPr>
      <xdr:spPr bwMode="auto">
        <a:xfrm flipV="1">
          <a:off x="6629400" y="999172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19050</xdr:colOff>
      <xdr:row>42</xdr:row>
      <xdr:rowOff>28575</xdr:rowOff>
    </xdr:from>
    <xdr:to>
      <xdr:col>35</xdr:col>
      <xdr:colOff>352425</xdr:colOff>
      <xdr:row>42</xdr:row>
      <xdr:rowOff>209550</xdr:rowOff>
    </xdr:to>
    <xdr:sp macro="" textlink="">
      <xdr:nvSpPr>
        <xdr:cNvPr id="386085" name="Line 31"/>
        <xdr:cNvSpPr>
          <a:spLocks noChangeShapeType="1"/>
        </xdr:cNvSpPr>
      </xdr:nvSpPr>
      <xdr:spPr bwMode="auto">
        <a:xfrm flipV="1">
          <a:off x="6619875" y="102679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43</xdr:row>
      <xdr:rowOff>28575</xdr:rowOff>
    </xdr:from>
    <xdr:to>
      <xdr:col>35</xdr:col>
      <xdr:colOff>361950</xdr:colOff>
      <xdr:row>43</xdr:row>
      <xdr:rowOff>209550</xdr:rowOff>
    </xdr:to>
    <xdr:sp macro="" textlink="">
      <xdr:nvSpPr>
        <xdr:cNvPr id="386086" name="Line 32"/>
        <xdr:cNvSpPr>
          <a:spLocks noChangeShapeType="1"/>
        </xdr:cNvSpPr>
      </xdr:nvSpPr>
      <xdr:spPr bwMode="auto">
        <a:xfrm flipV="1">
          <a:off x="6629400" y="1054417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44</xdr:row>
      <xdr:rowOff>28575</xdr:rowOff>
    </xdr:from>
    <xdr:to>
      <xdr:col>35</xdr:col>
      <xdr:colOff>361950</xdr:colOff>
      <xdr:row>44</xdr:row>
      <xdr:rowOff>209550</xdr:rowOff>
    </xdr:to>
    <xdr:sp macro="" textlink="">
      <xdr:nvSpPr>
        <xdr:cNvPr id="386087" name="Line 33"/>
        <xdr:cNvSpPr>
          <a:spLocks noChangeShapeType="1"/>
        </xdr:cNvSpPr>
      </xdr:nvSpPr>
      <xdr:spPr bwMode="auto">
        <a:xfrm flipV="1">
          <a:off x="6629400" y="1082040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28575</xdr:colOff>
      <xdr:row>45</xdr:row>
      <xdr:rowOff>28575</xdr:rowOff>
    </xdr:from>
    <xdr:to>
      <xdr:col>35</xdr:col>
      <xdr:colOff>361950</xdr:colOff>
      <xdr:row>45</xdr:row>
      <xdr:rowOff>209550</xdr:rowOff>
    </xdr:to>
    <xdr:sp macro="" textlink="">
      <xdr:nvSpPr>
        <xdr:cNvPr id="386088" name="Line 34"/>
        <xdr:cNvSpPr>
          <a:spLocks noChangeShapeType="1"/>
        </xdr:cNvSpPr>
      </xdr:nvSpPr>
      <xdr:spPr bwMode="auto">
        <a:xfrm flipV="1">
          <a:off x="6629400" y="11096625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46</xdr:row>
      <xdr:rowOff>9525</xdr:rowOff>
    </xdr:from>
    <xdr:to>
      <xdr:col>5</xdr:col>
      <xdr:colOff>381000</xdr:colOff>
      <xdr:row>46</xdr:row>
      <xdr:rowOff>219075</xdr:rowOff>
    </xdr:to>
    <xdr:sp macro="" textlink="">
      <xdr:nvSpPr>
        <xdr:cNvPr id="386089" name="AutoShape 68"/>
        <xdr:cNvSpPr>
          <a:spLocks noChangeArrowheads="1"/>
        </xdr:cNvSpPr>
      </xdr:nvSpPr>
      <xdr:spPr bwMode="auto">
        <a:xfrm rot="10800000">
          <a:off x="2105025" y="11353800"/>
          <a:ext cx="32385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19</xdr:row>
      <xdr:rowOff>0</xdr:rowOff>
    </xdr:from>
    <xdr:to>
      <xdr:col>34</xdr:col>
      <xdr:colOff>152399</xdr:colOff>
      <xdr:row>27</xdr:row>
      <xdr:rowOff>247650</xdr:rowOff>
    </xdr:to>
    <xdr:graphicFrame macro="">
      <xdr:nvGraphicFramePr>
        <xdr:cNvPr id="386090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46</xdr:row>
      <xdr:rowOff>9525</xdr:rowOff>
    </xdr:from>
    <xdr:to>
      <xdr:col>3</xdr:col>
      <xdr:colOff>381000</xdr:colOff>
      <xdr:row>46</xdr:row>
      <xdr:rowOff>219075</xdr:rowOff>
    </xdr:to>
    <xdr:sp macro="" textlink="">
      <xdr:nvSpPr>
        <xdr:cNvPr id="386093" name="AutoShape 68"/>
        <xdr:cNvSpPr>
          <a:spLocks noChangeArrowheads="1"/>
        </xdr:cNvSpPr>
      </xdr:nvSpPr>
      <xdr:spPr bwMode="auto">
        <a:xfrm rot="10800000">
          <a:off x="1123950" y="11353800"/>
          <a:ext cx="32385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726281</xdr:colOff>
      <xdr:row>27</xdr:row>
      <xdr:rowOff>266700</xdr:rowOff>
    </xdr:from>
    <xdr:to>
      <xdr:col>34</xdr:col>
      <xdr:colOff>161925</xdr:colOff>
      <xdr:row>37</xdr:row>
      <xdr:rowOff>104775</xdr:rowOff>
    </xdr:to>
    <xdr:graphicFrame macro="">
      <xdr:nvGraphicFramePr>
        <xdr:cNvPr id="36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37</xdr:row>
      <xdr:rowOff>114300</xdr:rowOff>
    </xdr:from>
    <xdr:to>
      <xdr:col>34</xdr:col>
      <xdr:colOff>133350</xdr:colOff>
      <xdr:row>46</xdr:row>
      <xdr:rowOff>209550</xdr:rowOff>
    </xdr:to>
    <xdr:graphicFrame macro="">
      <xdr:nvGraphicFramePr>
        <xdr:cNvPr id="37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indexed="50"/>
    <pageSetUpPr fitToPage="1"/>
  </sheetPr>
  <dimension ref="A1:BL57"/>
  <sheetViews>
    <sheetView showGridLines="0" tabSelected="1" topLeftCell="A21" zoomScale="60" zoomScaleNormal="60" zoomScaleSheetLayoutView="50" workbookViewId="0">
      <selection activeCell="A17" sqref="A17:AI18"/>
    </sheetView>
  </sheetViews>
  <sheetFormatPr defaultColWidth="11.42578125" defaultRowHeight="12.75" x14ac:dyDescent="0.2"/>
  <cols>
    <col min="1" max="2" width="8" style="62" customWidth="1"/>
    <col min="3" max="3" width="8" style="62" hidden="1" customWidth="1"/>
    <col min="4" max="4" width="8" style="62" customWidth="1"/>
    <col min="5" max="6" width="6.7109375" style="17" customWidth="1"/>
    <col min="7" max="7" width="14.42578125" style="62" customWidth="1"/>
    <col min="8" max="8" width="11" style="62" customWidth="1"/>
    <col min="9" max="16" width="2.42578125" style="62" customWidth="1"/>
    <col min="17" max="34" width="1.42578125" style="62" customWidth="1"/>
    <col min="35" max="35" width="2.7109375" style="62" customWidth="1"/>
    <col min="36" max="36" width="6.85546875" style="17" customWidth="1"/>
    <col min="37" max="38" width="8.140625" style="17" customWidth="1"/>
    <col min="39" max="39" width="8.7109375" style="17" customWidth="1"/>
    <col min="40" max="40" width="11.7109375" style="17" customWidth="1"/>
    <col min="41" max="41" width="13" style="17" customWidth="1"/>
    <col min="42" max="42" width="9.28515625" style="17" customWidth="1"/>
    <col min="43" max="44" width="11.7109375" style="17" customWidth="1"/>
    <col min="45" max="45" width="11.7109375" style="67" customWidth="1"/>
    <col min="46" max="47" width="11.7109375" style="17" customWidth="1"/>
    <col min="48" max="50" width="11.7109375" style="18" customWidth="1"/>
    <col min="51" max="51" width="11.7109375" style="62" customWidth="1"/>
    <col min="52" max="52" width="11.7109375" style="17" customWidth="1"/>
    <col min="53" max="16384" width="11.42578125" style="17"/>
  </cols>
  <sheetData>
    <row r="1" spans="1:64" s="19" customFormat="1" ht="20.25" x14ac:dyDescent="0.2">
      <c r="A1" s="201" t="s">
        <v>49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3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</row>
    <row r="2" spans="1:64" s="14" customFormat="1" ht="3.7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66"/>
      <c r="AT2" s="21"/>
      <c r="AU2" s="21"/>
      <c r="AV2" s="22"/>
      <c r="AW2" s="22"/>
      <c r="AX2" s="22"/>
      <c r="AY2" s="21"/>
      <c r="AZ2" s="23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</row>
    <row r="3" spans="1:64" s="19" customFormat="1" ht="20.25" x14ac:dyDescent="0.2">
      <c r="A3" s="216" t="s">
        <v>51</v>
      </c>
      <c r="B3" s="217"/>
      <c r="C3" s="217"/>
      <c r="D3" s="217"/>
      <c r="E3" s="218"/>
      <c r="F3" s="218"/>
      <c r="G3" s="219"/>
      <c r="H3" s="217" t="s">
        <v>46</v>
      </c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6" t="s">
        <v>52</v>
      </c>
      <c r="AY3" s="217"/>
      <c r="AZ3" s="248"/>
      <c r="BA3" s="236" t="s">
        <v>71</v>
      </c>
      <c r="BB3" s="237"/>
      <c r="BC3" s="237"/>
      <c r="BD3" s="237" t="s">
        <v>72</v>
      </c>
      <c r="BE3" s="237"/>
      <c r="BF3" s="237"/>
      <c r="BG3" s="237" t="s">
        <v>73</v>
      </c>
      <c r="BH3" s="237"/>
      <c r="BI3" s="237"/>
      <c r="BJ3" s="190"/>
      <c r="BK3" s="190"/>
      <c r="BL3" s="190"/>
    </row>
    <row r="4" spans="1:64" ht="23.25" customHeight="1" x14ac:dyDescent="0.2">
      <c r="A4" s="165" t="e">
        <f>#REF!</f>
        <v>#REF!</v>
      </c>
      <c r="B4" s="109" t="e">
        <f>#REF!</f>
        <v>#REF!</v>
      </c>
      <c r="C4" s="109"/>
      <c r="D4" s="164"/>
      <c r="F4" s="110"/>
      <c r="G4" s="111"/>
      <c r="H4" s="164" t="e">
        <f>#REF!</f>
        <v>#REF!</v>
      </c>
      <c r="I4" s="112" t="e">
        <f>#REF!</f>
        <v>#REF!</v>
      </c>
      <c r="J4" s="112"/>
      <c r="K4" s="112"/>
      <c r="L4" s="112"/>
      <c r="M4" s="112"/>
      <c r="N4" s="110"/>
      <c r="O4" s="112"/>
      <c r="P4" s="112"/>
      <c r="Q4" s="107"/>
      <c r="R4" s="123"/>
      <c r="S4" s="123"/>
      <c r="T4" s="124" t="e">
        <f>+#REF!</f>
        <v>#REF!</v>
      </c>
      <c r="U4" s="160" t="e">
        <f>+#REF!</f>
        <v>#REF!</v>
      </c>
      <c r="V4" s="107"/>
      <c r="W4" s="107"/>
      <c r="X4" s="112"/>
      <c r="Y4" s="112"/>
      <c r="Z4" s="111"/>
      <c r="AA4" s="113"/>
      <c r="AB4" s="112"/>
      <c r="AC4" s="112"/>
      <c r="AD4" s="111"/>
      <c r="AE4" s="107"/>
      <c r="AF4" s="107"/>
      <c r="AG4" s="112"/>
      <c r="AH4" s="107"/>
      <c r="AI4" s="107"/>
      <c r="AJ4" s="164" t="e">
        <f>+#REF!</f>
        <v>#REF!</v>
      </c>
      <c r="AK4" s="112" t="e">
        <f>+#REF!</f>
        <v>#REF!</v>
      </c>
      <c r="AL4" s="24"/>
      <c r="AM4" s="163"/>
      <c r="AN4" s="128" t="e">
        <f>+#REF!</f>
        <v>#REF!</v>
      </c>
      <c r="AO4" s="112" t="e">
        <f>+#REF!</f>
        <v>#REF!</v>
      </c>
      <c r="AP4" s="112"/>
      <c r="AQ4" s="168" t="e">
        <f>+#REF!</f>
        <v>#REF!</v>
      </c>
      <c r="AR4" s="24" t="e">
        <f>+#REF!</f>
        <v>#REF!</v>
      </c>
      <c r="AS4" s="24"/>
      <c r="AT4" s="128" t="e">
        <f>+#REF!</f>
        <v>#REF!</v>
      </c>
      <c r="AU4" s="185" t="s">
        <v>64</v>
      </c>
      <c r="AV4" s="108"/>
      <c r="AW4" s="109"/>
      <c r="AX4" s="128" t="e">
        <f>+#REF!</f>
        <v>#REF!</v>
      </c>
      <c r="AY4" s="112" t="e">
        <f>+#REF!</f>
        <v>#REF!</v>
      </c>
      <c r="AZ4" s="177"/>
      <c r="BA4" s="193">
        <f>G28</f>
        <v>0</v>
      </c>
      <c r="BB4" s="193">
        <f>G28</f>
        <v>0</v>
      </c>
      <c r="BC4" s="193">
        <f>G27</f>
        <v>0</v>
      </c>
      <c r="BD4" s="193">
        <f>G37</f>
        <v>0</v>
      </c>
      <c r="BE4" s="193">
        <f>G37</f>
        <v>0</v>
      </c>
      <c r="BF4" s="193">
        <f>G36</f>
        <v>0</v>
      </c>
      <c r="BG4" s="193">
        <f>G46</f>
        <v>0</v>
      </c>
      <c r="BH4" s="193">
        <f>G46</f>
        <v>0</v>
      </c>
      <c r="BI4" s="193">
        <f>G45</f>
        <v>0</v>
      </c>
      <c r="BJ4" s="192"/>
      <c r="BK4" s="192"/>
      <c r="BL4" s="192"/>
    </row>
    <row r="5" spans="1:64" ht="15" customHeight="1" x14ac:dyDescent="0.2">
      <c r="A5" s="165" t="e">
        <f>#REF!</f>
        <v>#REF!</v>
      </c>
      <c r="B5" s="109" t="e">
        <f>#REF!</f>
        <v>#REF!</v>
      </c>
      <c r="C5" s="109"/>
      <c r="D5" s="164"/>
      <c r="F5" s="110"/>
      <c r="G5" s="111"/>
      <c r="H5" s="164" t="e">
        <f>#REF!</f>
        <v>#REF!</v>
      </c>
      <c r="I5" s="112" t="e">
        <f>#REF!</f>
        <v>#REF!</v>
      </c>
      <c r="J5" s="112"/>
      <c r="K5" s="112"/>
      <c r="L5" s="112"/>
      <c r="M5" s="112"/>
      <c r="N5" s="110"/>
      <c r="O5" s="112"/>
      <c r="P5" s="112"/>
      <c r="Q5" s="107"/>
      <c r="R5" s="123"/>
      <c r="S5" s="123"/>
      <c r="T5" s="124" t="e">
        <f>+#REF!</f>
        <v>#REF!</v>
      </c>
      <c r="U5" s="160" t="e">
        <f>+#REF!</f>
        <v>#REF!</v>
      </c>
      <c r="V5" s="112"/>
      <c r="W5" s="113"/>
      <c r="X5" s="112"/>
      <c r="Y5" s="112"/>
      <c r="Z5" s="111"/>
      <c r="AA5" s="113"/>
      <c r="AB5" s="112"/>
      <c r="AC5" s="112"/>
      <c r="AD5" s="111"/>
      <c r="AE5" s="107"/>
      <c r="AF5" s="107"/>
      <c r="AG5" s="112"/>
      <c r="AH5" s="107"/>
      <c r="AI5" s="107"/>
      <c r="AJ5" s="164" t="e">
        <f>+#REF!</f>
        <v>#REF!</v>
      </c>
      <c r="AK5" s="112" t="e">
        <f>+#REF!</f>
        <v>#REF!</v>
      </c>
      <c r="AL5" s="24"/>
      <c r="AM5" s="24"/>
      <c r="AN5" s="128" t="e">
        <f>+#REF!</f>
        <v>#REF!</v>
      </c>
      <c r="AO5" s="112" t="e">
        <f>+#REF!</f>
        <v>#REF!</v>
      </c>
      <c r="AP5" s="112"/>
      <c r="AQ5" s="168" t="e">
        <f>+#REF!</f>
        <v>#REF!</v>
      </c>
      <c r="AR5" s="24" t="e">
        <f>+#REF!</f>
        <v>#REF!</v>
      </c>
      <c r="AS5" s="24"/>
      <c r="AT5" s="128" t="e">
        <f>+#REF!</f>
        <v>#REF!</v>
      </c>
      <c r="AU5" s="185" t="s">
        <v>65</v>
      </c>
      <c r="AV5" s="108"/>
      <c r="AW5" s="109"/>
      <c r="AX5" s="128" t="e">
        <f>+#REF!</f>
        <v>#REF!</v>
      </c>
      <c r="AY5" s="112" t="e">
        <f>+#REF!</f>
        <v>#REF!</v>
      </c>
      <c r="AZ5" s="177"/>
      <c r="BA5" s="193">
        <v>0</v>
      </c>
      <c r="BB5" s="193">
        <v>0.5</v>
      </c>
      <c r="BC5" s="193">
        <v>0.5</v>
      </c>
      <c r="BD5" s="193">
        <v>0</v>
      </c>
      <c r="BE5" s="193">
        <v>0.5</v>
      </c>
      <c r="BF5" s="193">
        <v>0.5</v>
      </c>
      <c r="BG5" s="193">
        <v>0</v>
      </c>
      <c r="BH5" s="193">
        <v>0.5</v>
      </c>
      <c r="BI5" s="193">
        <v>0.5</v>
      </c>
      <c r="BJ5" s="192"/>
      <c r="BK5" s="192"/>
      <c r="BL5" s="192"/>
    </row>
    <row r="6" spans="1:64" ht="15" customHeight="1" x14ac:dyDescent="0.2">
      <c r="A6" s="165" t="e">
        <f>#REF!</f>
        <v>#REF!</v>
      </c>
      <c r="B6" s="109" t="e">
        <f>#REF!</f>
        <v>#REF!</v>
      </c>
      <c r="C6" s="109"/>
      <c r="D6" s="164"/>
      <c r="F6" s="110"/>
      <c r="G6" s="111"/>
      <c r="H6" s="164" t="e">
        <f>#REF!</f>
        <v>#REF!</v>
      </c>
      <c r="I6" s="112" t="e">
        <f>#REF!</f>
        <v>#REF!</v>
      </c>
      <c r="J6" s="112"/>
      <c r="K6" s="112"/>
      <c r="L6" s="112"/>
      <c r="M6" s="112"/>
      <c r="N6" s="110"/>
      <c r="O6" s="112"/>
      <c r="P6" s="112"/>
      <c r="Q6" s="107"/>
      <c r="R6" s="123"/>
      <c r="S6" s="123"/>
      <c r="T6" s="124" t="e">
        <f>+#REF!</f>
        <v>#REF!</v>
      </c>
      <c r="U6" s="160" t="e">
        <f>+#REF!</f>
        <v>#REF!</v>
      </c>
      <c r="V6" s="112"/>
      <c r="W6" s="113"/>
      <c r="X6" s="112"/>
      <c r="Y6" s="112"/>
      <c r="Z6" s="111"/>
      <c r="AA6" s="113"/>
      <c r="AB6" s="112"/>
      <c r="AC6" s="112"/>
      <c r="AD6" s="111"/>
      <c r="AE6" s="107"/>
      <c r="AF6" s="107"/>
      <c r="AG6" s="112"/>
      <c r="AH6" s="107"/>
      <c r="AI6" s="107"/>
      <c r="AJ6" s="164" t="e">
        <f>+#REF!</f>
        <v>#REF!</v>
      </c>
      <c r="AK6" s="183" t="s">
        <v>62</v>
      </c>
      <c r="AL6" s="24"/>
      <c r="AM6" s="24"/>
      <c r="AN6" s="128" t="e">
        <f>+#REF!</f>
        <v>#REF!</v>
      </c>
      <c r="AO6" s="112" t="e">
        <f>+#REF!</f>
        <v>#REF!</v>
      </c>
      <c r="AP6" s="112"/>
      <c r="AQ6" s="168" t="e">
        <f>+#REF!</f>
        <v>#REF!</v>
      </c>
      <c r="AR6" s="24" t="e">
        <f>+#REF!</f>
        <v>#REF!</v>
      </c>
      <c r="AS6" s="24"/>
      <c r="AT6" s="128" t="e">
        <f>+#REF!</f>
        <v>#REF!</v>
      </c>
      <c r="AU6" s="109" t="e">
        <f>+#REF!</f>
        <v>#REF!</v>
      </c>
      <c r="AV6" s="108"/>
      <c r="AW6" s="109"/>
      <c r="AX6" s="128" t="e">
        <f>+#REF!</f>
        <v>#REF!</v>
      </c>
      <c r="AY6" s="112" t="e">
        <f>+#REF!</f>
        <v>#REF!</v>
      </c>
      <c r="AZ6" s="177"/>
      <c r="BA6" s="193">
        <f>G27</f>
        <v>0</v>
      </c>
      <c r="BB6" s="193">
        <f>G27</f>
        <v>0</v>
      </c>
      <c r="BC6" s="193">
        <f>G26</f>
        <v>0</v>
      </c>
      <c r="BD6" s="193">
        <f>G36</f>
        <v>0</v>
      </c>
      <c r="BE6" s="193">
        <f>G36</f>
        <v>0</v>
      </c>
      <c r="BF6" s="193">
        <f>G35</f>
        <v>0</v>
      </c>
      <c r="BG6" s="193">
        <f>G45</f>
        <v>0</v>
      </c>
      <c r="BH6" s="193">
        <f>G45</f>
        <v>0</v>
      </c>
      <c r="BI6" s="193">
        <f>G44</f>
        <v>0</v>
      </c>
      <c r="BJ6" s="192"/>
      <c r="BK6" s="192"/>
      <c r="BL6" s="192"/>
    </row>
    <row r="7" spans="1:64" ht="15" customHeight="1" x14ac:dyDescent="0.2">
      <c r="A7" s="165" t="e">
        <f>#REF!</f>
        <v>#REF!</v>
      </c>
      <c r="B7" s="109" t="e">
        <f>#REF!</f>
        <v>#REF!</v>
      </c>
      <c r="C7" s="109"/>
      <c r="D7" s="164"/>
      <c r="F7" s="110"/>
      <c r="G7" s="111"/>
      <c r="H7" s="164" t="e">
        <f>#REF!</f>
        <v>#REF!</v>
      </c>
      <c r="I7" s="112" t="e">
        <f>#REF!</f>
        <v>#REF!</v>
      </c>
      <c r="J7" s="112"/>
      <c r="K7" s="112"/>
      <c r="L7" s="112"/>
      <c r="M7" s="112"/>
      <c r="N7" s="110"/>
      <c r="O7" s="112"/>
      <c r="P7" s="112"/>
      <c r="Q7" s="107"/>
      <c r="R7" s="123"/>
      <c r="S7" s="123"/>
      <c r="T7" s="124" t="e">
        <f>+#REF!</f>
        <v>#REF!</v>
      </c>
      <c r="U7" s="160" t="e">
        <f>+#REF!</f>
        <v>#REF!</v>
      </c>
      <c r="V7" s="112"/>
      <c r="W7" s="113"/>
      <c r="X7" s="112"/>
      <c r="Y7" s="112"/>
      <c r="Z7" s="111"/>
      <c r="AA7" s="113"/>
      <c r="AB7" s="112"/>
      <c r="AC7" s="112"/>
      <c r="AD7" s="111"/>
      <c r="AE7" s="107"/>
      <c r="AF7" s="107"/>
      <c r="AG7" s="112"/>
      <c r="AH7" s="107"/>
      <c r="AI7" s="107"/>
      <c r="AJ7" s="164" t="e">
        <f>+#REF!</f>
        <v>#REF!</v>
      </c>
      <c r="AK7" s="183" t="s">
        <v>63</v>
      </c>
      <c r="AL7" s="24"/>
      <c r="AM7" s="24"/>
      <c r="AN7" s="128" t="e">
        <f>+#REF!</f>
        <v>#REF!</v>
      </c>
      <c r="AO7" s="112" t="e">
        <f>+#REF!</f>
        <v>#REF!</v>
      </c>
      <c r="AP7" s="112"/>
      <c r="AQ7" s="168" t="e">
        <f>+#REF!</f>
        <v>#REF!</v>
      </c>
      <c r="AR7" s="24" t="e">
        <f>+#REF!</f>
        <v>#REF!</v>
      </c>
      <c r="AS7" s="24"/>
      <c r="AT7" s="128" t="e">
        <f>+#REF!</f>
        <v>#REF!</v>
      </c>
      <c r="AU7" s="109" t="e">
        <f>+#REF!</f>
        <v>#REF!</v>
      </c>
      <c r="AV7" s="108"/>
      <c r="AW7" s="109"/>
      <c r="AX7" s="128" t="e">
        <f>+#REF!</f>
        <v>#REF!</v>
      </c>
      <c r="AY7" s="112" t="e">
        <f>+#REF!</f>
        <v>#REF!</v>
      </c>
      <c r="AZ7" s="177"/>
      <c r="BA7" s="193">
        <v>0.5</v>
      </c>
      <c r="BB7" s="193">
        <v>1</v>
      </c>
      <c r="BC7" s="193">
        <v>1</v>
      </c>
      <c r="BD7" s="193">
        <v>0.5</v>
      </c>
      <c r="BE7" s="193">
        <v>1</v>
      </c>
      <c r="BF7" s="193">
        <v>1</v>
      </c>
      <c r="BG7" s="193">
        <v>0.5</v>
      </c>
      <c r="BH7" s="193">
        <v>1</v>
      </c>
      <c r="BI7" s="193">
        <v>1</v>
      </c>
      <c r="BJ7" s="192"/>
      <c r="BK7" s="192"/>
      <c r="BL7" s="192"/>
    </row>
    <row r="8" spans="1:64" ht="15" customHeight="1" x14ac:dyDescent="0.2">
      <c r="A8" s="165" t="e">
        <f>#REF!</f>
        <v>#REF!</v>
      </c>
      <c r="B8" s="185" t="s">
        <v>59</v>
      </c>
      <c r="C8" s="109"/>
      <c r="D8" s="164"/>
      <c r="F8" s="110"/>
      <c r="G8" s="111"/>
      <c r="H8" s="164" t="e">
        <f>#REF!</f>
        <v>#REF!</v>
      </c>
      <c r="I8" s="112" t="e">
        <f>#REF!</f>
        <v>#REF!</v>
      </c>
      <c r="J8" s="112"/>
      <c r="K8" s="112"/>
      <c r="L8" s="183" t="s">
        <v>70</v>
      </c>
      <c r="M8" s="112"/>
      <c r="N8" s="110"/>
      <c r="O8" s="112"/>
      <c r="P8" s="112"/>
      <c r="Q8" s="107"/>
      <c r="R8" s="123"/>
      <c r="S8" s="123"/>
      <c r="T8" s="124" t="e">
        <f>+#REF!</f>
        <v>#REF!</v>
      </c>
      <c r="U8" s="160" t="e">
        <f>+#REF!</f>
        <v>#REF!</v>
      </c>
      <c r="V8" s="183" t="s">
        <v>60</v>
      </c>
      <c r="W8" s="113"/>
      <c r="X8" s="112"/>
      <c r="Y8" s="112"/>
      <c r="Z8" s="111"/>
      <c r="AA8" s="113"/>
      <c r="AB8" s="112"/>
      <c r="AC8" s="112"/>
      <c r="AD8" s="111"/>
      <c r="AE8" s="107"/>
      <c r="AF8" s="107"/>
      <c r="AG8" s="112"/>
      <c r="AH8" s="107"/>
      <c r="AI8" s="107"/>
      <c r="AJ8" s="164" t="e">
        <f>+#REF!</f>
        <v>#REF!</v>
      </c>
      <c r="AK8" s="112" t="e">
        <f>+#REF!</f>
        <v>#REF!</v>
      </c>
      <c r="AL8" s="24"/>
      <c r="AM8" s="24"/>
      <c r="AN8" s="128" t="e">
        <f>+#REF!</f>
        <v>#REF!</v>
      </c>
      <c r="AO8" s="183" t="s">
        <v>57</v>
      </c>
      <c r="AP8" s="112"/>
      <c r="AQ8" s="168" t="e">
        <f>+#REF!</f>
        <v>#REF!</v>
      </c>
      <c r="AR8" s="24" t="e">
        <f>+#REF!</f>
        <v>#REF!</v>
      </c>
      <c r="AS8" s="24"/>
      <c r="AT8" s="128" t="e">
        <f>+#REF!</f>
        <v>#REF!</v>
      </c>
      <c r="AU8" s="109" t="e">
        <f>+#REF!</f>
        <v>#REF!</v>
      </c>
      <c r="AV8" s="108"/>
      <c r="AW8" s="109"/>
      <c r="AX8" s="128"/>
      <c r="AY8" s="224"/>
      <c r="AZ8" s="225"/>
      <c r="BA8" s="193">
        <f>G26</f>
        <v>0</v>
      </c>
      <c r="BB8" s="193">
        <f>G26</f>
        <v>0</v>
      </c>
      <c r="BC8" s="193">
        <f>G25</f>
        <v>0</v>
      </c>
      <c r="BD8" s="193">
        <f>G35</f>
        <v>0</v>
      </c>
      <c r="BE8" s="193">
        <f>G35</f>
        <v>0</v>
      </c>
      <c r="BF8" s="193">
        <f>G34</f>
        <v>0</v>
      </c>
      <c r="BG8" s="193">
        <f>G44</f>
        <v>0</v>
      </c>
      <c r="BH8" s="193">
        <f>G44</f>
        <v>0</v>
      </c>
      <c r="BI8" s="193">
        <f>G43</f>
        <v>0</v>
      </c>
      <c r="BJ8" s="192"/>
      <c r="BK8" s="192"/>
      <c r="BL8" s="192"/>
    </row>
    <row r="9" spans="1:64" ht="15" customHeight="1" x14ac:dyDescent="0.2">
      <c r="A9" s="165" t="e">
        <f>#REF!</f>
        <v>#REF!</v>
      </c>
      <c r="B9" s="109" t="e">
        <f>#REF!</f>
        <v>#REF!</v>
      </c>
      <c r="C9" s="109"/>
      <c r="D9" s="164"/>
      <c r="F9" s="110"/>
      <c r="G9" s="111"/>
      <c r="H9" s="164" t="e">
        <f>#REF!</f>
        <v>#REF!</v>
      </c>
      <c r="I9" s="112" t="e">
        <f>#REF!</f>
        <v>#REF!</v>
      </c>
      <c r="J9" s="112"/>
      <c r="K9" s="112"/>
      <c r="L9" s="112"/>
      <c r="M9" s="112"/>
      <c r="N9" s="110"/>
      <c r="O9" s="112"/>
      <c r="P9" s="112"/>
      <c r="Q9" s="24"/>
      <c r="R9" s="125"/>
      <c r="S9" s="123"/>
      <c r="T9" s="124" t="e">
        <f>+#REF!</f>
        <v>#REF!</v>
      </c>
      <c r="U9" s="160" t="e">
        <f>+#REF!</f>
        <v>#REF!</v>
      </c>
      <c r="V9" s="183" t="s">
        <v>61</v>
      </c>
      <c r="W9" s="113"/>
      <c r="X9" s="112"/>
      <c r="Y9" s="112"/>
      <c r="Z9" s="111"/>
      <c r="AA9" s="113"/>
      <c r="AB9" s="112"/>
      <c r="AC9" s="112"/>
      <c r="AD9" s="111"/>
      <c r="AE9" s="24"/>
      <c r="AF9" s="24"/>
      <c r="AG9" s="112"/>
      <c r="AH9" s="24"/>
      <c r="AI9" s="107"/>
      <c r="AJ9" s="164" t="e">
        <f>+#REF!</f>
        <v>#REF!</v>
      </c>
      <c r="AK9" s="112" t="e">
        <f>+#REF!</f>
        <v>#REF!</v>
      </c>
      <c r="AL9" s="24"/>
      <c r="AM9" s="120"/>
      <c r="AN9" s="128" t="e">
        <f>+#REF!</f>
        <v>#REF!</v>
      </c>
      <c r="AO9" s="183" t="s">
        <v>58</v>
      </c>
      <c r="AP9" s="112"/>
      <c r="AQ9" s="168" t="e">
        <f>+#REF!</f>
        <v>#REF!</v>
      </c>
      <c r="AR9" s="24" t="e">
        <f>+#REF!</f>
        <v>#REF!</v>
      </c>
      <c r="AS9" s="24"/>
      <c r="AT9" s="128"/>
      <c r="AU9" s="109"/>
      <c r="AV9" s="108"/>
      <c r="AW9" s="161"/>
      <c r="AX9" s="128"/>
      <c r="AY9" s="226"/>
      <c r="AZ9" s="227"/>
      <c r="BA9" s="193">
        <v>1</v>
      </c>
      <c r="BB9" s="193">
        <v>1.5</v>
      </c>
      <c r="BC9" s="193">
        <v>1.5</v>
      </c>
      <c r="BD9" s="193">
        <v>1</v>
      </c>
      <c r="BE9" s="193">
        <v>1.5</v>
      </c>
      <c r="BF9" s="193">
        <v>1.5</v>
      </c>
      <c r="BG9" s="193">
        <v>1</v>
      </c>
      <c r="BH9" s="193">
        <v>1.5</v>
      </c>
      <c r="BI9" s="193">
        <v>1.5</v>
      </c>
      <c r="BJ9" s="192"/>
      <c r="BK9" s="192"/>
      <c r="BL9" s="192"/>
    </row>
    <row r="10" spans="1:64" ht="15" customHeight="1" x14ac:dyDescent="0.2">
      <c r="A10" s="165" t="e">
        <f>#REF!</f>
        <v>#REF!</v>
      </c>
      <c r="B10" s="109" t="e">
        <f>#REF!</f>
        <v>#REF!</v>
      </c>
      <c r="C10" s="109"/>
      <c r="D10" s="164"/>
      <c r="F10" s="110"/>
      <c r="G10" s="111"/>
      <c r="H10" s="164" t="e">
        <f>#REF!</f>
        <v>#REF!</v>
      </c>
      <c r="I10" s="112" t="e">
        <f>#REF!</f>
        <v>#REF!</v>
      </c>
      <c r="J10" s="112"/>
      <c r="K10" s="112"/>
      <c r="L10" s="112"/>
      <c r="M10" s="112"/>
      <c r="N10" s="110"/>
      <c r="O10" s="112"/>
      <c r="P10" s="112"/>
      <c r="Q10" s="24"/>
      <c r="R10" s="125"/>
      <c r="S10" s="123"/>
      <c r="T10" s="124" t="e">
        <f>+#REF!</f>
        <v>#REF!</v>
      </c>
      <c r="U10" s="160" t="e">
        <f>+#REF!</f>
        <v>#REF!</v>
      </c>
      <c r="V10" s="112"/>
      <c r="W10" s="113"/>
      <c r="X10" s="112"/>
      <c r="Y10" s="112"/>
      <c r="Z10" s="111"/>
      <c r="AA10" s="113"/>
      <c r="AB10" s="112"/>
      <c r="AC10" s="112"/>
      <c r="AD10" s="111"/>
      <c r="AE10" s="24"/>
      <c r="AF10" s="24"/>
      <c r="AG10" s="112"/>
      <c r="AH10" s="24"/>
      <c r="AI10" s="107"/>
      <c r="AJ10" s="164" t="e">
        <f>+#REF!</f>
        <v>#REF!</v>
      </c>
      <c r="AK10" s="112" t="e">
        <f>+#REF!</f>
        <v>#REF!</v>
      </c>
      <c r="AL10" s="24"/>
      <c r="AM10" s="120"/>
      <c r="AN10" s="128" t="e">
        <f>+#REF!</f>
        <v>#REF!</v>
      </c>
      <c r="AO10" s="112" t="e">
        <f>+#REF!</f>
        <v>#REF!</v>
      </c>
      <c r="AP10" s="112"/>
      <c r="AQ10" s="168" t="e">
        <f>+#REF!</f>
        <v>#REF!</v>
      </c>
      <c r="AR10" s="24" t="e">
        <f>+#REF!</f>
        <v>#REF!</v>
      </c>
      <c r="AS10" s="24"/>
      <c r="AT10" s="128"/>
      <c r="AU10" s="109"/>
      <c r="AV10" s="108"/>
      <c r="AW10" s="161"/>
      <c r="AX10" s="128"/>
      <c r="AY10" s="226"/>
      <c r="AZ10" s="227"/>
      <c r="BA10" s="193">
        <f>G25</f>
        <v>0</v>
      </c>
      <c r="BB10" s="193">
        <f>G25</f>
        <v>0</v>
      </c>
      <c r="BC10" s="193">
        <f>G24</f>
        <v>0</v>
      </c>
      <c r="BD10" s="193">
        <f>G34</f>
        <v>0</v>
      </c>
      <c r="BE10" s="193">
        <f>G34</f>
        <v>0</v>
      </c>
      <c r="BF10" s="193">
        <f>G33</f>
        <v>0</v>
      </c>
      <c r="BG10" s="193">
        <f>G43</f>
        <v>0</v>
      </c>
      <c r="BH10" s="193">
        <f>G43</f>
        <v>0</v>
      </c>
      <c r="BI10" s="193">
        <f>G42</f>
        <v>0</v>
      </c>
      <c r="BJ10" s="192"/>
      <c r="BK10" s="192"/>
      <c r="BL10" s="192"/>
    </row>
    <row r="11" spans="1:64" ht="15" customHeight="1" x14ac:dyDescent="0.2">
      <c r="A11" s="165" t="e">
        <f>#REF!</f>
        <v>#REF!</v>
      </c>
      <c r="B11" s="109" t="e">
        <f>#REF!</f>
        <v>#REF!</v>
      </c>
      <c r="C11" s="109"/>
      <c r="D11" s="164"/>
      <c r="F11" s="110"/>
      <c r="G11" s="111"/>
      <c r="H11" s="164" t="e">
        <f>#REF!</f>
        <v>#REF!</v>
      </c>
      <c r="I11" s="112" t="e">
        <f>#REF!</f>
        <v>#REF!</v>
      </c>
      <c r="J11" s="112"/>
      <c r="K11" s="112"/>
      <c r="L11" s="112"/>
      <c r="M11" s="112"/>
      <c r="N11" s="110"/>
      <c r="O11" s="112"/>
      <c r="P11" s="112"/>
      <c r="Q11" s="24"/>
      <c r="R11" s="125"/>
      <c r="S11" s="123"/>
      <c r="T11" s="124" t="e">
        <f>+#REF!</f>
        <v>#REF!</v>
      </c>
      <c r="U11" s="160" t="e">
        <f>+#REF!</f>
        <v>#REF!</v>
      </c>
      <c r="V11" s="112"/>
      <c r="W11" s="113"/>
      <c r="X11" s="112"/>
      <c r="Y11" s="112"/>
      <c r="Z11" s="111"/>
      <c r="AA11" s="113"/>
      <c r="AB11" s="112"/>
      <c r="AC11" s="112"/>
      <c r="AD11" s="111"/>
      <c r="AE11" s="24"/>
      <c r="AF11" s="24"/>
      <c r="AG11" s="112"/>
      <c r="AH11" s="24"/>
      <c r="AI11" s="107"/>
      <c r="AJ11" s="164" t="e">
        <f>+#REF!</f>
        <v>#REF!</v>
      </c>
      <c r="AK11" s="112" t="e">
        <f>+#REF!</f>
        <v>#REF!</v>
      </c>
      <c r="AL11" s="24"/>
      <c r="AM11" s="120"/>
      <c r="AN11" s="128" t="e">
        <f>+#REF!</f>
        <v>#REF!</v>
      </c>
      <c r="AO11" s="112" t="e">
        <f>+#REF!</f>
        <v>#REF!</v>
      </c>
      <c r="AP11" s="112"/>
      <c r="AQ11" s="168" t="e">
        <f>+#REF!</f>
        <v>#REF!</v>
      </c>
      <c r="AR11" s="24" t="e">
        <f>+#REF!</f>
        <v>#REF!</v>
      </c>
      <c r="AS11" s="24"/>
      <c r="AT11" s="128"/>
      <c r="AU11" s="109"/>
      <c r="AV11" s="108"/>
      <c r="AW11" s="161"/>
      <c r="AX11" s="128"/>
      <c r="AY11" s="226"/>
      <c r="AZ11" s="227"/>
      <c r="BA11" s="193">
        <v>1.5</v>
      </c>
      <c r="BB11" s="193">
        <v>2</v>
      </c>
      <c r="BC11" s="193">
        <v>2</v>
      </c>
      <c r="BD11" s="193">
        <v>1.5</v>
      </c>
      <c r="BE11" s="193">
        <v>2</v>
      </c>
      <c r="BF11" s="193">
        <v>2</v>
      </c>
      <c r="BG11" s="193">
        <v>1.5</v>
      </c>
      <c r="BH11" s="193">
        <v>2</v>
      </c>
      <c r="BI11" s="193">
        <v>2</v>
      </c>
      <c r="BJ11" s="192"/>
      <c r="BK11" s="192"/>
      <c r="BL11" s="192"/>
    </row>
    <row r="12" spans="1:64" ht="15" customHeight="1" x14ac:dyDescent="0.2">
      <c r="A12" s="165" t="e">
        <f>#REF!</f>
        <v>#REF!</v>
      </c>
      <c r="B12" s="164"/>
      <c r="C12" s="164"/>
      <c r="D12" s="164"/>
      <c r="E12" s="109"/>
      <c r="F12" s="110"/>
      <c r="G12" s="111"/>
      <c r="H12" s="164" t="e">
        <f>#REF!</f>
        <v>#REF!</v>
      </c>
      <c r="I12" s="112" t="e">
        <f>#REF!</f>
        <v>#REF!</v>
      </c>
      <c r="J12" s="112"/>
      <c r="K12" s="112"/>
      <c r="L12" s="112"/>
      <c r="M12" s="112"/>
      <c r="N12" s="110"/>
      <c r="O12" s="112"/>
      <c r="P12" s="112"/>
      <c r="Q12" s="24"/>
      <c r="R12" s="125"/>
      <c r="S12" s="123"/>
      <c r="T12" s="124" t="e">
        <f>+#REF!</f>
        <v>#REF!</v>
      </c>
      <c r="U12" s="160" t="e">
        <f>+#REF!</f>
        <v>#REF!</v>
      </c>
      <c r="V12" s="112"/>
      <c r="W12" s="113"/>
      <c r="X12" s="112"/>
      <c r="Y12" s="112"/>
      <c r="Z12" s="111"/>
      <c r="AA12" s="113"/>
      <c r="AB12" s="112"/>
      <c r="AC12" s="112"/>
      <c r="AD12" s="111"/>
      <c r="AE12" s="24"/>
      <c r="AF12" s="24"/>
      <c r="AG12" s="112"/>
      <c r="AH12" s="24"/>
      <c r="AI12" s="107"/>
      <c r="AJ12" s="164" t="e">
        <f>+#REF!</f>
        <v>#REF!</v>
      </c>
      <c r="AK12" s="112" t="e">
        <f>+#REF!</f>
        <v>#REF!</v>
      </c>
      <c r="AL12" s="24"/>
      <c r="AM12" s="120"/>
      <c r="AN12" s="128" t="e">
        <f>+#REF!</f>
        <v>#REF!</v>
      </c>
      <c r="AO12" s="112" t="e">
        <f>+#REF!</f>
        <v>#REF!</v>
      </c>
      <c r="AP12" s="112"/>
      <c r="AQ12" s="168" t="e">
        <f>+#REF!</f>
        <v>#REF!</v>
      </c>
      <c r="AR12" s="24" t="e">
        <f>+#REF!</f>
        <v>#REF!</v>
      </c>
      <c r="AS12" s="24"/>
      <c r="AT12" s="128"/>
      <c r="AU12" s="109"/>
      <c r="AV12" s="108"/>
      <c r="AW12" s="161"/>
      <c r="AX12" s="128"/>
      <c r="AY12" s="226"/>
      <c r="AZ12" s="227"/>
      <c r="BA12" s="193">
        <f>G24</f>
        <v>0</v>
      </c>
      <c r="BB12" s="193">
        <f>G24</f>
        <v>0</v>
      </c>
      <c r="BC12" s="193">
        <f>G23</f>
        <v>0</v>
      </c>
      <c r="BD12" s="193">
        <f>G33</f>
        <v>0</v>
      </c>
      <c r="BE12" s="193">
        <f>G33</f>
        <v>0</v>
      </c>
      <c r="BF12" s="193">
        <f>G32</f>
        <v>0</v>
      </c>
      <c r="BG12" s="193">
        <f>G42</f>
        <v>0</v>
      </c>
      <c r="BH12" s="193">
        <f>G42</f>
        <v>0</v>
      </c>
      <c r="BI12" s="193">
        <f>G41</f>
        <v>0</v>
      </c>
      <c r="BJ12" s="192"/>
      <c r="BK12" s="192"/>
      <c r="BL12" s="192"/>
    </row>
    <row r="13" spans="1:64" ht="15" customHeight="1" x14ac:dyDescent="0.2">
      <c r="A13" s="165" t="e">
        <f>#REF!</f>
        <v>#REF!</v>
      </c>
      <c r="B13" s="164"/>
      <c r="C13" s="164"/>
      <c r="D13" s="164"/>
      <c r="E13" s="109"/>
      <c r="F13" s="166"/>
      <c r="G13" s="113"/>
      <c r="H13" s="164" t="e">
        <f>#REF!</f>
        <v>#REF!</v>
      </c>
      <c r="I13" s="112" t="e">
        <f>#REF!</f>
        <v>#REF!</v>
      </c>
      <c r="J13" s="113"/>
      <c r="K13" s="113"/>
      <c r="L13" s="113"/>
      <c r="M13" s="113"/>
      <c r="N13" s="113"/>
      <c r="O13" s="113"/>
      <c r="P13" s="113"/>
      <c r="Q13" s="24"/>
      <c r="R13" s="125"/>
      <c r="S13" s="123"/>
      <c r="T13" s="124" t="e">
        <f>+#REF!</f>
        <v>#REF!</v>
      </c>
      <c r="U13" s="160" t="e">
        <f>+#REF!</f>
        <v>#REF!</v>
      </c>
      <c r="V13" s="113"/>
      <c r="W13" s="113"/>
      <c r="X13" s="113"/>
      <c r="Y13" s="113"/>
      <c r="Z13" s="113"/>
      <c r="AA13" s="113"/>
      <c r="AB13" s="113"/>
      <c r="AC13" s="113"/>
      <c r="AD13" s="113"/>
      <c r="AE13" s="24"/>
      <c r="AF13" s="24"/>
      <c r="AG13" s="112"/>
      <c r="AH13" s="24"/>
      <c r="AI13" s="107"/>
      <c r="AJ13" s="164" t="e">
        <f>+#REF!</f>
        <v>#REF!</v>
      </c>
      <c r="AK13" s="183" t="s">
        <v>55</v>
      </c>
      <c r="AL13" s="24"/>
      <c r="AM13" s="120"/>
      <c r="AN13" s="128" t="e">
        <f>+#REF!</f>
        <v>#REF!</v>
      </c>
      <c r="AO13" s="112" t="e">
        <f>+#REF!</f>
        <v>#REF!</v>
      </c>
      <c r="AP13" s="112"/>
      <c r="AQ13" s="168" t="e">
        <f>+#REF!</f>
        <v>#REF!</v>
      </c>
      <c r="AR13" s="24" t="e">
        <f>+#REF!</f>
        <v>#REF!</v>
      </c>
      <c r="AS13" s="24"/>
      <c r="AT13" s="128"/>
      <c r="AU13" s="109"/>
      <c r="AV13" s="108"/>
      <c r="AW13" s="162"/>
      <c r="AX13" s="128"/>
      <c r="AY13" s="226"/>
      <c r="AZ13" s="227"/>
      <c r="BA13" s="193">
        <v>2</v>
      </c>
      <c r="BB13" s="193">
        <v>2.5</v>
      </c>
      <c r="BC13" s="193">
        <v>2.5</v>
      </c>
      <c r="BD13" s="193">
        <v>2</v>
      </c>
      <c r="BE13" s="193">
        <v>2.5</v>
      </c>
      <c r="BF13" s="193">
        <v>2.5</v>
      </c>
      <c r="BG13" s="193">
        <v>2</v>
      </c>
      <c r="BH13" s="193">
        <v>2.5</v>
      </c>
      <c r="BI13" s="193">
        <v>2.5</v>
      </c>
      <c r="BJ13" s="192"/>
      <c r="BK13" s="192"/>
      <c r="BL13" s="192"/>
    </row>
    <row r="14" spans="1:64" ht="15" customHeight="1" x14ac:dyDescent="0.2">
      <c r="A14" s="165"/>
      <c r="B14" s="164"/>
      <c r="C14" s="164"/>
      <c r="D14" s="164"/>
      <c r="E14" s="109"/>
      <c r="F14" s="166"/>
      <c r="G14" s="113"/>
      <c r="H14" s="164" t="e">
        <f>#REF!</f>
        <v>#REF!</v>
      </c>
      <c r="I14" s="112" t="e">
        <f>#REF!</f>
        <v>#REF!</v>
      </c>
      <c r="J14" s="113"/>
      <c r="K14" s="113"/>
      <c r="L14" s="113"/>
      <c r="M14" s="113"/>
      <c r="N14" s="113"/>
      <c r="O14" s="113"/>
      <c r="P14" s="113"/>
      <c r="Q14" s="24"/>
      <c r="R14" s="125"/>
      <c r="S14" s="123"/>
      <c r="T14" s="124" t="e">
        <f>+#REF!</f>
        <v>#REF!</v>
      </c>
      <c r="U14" s="160" t="e">
        <f>+#REF!</f>
        <v>#REF!</v>
      </c>
      <c r="V14" s="113"/>
      <c r="W14" s="113"/>
      <c r="X14" s="113"/>
      <c r="Y14" s="113"/>
      <c r="Z14" s="113"/>
      <c r="AA14" s="113"/>
      <c r="AB14" s="113"/>
      <c r="AC14" s="113"/>
      <c r="AD14" s="113"/>
      <c r="AE14" s="24"/>
      <c r="AF14" s="24"/>
      <c r="AG14" s="112"/>
      <c r="AH14" s="24"/>
      <c r="AI14" s="107"/>
      <c r="AJ14" s="164" t="e">
        <f>+#REF!</f>
        <v>#REF!</v>
      </c>
      <c r="AK14" s="112" t="e">
        <f>+#REF!</f>
        <v>#REF!</v>
      </c>
      <c r="AL14" s="24"/>
      <c r="AM14" s="120"/>
      <c r="AN14" s="128" t="e">
        <f>+#REF!</f>
        <v>#REF!</v>
      </c>
      <c r="AO14" s="112" t="e">
        <f>+#REF!</f>
        <v>#REF!</v>
      </c>
      <c r="AP14" s="112"/>
      <c r="AQ14" s="168" t="e">
        <f>+#REF!</f>
        <v>#REF!</v>
      </c>
      <c r="AR14" s="24" t="e">
        <f>+#REF!</f>
        <v>#REF!</v>
      </c>
      <c r="AS14" s="24"/>
      <c r="AT14" s="128"/>
      <c r="AU14" s="109"/>
      <c r="AV14" s="108"/>
      <c r="AW14" s="162"/>
      <c r="AX14" s="128"/>
      <c r="AY14" s="158"/>
      <c r="AZ14" s="159"/>
      <c r="BA14" s="193">
        <f>G23</f>
        <v>0</v>
      </c>
      <c r="BB14" s="193">
        <f>G23</f>
        <v>0</v>
      </c>
      <c r="BC14" s="193">
        <f>G22</f>
        <v>0</v>
      </c>
      <c r="BD14" s="193">
        <f>G32</f>
        <v>0</v>
      </c>
      <c r="BE14" s="193">
        <f>G32</f>
        <v>0</v>
      </c>
      <c r="BF14" s="193">
        <f>G31</f>
        <v>0</v>
      </c>
      <c r="BG14" s="193">
        <f>G41</f>
        <v>0</v>
      </c>
      <c r="BH14" s="193">
        <f>G41</f>
        <v>0</v>
      </c>
      <c r="BI14" s="193">
        <f>G40</f>
        <v>0</v>
      </c>
      <c r="BJ14" s="192"/>
      <c r="BK14" s="192"/>
      <c r="BL14" s="192"/>
    </row>
    <row r="15" spans="1:64" ht="15" customHeight="1" x14ac:dyDescent="0.2">
      <c r="A15" s="165"/>
      <c r="B15" s="164"/>
      <c r="C15" s="164"/>
      <c r="D15" s="164"/>
      <c r="E15" s="109"/>
      <c r="F15" s="166"/>
      <c r="G15" s="113"/>
      <c r="H15" s="164" t="e">
        <f>#REF!</f>
        <v>#REF!</v>
      </c>
      <c r="I15" s="112" t="e">
        <f>#REF!</f>
        <v>#REF!</v>
      </c>
      <c r="J15" s="113"/>
      <c r="K15" s="113"/>
      <c r="L15" s="113"/>
      <c r="M15" s="113"/>
      <c r="N15" s="113"/>
      <c r="O15" s="113"/>
      <c r="P15" s="113"/>
      <c r="Q15" s="24"/>
      <c r="R15" s="125"/>
      <c r="S15" s="123"/>
      <c r="T15" s="124" t="e">
        <f>+#REF!</f>
        <v>#REF!</v>
      </c>
      <c r="U15" s="160" t="e">
        <f>+#REF!</f>
        <v>#REF!</v>
      </c>
      <c r="V15" s="113"/>
      <c r="W15" s="113"/>
      <c r="X15" s="113"/>
      <c r="Y15" s="113"/>
      <c r="Z15" s="113"/>
      <c r="AA15" s="113"/>
      <c r="AB15" s="113"/>
      <c r="AC15" s="113"/>
      <c r="AD15" s="113"/>
      <c r="AE15" s="24"/>
      <c r="AF15" s="24"/>
      <c r="AG15" s="112"/>
      <c r="AH15" s="24"/>
      <c r="AI15" s="107"/>
      <c r="AJ15" s="164" t="e">
        <f>+#REF!</f>
        <v>#REF!</v>
      </c>
      <c r="AK15" s="112" t="e">
        <f>+#REF!</f>
        <v>#REF!</v>
      </c>
      <c r="AL15" s="24"/>
      <c r="AM15" s="120"/>
      <c r="AN15" s="128" t="e">
        <f>+#REF!</f>
        <v>#REF!</v>
      </c>
      <c r="AO15" s="112" t="e">
        <f>+#REF!</f>
        <v>#REF!</v>
      </c>
      <c r="AP15" s="112"/>
      <c r="AQ15" s="168" t="e">
        <f>+#REF!</f>
        <v>#REF!</v>
      </c>
      <c r="AR15" s="24" t="e">
        <f>+#REF!</f>
        <v>#REF!</v>
      </c>
      <c r="AS15" s="24"/>
      <c r="AT15" s="128"/>
      <c r="AU15" s="109"/>
      <c r="AV15" s="108"/>
      <c r="AW15" s="162"/>
      <c r="AX15" s="128"/>
      <c r="AY15" s="158"/>
      <c r="AZ15" s="159"/>
      <c r="BA15" s="193">
        <v>2.5</v>
      </c>
      <c r="BB15" s="193">
        <v>3</v>
      </c>
      <c r="BC15" s="193">
        <v>3</v>
      </c>
      <c r="BD15" s="193">
        <v>2.5</v>
      </c>
      <c r="BE15" s="193">
        <v>3</v>
      </c>
      <c r="BF15" s="193">
        <v>3</v>
      </c>
      <c r="BG15" s="193">
        <v>2.5</v>
      </c>
      <c r="BH15" s="193">
        <v>3</v>
      </c>
      <c r="BI15" s="193">
        <v>3</v>
      </c>
      <c r="BJ15" s="192"/>
      <c r="BK15" s="192"/>
      <c r="BL15" s="192"/>
    </row>
    <row r="16" spans="1:64" ht="15" customHeight="1" thickBot="1" x14ac:dyDescent="0.25">
      <c r="A16" s="169"/>
      <c r="B16" s="170"/>
      <c r="C16" s="170"/>
      <c r="D16" s="170"/>
      <c r="E16" s="114"/>
      <c r="F16" s="115"/>
      <c r="G16" s="117"/>
      <c r="H16" s="170" t="e">
        <f>#REF!</f>
        <v>#REF!</v>
      </c>
      <c r="I16" s="116" t="e">
        <f>#REF!</f>
        <v>#REF!</v>
      </c>
      <c r="J16" s="117"/>
      <c r="K16" s="117"/>
      <c r="L16" s="117"/>
      <c r="M16" s="117"/>
      <c r="N16" s="117"/>
      <c r="O16" s="117"/>
      <c r="P16" s="117"/>
      <c r="Q16" s="118"/>
      <c r="R16" s="126"/>
      <c r="S16" s="171"/>
      <c r="T16" s="127" t="e">
        <f>+#REF!</f>
        <v>#REF!</v>
      </c>
      <c r="U16" s="172" t="e">
        <f>+#REF!</f>
        <v>#REF!</v>
      </c>
      <c r="V16" s="117"/>
      <c r="W16" s="184" t="s">
        <v>56</v>
      </c>
      <c r="X16" s="117"/>
      <c r="Y16" s="117"/>
      <c r="Z16" s="117"/>
      <c r="AA16" s="117"/>
      <c r="AB16" s="117"/>
      <c r="AC16" s="117"/>
      <c r="AD16" s="117"/>
      <c r="AE16" s="118"/>
      <c r="AF16" s="118"/>
      <c r="AG16" s="116"/>
      <c r="AH16" s="118"/>
      <c r="AI16" s="119"/>
      <c r="AJ16" s="170" t="e">
        <f>+#REF!</f>
        <v>#REF!</v>
      </c>
      <c r="AK16" s="116" t="e">
        <f>+#REF!</f>
        <v>#REF!</v>
      </c>
      <c r="AL16" s="118"/>
      <c r="AM16" s="121"/>
      <c r="AN16" s="129" t="e">
        <f>+#REF!</f>
        <v>#REF!</v>
      </c>
      <c r="AO16" s="116" t="e">
        <f>+#REF!</f>
        <v>#REF!</v>
      </c>
      <c r="AP16" s="116"/>
      <c r="AQ16" s="173" t="e">
        <f>+#REF!</f>
        <v>#REF!</v>
      </c>
      <c r="AR16" s="118" t="e">
        <f>+#REF!</f>
        <v>#REF!</v>
      </c>
      <c r="AS16" s="118"/>
      <c r="AT16" s="129"/>
      <c r="AU16" s="114"/>
      <c r="AV16" s="122"/>
      <c r="AW16" s="174"/>
      <c r="AX16" s="129"/>
      <c r="AY16" s="175"/>
      <c r="AZ16" s="176"/>
      <c r="BA16" s="193">
        <f>G22</f>
        <v>0</v>
      </c>
      <c r="BB16" s="193">
        <f>G22</f>
        <v>0</v>
      </c>
      <c r="BC16" s="193">
        <f>G21</f>
        <v>0</v>
      </c>
      <c r="BD16" s="193">
        <f>G31</f>
        <v>0</v>
      </c>
      <c r="BE16" s="193">
        <f>G31</f>
        <v>0</v>
      </c>
      <c r="BF16" s="193">
        <f>G30</f>
        <v>0</v>
      </c>
      <c r="BG16" s="193">
        <f>G40</f>
        <v>0</v>
      </c>
      <c r="BH16" s="193">
        <f>G40</f>
        <v>0</v>
      </c>
      <c r="BI16" s="193">
        <f>G39</f>
        <v>0</v>
      </c>
      <c r="BJ16" s="192"/>
      <c r="BK16" s="192"/>
      <c r="BL16" s="192"/>
    </row>
    <row r="17" spans="1:64" ht="15" customHeight="1" x14ac:dyDescent="0.2">
      <c r="A17" s="211" t="s">
        <v>42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34" t="s">
        <v>30</v>
      </c>
      <c r="AK17" s="234"/>
      <c r="AL17" s="234"/>
      <c r="AM17" s="234"/>
      <c r="AN17" s="232" t="s">
        <v>69</v>
      </c>
      <c r="AO17" s="232"/>
      <c r="AP17" s="232"/>
      <c r="AQ17" s="232"/>
      <c r="AR17" s="232"/>
      <c r="AS17" s="232"/>
      <c r="AT17" s="232"/>
      <c r="AU17" s="232"/>
      <c r="AV17" s="234" t="s">
        <v>31</v>
      </c>
      <c r="AW17" s="234"/>
      <c r="AX17" s="167"/>
      <c r="AY17" s="220"/>
      <c r="AZ17" s="221"/>
      <c r="BA17" s="193">
        <v>3</v>
      </c>
      <c r="BB17" s="193">
        <v>3.5</v>
      </c>
      <c r="BC17" s="193">
        <v>3.5</v>
      </c>
      <c r="BD17" s="193">
        <v>3</v>
      </c>
      <c r="BE17" s="193">
        <v>3.5</v>
      </c>
      <c r="BF17" s="193">
        <v>3.5</v>
      </c>
      <c r="BG17" s="193">
        <v>3</v>
      </c>
      <c r="BH17" s="193">
        <v>3.5</v>
      </c>
      <c r="BI17" s="193">
        <v>3.5</v>
      </c>
      <c r="BJ17" s="192"/>
      <c r="BK17" s="192"/>
      <c r="BL17" s="192"/>
    </row>
    <row r="18" spans="1:64" ht="15" customHeight="1" thickBot="1" x14ac:dyDescent="0.25">
      <c r="A18" s="213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35"/>
      <c r="AK18" s="235"/>
      <c r="AL18" s="235"/>
      <c r="AM18" s="235"/>
      <c r="AN18" s="233"/>
      <c r="AO18" s="233"/>
      <c r="AP18" s="233"/>
      <c r="AQ18" s="233"/>
      <c r="AR18" s="233"/>
      <c r="AS18" s="233"/>
      <c r="AT18" s="233"/>
      <c r="AU18" s="233"/>
      <c r="AV18" s="235"/>
      <c r="AW18" s="235"/>
      <c r="AX18" s="130"/>
      <c r="AY18" s="222"/>
      <c r="AZ18" s="223"/>
      <c r="BA18" s="193">
        <f>G21</f>
        <v>0</v>
      </c>
      <c r="BB18" s="193">
        <f>G21</f>
        <v>0</v>
      </c>
      <c r="BC18" s="193">
        <v>0</v>
      </c>
      <c r="BD18" s="193">
        <f>G30</f>
        <v>0</v>
      </c>
      <c r="BE18" s="193">
        <f>G30</f>
        <v>0</v>
      </c>
      <c r="BF18" s="193">
        <v>0</v>
      </c>
      <c r="BG18" s="193">
        <f>G39</f>
        <v>0</v>
      </c>
      <c r="BH18" s="193">
        <f>G39</f>
        <v>0</v>
      </c>
      <c r="BI18" s="193">
        <v>0</v>
      </c>
      <c r="BJ18" s="192"/>
      <c r="BK18" s="192"/>
      <c r="BL18" s="192"/>
    </row>
    <row r="19" spans="1:64" ht="28.5" customHeight="1" thickBot="1" x14ac:dyDescent="0.25">
      <c r="A19" s="79"/>
      <c r="B19" s="206" t="s">
        <v>68</v>
      </c>
      <c r="C19" s="215"/>
      <c r="D19" s="207"/>
      <c r="E19" s="206" t="s">
        <v>67</v>
      </c>
      <c r="F19" s="207"/>
      <c r="G19" s="208" t="s">
        <v>28</v>
      </c>
      <c r="H19" s="209"/>
      <c r="I19" s="208" t="s">
        <v>35</v>
      </c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09"/>
      <c r="AJ19" s="80" t="s">
        <v>36</v>
      </c>
      <c r="AK19" s="228" t="s">
        <v>38</v>
      </c>
      <c r="AL19" s="229"/>
      <c r="AM19" s="204" t="s">
        <v>48</v>
      </c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30" t="s">
        <v>47</v>
      </c>
      <c r="BA19" s="193">
        <v>3.5</v>
      </c>
      <c r="BB19" s="193">
        <v>4</v>
      </c>
      <c r="BC19" s="193">
        <v>4</v>
      </c>
      <c r="BD19" s="193">
        <v>3.5</v>
      </c>
      <c r="BE19" s="193">
        <v>4</v>
      </c>
      <c r="BF19" s="193">
        <v>4</v>
      </c>
      <c r="BG19" s="193">
        <v>3.5</v>
      </c>
      <c r="BH19" s="193">
        <v>4</v>
      </c>
      <c r="BI19" s="193">
        <v>4</v>
      </c>
      <c r="BJ19" s="192"/>
      <c r="BK19" s="192"/>
      <c r="BL19" s="192"/>
    </row>
    <row r="20" spans="1:64" ht="21.95" customHeight="1" thickBot="1" x14ac:dyDescent="0.25">
      <c r="A20" s="25" t="s">
        <v>32</v>
      </c>
      <c r="B20" s="26" t="s">
        <v>33</v>
      </c>
      <c r="C20" s="179"/>
      <c r="D20" s="27" t="s">
        <v>34</v>
      </c>
      <c r="E20" s="26" t="s">
        <v>33</v>
      </c>
      <c r="F20" s="27" t="s">
        <v>34</v>
      </c>
      <c r="G20" s="25" t="s">
        <v>33</v>
      </c>
      <c r="H20" s="27" t="s">
        <v>34</v>
      </c>
      <c r="I20" s="28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8"/>
      <c r="AJ20" s="29" t="s">
        <v>37</v>
      </c>
      <c r="AK20" s="30" t="s">
        <v>39</v>
      </c>
      <c r="AL20" s="31" t="s">
        <v>40</v>
      </c>
      <c r="AM20" s="100"/>
      <c r="AN20" s="101"/>
      <c r="AO20" s="102"/>
      <c r="AP20" s="102"/>
      <c r="AQ20" s="101"/>
      <c r="AR20" s="101"/>
      <c r="AS20" s="103"/>
      <c r="AT20" s="103"/>
      <c r="AU20" s="104"/>
      <c r="AV20" s="103"/>
      <c r="AW20" s="103"/>
      <c r="AX20" s="103"/>
      <c r="AY20" s="105"/>
      <c r="AZ20" s="231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</row>
    <row r="21" spans="1:64" ht="21.95" customHeight="1" x14ac:dyDescent="0.2">
      <c r="A21" s="32" t="s">
        <v>9</v>
      </c>
      <c r="B21" s="81"/>
      <c r="C21" s="180">
        <f>B21-E21</f>
        <v>0</v>
      </c>
      <c r="D21" s="82">
        <f>B21</f>
        <v>0</v>
      </c>
      <c r="E21" s="81"/>
      <c r="F21" s="82"/>
      <c r="G21" s="186"/>
      <c r="H21" s="82">
        <f>G21</f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"/>
      <c r="AK21" s="1"/>
      <c r="AL21" s="2"/>
      <c r="AM21" s="1"/>
      <c r="AN21" s="86"/>
      <c r="AO21" s="86"/>
      <c r="AP21" s="86"/>
      <c r="AQ21" s="86"/>
      <c r="AR21" s="86"/>
      <c r="AS21" s="87"/>
      <c r="AT21" s="87"/>
      <c r="AU21" s="87"/>
      <c r="AV21" s="87"/>
      <c r="AW21" s="87"/>
      <c r="AX21" s="87"/>
      <c r="AY21" s="88"/>
      <c r="AZ21" s="1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</row>
    <row r="22" spans="1:64" ht="21.95" customHeight="1" x14ac:dyDescent="0.2">
      <c r="A22" s="32" t="s">
        <v>10</v>
      </c>
      <c r="B22" s="81"/>
      <c r="C22" s="180">
        <f t="shared" ref="C22:C28" si="0">B22-E22</f>
        <v>0</v>
      </c>
      <c r="D22" s="82">
        <f t="shared" ref="D22:D28" si="1">D21+B22</f>
        <v>0</v>
      </c>
      <c r="E22" s="81"/>
      <c r="F22" s="82"/>
      <c r="G22" s="187"/>
      <c r="H22" s="82">
        <f>SUM(G21:G22)</f>
        <v>0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"/>
      <c r="AK22" s="1"/>
      <c r="AL22" s="2"/>
      <c r="AM22" s="1"/>
      <c r="AN22" s="86"/>
      <c r="AO22" s="86"/>
      <c r="AP22" s="86"/>
      <c r="AQ22" s="86"/>
      <c r="AR22" s="86"/>
      <c r="AS22" s="87"/>
      <c r="AT22" s="87"/>
      <c r="AU22" s="87"/>
      <c r="AV22" s="87"/>
      <c r="AW22" s="87"/>
      <c r="AX22" s="87"/>
      <c r="AY22" s="88"/>
      <c r="AZ22" s="12"/>
    </row>
    <row r="23" spans="1:64" ht="21.95" customHeight="1" x14ac:dyDescent="0.2">
      <c r="A23" s="32" t="s">
        <v>11</v>
      </c>
      <c r="B23" s="81"/>
      <c r="C23" s="180">
        <f t="shared" si="0"/>
        <v>0</v>
      </c>
      <c r="D23" s="82">
        <f t="shared" si="1"/>
        <v>0</v>
      </c>
      <c r="E23" s="81"/>
      <c r="F23" s="82"/>
      <c r="G23" s="187"/>
      <c r="H23" s="82">
        <f>SUM(G21:G23)</f>
        <v>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"/>
      <c r="AK23" s="1"/>
      <c r="AL23" s="2"/>
      <c r="AM23" s="1"/>
      <c r="AN23" s="86"/>
      <c r="AO23" s="86"/>
      <c r="AP23" s="86"/>
      <c r="AQ23" s="86"/>
      <c r="AR23" s="86"/>
      <c r="AS23" s="87"/>
      <c r="AT23" s="87"/>
      <c r="AU23" s="87"/>
      <c r="AV23" s="87"/>
      <c r="AW23" s="87"/>
      <c r="AX23" s="87"/>
      <c r="AY23" s="88"/>
      <c r="AZ23" s="12"/>
    </row>
    <row r="24" spans="1:64" ht="21.95" customHeight="1" x14ac:dyDescent="0.2">
      <c r="A24" s="32" t="s">
        <v>12</v>
      </c>
      <c r="B24" s="81"/>
      <c r="C24" s="180">
        <f t="shared" si="0"/>
        <v>0</v>
      </c>
      <c r="D24" s="82">
        <f t="shared" si="1"/>
        <v>0</v>
      </c>
      <c r="E24" s="81"/>
      <c r="F24" s="82"/>
      <c r="G24" s="188"/>
      <c r="H24" s="82">
        <f>SUM(G21:G24)</f>
        <v>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3"/>
      <c r="AE24" s="34"/>
      <c r="AF24" s="34"/>
      <c r="AG24" s="34"/>
      <c r="AH24" s="34"/>
      <c r="AI24" s="34"/>
      <c r="AJ24" s="3"/>
      <c r="AK24" s="1"/>
      <c r="AL24" s="2"/>
      <c r="AM24" s="1"/>
      <c r="AN24" s="86"/>
      <c r="AO24" s="86"/>
      <c r="AP24" s="86"/>
      <c r="AQ24" s="86"/>
      <c r="AR24" s="86"/>
      <c r="AS24" s="87"/>
      <c r="AT24" s="87"/>
      <c r="AU24" s="87"/>
      <c r="AV24" s="87"/>
      <c r="AW24" s="87"/>
      <c r="AX24" s="87"/>
      <c r="AY24" s="88"/>
      <c r="AZ24" s="12"/>
    </row>
    <row r="25" spans="1:64" ht="21.95" customHeight="1" x14ac:dyDescent="0.2">
      <c r="A25" s="32" t="s">
        <v>13</v>
      </c>
      <c r="B25" s="81"/>
      <c r="C25" s="180">
        <f t="shared" si="0"/>
        <v>0</v>
      </c>
      <c r="D25" s="82">
        <f t="shared" si="1"/>
        <v>0</v>
      </c>
      <c r="E25" s="81"/>
      <c r="F25" s="82"/>
      <c r="G25" s="188"/>
      <c r="H25" s="82">
        <f>SUM(G21:G25)</f>
        <v>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3"/>
      <c r="AE25" s="34"/>
      <c r="AF25" s="34"/>
      <c r="AG25" s="34"/>
      <c r="AH25" s="34"/>
      <c r="AI25" s="34"/>
      <c r="AJ25" s="3"/>
      <c r="AK25" s="1"/>
      <c r="AL25" s="2"/>
      <c r="AM25" s="1"/>
      <c r="AN25" s="86"/>
      <c r="AO25" s="86"/>
      <c r="AP25" s="86"/>
      <c r="AQ25" s="86"/>
      <c r="AR25" s="86"/>
      <c r="AS25" s="87"/>
      <c r="AT25" s="87"/>
      <c r="AU25" s="87"/>
      <c r="AV25" s="87"/>
      <c r="AW25" s="87"/>
      <c r="AX25" s="87"/>
      <c r="AY25" s="88"/>
      <c r="AZ25" s="12"/>
    </row>
    <row r="26" spans="1:64" ht="21.95" customHeight="1" x14ac:dyDescent="0.2">
      <c r="A26" s="32" t="s">
        <v>14</v>
      </c>
      <c r="B26" s="81"/>
      <c r="C26" s="180">
        <f t="shared" si="0"/>
        <v>0</v>
      </c>
      <c r="D26" s="82">
        <f t="shared" si="1"/>
        <v>0</v>
      </c>
      <c r="E26" s="81"/>
      <c r="F26" s="82"/>
      <c r="G26" s="188"/>
      <c r="H26" s="82">
        <f>SUM(G21:G26)</f>
        <v>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3"/>
      <c r="AE26" s="34"/>
      <c r="AF26" s="34"/>
      <c r="AG26" s="34"/>
      <c r="AH26" s="34"/>
      <c r="AI26" s="34"/>
      <c r="AJ26" s="3"/>
      <c r="AK26" s="1"/>
      <c r="AL26" s="2"/>
      <c r="AM26" s="1"/>
      <c r="AN26" s="86"/>
      <c r="AO26" s="86"/>
      <c r="AP26" s="86"/>
      <c r="AQ26" s="86"/>
      <c r="AR26" s="86"/>
      <c r="AS26" s="87"/>
      <c r="AT26" s="87"/>
      <c r="AU26" s="87"/>
      <c r="AV26" s="87"/>
      <c r="AW26" s="87"/>
      <c r="AX26" s="87"/>
      <c r="AY26" s="88"/>
      <c r="AZ26" s="12"/>
    </row>
    <row r="27" spans="1:64" ht="21.95" customHeight="1" x14ac:dyDescent="0.2">
      <c r="A27" s="35" t="s">
        <v>15</v>
      </c>
      <c r="B27" s="81"/>
      <c r="C27" s="180">
        <f t="shared" si="0"/>
        <v>0</v>
      </c>
      <c r="D27" s="82">
        <f t="shared" si="1"/>
        <v>0</v>
      </c>
      <c r="E27" s="81"/>
      <c r="F27" s="82"/>
      <c r="G27" s="188"/>
      <c r="H27" s="82">
        <f>SUM(G21:G27)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"/>
      <c r="AK27" s="1"/>
      <c r="AL27" s="2"/>
      <c r="AM27" s="1"/>
      <c r="AN27" s="86"/>
      <c r="AO27" s="86"/>
      <c r="AP27" s="86"/>
      <c r="AQ27" s="86"/>
      <c r="AR27" s="86"/>
      <c r="AS27" s="87"/>
      <c r="AT27" s="87"/>
      <c r="AU27" s="87"/>
      <c r="AV27" s="87"/>
      <c r="AW27" s="87"/>
      <c r="AX27" s="87"/>
      <c r="AY27" s="88"/>
      <c r="AZ27" s="12"/>
    </row>
    <row r="28" spans="1:64" ht="21.95" customHeight="1" x14ac:dyDescent="0.2">
      <c r="A28" s="35" t="s">
        <v>16</v>
      </c>
      <c r="B28" s="81"/>
      <c r="C28" s="180">
        <f t="shared" si="0"/>
        <v>0</v>
      </c>
      <c r="D28" s="82">
        <f t="shared" si="1"/>
        <v>0</v>
      </c>
      <c r="E28" s="81"/>
      <c r="F28" s="82"/>
      <c r="G28" s="189"/>
      <c r="H28" s="82">
        <f>SUM(G21:G28)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"/>
      <c r="AK28" s="1"/>
      <c r="AL28" s="2"/>
      <c r="AM28" s="1"/>
      <c r="AN28" s="86"/>
      <c r="AO28" s="86"/>
      <c r="AP28" s="86"/>
      <c r="AQ28" s="86"/>
      <c r="AR28" s="86"/>
      <c r="AS28" s="87"/>
      <c r="AT28" s="87"/>
      <c r="AU28" s="87"/>
      <c r="AV28" s="87"/>
      <c r="AW28" s="87"/>
      <c r="AX28" s="87"/>
      <c r="AY28" s="88"/>
      <c r="AZ28" s="12"/>
    </row>
    <row r="29" spans="1:64" ht="21.95" customHeight="1" x14ac:dyDescent="0.2">
      <c r="A29" s="36" t="s">
        <v>25</v>
      </c>
      <c r="B29" s="83"/>
      <c r="C29" s="181"/>
      <c r="D29" s="4"/>
      <c r="E29" s="83"/>
      <c r="F29" s="4"/>
      <c r="G29" s="5"/>
      <c r="H29" s="6"/>
      <c r="I29" s="37"/>
      <c r="J29" s="38"/>
      <c r="K29" s="39"/>
      <c r="L29" s="38"/>
      <c r="M29" s="39"/>
      <c r="N29" s="38"/>
      <c r="O29" s="39"/>
      <c r="P29" s="38"/>
      <c r="Q29" s="39"/>
      <c r="R29" s="38"/>
      <c r="S29" s="39"/>
      <c r="T29" s="38"/>
      <c r="U29" s="39"/>
      <c r="V29" s="38"/>
      <c r="W29" s="39"/>
      <c r="X29" s="38"/>
      <c r="Y29" s="40"/>
      <c r="Z29" s="38"/>
      <c r="AA29" s="39"/>
      <c r="AB29" s="40"/>
      <c r="AC29" s="39"/>
      <c r="AD29" s="40"/>
      <c r="AE29" s="39"/>
      <c r="AF29" s="38"/>
      <c r="AG29" s="39"/>
      <c r="AH29" s="38"/>
      <c r="AI29" s="41"/>
      <c r="AJ29" s="7"/>
      <c r="AK29" s="8"/>
      <c r="AL29" s="9"/>
      <c r="AM29" s="8"/>
      <c r="AN29" s="89"/>
      <c r="AO29" s="89"/>
      <c r="AP29" s="89"/>
      <c r="AQ29" s="89"/>
      <c r="AR29" s="89"/>
      <c r="AS29" s="90"/>
      <c r="AT29" s="90"/>
      <c r="AU29" s="89"/>
      <c r="AV29" s="89"/>
      <c r="AW29" s="90"/>
      <c r="AX29" s="90"/>
      <c r="AY29" s="91"/>
      <c r="AZ29" s="13"/>
    </row>
    <row r="30" spans="1:64" ht="21.95" customHeight="1" x14ac:dyDescent="0.25">
      <c r="A30" s="42" t="s">
        <v>17</v>
      </c>
      <c r="B30" s="81"/>
      <c r="C30" s="180">
        <f>B30-E30</f>
        <v>0</v>
      </c>
      <c r="D30" s="82">
        <f>B30</f>
        <v>0</v>
      </c>
      <c r="E30" s="81"/>
      <c r="F30" s="82"/>
      <c r="G30" s="81"/>
      <c r="H30" s="82">
        <f>SUM(G30)</f>
        <v>0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43"/>
      <c r="AJ30" s="3"/>
      <c r="AK30" s="1"/>
      <c r="AL30" s="2"/>
      <c r="AM30" s="1"/>
      <c r="AN30" s="86"/>
      <c r="AO30" s="92"/>
      <c r="AP30" s="92"/>
      <c r="AQ30" s="86"/>
      <c r="AR30" s="86"/>
      <c r="AS30" s="87"/>
      <c r="AT30" s="87"/>
      <c r="AU30" s="93"/>
      <c r="AV30" s="94"/>
      <c r="AW30" s="87"/>
      <c r="AX30" s="87"/>
      <c r="AY30" s="88"/>
      <c r="AZ30" s="12"/>
    </row>
    <row r="31" spans="1:64" ht="21.95" customHeight="1" x14ac:dyDescent="0.25">
      <c r="A31" s="44" t="s">
        <v>18</v>
      </c>
      <c r="B31" s="81"/>
      <c r="C31" s="180">
        <f t="shared" ref="C31:C37" si="2">B31-E31</f>
        <v>0</v>
      </c>
      <c r="D31" s="82">
        <f t="shared" ref="D31:D37" si="3">D30+B31</f>
        <v>0</v>
      </c>
      <c r="E31" s="81"/>
      <c r="F31" s="82"/>
      <c r="G31" s="81"/>
      <c r="H31" s="82">
        <f>SUM(G30:G31)</f>
        <v>0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45"/>
      <c r="AJ31" s="3"/>
      <c r="AK31" s="1"/>
      <c r="AL31" s="2"/>
      <c r="AM31" s="1"/>
      <c r="AN31" s="86"/>
      <c r="AO31" s="86"/>
      <c r="AP31" s="86"/>
      <c r="AQ31" s="86"/>
      <c r="AR31" s="86"/>
      <c r="AS31" s="87"/>
      <c r="AT31" s="87"/>
      <c r="AU31" s="87"/>
      <c r="AV31" s="87"/>
      <c r="AW31" s="87"/>
      <c r="AX31" s="87"/>
      <c r="AY31" s="88"/>
      <c r="AZ31" s="12"/>
    </row>
    <row r="32" spans="1:64" ht="21.95" customHeight="1" x14ac:dyDescent="0.25">
      <c r="A32" s="42" t="s">
        <v>19</v>
      </c>
      <c r="B32" s="81"/>
      <c r="C32" s="180">
        <f t="shared" si="2"/>
        <v>0</v>
      </c>
      <c r="D32" s="82">
        <f t="shared" si="3"/>
        <v>0</v>
      </c>
      <c r="E32" s="81"/>
      <c r="F32" s="82"/>
      <c r="G32" s="81"/>
      <c r="H32" s="82">
        <f>SUM(G30:G32)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45"/>
      <c r="AJ32" s="3"/>
      <c r="AK32" s="1"/>
      <c r="AL32" s="2"/>
      <c r="AM32" s="1"/>
      <c r="AN32" s="86"/>
      <c r="AO32" s="86"/>
      <c r="AP32" s="86"/>
      <c r="AQ32" s="86"/>
      <c r="AR32" s="86"/>
      <c r="AS32" s="87"/>
      <c r="AT32" s="87"/>
      <c r="AU32" s="87"/>
      <c r="AV32" s="87"/>
      <c r="AW32" s="87"/>
      <c r="AX32" s="87"/>
      <c r="AY32" s="88"/>
      <c r="AZ32" s="12"/>
    </row>
    <row r="33" spans="1:52" ht="21.95" customHeight="1" x14ac:dyDescent="0.2">
      <c r="A33" s="46" t="s">
        <v>20</v>
      </c>
      <c r="B33" s="81"/>
      <c r="C33" s="180">
        <f t="shared" si="2"/>
        <v>0</v>
      </c>
      <c r="D33" s="82">
        <f t="shared" si="3"/>
        <v>0</v>
      </c>
      <c r="E33" s="81"/>
      <c r="F33" s="82"/>
      <c r="G33" s="81"/>
      <c r="H33" s="82">
        <f>SUM(G30:G33)</f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"/>
      <c r="AK33" s="1"/>
      <c r="AL33" s="2"/>
      <c r="AM33" s="1"/>
      <c r="AN33" s="86"/>
      <c r="AO33" s="86"/>
      <c r="AP33" s="86"/>
      <c r="AQ33" s="86"/>
      <c r="AR33" s="86"/>
      <c r="AS33" s="87"/>
      <c r="AT33" s="87"/>
      <c r="AU33" s="87"/>
      <c r="AV33" s="87"/>
      <c r="AW33" s="87"/>
      <c r="AX33" s="87"/>
      <c r="AY33" s="88"/>
      <c r="AZ33" s="12"/>
    </row>
    <row r="34" spans="1:52" ht="21.95" customHeight="1" x14ac:dyDescent="0.2">
      <c r="A34" s="32" t="s">
        <v>21</v>
      </c>
      <c r="B34" s="81"/>
      <c r="C34" s="180">
        <f t="shared" si="2"/>
        <v>0</v>
      </c>
      <c r="D34" s="82">
        <f t="shared" si="3"/>
        <v>0</v>
      </c>
      <c r="E34" s="81"/>
      <c r="F34" s="82"/>
      <c r="G34" s="81"/>
      <c r="H34" s="82">
        <f>SUM(G30:G34)</f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"/>
      <c r="AK34" s="1"/>
      <c r="AL34" s="2"/>
      <c r="AM34" s="1"/>
      <c r="AN34" s="86"/>
      <c r="AO34" s="86"/>
      <c r="AP34" s="86"/>
      <c r="AQ34" s="86"/>
      <c r="AR34" s="86"/>
      <c r="AS34" s="87"/>
      <c r="AT34" s="87"/>
      <c r="AU34" s="87"/>
      <c r="AV34" s="87"/>
      <c r="AW34" s="87"/>
      <c r="AX34" s="87"/>
      <c r="AY34" s="88"/>
      <c r="AZ34" s="12"/>
    </row>
    <row r="35" spans="1:52" ht="21.95" customHeight="1" x14ac:dyDescent="0.2">
      <c r="A35" s="32" t="s">
        <v>22</v>
      </c>
      <c r="B35" s="81"/>
      <c r="C35" s="180">
        <f t="shared" si="2"/>
        <v>0</v>
      </c>
      <c r="D35" s="82">
        <f t="shared" si="3"/>
        <v>0</v>
      </c>
      <c r="E35" s="81"/>
      <c r="F35" s="82"/>
      <c r="G35" s="81"/>
      <c r="H35" s="82">
        <f>SUM(G30:G35)</f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"/>
      <c r="AK35" s="1"/>
      <c r="AL35" s="2"/>
      <c r="AM35" s="1"/>
      <c r="AN35" s="86"/>
      <c r="AO35" s="86"/>
      <c r="AP35" s="86"/>
      <c r="AQ35" s="86"/>
      <c r="AR35" s="86"/>
      <c r="AS35" s="87"/>
      <c r="AT35" s="87"/>
      <c r="AU35" s="87"/>
      <c r="AV35" s="87"/>
      <c r="AW35" s="87"/>
      <c r="AX35" s="87"/>
      <c r="AY35" s="88"/>
      <c r="AZ35" s="12"/>
    </row>
    <row r="36" spans="1:52" ht="21.95" customHeight="1" x14ac:dyDescent="0.2">
      <c r="A36" s="32" t="s">
        <v>23</v>
      </c>
      <c r="B36" s="81"/>
      <c r="C36" s="180">
        <f t="shared" si="2"/>
        <v>0</v>
      </c>
      <c r="D36" s="82">
        <f t="shared" si="3"/>
        <v>0</v>
      </c>
      <c r="E36" s="81"/>
      <c r="F36" s="82"/>
      <c r="G36" s="81"/>
      <c r="H36" s="82">
        <f>SUM(G30:G36)</f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"/>
      <c r="AK36" s="1"/>
      <c r="AL36" s="2"/>
      <c r="AM36" s="1"/>
      <c r="AN36" s="86"/>
      <c r="AO36" s="86"/>
      <c r="AP36" s="86"/>
      <c r="AQ36" s="86"/>
      <c r="AR36" s="86"/>
      <c r="AS36" s="87"/>
      <c r="AT36" s="87"/>
      <c r="AU36" s="87"/>
      <c r="AV36" s="87"/>
      <c r="AW36" s="87"/>
      <c r="AX36" s="87"/>
      <c r="AY36" s="88"/>
      <c r="AZ36" s="12"/>
    </row>
    <row r="37" spans="1:52" ht="21.95" customHeight="1" x14ac:dyDescent="0.2">
      <c r="A37" s="32" t="s">
        <v>24</v>
      </c>
      <c r="B37" s="81"/>
      <c r="C37" s="180">
        <f t="shared" si="2"/>
        <v>0</v>
      </c>
      <c r="D37" s="82">
        <f t="shared" si="3"/>
        <v>0</v>
      </c>
      <c r="E37" s="81"/>
      <c r="F37" s="82"/>
      <c r="G37" s="81"/>
      <c r="H37" s="82">
        <f>SUM(G30:G37)</f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"/>
      <c r="AK37" s="1"/>
      <c r="AL37" s="2"/>
      <c r="AM37" s="1"/>
      <c r="AN37" s="86"/>
      <c r="AO37" s="86"/>
      <c r="AP37" s="86"/>
      <c r="AQ37" s="86"/>
      <c r="AR37" s="86"/>
      <c r="AS37" s="87"/>
      <c r="AT37" s="87"/>
      <c r="AU37" s="87"/>
      <c r="AV37" s="87"/>
      <c r="AW37" s="87"/>
      <c r="AX37" s="87"/>
      <c r="AY37" s="88"/>
      <c r="AZ37" s="12"/>
    </row>
    <row r="38" spans="1:52" ht="21.95" customHeight="1" x14ac:dyDescent="0.2">
      <c r="A38" s="36" t="s">
        <v>26</v>
      </c>
      <c r="B38" s="83"/>
      <c r="C38" s="181"/>
      <c r="D38" s="4"/>
      <c r="E38" s="83"/>
      <c r="F38" s="4"/>
      <c r="G38" s="5"/>
      <c r="H38" s="6"/>
      <c r="I38" s="47"/>
      <c r="J38" s="48"/>
      <c r="K38" s="49"/>
      <c r="L38" s="48"/>
      <c r="M38" s="49"/>
      <c r="N38" s="48"/>
      <c r="O38" s="49"/>
      <c r="P38" s="48"/>
      <c r="Q38" s="49"/>
      <c r="R38" s="48"/>
      <c r="S38" s="49"/>
      <c r="T38" s="48"/>
      <c r="U38" s="49"/>
      <c r="V38" s="48"/>
      <c r="W38" s="50"/>
      <c r="X38" s="48"/>
      <c r="Y38" s="49"/>
      <c r="Z38" s="50"/>
      <c r="AA38" s="49"/>
      <c r="AB38" s="50"/>
      <c r="AC38" s="49"/>
      <c r="AD38" s="48"/>
      <c r="AE38" s="49"/>
      <c r="AF38" s="48"/>
      <c r="AG38" s="49"/>
      <c r="AH38" s="48"/>
      <c r="AI38" s="51"/>
      <c r="AJ38" s="7"/>
      <c r="AK38" s="8"/>
      <c r="AL38" s="9"/>
      <c r="AM38" s="8"/>
      <c r="AN38" s="89"/>
      <c r="AO38" s="89"/>
      <c r="AP38" s="89"/>
      <c r="AQ38" s="89"/>
      <c r="AR38" s="89"/>
      <c r="AS38" s="90"/>
      <c r="AT38" s="90"/>
      <c r="AU38" s="90"/>
      <c r="AV38" s="90"/>
      <c r="AW38" s="90"/>
      <c r="AX38" s="90"/>
      <c r="AY38" s="95"/>
      <c r="AZ38" s="13"/>
    </row>
    <row r="39" spans="1:52" ht="21.95" customHeight="1" x14ac:dyDescent="0.2">
      <c r="A39" s="32" t="s">
        <v>8</v>
      </c>
      <c r="B39" s="81"/>
      <c r="C39" s="180">
        <f>B39-E39</f>
        <v>0</v>
      </c>
      <c r="D39" s="82">
        <f>B39</f>
        <v>0</v>
      </c>
      <c r="E39" s="81"/>
      <c r="F39" s="82"/>
      <c r="G39" s="81"/>
      <c r="H39" s="82">
        <f>SUM(G39)</f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"/>
      <c r="AK39" s="1"/>
      <c r="AL39" s="2"/>
      <c r="AM39" s="1"/>
      <c r="AN39" s="86"/>
      <c r="AO39" s="92"/>
      <c r="AP39" s="92"/>
      <c r="AQ39" s="86"/>
      <c r="AR39" s="86"/>
      <c r="AS39" s="87"/>
      <c r="AT39" s="87"/>
      <c r="AU39" s="93"/>
      <c r="AV39" s="94"/>
      <c r="AW39" s="87"/>
      <c r="AX39" s="87"/>
      <c r="AY39" s="88"/>
      <c r="AZ39" s="12"/>
    </row>
    <row r="40" spans="1:52" ht="21.95" customHeight="1" x14ac:dyDescent="0.2">
      <c r="A40" s="32" t="s">
        <v>7</v>
      </c>
      <c r="B40" s="81"/>
      <c r="C40" s="180">
        <f t="shared" ref="C40:C46" si="4">B40-E40</f>
        <v>0</v>
      </c>
      <c r="D40" s="82">
        <f t="shared" ref="D40:D46" si="5">D39+B40</f>
        <v>0</v>
      </c>
      <c r="E40" s="81"/>
      <c r="F40" s="82"/>
      <c r="G40" s="81"/>
      <c r="H40" s="82">
        <f>SUM(G39:G40)</f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"/>
      <c r="AK40" s="1"/>
      <c r="AL40" s="2"/>
      <c r="AM40" s="1"/>
      <c r="AN40" s="86"/>
      <c r="AO40" s="86"/>
      <c r="AP40" s="86"/>
      <c r="AQ40" s="86"/>
      <c r="AR40" s="86"/>
      <c r="AS40" s="87"/>
      <c r="AT40" s="87"/>
      <c r="AU40" s="87"/>
      <c r="AV40" s="87"/>
      <c r="AW40" s="87"/>
      <c r="AX40" s="87"/>
      <c r="AY40" s="88"/>
      <c r="AZ40" s="12"/>
    </row>
    <row r="41" spans="1:52" ht="21.95" customHeight="1" x14ac:dyDescent="0.2">
      <c r="A41" s="32" t="s">
        <v>6</v>
      </c>
      <c r="B41" s="81"/>
      <c r="C41" s="180">
        <f t="shared" si="4"/>
        <v>0</v>
      </c>
      <c r="D41" s="82">
        <f t="shared" si="5"/>
        <v>0</v>
      </c>
      <c r="E41" s="81"/>
      <c r="F41" s="82"/>
      <c r="G41" s="81"/>
      <c r="H41" s="82">
        <f>SUM(G39:G41)</f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"/>
      <c r="AK41" s="1"/>
      <c r="AL41" s="2"/>
      <c r="AM41" s="1"/>
      <c r="AN41" s="86"/>
      <c r="AO41" s="86"/>
      <c r="AP41" s="86"/>
      <c r="AQ41" s="86"/>
      <c r="AR41" s="86"/>
      <c r="AS41" s="87"/>
      <c r="AT41" s="87"/>
      <c r="AU41" s="87"/>
      <c r="AV41" s="87"/>
      <c r="AW41" s="87"/>
      <c r="AX41" s="87"/>
      <c r="AY41" s="88"/>
      <c r="AZ41" s="12"/>
    </row>
    <row r="42" spans="1:52" ht="21.95" customHeight="1" x14ac:dyDescent="0.2">
      <c r="A42" s="32" t="s">
        <v>5</v>
      </c>
      <c r="B42" s="81"/>
      <c r="C42" s="180">
        <f t="shared" si="4"/>
        <v>0</v>
      </c>
      <c r="D42" s="82">
        <f t="shared" si="5"/>
        <v>0</v>
      </c>
      <c r="E42" s="81"/>
      <c r="F42" s="82"/>
      <c r="G42" s="81"/>
      <c r="H42" s="82">
        <f>SUM(G39:G42)</f>
        <v>0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3"/>
      <c r="AE42" s="34"/>
      <c r="AF42" s="34"/>
      <c r="AG42" s="34"/>
      <c r="AH42" s="34"/>
      <c r="AI42" s="34"/>
      <c r="AJ42" s="3"/>
      <c r="AK42" s="1"/>
      <c r="AL42" s="2"/>
      <c r="AM42" s="1"/>
      <c r="AN42" s="86"/>
      <c r="AO42" s="86"/>
      <c r="AP42" s="86"/>
      <c r="AQ42" s="86"/>
      <c r="AR42" s="86"/>
      <c r="AS42" s="87"/>
      <c r="AT42" s="87"/>
      <c r="AU42" s="87"/>
      <c r="AV42" s="87"/>
      <c r="AW42" s="87"/>
      <c r="AX42" s="87"/>
      <c r="AY42" s="88"/>
      <c r="AZ42" s="12"/>
    </row>
    <row r="43" spans="1:52" ht="21.95" customHeight="1" x14ac:dyDescent="0.2">
      <c r="A43" s="32" t="s">
        <v>4</v>
      </c>
      <c r="B43" s="81"/>
      <c r="C43" s="180">
        <f t="shared" si="4"/>
        <v>0</v>
      </c>
      <c r="D43" s="82">
        <f t="shared" si="5"/>
        <v>0</v>
      </c>
      <c r="E43" s="81"/>
      <c r="F43" s="82"/>
      <c r="G43" s="81"/>
      <c r="H43" s="82">
        <f>SUM(G39:G43)</f>
        <v>0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3"/>
      <c r="AE43" s="34"/>
      <c r="AF43" s="34"/>
      <c r="AG43" s="34"/>
      <c r="AH43" s="34"/>
      <c r="AI43" s="34"/>
      <c r="AJ43" s="3"/>
      <c r="AK43" s="1"/>
      <c r="AL43" s="2"/>
      <c r="AM43" s="1"/>
      <c r="AN43" s="86"/>
      <c r="AO43" s="86"/>
      <c r="AP43" s="86"/>
      <c r="AQ43" s="86"/>
      <c r="AR43" s="86"/>
      <c r="AS43" s="87"/>
      <c r="AT43" s="87"/>
      <c r="AU43" s="87"/>
      <c r="AV43" s="87"/>
      <c r="AW43" s="87"/>
      <c r="AX43" s="87"/>
      <c r="AY43" s="88"/>
      <c r="AZ43" s="12"/>
    </row>
    <row r="44" spans="1:52" ht="21.95" customHeight="1" x14ac:dyDescent="0.2">
      <c r="A44" s="32" t="s">
        <v>3</v>
      </c>
      <c r="B44" s="81"/>
      <c r="C44" s="180">
        <f t="shared" si="4"/>
        <v>0</v>
      </c>
      <c r="D44" s="82">
        <f t="shared" si="5"/>
        <v>0</v>
      </c>
      <c r="E44" s="81"/>
      <c r="F44" s="82"/>
      <c r="G44" s="81"/>
      <c r="H44" s="82">
        <f>SUM(G39:G44)</f>
        <v>0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3"/>
      <c r="AE44" s="34"/>
      <c r="AF44" s="34"/>
      <c r="AG44" s="34"/>
      <c r="AH44" s="34"/>
      <c r="AI44" s="34"/>
      <c r="AJ44" s="3"/>
      <c r="AK44" s="1"/>
      <c r="AL44" s="2"/>
      <c r="AM44" s="1"/>
      <c r="AN44" s="86"/>
      <c r="AO44" s="86"/>
      <c r="AP44" s="86"/>
      <c r="AQ44" s="86"/>
      <c r="AR44" s="86"/>
      <c r="AS44" s="87"/>
      <c r="AT44" s="87"/>
      <c r="AU44" s="87"/>
      <c r="AV44" s="87"/>
      <c r="AW44" s="87"/>
      <c r="AX44" s="87"/>
      <c r="AY44" s="88"/>
      <c r="AZ44" s="12"/>
    </row>
    <row r="45" spans="1:52" ht="21.95" customHeight="1" x14ac:dyDescent="0.2">
      <c r="A45" s="35" t="s">
        <v>2</v>
      </c>
      <c r="B45" s="81"/>
      <c r="C45" s="180">
        <f t="shared" si="4"/>
        <v>0</v>
      </c>
      <c r="D45" s="82">
        <f t="shared" si="5"/>
        <v>0</v>
      </c>
      <c r="E45" s="81"/>
      <c r="F45" s="82"/>
      <c r="G45" s="81"/>
      <c r="H45" s="82">
        <f>SUM(G39:G45)</f>
        <v>0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"/>
      <c r="AK45" s="1"/>
      <c r="AL45" s="2"/>
      <c r="AM45" s="1"/>
      <c r="AN45" s="86"/>
      <c r="AO45" s="86"/>
      <c r="AP45" s="86"/>
      <c r="AQ45" s="86"/>
      <c r="AR45" s="86"/>
      <c r="AS45" s="87"/>
      <c r="AT45" s="87"/>
      <c r="AU45" s="87"/>
      <c r="AV45" s="87"/>
      <c r="AW45" s="87"/>
      <c r="AX45" s="87"/>
      <c r="AY45" s="88"/>
      <c r="AZ45" s="12"/>
    </row>
    <row r="46" spans="1:52" ht="21.95" customHeight="1" thickBot="1" x14ac:dyDescent="0.25">
      <c r="A46" s="52" t="s">
        <v>1</v>
      </c>
      <c r="B46" s="81"/>
      <c r="C46" s="180">
        <f t="shared" si="4"/>
        <v>0</v>
      </c>
      <c r="D46" s="82">
        <f t="shared" si="5"/>
        <v>0</v>
      </c>
      <c r="E46" s="81"/>
      <c r="F46" s="82"/>
      <c r="G46" s="81"/>
      <c r="H46" s="82">
        <f>SUM(G39:G46)</f>
        <v>0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16"/>
      <c r="AK46" s="10"/>
      <c r="AL46" s="11"/>
      <c r="AM46" s="96"/>
      <c r="AN46" s="97"/>
      <c r="AO46" s="97"/>
      <c r="AP46" s="97"/>
      <c r="AQ46" s="97"/>
      <c r="AR46" s="97"/>
      <c r="AS46" s="98"/>
      <c r="AT46" s="98"/>
      <c r="AU46" s="98"/>
      <c r="AV46" s="98"/>
      <c r="AW46" s="98"/>
      <c r="AX46" s="98"/>
      <c r="AY46" s="99"/>
      <c r="AZ46" s="69"/>
    </row>
    <row r="47" spans="1:52" ht="21.95" customHeight="1" thickBot="1" x14ac:dyDescent="0.25">
      <c r="A47" s="53" t="s">
        <v>27</v>
      </c>
      <c r="B47" s="83">
        <f>SUM(B39:B46)</f>
        <v>0</v>
      </c>
      <c r="C47" s="182"/>
      <c r="D47" s="54"/>
      <c r="E47" s="84"/>
      <c r="F47" s="54"/>
      <c r="G47" s="194">
        <f>SUM(G39:G46)</f>
        <v>0</v>
      </c>
      <c r="H47" s="55"/>
      <c r="I47" s="56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70"/>
      <c r="AK47" s="71"/>
      <c r="AL47" s="71"/>
      <c r="AM47" s="200"/>
      <c r="AN47" s="200"/>
      <c r="AO47" s="72"/>
      <c r="AP47" s="72"/>
      <c r="AQ47" s="195"/>
      <c r="AR47" s="195"/>
      <c r="AS47" s="195"/>
      <c r="AT47" s="195"/>
      <c r="AU47" s="73"/>
      <c r="AV47" s="73"/>
      <c r="AW47" s="195"/>
      <c r="AX47" s="195"/>
      <c r="AY47" s="73"/>
      <c r="AZ47" s="74"/>
    </row>
    <row r="48" spans="1:52" ht="21.95" customHeight="1" thickBot="1" x14ac:dyDescent="0.25">
      <c r="A48" s="245" t="s">
        <v>41</v>
      </c>
      <c r="B48" s="246"/>
      <c r="C48" s="246"/>
      <c r="D48" s="246"/>
      <c r="E48" s="247"/>
      <c r="F48" s="85"/>
      <c r="G48" s="59"/>
      <c r="H48" s="58">
        <f>H46</f>
        <v>0</v>
      </c>
      <c r="I48" s="60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75"/>
      <c r="AK48" s="76"/>
      <c r="AL48" s="76"/>
      <c r="AM48" s="199"/>
      <c r="AN48" s="199"/>
      <c r="AO48" s="77"/>
      <c r="AP48" s="77"/>
      <c r="AQ48" s="76"/>
      <c r="AR48" s="76"/>
      <c r="AS48" s="196"/>
      <c r="AT48" s="196"/>
      <c r="AU48" s="77"/>
      <c r="AV48" s="77"/>
      <c r="AW48" s="77"/>
      <c r="AX48" s="77"/>
      <c r="AY48" s="77"/>
      <c r="AZ48" s="78"/>
    </row>
    <row r="49" spans="1:52" ht="39.950000000000003" customHeight="1" thickBot="1" x14ac:dyDescent="0.25">
      <c r="A49" s="238" t="s">
        <v>45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140"/>
      <c r="AK49" s="242" t="s">
        <v>43</v>
      </c>
      <c r="AL49" s="244"/>
      <c r="AM49" s="243"/>
      <c r="AN49" s="132"/>
      <c r="AO49" s="132"/>
      <c r="AP49" s="132"/>
      <c r="AQ49" s="138"/>
      <c r="AR49" s="242" t="s">
        <v>50</v>
      </c>
      <c r="AS49" s="243"/>
      <c r="AT49" s="133"/>
      <c r="AU49" s="135"/>
      <c r="AV49" s="136"/>
      <c r="AW49" s="240" t="s">
        <v>44</v>
      </c>
      <c r="AX49" s="241"/>
      <c r="AY49" s="134"/>
      <c r="AZ49" s="137"/>
    </row>
    <row r="50" spans="1:52" ht="20.100000000000001" customHeight="1" x14ac:dyDescent="0.2">
      <c r="A50" s="141" t="s">
        <v>0</v>
      </c>
      <c r="B50" s="178"/>
      <c r="C50" s="178"/>
      <c r="D50" s="178"/>
      <c r="E50" s="139"/>
      <c r="F50" s="142"/>
      <c r="G50" s="142" t="s">
        <v>53</v>
      </c>
      <c r="H50" s="143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39"/>
      <c r="AK50" s="145"/>
      <c r="AL50" s="145"/>
      <c r="AM50" s="145"/>
      <c r="AN50" s="145"/>
      <c r="AO50" s="145"/>
      <c r="AP50" s="145"/>
      <c r="AQ50" s="145"/>
      <c r="AR50" s="145"/>
      <c r="AS50" s="146" t="s">
        <v>54</v>
      </c>
      <c r="AT50" s="145"/>
      <c r="AU50" s="145"/>
      <c r="AV50" s="145"/>
      <c r="AW50" s="145"/>
      <c r="AX50" s="145"/>
      <c r="AY50" s="147"/>
      <c r="AZ50" s="148"/>
    </row>
    <row r="51" spans="1:52" ht="20.100000000000001" customHeight="1" thickBot="1" x14ac:dyDescent="0.25">
      <c r="A51" s="149" t="s">
        <v>29</v>
      </c>
      <c r="B51" s="150"/>
      <c r="C51" s="150"/>
      <c r="D51" s="150"/>
      <c r="E51" s="77"/>
      <c r="F51" s="150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2"/>
      <c r="AK51" s="152"/>
      <c r="AL51" s="152"/>
      <c r="AM51" s="153"/>
      <c r="AN51" s="154"/>
      <c r="AO51" s="155"/>
      <c r="AP51" s="155"/>
      <c r="AQ51" s="152"/>
      <c r="AR51" s="152"/>
      <c r="AS51" s="156" t="s">
        <v>66</v>
      </c>
      <c r="AT51" s="77"/>
      <c r="AU51" s="77"/>
      <c r="AV51" s="152"/>
      <c r="AW51" s="152"/>
      <c r="AX51" s="152"/>
      <c r="AY51" s="154"/>
      <c r="AZ51" s="157"/>
    </row>
    <row r="52" spans="1:52" ht="15" x14ac:dyDescent="0.2">
      <c r="E52" s="131"/>
      <c r="H52" s="106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15"/>
      <c r="AK52" s="15"/>
      <c r="AL52" s="15"/>
      <c r="AM52" s="15"/>
      <c r="AN52" s="15"/>
      <c r="AO52" s="15"/>
      <c r="AP52" s="15"/>
      <c r="AQ52" s="15"/>
      <c r="AR52" s="15"/>
      <c r="AS52" s="68"/>
      <c r="AT52" s="15"/>
      <c r="AU52" s="15"/>
      <c r="AV52" s="64"/>
      <c r="AW52" s="64"/>
      <c r="AX52" s="64"/>
      <c r="AY52" s="63"/>
      <c r="AZ52" s="65"/>
    </row>
    <row r="57" spans="1:52" ht="15" x14ac:dyDescent="0.2">
      <c r="G57" s="131"/>
    </row>
  </sheetData>
  <customSheetViews>
    <customSheetView guid="{91DA230E-D0D4-44F3-98FF-A15775D23A2D}" scale="75" showGridLines="0" showRuler="0">
      <selection activeCell="A11" sqref="A11:AF12"/>
      <pageMargins left="0.19685039370078741" right="0.17" top="0.53" bottom="0.23622047244094491" header="0" footer="0"/>
      <printOptions horizontalCentered="1" verticalCentered="1"/>
      <pageSetup paperSize="8" scale="106" orientation="landscape" r:id="rId1"/>
      <headerFooter alignWithMargins="0"/>
    </customSheetView>
  </customSheetViews>
  <mergeCells count="49">
    <mergeCell ref="BA3:BC3"/>
    <mergeCell ref="BD3:BF3"/>
    <mergeCell ref="BG3:BI3"/>
    <mergeCell ref="Z20:AA20"/>
    <mergeCell ref="A49:AI49"/>
    <mergeCell ref="AW49:AX49"/>
    <mergeCell ref="AR49:AS49"/>
    <mergeCell ref="AK49:AM49"/>
    <mergeCell ref="A48:E48"/>
    <mergeCell ref="T20:U20"/>
    <mergeCell ref="R20:S20"/>
    <mergeCell ref="J20:K20"/>
    <mergeCell ref="P20:Q20"/>
    <mergeCell ref="N20:O20"/>
    <mergeCell ref="L20:M20"/>
    <mergeCell ref="AX3:AZ3"/>
    <mergeCell ref="H3:AW3"/>
    <mergeCell ref="AN17:AU18"/>
    <mergeCell ref="AY13:AZ13"/>
    <mergeCell ref="AV17:AW18"/>
    <mergeCell ref="X20:Y20"/>
    <mergeCell ref="AJ17:AM18"/>
    <mergeCell ref="AF20:AG20"/>
    <mergeCell ref="V20:W20"/>
    <mergeCell ref="A1:AZ1"/>
    <mergeCell ref="AM19:AY19"/>
    <mergeCell ref="E19:F19"/>
    <mergeCell ref="G19:H19"/>
    <mergeCell ref="I19:AI19"/>
    <mergeCell ref="A17:AI18"/>
    <mergeCell ref="B19:D19"/>
    <mergeCell ref="A3:G3"/>
    <mergeCell ref="AY17:AZ18"/>
    <mergeCell ref="AY8:AZ8"/>
    <mergeCell ref="AY9:AZ9"/>
    <mergeCell ref="AY10:AZ10"/>
    <mergeCell ref="AY11:AZ11"/>
    <mergeCell ref="AY12:AZ12"/>
    <mergeCell ref="AK19:AL19"/>
    <mergeCell ref="AZ19:AZ20"/>
    <mergeCell ref="AS47:AT47"/>
    <mergeCell ref="AS48:AT48"/>
    <mergeCell ref="AW47:AX47"/>
    <mergeCell ref="AB20:AC20"/>
    <mergeCell ref="AD20:AE20"/>
    <mergeCell ref="AH20:AI20"/>
    <mergeCell ref="AM48:AN48"/>
    <mergeCell ref="AM47:AN47"/>
    <mergeCell ref="AQ47:AR47"/>
  </mergeCells>
  <phoneticPr fontId="2" type="noConversion"/>
  <printOptions horizontalCentered="1" verticalCentered="1"/>
  <pageMargins left="0" right="0" top="0.74803149606299202" bottom="0" header="0" footer="0"/>
  <pageSetup paperSize="8" scale="74" orientation="landscape" r:id="rId2"/>
  <headerFooter alignWithMargins="0"/>
  <ignoredErrors>
    <ignoredError sqref="A27" twoDigitTextYear="1"/>
    <ignoredError sqref="F29 F38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9. Hourly Tracking</vt:lpstr>
      <vt:lpstr>Folha1</vt:lpstr>
      <vt:lpstr>Folha2</vt:lpstr>
      <vt:lpstr>'9. Hourly Tracking'!Área_de_Impressão</vt:lpstr>
    </vt:vector>
  </TitlesOfParts>
  <Company>Robert Bosch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OEE 2.1 Version</dc:title>
  <dc:subject>OEE</dc:subject>
  <dc:creator>ndv9nh</dc:creator>
  <cp:lastModifiedBy>Vasavi P S</cp:lastModifiedBy>
  <cp:lastPrinted>2016-05-24T02:08:47Z</cp:lastPrinted>
  <dcterms:created xsi:type="dcterms:W3CDTF">2001-04-25T08:24:52Z</dcterms:created>
  <dcterms:modified xsi:type="dcterms:W3CDTF">2016-12-05T06:39:16Z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eb5efa6b-80d5-4d44-80f7-9d4b80c88dc0</vt:lpwstr>
  </property>
</Properties>
</file>