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c2f4731e02298e17/Desktop/"/>
    </mc:Choice>
  </mc:AlternateContent>
  <xr:revisionPtr revIDLastSave="0" documentId="8_{63ACC1BD-BDA9-4EDD-B290-C673A70A07F4}" xr6:coauthVersionLast="47" xr6:coauthVersionMax="47" xr10:uidLastSave="{00000000-0000-0000-0000-000000000000}"/>
  <bookViews>
    <workbookView xWindow="-108" yWindow="-108" windowWidth="23256" windowHeight="12576" activeTab="1" xr2:uid="{99310132-A810-4547-8BE0-39AE4BE457F1}"/>
  </bookViews>
  <sheets>
    <sheet name="Data" sheetId="1" r:id="rId1"/>
    <sheet name="Dashboard final" sheetId="8" r:id="rId2"/>
    <sheet name="Pivot Table" sheetId="9" r:id="rId3"/>
  </sheets>
  <definedNames>
    <definedName name="_xlnm._FilterDatabase" localSheetId="0" hidden="1">Data!$A$1:$AA$67</definedName>
    <definedName name="Slicer_Category">#N/A</definedName>
    <definedName name="Slicer_Month">#N/A</definedName>
  </definedNames>
  <calcPr calcId="191028"/>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alcChain>
</file>

<file path=xl/sharedStrings.xml><?xml version="1.0" encoding="utf-8"?>
<sst xmlns="http://schemas.openxmlformats.org/spreadsheetml/2006/main" count="326" uniqueCount="151">
  <si>
    <t>Date of Sale</t>
  </si>
  <si>
    <t>Month</t>
  </si>
  <si>
    <t>Category</t>
  </si>
  <si>
    <t>Product</t>
  </si>
  <si>
    <t>Sales Representative</t>
  </si>
  <si>
    <t>City</t>
  </si>
  <si>
    <t>No. of Units</t>
  </si>
  <si>
    <t>Price per Unit (INR)</t>
  </si>
  <si>
    <t>Amount (INR)</t>
  </si>
  <si>
    <t>Headphones</t>
  </si>
  <si>
    <t>Air Pods</t>
  </si>
  <si>
    <t>John Doe</t>
  </si>
  <si>
    <t>New Delhi</t>
  </si>
  <si>
    <t>Noise Buds</t>
  </si>
  <si>
    <t>Priya Sharma</t>
  </si>
  <si>
    <t>Mumbai</t>
  </si>
  <si>
    <t>Boat Buds</t>
  </si>
  <si>
    <t>Raj Singh</t>
  </si>
  <si>
    <t>Bengaluru</t>
  </si>
  <si>
    <t>OnePlus Wireless</t>
  </si>
  <si>
    <t>Radhika Gupta</t>
  </si>
  <si>
    <t>Kolkata</t>
  </si>
  <si>
    <t>Wired Headphones</t>
  </si>
  <si>
    <t>Arjun Patel</t>
  </si>
  <si>
    <t>Chennai</t>
  </si>
  <si>
    <t>mobile</t>
  </si>
  <si>
    <t>OnePlus 11</t>
  </si>
  <si>
    <t>Meera Jain</t>
  </si>
  <si>
    <t>Hyderabad</t>
  </si>
  <si>
    <t>iPhone 14</t>
  </si>
  <si>
    <t>Vikram Yadav</t>
  </si>
  <si>
    <t>Pune</t>
  </si>
  <si>
    <t>Samsung Galaxy S22</t>
  </si>
  <si>
    <t>Suman Roy</t>
  </si>
  <si>
    <t>Ahmedabad</t>
  </si>
  <si>
    <t>HTC U23 Pro</t>
  </si>
  <si>
    <t>Ananya Verma</t>
  </si>
  <si>
    <t>Jaipur</t>
  </si>
  <si>
    <t>Motorola Edge 30</t>
  </si>
  <si>
    <t>Kunal Mehta</t>
  </si>
  <si>
    <t>Lucknow</t>
  </si>
  <si>
    <t>laptop</t>
  </si>
  <si>
    <t>HP Spectre x360</t>
  </si>
  <si>
    <t>Rahul Verma</t>
  </si>
  <si>
    <t>Chandigarh</t>
  </si>
  <si>
    <t>Dell XPS 13</t>
  </si>
  <si>
    <t>Tina Roy</t>
  </si>
  <si>
    <t>Kochi</t>
  </si>
  <si>
    <t>Lenovo Legion 5</t>
  </si>
  <si>
    <t>Aarav Kapoor</t>
  </si>
  <si>
    <t>Surat</t>
  </si>
  <si>
    <t>Asus ZenBook 14</t>
  </si>
  <si>
    <t>Deepak Kumar</t>
  </si>
  <si>
    <t>Bhopal</t>
  </si>
  <si>
    <t>Acer Predator Helios</t>
  </si>
  <si>
    <t>Priya Mehta</t>
  </si>
  <si>
    <t>Indore</t>
  </si>
  <si>
    <t>MacBook Pro 16"</t>
  </si>
  <si>
    <t>Mohit Singh</t>
  </si>
  <si>
    <t>One Plus 10 Pro</t>
  </si>
  <si>
    <t>Rajesh Kumar</t>
  </si>
  <si>
    <t>Delhi</t>
  </si>
  <si>
    <t>Anil Patel</t>
  </si>
  <si>
    <t>Bangalore</t>
  </si>
  <si>
    <t>HTC Desire 22 Pro</t>
  </si>
  <si>
    <t>Sneha Gupta</t>
  </si>
  <si>
    <t>Vikram Singh</t>
  </si>
  <si>
    <t>HP Pavilion</t>
  </si>
  <si>
    <t>Ramesh Yadav</t>
  </si>
  <si>
    <t>Dell Inspiron</t>
  </si>
  <si>
    <t>Sunita Rao</t>
  </si>
  <si>
    <t>Lenovo IdeaPad</t>
  </si>
  <si>
    <t>Arjun Mehta</t>
  </si>
  <si>
    <t>Asus ZenBook</t>
  </si>
  <si>
    <t>Kavita Desai</t>
  </si>
  <si>
    <t>Acer Swift 3</t>
  </si>
  <si>
    <t>Manoj Tiwari</t>
  </si>
  <si>
    <t>MacBook Air M2</t>
  </si>
  <si>
    <t>Neha Verma</t>
  </si>
  <si>
    <t>AirPods Pro</t>
  </si>
  <si>
    <t>Boat Rockerz</t>
  </si>
  <si>
    <t>OnePlus Wireless Z2</t>
  </si>
  <si>
    <t>OnePlus Wired Bullets</t>
  </si>
  <si>
    <t>Boat Nirvana</t>
  </si>
  <si>
    <t>Noise ColorFit</t>
  </si>
  <si>
    <t>AirPods (3rd Gen)</t>
  </si>
  <si>
    <t>Boat BassHeads</t>
  </si>
  <si>
    <t>Airpods</t>
  </si>
  <si>
    <t>Amit Sharma</t>
  </si>
  <si>
    <t>Mobile</t>
  </si>
  <si>
    <t>OnePlus</t>
  </si>
  <si>
    <t>Priya Patel</t>
  </si>
  <si>
    <t>Laptop</t>
  </si>
  <si>
    <t>HP</t>
  </si>
  <si>
    <t>Rahul Singh</t>
  </si>
  <si>
    <t>Sneha Kumar</t>
  </si>
  <si>
    <t>iPhone</t>
  </si>
  <si>
    <t>Vikram Reddy</t>
  </si>
  <si>
    <t>Dell</t>
  </si>
  <si>
    <t>Anjali Gupta</t>
  </si>
  <si>
    <t>Deepak Joshi</t>
  </si>
  <si>
    <t>Samsung</t>
  </si>
  <si>
    <t>Meera Nair</t>
  </si>
  <si>
    <t>Lenovo</t>
  </si>
  <si>
    <t>Suresh Rao</t>
  </si>
  <si>
    <t>Oneplus Wireless</t>
  </si>
  <si>
    <t>Kavita Devi</t>
  </si>
  <si>
    <t>HTC</t>
  </si>
  <si>
    <t>Ramesh Patel</t>
  </si>
  <si>
    <t>Asus</t>
  </si>
  <si>
    <t>Anita Singh</t>
  </si>
  <si>
    <t>Nagpur</t>
  </si>
  <si>
    <t>Oneplus Wired</t>
  </si>
  <si>
    <t>Motorola</t>
  </si>
  <si>
    <t>Shalini Reddy</t>
  </si>
  <si>
    <t>Acer</t>
  </si>
  <si>
    <t>Gopal Sharma</t>
  </si>
  <si>
    <t>Vadodara</t>
  </si>
  <si>
    <t>Divya Nair</t>
  </si>
  <si>
    <t>Coimbatore</t>
  </si>
  <si>
    <t>Manoj Joshi</t>
  </si>
  <si>
    <t>Visakhapatnam</t>
  </si>
  <si>
    <t>Macbook</t>
  </si>
  <si>
    <t>Pooja Gupta</t>
  </si>
  <si>
    <t>Arun Rao</t>
  </si>
  <si>
    <t>Patna</t>
  </si>
  <si>
    <t>Jyoti Devi</t>
  </si>
  <si>
    <t>Kanpur</t>
  </si>
  <si>
    <t>Sandeep Patel</t>
  </si>
  <si>
    <t>Neha Singh</t>
  </si>
  <si>
    <t>Madurai</t>
  </si>
  <si>
    <t>Vinod Kumar</t>
  </si>
  <si>
    <t>Guwahati</t>
  </si>
  <si>
    <t>Rekha Reddy</t>
  </si>
  <si>
    <t>Hubli</t>
  </si>
  <si>
    <t>Kamal Sharma</t>
  </si>
  <si>
    <t>Mysore</t>
  </si>
  <si>
    <t>Sarita Nair</t>
  </si>
  <si>
    <t>Ranchi</t>
  </si>
  <si>
    <t>Mohan Joshi</t>
  </si>
  <si>
    <t>Raipur</t>
  </si>
  <si>
    <t>Varsha Gupta</t>
  </si>
  <si>
    <t>Bhubaneswar</t>
  </si>
  <si>
    <t>Navin Rao</t>
  </si>
  <si>
    <t>Dehradun</t>
  </si>
  <si>
    <t>Shanti Devi</t>
  </si>
  <si>
    <t>Vijayawada</t>
  </si>
  <si>
    <t>Row Labels</t>
  </si>
  <si>
    <t>Sum of Amount (INR)</t>
  </si>
  <si>
    <t>November</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</si>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</sst>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F800]dddd\,\ mmmm\ dd\,\ yyyy"/>
  </numFmts>
  <fonts count="3" x14ac:knownFonts="1">
    <font>
      <sz val="11"/>
      <color theme="1"/>
      <name val="Calibri"/>
      <family val="2"/>
      <scheme val="minor"/>
    </font>
    <font>
      <b/>
      <sz val="11"/>
      <color theme="1"/>
      <name val="Calibri"/>
      <family val="2"/>
      <scheme val="minor"/>
    </font>
    <font>
      <sz val="10"/>
      <color rgb="FF404040"/>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3" fontId="0" fillId="0" borderId="0" xfId="0" applyNumberFormat="1"/>
    <xf numFmtId="0" fontId="2"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xf>
    <xf numFmtId="6" fontId="0" fillId="0" borderId="0" xfId="0" applyNumberFormat="1" applyAlignment="1">
      <alignment vertical="center"/>
    </xf>
    <xf numFmtId="0" fontId="0" fillId="0" borderId="0" xfId="0" pivotButton="1"/>
    <xf numFmtId="0" fontId="0" fillId="0" borderId="0" xfId="0" applyAlignment="1">
      <alignment horizontal="left"/>
    </xf>
    <xf numFmtId="164" fontId="1" fillId="0" borderId="0" xfId="0" applyNumberFormat="1" applyFont="1" applyAlignment="1">
      <alignment horizontal="center" vertical="center"/>
    </xf>
    <xf numFmtId="164" fontId="0" fillId="0" borderId="0" xfId="0" applyNumberFormat="1" applyAlignment="1">
      <alignment vertical="center"/>
    </xf>
    <xf numFmtId="164" fontId="0" fillId="0" borderId="0" xfId="0" applyNumberFormat="1"/>
  </cellXfs>
  <cellStyles count="1">
    <cellStyle name="Normal" xfId="0" builtinId="0"/>
  </cellStyles>
  <dxfs count="21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sales data dashboard.xlsx]Pivot Table!Category</c:name>
    <c:fmtId val="13"/>
  </c:pivotSource>
  <c:chart>
    <c:title>
      <c:tx>
        <c:rich>
          <a:bodyPr rot="0" spcFirstLastPara="1" vertOverflow="ellipsis" vert="horz" wrap="square" anchor="ctr" anchorCtr="1"/>
          <a:lstStyle/>
          <a:p>
            <a:pPr algn="ctr" rtl="0">
              <a:defRPr lang="en-US" sz="2200" b="1" i="0" u="none" strike="noStrike" kern="1200"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defRPr>
            </a:pPr>
            <a:r>
              <a:rPr lang="en-US" sz="2200" b="1" i="0" u="none" strike="noStrike" kern="1200"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2200" b="1" i="0" u="none" strike="noStrike" kern="1200"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layout>
            <c:manualLayout>
              <c:x val="0.12097289403534317"/>
              <c:y val="0"/>
            </c:manualLayout>
          </c:layout>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883124899887242"/>
                  <c:h val="0.14240681526852605"/>
                </c:manualLayout>
              </c15:layout>
            </c:ext>
          </c:extLst>
        </c:dLbl>
      </c:pivotFmt>
      <c:pivotFmt>
        <c:idx val="7"/>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tx>
            <c:rich>
              <a:bodyPr rot="0" spcFirstLastPara="1" vertOverflow="clip" horzOverflow="clip"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fld id="{B6D33080-4DD3-4EBF-A97D-6ABEDBFC61E5}" type="CATEGORYNAME">
                  <a:rPr lang="en-US" sz="1200">
                    <a:solidFill>
                      <a:schemeClr val="bg1"/>
                    </a:solidFill>
                  </a:rPr>
                  <a:pPr>
                    <a:defRPr sz="1200">
                      <a:solidFill>
                        <a:schemeClr val="bg1"/>
                      </a:solidFill>
                    </a:defRPr>
                  </a:pPr>
                  <a:t>[CATEGORY NAME]</a:t>
                </a:fld>
                <a:r>
                  <a:rPr lang="en-US" sz="1200" b="1" baseline="0">
                    <a:solidFill>
                      <a:schemeClr val="bg1"/>
                    </a:solidFill>
                  </a:rPr>
                  <a:t>
</a:t>
                </a:r>
                <a:fld id="{525FEF02-ACDA-4B76-B3FA-40395CAC0CA5}" type="PERCENTAGE">
                  <a:rPr lang="en-US" sz="1200" baseline="0">
                    <a:solidFill>
                      <a:schemeClr val="bg1"/>
                    </a:solidFill>
                  </a:rPr>
                  <a:pPr>
                    <a:defRPr sz="1200">
                      <a:solidFill>
                        <a:schemeClr val="bg1"/>
                      </a:solidFill>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231761028772148"/>
                  <c:h val="0.13750827673014196"/>
                </c:manualLayout>
              </c15:layout>
              <c15:dlblFieldTable/>
              <c15:showDataLabelsRange val="0"/>
            </c:ext>
          </c:extLst>
        </c:dLbl>
      </c:pivotFmt>
      <c:pivotFmt>
        <c:idx val="8"/>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dLbl>
          <c:idx val="0"/>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78003692142211"/>
                  <c:h val="0.1587352770631397"/>
                </c:manualLayout>
              </c15:layout>
            </c:ext>
          </c:extLst>
        </c:dLbl>
      </c:pivotFmt>
    </c:pivotFmts>
    <c:plotArea>
      <c:layout/>
      <c:pieChart>
        <c:varyColors val="1"/>
        <c:ser>
          <c:idx val="0"/>
          <c:order val="0"/>
          <c:tx>
            <c:strRef>
              <c:f>'Pivot Table'!$F$3</c:f>
              <c:strCache>
                <c:ptCount val="1"/>
                <c:pt idx="0">
                  <c:v>Total</c:v>
                </c:pt>
              </c:strCache>
            </c:strRef>
          </c:tx>
          <c:dPt>
            <c:idx val="0"/>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D7AD-4C60-BC6C-BB8D59179DD5}"/>
              </c:ext>
            </c:extLst>
          </c:dPt>
          <c:dPt>
            <c:idx val="1"/>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D7AD-4C60-BC6C-BB8D59179DD5}"/>
              </c:ext>
            </c:extLst>
          </c:dPt>
          <c:dPt>
            <c:idx val="2"/>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D7AD-4C60-BC6C-BB8D59179DD5}"/>
              </c:ext>
            </c:extLst>
          </c:dPt>
          <c:dLbls>
            <c:dLbl>
              <c:idx val="0"/>
              <c:tx>
                <c:rich>
                  <a:bodyPr rot="0" spcFirstLastPara="1" vertOverflow="clip" horzOverflow="clip"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fld id="{B6D33080-4DD3-4EBF-A97D-6ABEDBFC61E5}" type="CATEGORYNAME">
                      <a:rPr lang="en-US" sz="1200">
                        <a:solidFill>
                          <a:schemeClr val="bg1"/>
                        </a:solidFill>
                      </a:rPr>
                      <a:pPr>
                        <a:defRPr sz="1200">
                          <a:solidFill>
                            <a:schemeClr val="bg1"/>
                          </a:solidFill>
                        </a:defRPr>
                      </a:pPr>
                      <a:t>[CATEGORY NAME]</a:t>
                    </a:fld>
                    <a:r>
                      <a:rPr lang="en-US" sz="1200" b="1" baseline="0">
                        <a:solidFill>
                          <a:schemeClr val="bg1"/>
                        </a:solidFill>
                      </a:rPr>
                      <a:t>
</a:t>
                    </a:r>
                    <a:fld id="{525FEF02-ACDA-4B76-B3FA-40395CAC0CA5}" type="PERCENTAGE">
                      <a:rPr lang="en-US" sz="1200" baseline="0">
                        <a:solidFill>
                          <a:schemeClr val="bg1"/>
                        </a:solidFill>
                      </a:rPr>
                      <a:pPr>
                        <a:defRPr sz="1200">
                          <a:solidFill>
                            <a:schemeClr val="bg1"/>
                          </a:solidFill>
                        </a:defRPr>
                      </a:pPr>
                      <a:t>[PERCENTAGE]</a:t>
                    </a:fld>
                    <a:endParaRPr lang="en-US" sz="1200"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231761028772148"/>
                      <c:h val="0.13750827673014196"/>
                    </c:manualLayout>
                  </c15:layout>
                  <c15:dlblFieldTable/>
                  <c15:showDataLabelsRange val="0"/>
                </c:ext>
                <c:ext xmlns:c16="http://schemas.microsoft.com/office/drawing/2014/chart" uri="{C3380CC4-5D6E-409C-BE32-E72D297353CC}">
                  <c16:uniqueId val="{00000001-D7AD-4C60-BC6C-BB8D59179DD5}"/>
                </c:ext>
              </c:extLst>
            </c:dLbl>
            <c:dLbl>
              <c:idx val="1"/>
              <c:spPr>
                <a:noFill/>
                <a:ln>
                  <a:noFill/>
                </a:ln>
                <a:effectLst/>
              </c:spPr>
              <c:txPr>
                <a:bodyPr rot="0" spcFirstLastPara="1" vertOverflow="clip" horzOverflow="clip"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178003692142211"/>
                      <c:h val="0.1587352770631397"/>
                    </c:manualLayout>
                  </c15:layout>
                </c:ext>
                <c:ext xmlns:c16="http://schemas.microsoft.com/office/drawing/2014/chart" uri="{C3380CC4-5D6E-409C-BE32-E72D297353CC}">
                  <c16:uniqueId val="{00000003-D7AD-4C60-BC6C-BB8D59179DD5}"/>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Table'!$E$4:$E$6</c:f>
              <c:strCache>
                <c:ptCount val="2"/>
                <c:pt idx="0">
                  <c:v>laptop</c:v>
                </c:pt>
                <c:pt idx="1">
                  <c:v>mobile</c:v>
                </c:pt>
              </c:strCache>
            </c:strRef>
          </c:cat>
          <c:val>
            <c:numRef>
              <c:f>'Pivot Table'!$F$4:$F$6</c:f>
              <c:numCache>
                <c:formatCode>#,##0</c:formatCode>
                <c:ptCount val="2"/>
                <c:pt idx="0">
                  <c:v>805000</c:v>
                </c:pt>
                <c:pt idx="1">
                  <c:v>430000</c:v>
                </c:pt>
              </c:numCache>
            </c:numRef>
          </c:val>
          <c:extLst>
            <c:ext xmlns:c16="http://schemas.microsoft.com/office/drawing/2014/chart" uri="{C3380CC4-5D6E-409C-BE32-E72D297353CC}">
              <c16:uniqueId val="{00000006-D7AD-4C60-BC6C-BB8D59179D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sales data dashboard.xlsx]Pivot Table!Repersentative</c:name>
    <c:fmtId val="7"/>
  </c:pivotSource>
  <c:chart>
    <c:title>
      <c:tx>
        <c:rich>
          <a:bodyPr rot="0" spcFirstLastPara="1" vertOverflow="ellipsis" vert="horz" wrap="square" anchor="ctr" anchorCtr="1"/>
          <a:lstStyle/>
          <a:p>
            <a:pPr algn="ctr" rtl="0">
              <a:defRPr lang="en-US" sz="2200" b="1" i="0" u="none" strike="noStrike" kern="1200"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defRPr>
            </a:pPr>
            <a:r>
              <a:rPr lang="en-US" sz="2200" b="1" i="0" u="none" strike="noStrike" kern="1200" baseline="0">
                <a:solidFill>
                  <a:sysClr val="window" lastClr="FFFFFF">
                    <a:lumMod val="85000"/>
                  </a:sysClr>
                </a:solidFill>
                <a:latin typeface="+mn-lt"/>
                <a:ea typeface="+mn-ea"/>
                <a:cs typeface="+mn-cs"/>
              </a:rPr>
              <a:t>Sales By Representatives</a:t>
            </a:r>
          </a:p>
        </c:rich>
      </c:tx>
      <c:overlay val="0"/>
      <c:spPr>
        <a:noFill/>
        <a:ln>
          <a:noFill/>
        </a:ln>
        <a:effectLst/>
      </c:spPr>
      <c:txPr>
        <a:bodyPr rot="0" spcFirstLastPara="1" vertOverflow="ellipsis" vert="horz" wrap="square" anchor="ctr" anchorCtr="1"/>
        <a:lstStyle/>
        <a:p>
          <a:pPr algn="ctr" rtl="0">
            <a:defRPr lang="en-US" sz="2200" b="1" i="0" u="none" strike="noStrike" kern="1200"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Table'!$B$11</c:f>
              <c:strCache>
                <c:ptCount val="1"/>
                <c:pt idx="0">
                  <c:v>Total</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Table'!$A$12:$A$24</c:f>
              <c:strCache>
                <c:ptCount val="12"/>
                <c:pt idx="0">
                  <c:v>Gopal Sharma</c:v>
                </c:pt>
                <c:pt idx="1">
                  <c:v>Jyoti Devi</c:v>
                </c:pt>
                <c:pt idx="2">
                  <c:v>Manoj Joshi</c:v>
                </c:pt>
                <c:pt idx="3">
                  <c:v>Mohan Joshi</c:v>
                </c:pt>
                <c:pt idx="4">
                  <c:v>Navin Rao</c:v>
                </c:pt>
                <c:pt idx="5">
                  <c:v>Pooja Gupta</c:v>
                </c:pt>
                <c:pt idx="6">
                  <c:v>Rekha Reddy</c:v>
                </c:pt>
                <c:pt idx="7">
                  <c:v>Sandeep Patel</c:v>
                </c:pt>
                <c:pt idx="8">
                  <c:v>Sarita Nair</c:v>
                </c:pt>
                <c:pt idx="9">
                  <c:v>Shalini Reddy</c:v>
                </c:pt>
                <c:pt idx="10">
                  <c:v>Shanti Devi</c:v>
                </c:pt>
                <c:pt idx="11">
                  <c:v>Vinod Kumar</c:v>
                </c:pt>
              </c:strCache>
            </c:strRef>
          </c:cat>
          <c:val>
            <c:numRef>
              <c:f>'Pivot Table'!$B$12:$B$24</c:f>
              <c:numCache>
                <c:formatCode>#,##0</c:formatCode>
                <c:ptCount val="12"/>
                <c:pt idx="0">
                  <c:v>40000</c:v>
                </c:pt>
                <c:pt idx="1">
                  <c:v>90000</c:v>
                </c:pt>
                <c:pt idx="2">
                  <c:v>70000</c:v>
                </c:pt>
                <c:pt idx="3">
                  <c:v>90000</c:v>
                </c:pt>
                <c:pt idx="4">
                  <c:v>20000</c:v>
                </c:pt>
                <c:pt idx="5">
                  <c:v>240000</c:v>
                </c:pt>
                <c:pt idx="6">
                  <c:v>55000</c:v>
                </c:pt>
                <c:pt idx="7">
                  <c:v>180000</c:v>
                </c:pt>
                <c:pt idx="8">
                  <c:v>50000</c:v>
                </c:pt>
                <c:pt idx="9">
                  <c:v>80000</c:v>
                </c:pt>
                <c:pt idx="10">
                  <c:v>200000</c:v>
                </c:pt>
                <c:pt idx="11">
                  <c:v>120000</c:v>
                </c:pt>
              </c:numCache>
            </c:numRef>
          </c:val>
          <c:extLst>
            <c:ext xmlns:c16="http://schemas.microsoft.com/office/drawing/2014/chart" uri="{C3380CC4-5D6E-409C-BE32-E72D297353CC}">
              <c16:uniqueId val="{00000000-4FC8-4088-BF93-95B46B178F03}"/>
            </c:ext>
          </c:extLst>
        </c:ser>
        <c:dLbls>
          <c:dLblPos val="inEnd"/>
          <c:showLegendKey val="0"/>
          <c:showVal val="1"/>
          <c:showCatName val="0"/>
          <c:showSerName val="0"/>
          <c:showPercent val="0"/>
          <c:showBubbleSize val="0"/>
        </c:dLbls>
        <c:gapWidth val="115"/>
        <c:overlap val="-20"/>
        <c:axId val="1966607615"/>
        <c:axId val="1966604703"/>
      </c:barChart>
      <c:catAx>
        <c:axId val="1966607615"/>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50" b="1" i="0" u="none" strike="noStrike" kern="1200" baseline="0">
                <a:solidFill>
                  <a:schemeClr val="lt1">
                    <a:lumMod val="85000"/>
                  </a:schemeClr>
                </a:solidFill>
                <a:latin typeface="+mn-lt"/>
                <a:ea typeface="+mn-ea"/>
                <a:cs typeface="+mn-cs"/>
              </a:defRPr>
            </a:pPr>
            <a:endParaRPr lang="en-US"/>
          </a:p>
        </c:txPr>
        <c:crossAx val="1966604703"/>
        <c:crosses val="autoZero"/>
        <c:auto val="1"/>
        <c:lblAlgn val="ctr"/>
        <c:lblOffset val="100"/>
        <c:noMultiLvlLbl val="0"/>
      </c:catAx>
      <c:valAx>
        <c:axId val="1966604703"/>
        <c:scaling>
          <c:orientation val="minMax"/>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lt1">
                    <a:lumMod val="85000"/>
                  </a:schemeClr>
                </a:solidFill>
                <a:latin typeface="+mn-lt"/>
                <a:ea typeface="+mn-ea"/>
                <a:cs typeface="+mn-cs"/>
              </a:defRPr>
            </a:pPr>
            <a:endParaRPr lang="en-US"/>
          </a:p>
        </c:txPr>
        <c:crossAx val="196660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63500"/>
    </a:effectLst>
    <a:scene3d>
      <a:camera prst="orthographicFront"/>
      <a:lightRig rig="threePt" dir="t"/>
    </a:scene3d>
    <a:sp3d>
      <a:bevelT prst="angle"/>
    </a:sp3d>
  </c:spPr>
  <c:txPr>
    <a:bodyPr/>
    <a:lstStyle/>
    <a:p>
      <a:pPr algn="ctr">
        <a:defRPr lang="en-US" sz="1050" b="1" i="0" u="none" strike="noStrike" kern="1200" baseline="0">
          <a:solidFill>
            <a:schemeClr val="lt1">
              <a:lumMod val="8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sales data dashboard.xlsx]Pivot Table!Month</c:name>
    <c:fmtId val="3"/>
  </c:pivotSource>
  <c:chart>
    <c:title>
      <c:tx>
        <c:rich>
          <a:bodyPr rot="0" spcFirstLastPara="1" vertOverflow="ellipsis" vert="horz" wrap="square" anchor="ctr" anchorCtr="1"/>
          <a:lstStyle/>
          <a:p>
            <a:pPr>
              <a:defRPr lang="en-US" sz="2200" b="1" i="0" u="none" strike="noStrike" kern="1200" baseline="0">
                <a:solidFill>
                  <a:schemeClr val="lt1">
                    <a:lumMod val="85000"/>
                  </a:schemeClr>
                </a:solidFill>
                <a:latin typeface="+mn-lt"/>
                <a:ea typeface="+mn-ea"/>
                <a:cs typeface="+mn-cs"/>
              </a:defRPr>
            </a:pPr>
            <a:r>
              <a:rPr lang="en-IN" sz="2200"/>
              <a:t>Sales By Month</a:t>
            </a:r>
          </a:p>
        </c:rich>
      </c:tx>
      <c:overlay val="0"/>
      <c:spPr>
        <a:noFill/>
        <a:ln>
          <a:noFill/>
        </a:ln>
        <a:effectLst/>
      </c:spPr>
      <c:txPr>
        <a:bodyPr rot="0" spcFirstLastPara="1" vertOverflow="ellipsis" vert="horz" wrap="square" anchor="ctr" anchorCtr="1"/>
        <a:lstStyle/>
        <a:p>
          <a:pPr>
            <a:defRPr lang="en-US" sz="2200" b="1" i="0" u="none" strike="noStrike" kern="1200"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73420479302837E-2"/>
          <c:y val="0.15026742424242423"/>
          <c:w val="0.89900871459694998"/>
          <c:h val="0.76639166666666669"/>
        </c:manualLayout>
      </c:layout>
      <c:barChart>
        <c:barDir val="col"/>
        <c:grouping val="clustered"/>
        <c:varyColors val="0"/>
        <c:ser>
          <c:idx val="0"/>
          <c:order val="0"/>
          <c:tx>
            <c:strRef>
              <c:f>'Pivot 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Table'!$A$4:$A$5</c:f>
              <c:strCache>
                <c:ptCount val="1"/>
                <c:pt idx="0">
                  <c:v>November</c:v>
                </c:pt>
              </c:strCache>
            </c:strRef>
          </c:cat>
          <c:val>
            <c:numRef>
              <c:f>'Pivot Table'!$B$4:$B$5</c:f>
              <c:numCache>
                <c:formatCode>#,##0</c:formatCode>
                <c:ptCount val="1"/>
                <c:pt idx="0">
                  <c:v>1235000</c:v>
                </c:pt>
              </c:numCache>
            </c:numRef>
          </c:val>
          <c:extLst>
            <c:ext xmlns:c16="http://schemas.microsoft.com/office/drawing/2014/chart" uri="{C3380CC4-5D6E-409C-BE32-E72D297353CC}">
              <c16:uniqueId val="{00000000-F362-476E-AAC6-5714CD55A425}"/>
            </c:ext>
          </c:extLst>
        </c:ser>
        <c:dLbls>
          <c:dLblPos val="inEnd"/>
          <c:showLegendKey val="0"/>
          <c:showVal val="1"/>
          <c:showCatName val="0"/>
          <c:showSerName val="0"/>
          <c:showPercent val="0"/>
          <c:showBubbleSize val="0"/>
        </c:dLbls>
        <c:gapWidth val="65"/>
        <c:axId val="1916471567"/>
        <c:axId val="1728727215"/>
      </c:barChart>
      <c:catAx>
        <c:axId val="19164715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050" b="1" i="0" u="none" strike="noStrike" kern="1200" cap="all" baseline="0">
                <a:solidFill>
                  <a:schemeClr val="lt1">
                    <a:lumMod val="85000"/>
                  </a:schemeClr>
                </a:solidFill>
                <a:latin typeface="+mn-lt"/>
                <a:ea typeface="+mn-ea"/>
                <a:cs typeface="+mn-cs"/>
              </a:defRPr>
            </a:pPr>
            <a:endParaRPr lang="en-US"/>
          </a:p>
        </c:txPr>
        <c:crossAx val="1728727215"/>
        <c:crosses val="autoZero"/>
        <c:auto val="1"/>
        <c:lblAlgn val="ctr"/>
        <c:lblOffset val="100"/>
        <c:noMultiLvlLbl val="0"/>
      </c:catAx>
      <c:valAx>
        <c:axId val="1728727215"/>
        <c:scaling>
          <c:orientation val="minMax"/>
        </c:scaling>
        <c:delete val="1"/>
        <c:axPos val="l"/>
        <c:numFmt formatCode="#,##0" sourceLinked="1"/>
        <c:majorTickMark val="none"/>
        <c:minorTickMark val="none"/>
        <c:tickLblPos val="nextTo"/>
        <c:crossAx val="191647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lgn="ctr">
        <a:defRPr lang="en-US" sz="1050" b="1" i="0" u="none" strike="noStrike" kern="1200" baseline="0">
          <a:solidFill>
            <a:schemeClr val="lt1">
              <a:lumMod val="8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sales data dashboard.xlsx]Pivot Table!Product</c:name>
    <c:fmtId val="3"/>
  </c:pivotSource>
  <c:chart>
    <c:title>
      <c:tx>
        <c:rich>
          <a:bodyPr rot="0" spcFirstLastPara="1" vertOverflow="ellipsis" vert="horz" wrap="square" anchor="ctr" anchorCtr="1"/>
          <a:lstStyle/>
          <a:p>
            <a:pPr algn="ctr" rtl="0">
              <a:defRPr lang="en-US" sz="2200" b="1" i="0" u="none" strike="noStrike" kern="1200"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defRPr>
            </a:pPr>
            <a:r>
              <a:rPr lang="en-US" sz="2200" b="1" i="0" u="none" strike="noStrike" kern="1200"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rPr>
              <a:t>Sales By Product</a:t>
            </a:r>
          </a:p>
        </c:rich>
      </c:tx>
      <c:overlay val="0"/>
      <c:spPr>
        <a:noFill/>
        <a:ln>
          <a:noFill/>
        </a:ln>
        <a:effectLst/>
      </c:spPr>
      <c:txPr>
        <a:bodyPr rot="0" spcFirstLastPara="1" vertOverflow="ellipsis" vert="horz" wrap="square" anchor="ctr" anchorCtr="1"/>
        <a:lstStyle/>
        <a:p>
          <a:pPr algn="ctr" rtl="0">
            <a:defRPr lang="en-US" sz="2200" b="1" i="0" u="none" strike="noStrike" kern="1200"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72995761733902E-3"/>
          <c:y val="0.13206226523953046"/>
          <c:w val="0.98306987107834076"/>
          <c:h val="0.82415824230383361"/>
        </c:manualLayout>
      </c:layout>
      <c:barChart>
        <c:barDir val="col"/>
        <c:grouping val="clustered"/>
        <c:varyColors val="0"/>
        <c:ser>
          <c:idx val="0"/>
          <c:order val="0"/>
          <c:tx>
            <c:strRef>
              <c:f>'Pivot Table'!$I$3</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Table'!$H$4:$H$15</c:f>
              <c:strCache>
                <c:ptCount val="11"/>
                <c:pt idx="0">
                  <c:v>Acer</c:v>
                </c:pt>
                <c:pt idx="1">
                  <c:v>Asus</c:v>
                </c:pt>
                <c:pt idx="2">
                  <c:v>Dell</c:v>
                </c:pt>
                <c:pt idx="3">
                  <c:v>HP</c:v>
                </c:pt>
                <c:pt idx="4">
                  <c:v>HTC</c:v>
                </c:pt>
                <c:pt idx="5">
                  <c:v>iPhone</c:v>
                </c:pt>
                <c:pt idx="6">
                  <c:v>Lenovo</c:v>
                </c:pt>
                <c:pt idx="7">
                  <c:v>Macbook</c:v>
                </c:pt>
                <c:pt idx="8">
                  <c:v>Motorola</c:v>
                </c:pt>
                <c:pt idx="9">
                  <c:v>OnePlus</c:v>
                </c:pt>
                <c:pt idx="10">
                  <c:v>Samsung</c:v>
                </c:pt>
              </c:strCache>
            </c:strRef>
          </c:cat>
          <c:val>
            <c:numRef>
              <c:f>'Pivot Table'!$I$4:$I$15</c:f>
              <c:numCache>
                <c:formatCode>#,##0</c:formatCode>
                <c:ptCount val="11"/>
                <c:pt idx="0">
                  <c:v>40000</c:v>
                </c:pt>
                <c:pt idx="1">
                  <c:v>200000</c:v>
                </c:pt>
                <c:pt idx="2">
                  <c:v>55000</c:v>
                </c:pt>
                <c:pt idx="3">
                  <c:v>180000</c:v>
                </c:pt>
                <c:pt idx="4">
                  <c:v>50000</c:v>
                </c:pt>
                <c:pt idx="5">
                  <c:v>90000</c:v>
                </c:pt>
                <c:pt idx="6">
                  <c:v>90000</c:v>
                </c:pt>
                <c:pt idx="7">
                  <c:v>240000</c:v>
                </c:pt>
                <c:pt idx="8">
                  <c:v>100000</c:v>
                </c:pt>
                <c:pt idx="9">
                  <c:v>120000</c:v>
                </c:pt>
                <c:pt idx="10">
                  <c:v>70000</c:v>
                </c:pt>
              </c:numCache>
            </c:numRef>
          </c:val>
          <c:extLst>
            <c:ext xmlns:c16="http://schemas.microsoft.com/office/drawing/2014/chart" uri="{C3380CC4-5D6E-409C-BE32-E72D297353CC}">
              <c16:uniqueId val="{00000000-083F-463C-8596-56F69C3981A2}"/>
            </c:ext>
          </c:extLst>
        </c:ser>
        <c:dLbls>
          <c:dLblPos val="inEnd"/>
          <c:showLegendKey val="0"/>
          <c:showVal val="1"/>
          <c:showCatName val="0"/>
          <c:showSerName val="0"/>
          <c:showPercent val="0"/>
          <c:showBubbleSize val="0"/>
        </c:dLbls>
        <c:gapWidth val="41"/>
        <c:axId val="1727965743"/>
        <c:axId val="1727966159"/>
      </c:barChart>
      <c:catAx>
        <c:axId val="1727965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27966159"/>
        <c:crosses val="autoZero"/>
        <c:auto val="1"/>
        <c:lblAlgn val="ctr"/>
        <c:lblOffset val="100"/>
        <c:noMultiLvlLbl val="0"/>
      </c:catAx>
      <c:valAx>
        <c:axId val="1727966159"/>
        <c:scaling>
          <c:orientation val="minMax"/>
        </c:scaling>
        <c:delete val="1"/>
        <c:axPos val="l"/>
        <c:numFmt formatCode="#,##0" sourceLinked="1"/>
        <c:majorTickMark val="none"/>
        <c:minorTickMark val="none"/>
        <c:tickLblPos val="nextTo"/>
        <c:crossAx val="1727965743"/>
        <c:crosses val="autoZero"/>
        <c:crossBetween val="between"/>
      </c:valAx>
      <c:spPr>
        <a:noFill/>
        <a:ln>
          <a:solidFill>
            <a:schemeClr val="accent1">
              <a:alpha val="1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sales data dashboard.xlsx]Pivot Table!City</c:name>
    <c:fmtId val="16"/>
  </c:pivotSource>
  <c:chart>
    <c:title>
      <c:tx>
        <c:rich>
          <a:bodyPr rot="0" spcFirstLastPara="1" vertOverflow="ellipsis" vert="horz" wrap="square" anchor="ctr" anchorCtr="1"/>
          <a:lstStyle/>
          <a:p>
            <a:pPr algn="ctr" rtl="0">
              <a:defRPr lang="en-IN" sz="2200" b="1" i="0" u="none" strike="noStrike" kern="1200"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defRPr>
            </a:pPr>
            <a:r>
              <a:rPr lang="en-IN" sz="2200" b="1" i="0" u="none" strike="noStrike" kern="1200"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rtl="0">
            <a:defRPr lang="en-IN" sz="2200" b="1" i="0" u="none" strike="noStrike" kern="1200"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63500" dist="38100" dir="5400000" rotWithShape="0">
              <a:srgbClr val="000000">
                <a:alpha val="45000"/>
              </a:srgbClr>
            </a:outerShdw>
          </a:effectLst>
        </c:spPr>
        <c:marker>
          <c:symbol val="circle"/>
          <c:size val="6"/>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w="9525">
              <a:solidFill>
                <a:schemeClr val="accent6"/>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Table'!$M$2</c:f>
              <c:strCache>
                <c:ptCount val="1"/>
                <c:pt idx="0">
                  <c:v>Total</c:v>
                </c:pt>
              </c:strCache>
            </c:strRef>
          </c:tx>
          <c:spPr>
            <a:ln w="34925" cap="rnd">
              <a:solidFill>
                <a:schemeClr val="accent6"/>
              </a:solidFill>
              <a:round/>
            </a:ln>
            <a:effectLst>
              <a:outerShdw blurRad="63500" dist="38100" dir="5400000" rotWithShape="0">
                <a:srgbClr val="000000">
                  <a:alpha val="45000"/>
                </a:srgbClr>
              </a:outerShdw>
            </a:effectLst>
          </c:spPr>
          <c:marker>
            <c:symbol val="circle"/>
            <c:size val="6"/>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w="9525">
                <a:solidFill>
                  <a:schemeClr val="accent6"/>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Table'!$L$3:$L$15</c:f>
              <c:strCache>
                <c:ptCount val="12"/>
                <c:pt idx="0">
                  <c:v>Bhopal</c:v>
                </c:pt>
                <c:pt idx="1">
                  <c:v>Chandigarh</c:v>
                </c:pt>
                <c:pt idx="2">
                  <c:v>Dehradun</c:v>
                </c:pt>
                <c:pt idx="3">
                  <c:v>Guwahati</c:v>
                </c:pt>
                <c:pt idx="4">
                  <c:v>Hubli</c:v>
                </c:pt>
                <c:pt idx="5">
                  <c:v>Kanpur</c:v>
                </c:pt>
                <c:pt idx="6">
                  <c:v>Kochi</c:v>
                </c:pt>
                <c:pt idx="7">
                  <c:v>Raipur</c:v>
                </c:pt>
                <c:pt idx="8">
                  <c:v>Ranchi</c:v>
                </c:pt>
                <c:pt idx="9">
                  <c:v>Vadodara</c:v>
                </c:pt>
                <c:pt idx="10">
                  <c:v>Vijayawada</c:v>
                </c:pt>
                <c:pt idx="11">
                  <c:v>Visakhapatnam</c:v>
                </c:pt>
              </c:strCache>
            </c:strRef>
          </c:cat>
          <c:val>
            <c:numRef>
              <c:f>'Pivot Table'!$M$3:$M$15</c:f>
              <c:numCache>
                <c:formatCode>#,##0</c:formatCode>
                <c:ptCount val="12"/>
                <c:pt idx="0">
                  <c:v>80000</c:v>
                </c:pt>
                <c:pt idx="1">
                  <c:v>240000</c:v>
                </c:pt>
                <c:pt idx="2">
                  <c:v>20000</c:v>
                </c:pt>
                <c:pt idx="3">
                  <c:v>120000</c:v>
                </c:pt>
                <c:pt idx="4">
                  <c:v>55000</c:v>
                </c:pt>
                <c:pt idx="5">
                  <c:v>90000</c:v>
                </c:pt>
                <c:pt idx="6">
                  <c:v>180000</c:v>
                </c:pt>
                <c:pt idx="7">
                  <c:v>90000</c:v>
                </c:pt>
                <c:pt idx="8">
                  <c:v>50000</c:v>
                </c:pt>
                <c:pt idx="9">
                  <c:v>40000</c:v>
                </c:pt>
                <c:pt idx="10">
                  <c:v>200000</c:v>
                </c:pt>
                <c:pt idx="11">
                  <c:v>70000</c:v>
                </c:pt>
              </c:numCache>
            </c:numRef>
          </c:val>
          <c:smooth val="1"/>
          <c:extLst>
            <c:ext xmlns:c16="http://schemas.microsoft.com/office/drawing/2014/chart" uri="{C3380CC4-5D6E-409C-BE32-E72D297353CC}">
              <c16:uniqueId val="{00000000-E0D5-449A-8119-DFFEC5E6D706}"/>
            </c:ext>
          </c:extLst>
        </c:ser>
        <c:dLbls>
          <c:dLblPos val="t"/>
          <c:showLegendKey val="0"/>
          <c:showVal val="1"/>
          <c:showCatName val="0"/>
          <c:showSerName val="0"/>
          <c:showPercent val="0"/>
          <c:showBubbleSize val="0"/>
        </c:dLbls>
        <c:marker val="1"/>
        <c:smooth val="0"/>
        <c:axId val="1940228719"/>
        <c:axId val="1940226639"/>
      </c:lineChart>
      <c:catAx>
        <c:axId val="19402287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1940226639"/>
        <c:crosses val="autoZero"/>
        <c:auto val="1"/>
        <c:lblAlgn val="ctr"/>
        <c:lblOffset val="100"/>
        <c:noMultiLvlLbl val="0"/>
      </c:catAx>
      <c:valAx>
        <c:axId val="1940226639"/>
        <c:scaling>
          <c:orientation val="minMax"/>
        </c:scaling>
        <c:delete val="1"/>
        <c:axPos val="l"/>
        <c:numFmt formatCode="#,##0" sourceLinked="1"/>
        <c:majorTickMark val="none"/>
        <c:minorTickMark val="none"/>
        <c:tickLblPos val="nextTo"/>
        <c:crossAx val="194022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algn="ctr" rotWithShape="0">
        <a:srgbClr val="000000"/>
      </a:outerShdw>
      <a:softEdge rad="152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44</xdr:col>
      <xdr:colOff>339818</xdr:colOff>
      <xdr:row>1</xdr:row>
      <xdr:rowOff>16213</xdr:rowOff>
    </xdr:from>
    <xdr:to>
      <xdr:col>57</xdr:col>
      <xdr:colOff>502596</xdr:colOff>
      <xdr:row>12</xdr:row>
      <xdr:rowOff>38099</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18E7B22A-0944-4D75-AB6F-EA833874A76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7162218" y="206713"/>
              <a:ext cx="8087578" cy="2117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45</xdr:col>
      <xdr:colOff>84643</xdr:colOff>
      <xdr:row>49</xdr:row>
      <xdr:rowOff>133687</xdr:rowOff>
    </xdr:from>
    <xdr:to>
      <xdr:col>60</xdr:col>
      <xdr:colOff>100519</xdr:colOff>
      <xdr:row>75</xdr:row>
      <xdr:rowOff>113489</xdr:rowOff>
    </xdr:to>
    <xdr:graphicFrame macro="">
      <xdr:nvGraphicFramePr>
        <xdr:cNvPr id="3" name="Chart 2">
          <a:extLst>
            <a:ext uri="{FF2B5EF4-FFF2-40B4-BE49-F238E27FC236}">
              <a16:creationId xmlns:a16="http://schemas.microsoft.com/office/drawing/2014/main" id="{E5494AA2-004F-4247-BEB6-87A866B10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16213</xdr:rowOff>
    </xdr:from>
    <xdr:to>
      <xdr:col>17</xdr:col>
      <xdr:colOff>405581</xdr:colOff>
      <xdr:row>82</xdr:row>
      <xdr:rowOff>97276</xdr:rowOff>
    </xdr:to>
    <xdr:graphicFrame macro="">
      <xdr:nvGraphicFramePr>
        <xdr:cNvPr id="4" name="Chart 3">
          <a:extLst>
            <a:ext uri="{FF2B5EF4-FFF2-40B4-BE49-F238E27FC236}">
              <a16:creationId xmlns:a16="http://schemas.microsoft.com/office/drawing/2014/main" id="{E7CB0644-B8A8-41F5-89AB-C1A32360F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108219</xdr:colOff>
      <xdr:row>13</xdr:row>
      <xdr:rowOff>64851</xdr:rowOff>
    </xdr:from>
    <xdr:to>
      <xdr:col>59</xdr:col>
      <xdr:colOff>421531</xdr:colOff>
      <xdr:row>47</xdr:row>
      <xdr:rowOff>32426</xdr:rowOff>
    </xdr:to>
    <xdr:graphicFrame macro="">
      <xdr:nvGraphicFramePr>
        <xdr:cNvPr id="5" name="Chart 4">
          <a:extLst>
            <a:ext uri="{FF2B5EF4-FFF2-40B4-BE49-F238E27FC236}">
              <a16:creationId xmlns:a16="http://schemas.microsoft.com/office/drawing/2014/main" id="{7089D0FF-6830-4D83-A47C-3ABD027C7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47422</xdr:colOff>
      <xdr:row>47</xdr:row>
      <xdr:rowOff>11170</xdr:rowOff>
    </xdr:from>
    <xdr:to>
      <xdr:col>44</xdr:col>
      <xdr:colOff>532332</xdr:colOff>
      <xdr:row>82</xdr:row>
      <xdr:rowOff>27078</xdr:rowOff>
    </xdr:to>
    <xdr:graphicFrame macro="">
      <xdr:nvGraphicFramePr>
        <xdr:cNvPr id="6" name="Chart 5">
          <a:extLst>
            <a:ext uri="{FF2B5EF4-FFF2-40B4-BE49-F238E27FC236}">
              <a16:creationId xmlns:a16="http://schemas.microsoft.com/office/drawing/2014/main" id="{BE5363F2-D2B2-4349-9DE4-235970402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584470</xdr:colOff>
      <xdr:row>11</xdr:row>
      <xdr:rowOff>69787</xdr:rowOff>
    </xdr:from>
    <xdr:to>
      <xdr:col>44</xdr:col>
      <xdr:colOff>318785</xdr:colOff>
      <xdr:row>46</xdr:row>
      <xdr:rowOff>70654</xdr:rowOff>
    </xdr:to>
    <xdr:graphicFrame macro="">
      <xdr:nvGraphicFramePr>
        <xdr:cNvPr id="7" name="Chart 6">
          <a:extLst>
            <a:ext uri="{FF2B5EF4-FFF2-40B4-BE49-F238E27FC236}">
              <a16:creationId xmlns:a16="http://schemas.microsoft.com/office/drawing/2014/main" id="{457FB337-3B80-451F-AF4A-C4F5AE4C2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180741</xdr:colOff>
      <xdr:row>2</xdr:row>
      <xdr:rowOff>61500</xdr:rowOff>
    </xdr:from>
    <xdr:to>
      <xdr:col>11</xdr:col>
      <xdr:colOff>243141</xdr:colOff>
      <xdr:row>10</xdr:row>
      <xdr:rowOff>81901</xdr:rowOff>
    </xdr:to>
    <mc:AlternateContent xmlns:mc="http://schemas.openxmlformats.org/markup-compatibility/2006">
      <mc:Choice xmlns:a14="http://schemas.microsoft.com/office/drawing/2010/main" Requires="a14">
        <xdr:graphicFrame macro="">
          <xdr:nvGraphicFramePr>
            <xdr:cNvPr id="16" name="Category">
              <a:extLst>
                <a:ext uri="{FF2B5EF4-FFF2-40B4-BE49-F238E27FC236}">
                  <a16:creationId xmlns:a16="http://schemas.microsoft.com/office/drawing/2014/main" id="{86F4EDAA-2F8F-413B-BC57-AF1A56002A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0741" y="442500"/>
              <a:ext cx="6768000" cy="154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326688</xdr:colOff>
      <xdr:row>3</xdr:row>
      <xdr:rowOff>57149</xdr:rowOff>
    </xdr:from>
    <xdr:to>
      <xdr:col>31</xdr:col>
      <xdr:colOff>599873</xdr:colOff>
      <xdr:row>7</xdr:row>
      <xdr:rowOff>171449</xdr:rowOff>
    </xdr:to>
    <xdr:sp macro="" textlink="">
      <xdr:nvSpPr>
        <xdr:cNvPr id="18" name="Rectangle 17">
          <a:extLst>
            <a:ext uri="{FF2B5EF4-FFF2-40B4-BE49-F238E27FC236}">
              <a16:creationId xmlns:a16="http://schemas.microsoft.com/office/drawing/2014/main" id="{112FCC90-47F0-44AD-A309-033ADB77BCC7}"/>
            </a:ext>
          </a:extLst>
        </xdr:cNvPr>
        <xdr:cNvSpPr/>
      </xdr:nvSpPr>
      <xdr:spPr>
        <a:xfrm>
          <a:off x="10800135" y="592170"/>
          <a:ext cx="8898376" cy="827662"/>
        </a:xfrm>
        <a:prstGeom prst="rect">
          <a:avLst/>
        </a:prstGeom>
        <a:solidFill>
          <a:srgbClr val="00B050"/>
        </a:solidFill>
        <a:ln>
          <a:solidFill>
            <a:schemeClr val="bg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3600" b="1" i="1" cap="none" spc="0">
              <a:ln w="0"/>
              <a:solidFill>
                <a:schemeClr val="tx1"/>
              </a:solidFill>
              <a:effectLst>
                <a:outerShdw blurRad="38100" dist="25400" dir="5400000" algn="ctr" rotWithShape="0">
                  <a:srgbClr val="6E747A">
                    <a:alpha val="43000"/>
                  </a:srgbClr>
                </a:outerShdw>
              </a:effectLst>
            </a:rPr>
            <a:t>Sample Project For Sales And Revenue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Pathak" refreshedDate="45772.098660648146" createdVersion="7" refreshedVersion="8" minRefreshableVersion="3" recordCount="66" xr:uid="{25051E10-1420-461B-B9F1-3F9FB23D0598}">
  <cacheSource type="worksheet">
    <worksheetSource ref="A1:I67" sheet="Data"/>
  </cacheSource>
  <cacheFields count="9">
    <cacheField name="Date of Sale" numFmtId="164">
      <sharedItems containsSemiMixedTypes="0" containsNonDate="0" containsDate="1" containsString="0" minDate="2023-01-01T00:00:00" maxDate="2025-02-17T00:00:00"/>
    </cacheField>
    <cacheField name="Month" numFmtId="164">
      <sharedItems count="4">
        <s v="January"/>
        <s v="February"/>
        <s v="October"/>
        <s v="November"/>
      </sharedItems>
    </cacheField>
    <cacheField name="Category" numFmtId="0">
      <sharedItems count="3">
        <s v="Headphones"/>
        <s v="mobile"/>
        <s v="laptop"/>
      </sharedItems>
    </cacheField>
    <cacheField name="Product" numFmtId="0">
      <sharedItems count="45">
        <s v="Air Pods"/>
        <s v="Noise Buds"/>
        <s v="Boat Buds"/>
        <s v="OnePlus Wireless"/>
        <s v="Wired Headphones"/>
        <s v="OnePlus 11"/>
        <s v="iPhone 14"/>
        <s v="Samsung Galaxy S22"/>
        <s v="HTC U23 Pro"/>
        <s v="Motorola Edge 30"/>
        <s v="HP Spectre x360"/>
        <s v="Dell XPS 13"/>
        <s v="Lenovo Legion 5"/>
        <s v="Asus ZenBook 14"/>
        <s v="Acer Predator Helios"/>
        <s v="MacBook Pro 16&quot;"/>
        <s v="One Plus 10 Pro"/>
        <s v="HTC Desire 22 Pro"/>
        <s v="HP Pavilion"/>
        <s v="Dell Inspiron"/>
        <s v="Lenovo IdeaPad"/>
        <s v="Asus ZenBook"/>
        <s v="Acer Swift 3"/>
        <s v="MacBook Air M2"/>
        <s v="AirPods Pro"/>
        <s v="Boat Rockerz"/>
        <s v="OnePlus Wireless Z2"/>
        <s v="OnePlus Wired Bullets"/>
        <s v="Boat Nirvana"/>
        <s v="Noise ColorFit"/>
        <s v="AirPods (3rd Gen)"/>
        <s v="Boat BassHeads"/>
        <s v="Airpods"/>
        <s v="OnePlus"/>
        <s v="HP"/>
        <s v="iPhone"/>
        <s v="Dell"/>
        <s v="Samsung"/>
        <s v="Lenovo"/>
        <s v="HTC"/>
        <s v="Asus"/>
        <s v="Oneplus Wired"/>
        <s v="Motorola"/>
        <s v="Acer"/>
        <s v="Macbook"/>
      </sharedItems>
    </cacheField>
    <cacheField name="Sales Representative" numFmtId="0">
      <sharedItems count="55">
        <s v="John Doe"/>
        <s v="Priya Sharma"/>
        <s v="Raj Singh"/>
        <s v="Radhika Gupta"/>
        <s v="Arjun Patel"/>
        <s v="Meera Jain"/>
        <s v="Vikram Yadav"/>
        <s v="Suman Roy"/>
        <s v="Ananya Verma"/>
        <s v="Kunal Mehta"/>
        <s v="Rahul Verma"/>
        <s v="Tina Roy"/>
        <s v="Aarav Kapoor"/>
        <s v="Deepak Kumar"/>
        <s v="Priya Mehta"/>
        <s v="Mohit Singh"/>
        <s v="Rajesh Kumar"/>
        <s v="Anil Patel"/>
        <s v="Sneha Gupta"/>
        <s v="Vikram Singh"/>
        <s v="Ramesh Yadav"/>
        <s v="Sunita Rao"/>
        <s v="Arjun Mehta"/>
        <s v="Kavita Desai"/>
        <s v="Manoj Tiwari"/>
        <s v="Neha Verma"/>
        <s v="Amit Sharma"/>
        <s v="Priya Patel"/>
        <s v="Rahul Singh"/>
        <s v="Sneha Kumar"/>
        <s v="Vikram Reddy"/>
        <s v="Anjali Gupta"/>
        <s v="Deepak Joshi"/>
        <s v="Meera Nair"/>
        <s v="Suresh Rao"/>
        <s v="Kavita Devi"/>
        <s v="Ramesh Patel"/>
        <s v="Anita Singh"/>
        <s v="Shalini Reddy"/>
        <s v="Gopal Sharma"/>
        <s v="Divya Nair"/>
        <s v="Manoj Joshi"/>
        <s v="Pooja Gupta"/>
        <s v="Arun Rao"/>
        <s v="Jyoti Devi"/>
        <s v="Sandeep Patel"/>
        <s v="Neha Singh"/>
        <s v="Vinod Kumar"/>
        <s v="Rekha Reddy"/>
        <s v="Kamal Sharma"/>
        <s v="Sarita Nair"/>
        <s v="Mohan Joshi"/>
        <s v="Varsha Gupta"/>
        <s v="Navin Rao"/>
        <s v="Shanti Devi"/>
      </sharedItems>
    </cacheField>
    <cacheField name="City" numFmtId="0">
      <sharedItems count="32">
        <s v="New Delhi"/>
        <s v="Mumbai"/>
        <s v="Bengaluru"/>
        <s v="Kolkata"/>
        <s v="Chennai"/>
        <s v="Hyderabad"/>
        <s v="Pune"/>
        <s v="Ahmedabad"/>
        <s v="Jaipur"/>
        <s v="Lucknow"/>
        <s v="Chandigarh"/>
        <s v="Kochi"/>
        <s v="Surat"/>
        <s v="Bhopal"/>
        <s v="Indore"/>
        <s v="Delhi"/>
        <s v="Bangalore"/>
        <s v="Nagpur"/>
        <s v="Vadodara"/>
        <s v="Coimbatore"/>
        <s v="Visakhapatnam"/>
        <s v="Patna"/>
        <s v="Kanpur"/>
        <s v="Madurai"/>
        <s v="Guwahati"/>
        <s v="Hubli"/>
        <s v="Mysore"/>
        <s v="Ranchi"/>
        <s v="Raipur"/>
        <s v="Bhubaneswar"/>
        <s v="Dehradun"/>
        <s v="Vijayawada"/>
      </sharedItems>
    </cacheField>
    <cacheField name="No. of Units" numFmtId="0">
      <sharedItems containsSemiMixedTypes="0" containsString="0" containsNumber="1" containsInteger="1" minValue="1" maxValue="40"/>
    </cacheField>
    <cacheField name="Price per Unit (INR)" numFmtId="6">
      <sharedItems containsSemiMixedTypes="0" containsString="0" containsNumber="1" containsInteger="1" minValue="799" maxValue="250000"/>
    </cacheField>
    <cacheField name="Amount (INR)" numFmtId="6">
      <sharedItems containsSemiMixedTypes="0" containsString="0" containsNumber="1" containsInteger="1" minValue="1299" maxValue="1350000"/>
    </cacheField>
  </cacheFields>
  <extLst>
    <ext xmlns:x14="http://schemas.microsoft.com/office/spreadsheetml/2009/9/main" uri="{725AE2AE-9491-48be-B2B4-4EB974FC3084}">
      <x14:pivotCacheDefinition pivotCacheId="260889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d v="2025-01-10T00:00:00"/>
    <x v="0"/>
    <x v="0"/>
    <x v="0"/>
    <x v="0"/>
    <x v="0"/>
    <n v="20"/>
    <n v="12000"/>
    <n v="240000"/>
  </r>
  <r>
    <d v="2025-01-12T00:00:00"/>
    <x v="0"/>
    <x v="0"/>
    <x v="1"/>
    <x v="1"/>
    <x v="1"/>
    <n v="30"/>
    <n v="2500"/>
    <n v="75000"/>
  </r>
  <r>
    <d v="2025-01-15T00:00:00"/>
    <x v="0"/>
    <x v="0"/>
    <x v="2"/>
    <x v="2"/>
    <x v="2"/>
    <n v="25"/>
    <n v="1500"/>
    <n v="37500"/>
  </r>
  <r>
    <d v="2025-01-18T00:00:00"/>
    <x v="0"/>
    <x v="0"/>
    <x v="3"/>
    <x v="3"/>
    <x v="3"/>
    <n v="15"/>
    <n v="3000"/>
    <n v="45000"/>
  </r>
  <r>
    <d v="2025-01-20T00:00:00"/>
    <x v="0"/>
    <x v="0"/>
    <x v="4"/>
    <x v="4"/>
    <x v="4"/>
    <n v="40"/>
    <n v="1000"/>
    <n v="40000"/>
  </r>
  <r>
    <d v="2025-01-22T00:00:00"/>
    <x v="0"/>
    <x v="1"/>
    <x v="5"/>
    <x v="5"/>
    <x v="5"/>
    <n v="12"/>
    <n v="55000"/>
    <n v="660000"/>
  </r>
  <r>
    <d v="2025-01-25T00:00:00"/>
    <x v="0"/>
    <x v="1"/>
    <x v="6"/>
    <x v="6"/>
    <x v="6"/>
    <n v="10"/>
    <n v="70000"/>
    <n v="700000"/>
  </r>
  <r>
    <d v="2025-01-28T00:00:00"/>
    <x v="0"/>
    <x v="1"/>
    <x v="7"/>
    <x v="7"/>
    <x v="7"/>
    <n v="18"/>
    <n v="60000"/>
    <n v="1080000"/>
  </r>
  <r>
    <d v="2025-02-01T00:00:00"/>
    <x v="1"/>
    <x v="1"/>
    <x v="8"/>
    <x v="8"/>
    <x v="8"/>
    <n v="8"/>
    <n v="40000"/>
    <n v="320000"/>
  </r>
  <r>
    <d v="2025-02-03T00:00:00"/>
    <x v="1"/>
    <x v="1"/>
    <x v="9"/>
    <x v="9"/>
    <x v="9"/>
    <n v="5"/>
    <n v="45000"/>
    <n v="225000"/>
  </r>
  <r>
    <d v="2025-02-05T00:00:00"/>
    <x v="1"/>
    <x v="2"/>
    <x v="10"/>
    <x v="10"/>
    <x v="10"/>
    <n v="10"/>
    <n v="130000"/>
    <n v="1300000"/>
  </r>
  <r>
    <d v="2025-02-07T00:00:00"/>
    <x v="1"/>
    <x v="2"/>
    <x v="11"/>
    <x v="11"/>
    <x v="11"/>
    <n v="7"/>
    <n v="120000"/>
    <n v="840000"/>
  </r>
  <r>
    <d v="2025-02-10T00:00:00"/>
    <x v="1"/>
    <x v="2"/>
    <x v="12"/>
    <x v="12"/>
    <x v="12"/>
    <n v="6"/>
    <n v="110000"/>
    <n v="660000"/>
  </r>
  <r>
    <d v="2025-02-12T00:00:00"/>
    <x v="1"/>
    <x v="2"/>
    <x v="13"/>
    <x v="13"/>
    <x v="13"/>
    <n v="4"/>
    <n v="85000"/>
    <n v="340000"/>
  </r>
  <r>
    <d v="2025-02-14T00:00:00"/>
    <x v="1"/>
    <x v="2"/>
    <x v="14"/>
    <x v="14"/>
    <x v="14"/>
    <n v="9"/>
    <n v="150000"/>
    <n v="1350000"/>
  </r>
  <r>
    <d v="2025-02-16T00:00:00"/>
    <x v="1"/>
    <x v="2"/>
    <x v="15"/>
    <x v="15"/>
    <x v="6"/>
    <n v="3"/>
    <n v="250000"/>
    <n v="750000"/>
  </r>
  <r>
    <d v="2023-01-01T00:00:00"/>
    <x v="0"/>
    <x v="1"/>
    <x v="16"/>
    <x v="16"/>
    <x v="1"/>
    <n v="2"/>
    <n v="55000"/>
    <n v="110000"/>
  </r>
  <r>
    <d v="2023-01-02T00:00:00"/>
    <x v="0"/>
    <x v="1"/>
    <x v="6"/>
    <x v="1"/>
    <x v="15"/>
    <n v="1"/>
    <n v="79900"/>
    <n v="79900"/>
  </r>
  <r>
    <d v="2023-01-03T00:00:00"/>
    <x v="0"/>
    <x v="1"/>
    <x v="7"/>
    <x v="17"/>
    <x v="16"/>
    <n v="3"/>
    <n v="72999"/>
    <n v="218997"/>
  </r>
  <r>
    <d v="2023-01-04T00:00:00"/>
    <x v="0"/>
    <x v="1"/>
    <x v="17"/>
    <x v="18"/>
    <x v="5"/>
    <n v="1"/>
    <n v="35999"/>
    <n v="35999"/>
  </r>
  <r>
    <d v="2023-01-05T00:00:00"/>
    <x v="0"/>
    <x v="1"/>
    <x v="9"/>
    <x v="19"/>
    <x v="4"/>
    <n v="2"/>
    <n v="29999"/>
    <n v="59998"/>
  </r>
  <r>
    <d v="2023-01-06T00:00:00"/>
    <x v="0"/>
    <x v="2"/>
    <x v="18"/>
    <x v="20"/>
    <x v="3"/>
    <n v="1"/>
    <n v="65000"/>
    <n v="65000"/>
  </r>
  <r>
    <d v="2023-01-07T00:00:00"/>
    <x v="0"/>
    <x v="2"/>
    <x v="19"/>
    <x v="21"/>
    <x v="6"/>
    <n v="2"/>
    <n v="55000"/>
    <n v="110000"/>
  </r>
  <r>
    <d v="2023-01-08T00:00:00"/>
    <x v="0"/>
    <x v="2"/>
    <x v="20"/>
    <x v="22"/>
    <x v="7"/>
    <n v="1"/>
    <n v="48000"/>
    <n v="48000"/>
  </r>
  <r>
    <d v="2023-01-09T00:00:00"/>
    <x v="0"/>
    <x v="2"/>
    <x v="21"/>
    <x v="23"/>
    <x v="8"/>
    <n v="3"/>
    <n v="85000"/>
    <n v="255000"/>
  </r>
  <r>
    <d v="2023-01-10T00:00:00"/>
    <x v="0"/>
    <x v="2"/>
    <x v="22"/>
    <x v="24"/>
    <x v="9"/>
    <n v="1"/>
    <n v="52000"/>
    <n v="52000"/>
  </r>
  <r>
    <d v="2023-01-11T00:00:00"/>
    <x v="0"/>
    <x v="2"/>
    <x v="23"/>
    <x v="25"/>
    <x v="1"/>
    <n v="2"/>
    <n v="115000"/>
    <n v="230000"/>
  </r>
  <r>
    <d v="2023-01-12T00:00:00"/>
    <x v="0"/>
    <x v="0"/>
    <x v="24"/>
    <x v="16"/>
    <x v="15"/>
    <n v="5"/>
    <n v="25000"/>
    <n v="125000"/>
  </r>
  <r>
    <d v="2023-01-13T00:00:00"/>
    <x v="0"/>
    <x v="0"/>
    <x v="1"/>
    <x v="1"/>
    <x v="16"/>
    <n v="3"/>
    <n v="2999"/>
    <n v="8997"/>
  </r>
  <r>
    <d v="2023-01-14T00:00:00"/>
    <x v="0"/>
    <x v="0"/>
    <x v="25"/>
    <x v="17"/>
    <x v="5"/>
    <n v="4"/>
    <n v="1499"/>
    <n v="5996"/>
  </r>
  <r>
    <d v="2023-01-15T00:00:00"/>
    <x v="0"/>
    <x v="0"/>
    <x v="26"/>
    <x v="18"/>
    <x v="4"/>
    <n v="2"/>
    <n v="5999"/>
    <n v="11998"/>
  </r>
  <r>
    <d v="2023-01-16T00:00:00"/>
    <x v="0"/>
    <x v="0"/>
    <x v="27"/>
    <x v="19"/>
    <x v="3"/>
    <n v="1"/>
    <n v="1299"/>
    <n v="1299"/>
  </r>
  <r>
    <d v="2023-01-17T00:00:00"/>
    <x v="0"/>
    <x v="0"/>
    <x v="28"/>
    <x v="20"/>
    <x v="6"/>
    <n v="3"/>
    <n v="3999"/>
    <n v="11997"/>
  </r>
  <r>
    <d v="2023-01-18T00:00:00"/>
    <x v="0"/>
    <x v="0"/>
    <x v="29"/>
    <x v="21"/>
    <x v="7"/>
    <n v="2"/>
    <n v="1999"/>
    <n v="3998"/>
  </r>
  <r>
    <d v="2023-01-19T00:00:00"/>
    <x v="0"/>
    <x v="0"/>
    <x v="30"/>
    <x v="22"/>
    <x v="8"/>
    <n v="1"/>
    <n v="19900"/>
    <n v="19900"/>
  </r>
  <r>
    <d v="2023-01-20T00:00:00"/>
    <x v="0"/>
    <x v="0"/>
    <x v="31"/>
    <x v="23"/>
    <x v="9"/>
    <n v="4"/>
    <n v="799"/>
    <n v="3196"/>
  </r>
  <r>
    <d v="2023-10-26T00:00:00"/>
    <x v="2"/>
    <x v="0"/>
    <x v="32"/>
    <x v="26"/>
    <x v="15"/>
    <n v="5"/>
    <n v="15000"/>
    <n v="75000"/>
  </r>
  <r>
    <d v="2023-10-26T00:00:00"/>
    <x v="2"/>
    <x v="1"/>
    <x v="33"/>
    <x v="27"/>
    <x v="1"/>
    <n v="2"/>
    <n v="40000"/>
    <n v="80000"/>
  </r>
  <r>
    <d v="2023-10-27T00:00:00"/>
    <x v="2"/>
    <x v="2"/>
    <x v="34"/>
    <x v="28"/>
    <x v="16"/>
    <n v="1"/>
    <n v="60000"/>
    <n v="60000"/>
  </r>
  <r>
    <d v="2023-10-27T00:00:00"/>
    <x v="2"/>
    <x v="0"/>
    <x v="1"/>
    <x v="29"/>
    <x v="4"/>
    <n v="10"/>
    <n v="2500"/>
    <n v="25000"/>
  </r>
  <r>
    <d v="2023-10-28T00:00:00"/>
    <x v="2"/>
    <x v="1"/>
    <x v="35"/>
    <x v="30"/>
    <x v="5"/>
    <n v="1"/>
    <n v="90000"/>
    <n v="90000"/>
  </r>
  <r>
    <d v="2023-10-28T00:00:00"/>
    <x v="2"/>
    <x v="2"/>
    <x v="36"/>
    <x v="31"/>
    <x v="3"/>
    <n v="2"/>
    <n v="55000"/>
    <n v="110000"/>
  </r>
  <r>
    <d v="2023-10-29T00:00:00"/>
    <x v="2"/>
    <x v="0"/>
    <x v="2"/>
    <x v="32"/>
    <x v="6"/>
    <n v="8"/>
    <n v="1800"/>
    <n v="14400"/>
  </r>
  <r>
    <d v="2023-10-29T00:00:00"/>
    <x v="2"/>
    <x v="1"/>
    <x v="37"/>
    <x v="33"/>
    <x v="7"/>
    <n v="3"/>
    <n v="35000"/>
    <n v="105000"/>
  </r>
  <r>
    <d v="2023-10-30T00:00:00"/>
    <x v="2"/>
    <x v="2"/>
    <x v="38"/>
    <x v="34"/>
    <x v="8"/>
    <n v="1"/>
    <n v="45000"/>
    <n v="45000"/>
  </r>
  <r>
    <d v="2023-10-30T00:00:00"/>
    <x v="2"/>
    <x v="0"/>
    <x v="3"/>
    <x v="35"/>
    <x v="9"/>
    <n v="6"/>
    <n v="3000"/>
    <n v="18000"/>
  </r>
  <r>
    <d v="2023-10-31T00:00:00"/>
    <x v="2"/>
    <x v="1"/>
    <x v="39"/>
    <x v="36"/>
    <x v="12"/>
    <n v="2"/>
    <n v="25000"/>
    <n v="50000"/>
  </r>
  <r>
    <d v="2023-10-31T00:00:00"/>
    <x v="2"/>
    <x v="2"/>
    <x v="40"/>
    <x v="37"/>
    <x v="17"/>
    <n v="3"/>
    <n v="50000"/>
    <n v="150000"/>
  </r>
  <r>
    <d v="2023-11-01T00:00:00"/>
    <x v="3"/>
    <x v="0"/>
    <x v="41"/>
    <x v="16"/>
    <x v="14"/>
    <n v="12"/>
    <n v="1500"/>
    <n v="18000"/>
  </r>
  <r>
    <d v="2023-11-01T00:00:00"/>
    <x v="3"/>
    <x v="1"/>
    <x v="42"/>
    <x v="38"/>
    <x v="13"/>
    <n v="4"/>
    <n v="20000"/>
    <n v="80000"/>
  </r>
  <r>
    <d v="2023-11-02T00:00:00"/>
    <x v="3"/>
    <x v="2"/>
    <x v="43"/>
    <x v="39"/>
    <x v="18"/>
    <n v="1"/>
    <n v="40000"/>
    <n v="40000"/>
  </r>
  <r>
    <d v="2023-11-02T00:00:00"/>
    <x v="3"/>
    <x v="0"/>
    <x v="2"/>
    <x v="40"/>
    <x v="19"/>
    <n v="9"/>
    <n v="1800"/>
    <n v="16200"/>
  </r>
  <r>
    <d v="2023-11-03T00:00:00"/>
    <x v="3"/>
    <x v="1"/>
    <x v="37"/>
    <x v="41"/>
    <x v="20"/>
    <n v="2"/>
    <n v="35000"/>
    <n v="70000"/>
  </r>
  <r>
    <d v="2023-11-03T00:00:00"/>
    <x v="3"/>
    <x v="2"/>
    <x v="44"/>
    <x v="42"/>
    <x v="10"/>
    <n v="2"/>
    <n v="120000"/>
    <n v="240000"/>
  </r>
  <r>
    <d v="2023-11-04T00:00:00"/>
    <x v="3"/>
    <x v="0"/>
    <x v="1"/>
    <x v="43"/>
    <x v="21"/>
    <n v="7"/>
    <n v="2500"/>
    <n v="17500"/>
  </r>
  <r>
    <d v="2023-11-04T00:00:00"/>
    <x v="3"/>
    <x v="1"/>
    <x v="35"/>
    <x v="44"/>
    <x v="22"/>
    <n v="1"/>
    <n v="90000"/>
    <n v="90000"/>
  </r>
  <r>
    <d v="2023-11-05T00:00:00"/>
    <x v="3"/>
    <x v="2"/>
    <x v="34"/>
    <x v="45"/>
    <x v="11"/>
    <n v="3"/>
    <n v="60000"/>
    <n v="180000"/>
  </r>
  <r>
    <d v="2023-11-05T00:00:00"/>
    <x v="3"/>
    <x v="0"/>
    <x v="32"/>
    <x v="46"/>
    <x v="23"/>
    <n v="4"/>
    <n v="15000"/>
    <n v="60000"/>
  </r>
  <r>
    <d v="2023-11-06T00:00:00"/>
    <x v="3"/>
    <x v="1"/>
    <x v="33"/>
    <x v="47"/>
    <x v="24"/>
    <n v="3"/>
    <n v="40000"/>
    <n v="120000"/>
  </r>
  <r>
    <d v="2023-11-06T00:00:00"/>
    <x v="3"/>
    <x v="2"/>
    <x v="36"/>
    <x v="48"/>
    <x v="25"/>
    <n v="1"/>
    <n v="55000"/>
    <n v="55000"/>
  </r>
  <r>
    <d v="2023-11-07T00:00:00"/>
    <x v="3"/>
    <x v="0"/>
    <x v="3"/>
    <x v="49"/>
    <x v="26"/>
    <n v="5"/>
    <n v="3000"/>
    <n v="15000"/>
  </r>
  <r>
    <d v="2023-11-07T00:00:00"/>
    <x v="3"/>
    <x v="1"/>
    <x v="39"/>
    <x v="50"/>
    <x v="27"/>
    <n v="2"/>
    <n v="25000"/>
    <n v="50000"/>
  </r>
  <r>
    <d v="2023-11-08T00:00:00"/>
    <x v="3"/>
    <x v="2"/>
    <x v="38"/>
    <x v="51"/>
    <x v="28"/>
    <n v="2"/>
    <n v="45000"/>
    <n v="90000"/>
  </r>
  <r>
    <d v="2023-11-08T00:00:00"/>
    <x v="3"/>
    <x v="0"/>
    <x v="41"/>
    <x v="52"/>
    <x v="29"/>
    <n v="10"/>
    <n v="1500"/>
    <n v="15000"/>
  </r>
  <r>
    <d v="2023-11-09T00:00:00"/>
    <x v="3"/>
    <x v="1"/>
    <x v="42"/>
    <x v="53"/>
    <x v="30"/>
    <n v="1"/>
    <n v="20000"/>
    <n v="20000"/>
  </r>
  <r>
    <d v="2023-11-09T00:00:00"/>
    <x v="3"/>
    <x v="2"/>
    <x v="40"/>
    <x v="54"/>
    <x v="31"/>
    <n v="4"/>
    <n v="50000"/>
    <n v="2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9903CA-B247-482D-8235-DCFA85269551}" name="Category" cacheId="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4">
  <location ref="E3:F6" firstHeaderRow="1" firstDataRow="1" firstDataCol="1"/>
  <pivotFields count="9">
    <pivotField numFmtId="164" showAll="0"/>
    <pivotField showAll="0">
      <items count="5">
        <item h="1" x="0"/>
        <item h="1" x="1"/>
        <item h="1" x="2"/>
        <item x="3"/>
        <item t="default"/>
      </items>
    </pivotField>
    <pivotField axis="axisRow" showAll="0">
      <items count="4">
        <item h="1" x="0"/>
        <item x="2"/>
        <item x="1"/>
        <item t="default"/>
      </items>
    </pivotField>
    <pivotField showAll="0"/>
    <pivotField showAll="0"/>
    <pivotField showAll="0"/>
    <pivotField showAll="0"/>
    <pivotField numFmtId="6" showAll="0"/>
    <pivotField dataField="1" numFmtId="6" showAll="0"/>
  </pivotFields>
  <rowFields count="1">
    <field x="2"/>
  </rowFields>
  <rowItems count="3">
    <i>
      <x v="1"/>
    </i>
    <i>
      <x v="2"/>
    </i>
    <i t="grand">
      <x/>
    </i>
  </rowItems>
  <colItems count="1">
    <i/>
  </colItems>
  <dataFields count="1">
    <dataField name="Sum of Amount (INR)" fld="8" baseField="0" baseItem="0" numFmtId="3"/>
  </dataFields>
  <formats count="2">
    <format dxfId="208">
      <pivotArea outline="0" collapsedLevelsAreSubtotals="1" fieldPosition="0"/>
    </format>
    <format dxfId="209">
      <pivotArea dataOnly="0" labelOnly="1" outline="0" axis="axisValues" fieldPosition="0"/>
    </format>
  </formats>
  <chartFormats count="4">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2" count="1" selected="0">
            <x v="0"/>
          </reference>
        </references>
      </pivotArea>
    </chartFormat>
    <chartFormat chart="13" format="7">
      <pivotArea type="data" outline="0" fieldPosition="0">
        <references count="2">
          <reference field="4294967294" count="1" selected="0">
            <x v="0"/>
          </reference>
          <reference field="2" count="1" selected="0">
            <x v="1"/>
          </reference>
        </references>
      </pivotArea>
    </chartFormat>
    <chartFormat chart="1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857566-6781-4C30-A2E0-22EA648FD899}" name="Product" cacheId="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H3:I15" firstHeaderRow="1" firstDataRow="1" firstDataCol="1"/>
  <pivotFields count="9">
    <pivotField numFmtId="164" showAll="0"/>
    <pivotField showAll="0">
      <items count="5">
        <item h="1" x="0"/>
        <item h="1" x="1"/>
        <item h="1" x="2"/>
        <item x="3"/>
        <item t="default"/>
      </items>
    </pivotField>
    <pivotField showAll="0">
      <items count="4">
        <item h="1" x="0"/>
        <item x="2"/>
        <item x="1"/>
        <item t="default"/>
      </items>
    </pivotField>
    <pivotField axis="axisRow" showAll="0">
      <items count="46">
        <item x="43"/>
        <item x="14"/>
        <item x="22"/>
        <item x="0"/>
        <item x="32"/>
        <item x="30"/>
        <item x="24"/>
        <item x="40"/>
        <item x="21"/>
        <item x="13"/>
        <item x="31"/>
        <item x="2"/>
        <item x="28"/>
        <item x="25"/>
        <item x="36"/>
        <item x="19"/>
        <item x="11"/>
        <item x="34"/>
        <item x="18"/>
        <item x="10"/>
        <item x="39"/>
        <item x="17"/>
        <item x="8"/>
        <item x="35"/>
        <item x="6"/>
        <item x="38"/>
        <item x="20"/>
        <item x="12"/>
        <item x="44"/>
        <item x="23"/>
        <item x="15"/>
        <item x="42"/>
        <item x="9"/>
        <item x="1"/>
        <item x="29"/>
        <item x="16"/>
        <item x="33"/>
        <item x="5"/>
        <item x="41"/>
        <item x="27"/>
        <item x="3"/>
        <item x="26"/>
        <item x="37"/>
        <item x="7"/>
        <item x="4"/>
        <item t="default"/>
      </items>
    </pivotField>
    <pivotField showAll="0"/>
    <pivotField showAll="0"/>
    <pivotField showAll="0"/>
    <pivotField numFmtId="6" showAll="0"/>
    <pivotField dataField="1" numFmtId="6" showAll="0"/>
  </pivotFields>
  <rowFields count="1">
    <field x="3"/>
  </rowFields>
  <rowItems count="12">
    <i>
      <x/>
    </i>
    <i>
      <x v="7"/>
    </i>
    <i>
      <x v="14"/>
    </i>
    <i>
      <x v="17"/>
    </i>
    <i>
      <x v="20"/>
    </i>
    <i>
      <x v="23"/>
    </i>
    <i>
      <x v="25"/>
    </i>
    <i>
      <x v="28"/>
    </i>
    <i>
      <x v="31"/>
    </i>
    <i>
      <x v="36"/>
    </i>
    <i>
      <x v="42"/>
    </i>
    <i t="grand">
      <x/>
    </i>
  </rowItems>
  <colItems count="1">
    <i/>
  </colItems>
  <dataFields count="1">
    <dataField name="Sum of Amount (INR)" fld="8" baseField="0" baseItem="0" numFmtId="3"/>
  </dataFields>
  <formats count="2">
    <format dxfId="206">
      <pivotArea outline="0" collapsedLevelsAreSubtotals="1" fieldPosition="0"/>
    </format>
    <format dxfId="207">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A6EF75-8F59-4A2C-A944-597325393D6D}" name="Repersentative" cacheId="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11:B24" firstHeaderRow="1" firstDataRow="1" firstDataCol="1"/>
  <pivotFields count="9">
    <pivotField numFmtId="164" showAll="0"/>
    <pivotField showAll="0">
      <items count="5">
        <item h="1" x="0"/>
        <item h="1" x="1"/>
        <item h="1" x="2"/>
        <item x="3"/>
        <item t="default"/>
      </items>
    </pivotField>
    <pivotField showAll="0">
      <items count="4">
        <item h="1" x="0"/>
        <item x="2"/>
        <item x="1"/>
        <item t="default"/>
      </items>
    </pivotField>
    <pivotField showAll="0"/>
    <pivotField axis="axisRow" showAll="0">
      <items count="56">
        <item x="12"/>
        <item x="26"/>
        <item x="8"/>
        <item x="17"/>
        <item x="37"/>
        <item x="31"/>
        <item x="22"/>
        <item x="4"/>
        <item x="43"/>
        <item x="32"/>
        <item x="13"/>
        <item x="40"/>
        <item x="39"/>
        <item x="0"/>
        <item x="44"/>
        <item x="49"/>
        <item x="23"/>
        <item x="35"/>
        <item x="9"/>
        <item x="41"/>
        <item x="24"/>
        <item x="5"/>
        <item x="33"/>
        <item x="51"/>
        <item x="15"/>
        <item x="53"/>
        <item x="46"/>
        <item x="25"/>
        <item x="42"/>
        <item x="14"/>
        <item x="27"/>
        <item x="1"/>
        <item x="3"/>
        <item x="28"/>
        <item x="10"/>
        <item x="2"/>
        <item x="16"/>
        <item x="36"/>
        <item x="20"/>
        <item x="48"/>
        <item x="45"/>
        <item x="50"/>
        <item x="38"/>
        <item x="54"/>
        <item x="18"/>
        <item x="29"/>
        <item x="7"/>
        <item x="21"/>
        <item x="34"/>
        <item x="11"/>
        <item x="52"/>
        <item x="30"/>
        <item x="19"/>
        <item x="6"/>
        <item x="47"/>
        <item t="default"/>
      </items>
    </pivotField>
    <pivotField showAll="0"/>
    <pivotField showAll="0"/>
    <pivotField numFmtId="6" showAll="0"/>
    <pivotField dataField="1" numFmtId="6" showAll="0"/>
  </pivotFields>
  <rowFields count="1">
    <field x="4"/>
  </rowFields>
  <rowItems count="13">
    <i>
      <x v="12"/>
    </i>
    <i>
      <x v="14"/>
    </i>
    <i>
      <x v="19"/>
    </i>
    <i>
      <x v="23"/>
    </i>
    <i>
      <x v="25"/>
    </i>
    <i>
      <x v="28"/>
    </i>
    <i>
      <x v="39"/>
    </i>
    <i>
      <x v="40"/>
    </i>
    <i>
      <x v="41"/>
    </i>
    <i>
      <x v="42"/>
    </i>
    <i>
      <x v="43"/>
    </i>
    <i>
      <x v="54"/>
    </i>
    <i t="grand">
      <x/>
    </i>
  </rowItems>
  <colItems count="1">
    <i/>
  </colItems>
  <dataFields count="1">
    <dataField name="Sum of Amount (INR)" fld="8" baseField="0" baseItem="0" numFmtId="3"/>
  </dataFields>
  <formats count="2">
    <format dxfId="204">
      <pivotArea outline="0" collapsedLevelsAreSubtotals="1" fieldPosition="0"/>
    </format>
    <format dxfId="205">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3E602A-6ACF-497E-AB5A-16CE5FF93692}" name="City" cacheId="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7">
  <location ref="L2:M15" firstHeaderRow="1" firstDataRow="1" firstDataCol="1"/>
  <pivotFields count="9">
    <pivotField numFmtId="164" showAll="0"/>
    <pivotField showAll="0">
      <items count="5">
        <item h="1" x="0"/>
        <item h="1" x="1"/>
        <item h="1" x="2"/>
        <item x="3"/>
        <item t="default"/>
      </items>
    </pivotField>
    <pivotField showAll="0">
      <items count="4">
        <item h="1" x="0"/>
        <item x="2"/>
        <item x="1"/>
        <item t="default"/>
      </items>
    </pivotField>
    <pivotField showAll="0"/>
    <pivotField showAll="0"/>
    <pivotField axis="axisRow" showAll="0">
      <items count="33">
        <item x="7"/>
        <item x="16"/>
        <item x="2"/>
        <item x="13"/>
        <item x="29"/>
        <item x="10"/>
        <item x="4"/>
        <item x="19"/>
        <item x="30"/>
        <item x="15"/>
        <item x="24"/>
        <item x="25"/>
        <item x="5"/>
        <item x="14"/>
        <item x="8"/>
        <item x="22"/>
        <item x="11"/>
        <item x="3"/>
        <item x="9"/>
        <item x="23"/>
        <item x="1"/>
        <item x="26"/>
        <item x="17"/>
        <item x="0"/>
        <item x="21"/>
        <item x="6"/>
        <item x="28"/>
        <item x="27"/>
        <item x="12"/>
        <item x="18"/>
        <item x="31"/>
        <item x="20"/>
        <item t="default"/>
      </items>
    </pivotField>
    <pivotField showAll="0"/>
    <pivotField numFmtId="6" showAll="0"/>
    <pivotField dataField="1" numFmtId="6" showAll="0"/>
  </pivotFields>
  <rowFields count="1">
    <field x="5"/>
  </rowFields>
  <rowItems count="13">
    <i>
      <x v="3"/>
    </i>
    <i>
      <x v="5"/>
    </i>
    <i>
      <x v="8"/>
    </i>
    <i>
      <x v="10"/>
    </i>
    <i>
      <x v="11"/>
    </i>
    <i>
      <x v="15"/>
    </i>
    <i>
      <x v="16"/>
    </i>
    <i>
      <x v="26"/>
    </i>
    <i>
      <x v="27"/>
    </i>
    <i>
      <x v="29"/>
    </i>
    <i>
      <x v="30"/>
    </i>
    <i>
      <x v="31"/>
    </i>
    <i t="grand">
      <x/>
    </i>
  </rowItems>
  <colItems count="1">
    <i/>
  </colItems>
  <dataFields count="1">
    <dataField name="Sum of Amount (INR)" fld="8" baseField="0" baseItem="0" numFmtId="3"/>
  </dataFields>
  <formats count="2">
    <format dxfId="202">
      <pivotArea outline="0" collapsedLevelsAreSubtotals="1" fieldPosition="0"/>
    </format>
    <format dxfId="203">
      <pivotArea dataOnly="0" labelOnly="1" outline="0" axis="axisValues" fieldPosition="0"/>
    </format>
  </formats>
  <chartFormats count="2">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364F72-27B2-4572-B87D-E9F3C608C0B3}" name="Month" cacheId="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5" firstHeaderRow="1" firstDataRow="1" firstDataCol="1"/>
  <pivotFields count="9">
    <pivotField numFmtId="164" showAll="0"/>
    <pivotField axis="axisRow" showAll="0">
      <items count="5">
        <item h="1" x="0"/>
        <item h="1" x="1"/>
        <item h="1" x="2"/>
        <item x="3"/>
        <item t="default"/>
      </items>
    </pivotField>
    <pivotField showAll="0">
      <items count="4">
        <item h="1" x="0"/>
        <item x="2"/>
        <item x="1"/>
        <item t="default"/>
      </items>
    </pivotField>
    <pivotField showAll="0"/>
    <pivotField showAll="0"/>
    <pivotField showAll="0"/>
    <pivotField showAll="0"/>
    <pivotField numFmtId="6" showAll="0"/>
    <pivotField dataField="1" numFmtId="6" showAll="0"/>
  </pivotFields>
  <rowFields count="1">
    <field x="1"/>
  </rowFields>
  <rowItems count="2">
    <i>
      <x v="3"/>
    </i>
    <i t="grand">
      <x/>
    </i>
  </rowItems>
  <colItems count="1">
    <i/>
  </colItems>
  <dataFields count="1">
    <dataField name="Sum of Amount (INR)" fld="8" baseField="0" baseItem="0" numFmtId="3"/>
  </dataFields>
  <formats count="2">
    <format dxfId="200">
      <pivotArea outline="0" collapsedLevelsAreSubtotals="1" fieldPosition="0"/>
    </format>
    <format dxfId="20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8DBF3CF-1A27-4B48-981D-A2124078B578}" sourceName="Month">
  <pivotTables>
    <pivotTable tabId="9" name="City"/>
    <pivotTable tabId="9" name="Category"/>
    <pivotTable tabId="9" name="Month"/>
    <pivotTable tabId="9" name="Product"/>
    <pivotTable tabId="9" name="Repersentative"/>
  </pivotTables>
  <data>
    <tabular pivotCacheId="260889052">
      <items count="4">
        <i x="0"/>
        <i x="1"/>
        <i x="2"/>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EAEA75F-6DFE-4624-A6E0-8392FC01151E}" sourceName="Category">
  <pivotTables>
    <pivotTable tabId="9" name="Category"/>
    <pivotTable tabId="9" name="City"/>
    <pivotTable tabId="9" name="Month"/>
    <pivotTable tabId="9" name="Product"/>
    <pivotTable tabId="9" name="Repersentative"/>
  </pivotTables>
  <data>
    <tabular pivotCacheId="260889052">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6117869-B119-4589-BC30-61B683428F81}" cache="Slicer_Month" caption="Month" columnCount="2" style="SlicerStyleLight2" rowHeight="432000"/>
  <slicer name="Category" xr10:uid="{4F17B0B5-E87F-4077-869A-A2AD013AB1DC}" cache="Slicer_Category" caption="Category" columnCount="2" rowHeight="50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725D-ADE5-4886-811C-8EC8D43DC3A4}">
  <dimension ref="A1:I67"/>
  <sheetViews>
    <sheetView workbookViewId="0">
      <selection sqref="A1:I67"/>
    </sheetView>
  </sheetViews>
  <sheetFormatPr defaultRowHeight="14.4" x14ac:dyDescent="0.3"/>
  <cols>
    <col min="1" max="1" width="16.5546875" style="10" bestFit="1" customWidth="1"/>
    <col min="2" max="2" width="16.5546875" style="10" customWidth="1"/>
    <col min="3" max="3" width="11.6640625" bestFit="1" customWidth="1"/>
    <col min="4" max="4" width="19.88671875" bestFit="1" customWidth="1"/>
    <col min="5" max="5" width="18.44140625" bestFit="1" customWidth="1"/>
    <col min="6" max="6" width="11.33203125" bestFit="1" customWidth="1"/>
    <col min="7" max="7" width="11" bestFit="1" customWidth="1"/>
    <col min="8" max="8" width="17.33203125" style="5" bestFit="1" customWidth="1"/>
    <col min="9" max="9" width="12.6640625" style="5" bestFit="1" customWidth="1"/>
  </cols>
  <sheetData>
    <row r="1" spans="1:9" x14ac:dyDescent="0.3">
      <c r="A1" s="8" t="s">
        <v>0</v>
      </c>
      <c r="B1" s="8" t="s">
        <v>1</v>
      </c>
      <c r="C1" s="3" t="s">
        <v>2</v>
      </c>
      <c r="D1" s="3" t="s">
        <v>3</v>
      </c>
      <c r="E1" s="3" t="s">
        <v>4</v>
      </c>
      <c r="F1" s="3" t="s">
        <v>5</v>
      </c>
      <c r="G1" s="3" t="s">
        <v>6</v>
      </c>
      <c r="H1" s="5" t="s">
        <v>7</v>
      </c>
      <c r="I1" s="5" t="s">
        <v>8</v>
      </c>
    </row>
    <row r="2" spans="1:9" x14ac:dyDescent="0.3">
      <c r="A2" s="9">
        <v>45667</v>
      </c>
      <c r="B2" s="9" t="str">
        <f>TEXT(A2,"MMMM")</f>
        <v>January</v>
      </c>
      <c r="C2" s="4" t="s">
        <v>9</v>
      </c>
      <c r="D2" s="4" t="s">
        <v>10</v>
      </c>
      <c r="E2" s="4" t="s">
        <v>11</v>
      </c>
      <c r="F2" s="4" t="s">
        <v>12</v>
      </c>
      <c r="G2" s="4">
        <v>20</v>
      </c>
      <c r="H2" s="5">
        <v>12000</v>
      </c>
      <c r="I2" s="5">
        <v>240000</v>
      </c>
    </row>
    <row r="3" spans="1:9" x14ac:dyDescent="0.3">
      <c r="A3" s="9">
        <v>45669</v>
      </c>
      <c r="B3" s="9" t="str">
        <f t="shared" ref="B3:B66" si="0">TEXT(A3,"MMMM")</f>
        <v>January</v>
      </c>
      <c r="C3" s="4" t="s">
        <v>9</v>
      </c>
      <c r="D3" s="4" t="s">
        <v>13</v>
      </c>
      <c r="E3" s="4" t="s">
        <v>14</v>
      </c>
      <c r="F3" s="4" t="s">
        <v>15</v>
      </c>
      <c r="G3" s="4">
        <v>30</v>
      </c>
      <c r="H3" s="5">
        <v>2500</v>
      </c>
      <c r="I3" s="5">
        <v>75000</v>
      </c>
    </row>
    <row r="4" spans="1:9" x14ac:dyDescent="0.3">
      <c r="A4" s="9">
        <v>45672</v>
      </c>
      <c r="B4" s="9" t="str">
        <f t="shared" si="0"/>
        <v>January</v>
      </c>
      <c r="C4" s="4" t="s">
        <v>9</v>
      </c>
      <c r="D4" s="4" t="s">
        <v>16</v>
      </c>
      <c r="E4" s="4" t="s">
        <v>17</v>
      </c>
      <c r="F4" s="4" t="s">
        <v>18</v>
      </c>
      <c r="G4" s="4">
        <v>25</v>
      </c>
      <c r="H4" s="5">
        <v>1500</v>
      </c>
      <c r="I4" s="5">
        <v>37500</v>
      </c>
    </row>
    <row r="5" spans="1:9" x14ac:dyDescent="0.3">
      <c r="A5" s="9">
        <v>45675</v>
      </c>
      <c r="B5" s="9" t="str">
        <f t="shared" si="0"/>
        <v>January</v>
      </c>
      <c r="C5" s="4" t="s">
        <v>9</v>
      </c>
      <c r="D5" s="4" t="s">
        <v>19</v>
      </c>
      <c r="E5" s="4" t="s">
        <v>20</v>
      </c>
      <c r="F5" s="4" t="s">
        <v>21</v>
      </c>
      <c r="G5" s="4">
        <v>15</v>
      </c>
      <c r="H5" s="5">
        <v>3000</v>
      </c>
      <c r="I5" s="5">
        <v>45000</v>
      </c>
    </row>
    <row r="6" spans="1:9" x14ac:dyDescent="0.3">
      <c r="A6" s="9">
        <v>45677</v>
      </c>
      <c r="B6" s="9" t="str">
        <f t="shared" si="0"/>
        <v>January</v>
      </c>
      <c r="C6" s="4" t="s">
        <v>9</v>
      </c>
      <c r="D6" s="4" t="s">
        <v>22</v>
      </c>
      <c r="E6" s="4" t="s">
        <v>23</v>
      </c>
      <c r="F6" s="4" t="s">
        <v>24</v>
      </c>
      <c r="G6" s="4">
        <v>40</v>
      </c>
      <c r="H6" s="5">
        <v>1000</v>
      </c>
      <c r="I6" s="5">
        <v>40000</v>
      </c>
    </row>
    <row r="7" spans="1:9" x14ac:dyDescent="0.3">
      <c r="A7" s="9">
        <v>45679</v>
      </c>
      <c r="B7" s="9" t="str">
        <f t="shared" si="0"/>
        <v>January</v>
      </c>
      <c r="C7" s="4" t="s">
        <v>25</v>
      </c>
      <c r="D7" s="4" t="s">
        <v>26</v>
      </c>
      <c r="E7" s="4" t="s">
        <v>27</v>
      </c>
      <c r="F7" s="4" t="s">
        <v>28</v>
      </c>
      <c r="G7" s="4">
        <v>12</v>
      </c>
      <c r="H7" s="5">
        <v>55000</v>
      </c>
      <c r="I7" s="5">
        <v>660000</v>
      </c>
    </row>
    <row r="8" spans="1:9" x14ac:dyDescent="0.3">
      <c r="A8" s="9">
        <v>45682</v>
      </c>
      <c r="B8" s="9" t="str">
        <f t="shared" si="0"/>
        <v>January</v>
      </c>
      <c r="C8" s="4" t="s">
        <v>25</v>
      </c>
      <c r="D8" s="4" t="s">
        <v>29</v>
      </c>
      <c r="E8" s="4" t="s">
        <v>30</v>
      </c>
      <c r="F8" s="4" t="s">
        <v>31</v>
      </c>
      <c r="G8" s="4">
        <v>10</v>
      </c>
      <c r="H8" s="5">
        <v>70000</v>
      </c>
      <c r="I8" s="5">
        <v>700000</v>
      </c>
    </row>
    <row r="9" spans="1:9" x14ac:dyDescent="0.3">
      <c r="A9" s="9">
        <v>45685</v>
      </c>
      <c r="B9" s="9" t="str">
        <f t="shared" si="0"/>
        <v>January</v>
      </c>
      <c r="C9" s="4" t="s">
        <v>25</v>
      </c>
      <c r="D9" s="4" t="s">
        <v>32</v>
      </c>
      <c r="E9" s="4" t="s">
        <v>33</v>
      </c>
      <c r="F9" s="4" t="s">
        <v>34</v>
      </c>
      <c r="G9" s="4">
        <v>18</v>
      </c>
      <c r="H9" s="5">
        <v>60000</v>
      </c>
      <c r="I9" s="5">
        <v>1080000</v>
      </c>
    </row>
    <row r="10" spans="1:9" x14ac:dyDescent="0.3">
      <c r="A10" s="9">
        <v>45689</v>
      </c>
      <c r="B10" s="9" t="str">
        <f t="shared" si="0"/>
        <v>February</v>
      </c>
      <c r="C10" s="4" t="s">
        <v>25</v>
      </c>
      <c r="D10" s="4" t="s">
        <v>35</v>
      </c>
      <c r="E10" s="4" t="s">
        <v>36</v>
      </c>
      <c r="F10" s="4" t="s">
        <v>37</v>
      </c>
      <c r="G10" s="4">
        <v>8</v>
      </c>
      <c r="H10" s="5">
        <v>40000</v>
      </c>
      <c r="I10" s="5">
        <v>320000</v>
      </c>
    </row>
    <row r="11" spans="1:9" x14ac:dyDescent="0.3">
      <c r="A11" s="9">
        <v>45691</v>
      </c>
      <c r="B11" s="9" t="str">
        <f t="shared" si="0"/>
        <v>February</v>
      </c>
      <c r="C11" s="4" t="s">
        <v>25</v>
      </c>
      <c r="D11" s="4" t="s">
        <v>38</v>
      </c>
      <c r="E11" s="4" t="s">
        <v>39</v>
      </c>
      <c r="F11" s="4" t="s">
        <v>40</v>
      </c>
      <c r="G11" s="4">
        <v>5</v>
      </c>
      <c r="H11" s="5">
        <v>45000</v>
      </c>
      <c r="I11" s="5">
        <v>225000</v>
      </c>
    </row>
    <row r="12" spans="1:9" x14ac:dyDescent="0.3">
      <c r="A12" s="9">
        <v>45693</v>
      </c>
      <c r="B12" s="9" t="str">
        <f t="shared" si="0"/>
        <v>February</v>
      </c>
      <c r="C12" s="4" t="s">
        <v>41</v>
      </c>
      <c r="D12" s="4" t="s">
        <v>42</v>
      </c>
      <c r="E12" s="4" t="s">
        <v>43</v>
      </c>
      <c r="F12" s="4" t="s">
        <v>44</v>
      </c>
      <c r="G12" s="4">
        <v>10</v>
      </c>
      <c r="H12" s="5">
        <v>130000</v>
      </c>
      <c r="I12" s="5">
        <v>1300000</v>
      </c>
    </row>
    <row r="13" spans="1:9" x14ac:dyDescent="0.3">
      <c r="A13" s="9">
        <v>45695</v>
      </c>
      <c r="B13" s="9" t="str">
        <f t="shared" si="0"/>
        <v>February</v>
      </c>
      <c r="C13" s="4" t="s">
        <v>41</v>
      </c>
      <c r="D13" s="4" t="s">
        <v>45</v>
      </c>
      <c r="E13" s="4" t="s">
        <v>46</v>
      </c>
      <c r="F13" s="4" t="s">
        <v>47</v>
      </c>
      <c r="G13" s="4">
        <v>7</v>
      </c>
      <c r="H13" s="5">
        <v>120000</v>
      </c>
      <c r="I13" s="5">
        <v>840000</v>
      </c>
    </row>
    <row r="14" spans="1:9" x14ac:dyDescent="0.3">
      <c r="A14" s="9">
        <v>45698</v>
      </c>
      <c r="B14" s="9" t="str">
        <f t="shared" si="0"/>
        <v>February</v>
      </c>
      <c r="C14" s="4" t="s">
        <v>41</v>
      </c>
      <c r="D14" s="4" t="s">
        <v>48</v>
      </c>
      <c r="E14" s="4" t="s">
        <v>49</v>
      </c>
      <c r="F14" s="4" t="s">
        <v>50</v>
      </c>
      <c r="G14" s="4">
        <v>6</v>
      </c>
      <c r="H14" s="5">
        <v>110000</v>
      </c>
      <c r="I14" s="5">
        <v>660000</v>
      </c>
    </row>
    <row r="15" spans="1:9" x14ac:dyDescent="0.3">
      <c r="A15" s="9">
        <v>45700</v>
      </c>
      <c r="B15" s="9" t="str">
        <f t="shared" si="0"/>
        <v>February</v>
      </c>
      <c r="C15" s="4" t="s">
        <v>41</v>
      </c>
      <c r="D15" s="4" t="s">
        <v>51</v>
      </c>
      <c r="E15" s="4" t="s">
        <v>52</v>
      </c>
      <c r="F15" s="4" t="s">
        <v>53</v>
      </c>
      <c r="G15" s="4">
        <v>4</v>
      </c>
      <c r="H15" s="5">
        <v>85000</v>
      </c>
      <c r="I15" s="5">
        <v>340000</v>
      </c>
    </row>
    <row r="16" spans="1:9" x14ac:dyDescent="0.3">
      <c r="A16" s="9">
        <v>45702</v>
      </c>
      <c r="B16" s="9" t="str">
        <f t="shared" si="0"/>
        <v>February</v>
      </c>
      <c r="C16" s="4" t="s">
        <v>41</v>
      </c>
      <c r="D16" s="4" t="s">
        <v>54</v>
      </c>
      <c r="E16" s="4" t="s">
        <v>55</v>
      </c>
      <c r="F16" s="4" t="s">
        <v>56</v>
      </c>
      <c r="G16" s="4">
        <v>9</v>
      </c>
      <c r="H16" s="5">
        <v>150000</v>
      </c>
      <c r="I16" s="5">
        <v>1350000</v>
      </c>
    </row>
    <row r="17" spans="1:9" x14ac:dyDescent="0.3">
      <c r="A17" s="9">
        <v>45704</v>
      </c>
      <c r="B17" s="9" t="str">
        <f t="shared" si="0"/>
        <v>February</v>
      </c>
      <c r="C17" s="4" t="s">
        <v>41</v>
      </c>
      <c r="D17" s="4" t="s">
        <v>57</v>
      </c>
      <c r="E17" s="4" t="s">
        <v>58</v>
      </c>
      <c r="F17" s="4" t="s">
        <v>31</v>
      </c>
      <c r="G17" s="4">
        <v>3</v>
      </c>
      <c r="H17" s="5">
        <v>250000</v>
      </c>
      <c r="I17" s="5">
        <v>750000</v>
      </c>
    </row>
    <row r="18" spans="1:9" ht="15" x14ac:dyDescent="0.3">
      <c r="A18" s="9">
        <v>44927</v>
      </c>
      <c r="B18" s="9" t="str">
        <f t="shared" si="0"/>
        <v>January</v>
      </c>
      <c r="C18" s="2" t="s">
        <v>25</v>
      </c>
      <c r="D18" s="2" t="s">
        <v>59</v>
      </c>
      <c r="E18" s="2" t="s">
        <v>60</v>
      </c>
      <c r="F18" s="2" t="s">
        <v>15</v>
      </c>
      <c r="G18" s="2">
        <v>2</v>
      </c>
      <c r="H18" s="5">
        <v>55000</v>
      </c>
      <c r="I18" s="5">
        <v>110000</v>
      </c>
    </row>
    <row r="19" spans="1:9" ht="15" x14ac:dyDescent="0.3">
      <c r="A19" s="9">
        <v>44928</v>
      </c>
      <c r="B19" s="9" t="str">
        <f t="shared" si="0"/>
        <v>January</v>
      </c>
      <c r="C19" s="2" t="s">
        <v>25</v>
      </c>
      <c r="D19" s="2" t="s">
        <v>29</v>
      </c>
      <c r="E19" s="2" t="s">
        <v>14</v>
      </c>
      <c r="F19" s="2" t="s">
        <v>61</v>
      </c>
      <c r="G19" s="2">
        <v>1</v>
      </c>
      <c r="H19" s="5">
        <v>79900</v>
      </c>
      <c r="I19" s="5">
        <v>79900</v>
      </c>
    </row>
    <row r="20" spans="1:9" ht="15" x14ac:dyDescent="0.3">
      <c r="A20" s="9">
        <v>44929</v>
      </c>
      <c r="B20" s="9" t="str">
        <f t="shared" si="0"/>
        <v>January</v>
      </c>
      <c r="C20" s="2" t="s">
        <v>25</v>
      </c>
      <c r="D20" s="2" t="s">
        <v>32</v>
      </c>
      <c r="E20" s="2" t="s">
        <v>62</v>
      </c>
      <c r="F20" s="2" t="s">
        <v>63</v>
      </c>
      <c r="G20" s="2">
        <v>3</v>
      </c>
      <c r="H20" s="5">
        <v>72999</v>
      </c>
      <c r="I20" s="5">
        <v>218997</v>
      </c>
    </row>
    <row r="21" spans="1:9" ht="15" x14ac:dyDescent="0.3">
      <c r="A21" s="9">
        <v>44930</v>
      </c>
      <c r="B21" s="9" t="str">
        <f t="shared" si="0"/>
        <v>January</v>
      </c>
      <c r="C21" s="2" t="s">
        <v>25</v>
      </c>
      <c r="D21" s="2" t="s">
        <v>64</v>
      </c>
      <c r="E21" s="2" t="s">
        <v>65</v>
      </c>
      <c r="F21" s="2" t="s">
        <v>28</v>
      </c>
      <c r="G21" s="2">
        <v>1</v>
      </c>
      <c r="H21" s="5">
        <v>35999</v>
      </c>
      <c r="I21" s="5">
        <v>35999</v>
      </c>
    </row>
    <row r="22" spans="1:9" ht="15" x14ac:dyDescent="0.3">
      <c r="A22" s="9">
        <v>44931</v>
      </c>
      <c r="B22" s="9" t="str">
        <f t="shared" si="0"/>
        <v>January</v>
      </c>
      <c r="C22" s="2" t="s">
        <v>25</v>
      </c>
      <c r="D22" s="2" t="s">
        <v>38</v>
      </c>
      <c r="E22" s="2" t="s">
        <v>66</v>
      </c>
      <c r="F22" s="2" t="s">
        <v>24</v>
      </c>
      <c r="G22" s="2">
        <v>2</v>
      </c>
      <c r="H22" s="5">
        <v>29999</v>
      </c>
      <c r="I22" s="5">
        <v>59998</v>
      </c>
    </row>
    <row r="23" spans="1:9" ht="15" x14ac:dyDescent="0.3">
      <c r="A23" s="9">
        <v>44932</v>
      </c>
      <c r="B23" s="9" t="str">
        <f t="shared" si="0"/>
        <v>January</v>
      </c>
      <c r="C23" s="2" t="s">
        <v>41</v>
      </c>
      <c r="D23" s="2" t="s">
        <v>67</v>
      </c>
      <c r="E23" s="2" t="s">
        <v>68</v>
      </c>
      <c r="F23" s="2" t="s">
        <v>21</v>
      </c>
      <c r="G23" s="2">
        <v>1</v>
      </c>
      <c r="H23" s="5">
        <v>65000</v>
      </c>
      <c r="I23" s="5">
        <v>65000</v>
      </c>
    </row>
    <row r="24" spans="1:9" ht="15" x14ac:dyDescent="0.3">
      <c r="A24" s="9">
        <v>44933</v>
      </c>
      <c r="B24" s="9" t="str">
        <f t="shared" si="0"/>
        <v>January</v>
      </c>
      <c r="C24" s="2" t="s">
        <v>41</v>
      </c>
      <c r="D24" s="2" t="s">
        <v>69</v>
      </c>
      <c r="E24" s="2" t="s">
        <v>70</v>
      </c>
      <c r="F24" s="2" t="s">
        <v>31</v>
      </c>
      <c r="G24" s="2">
        <v>2</v>
      </c>
      <c r="H24" s="5">
        <v>55000</v>
      </c>
      <c r="I24" s="5">
        <v>110000</v>
      </c>
    </row>
    <row r="25" spans="1:9" ht="15" x14ac:dyDescent="0.3">
      <c r="A25" s="9">
        <v>44934</v>
      </c>
      <c r="B25" s="9" t="str">
        <f t="shared" si="0"/>
        <v>January</v>
      </c>
      <c r="C25" s="2" t="s">
        <v>41</v>
      </c>
      <c r="D25" s="2" t="s">
        <v>71</v>
      </c>
      <c r="E25" s="2" t="s">
        <v>72</v>
      </c>
      <c r="F25" s="2" t="s">
        <v>34</v>
      </c>
      <c r="G25" s="2">
        <v>1</v>
      </c>
      <c r="H25" s="5">
        <v>48000</v>
      </c>
      <c r="I25" s="5">
        <v>48000</v>
      </c>
    </row>
    <row r="26" spans="1:9" ht="15" x14ac:dyDescent="0.3">
      <c r="A26" s="9">
        <v>44935</v>
      </c>
      <c r="B26" s="9" t="str">
        <f t="shared" si="0"/>
        <v>January</v>
      </c>
      <c r="C26" s="2" t="s">
        <v>41</v>
      </c>
      <c r="D26" s="2" t="s">
        <v>73</v>
      </c>
      <c r="E26" s="2" t="s">
        <v>74</v>
      </c>
      <c r="F26" s="2" t="s">
        <v>37</v>
      </c>
      <c r="G26" s="2">
        <v>3</v>
      </c>
      <c r="H26" s="5">
        <v>85000</v>
      </c>
      <c r="I26" s="5">
        <v>255000</v>
      </c>
    </row>
    <row r="27" spans="1:9" ht="15" x14ac:dyDescent="0.3">
      <c r="A27" s="9">
        <v>44936</v>
      </c>
      <c r="B27" s="9" t="str">
        <f t="shared" si="0"/>
        <v>January</v>
      </c>
      <c r="C27" s="2" t="s">
        <v>41</v>
      </c>
      <c r="D27" s="2" t="s">
        <v>75</v>
      </c>
      <c r="E27" s="2" t="s">
        <v>76</v>
      </c>
      <c r="F27" s="2" t="s">
        <v>40</v>
      </c>
      <c r="G27" s="2">
        <v>1</v>
      </c>
      <c r="H27" s="5">
        <v>52000</v>
      </c>
      <c r="I27" s="5">
        <v>52000</v>
      </c>
    </row>
    <row r="28" spans="1:9" ht="15" x14ac:dyDescent="0.3">
      <c r="A28" s="9">
        <v>44937</v>
      </c>
      <c r="B28" s="9" t="str">
        <f t="shared" si="0"/>
        <v>January</v>
      </c>
      <c r="C28" s="2" t="s">
        <v>41</v>
      </c>
      <c r="D28" s="2" t="s">
        <v>77</v>
      </c>
      <c r="E28" s="2" t="s">
        <v>78</v>
      </c>
      <c r="F28" s="2" t="s">
        <v>15</v>
      </c>
      <c r="G28" s="2">
        <v>2</v>
      </c>
      <c r="H28" s="5">
        <v>115000</v>
      </c>
      <c r="I28" s="5">
        <v>230000</v>
      </c>
    </row>
    <row r="29" spans="1:9" ht="15" x14ac:dyDescent="0.3">
      <c r="A29" s="9">
        <v>44938</v>
      </c>
      <c r="B29" s="9" t="str">
        <f t="shared" si="0"/>
        <v>January</v>
      </c>
      <c r="C29" s="2" t="s">
        <v>9</v>
      </c>
      <c r="D29" s="2" t="s">
        <v>79</v>
      </c>
      <c r="E29" s="2" t="s">
        <v>60</v>
      </c>
      <c r="F29" s="2" t="s">
        <v>61</v>
      </c>
      <c r="G29" s="2">
        <v>5</v>
      </c>
      <c r="H29" s="5">
        <v>25000</v>
      </c>
      <c r="I29" s="5">
        <v>125000</v>
      </c>
    </row>
    <row r="30" spans="1:9" ht="15" x14ac:dyDescent="0.3">
      <c r="A30" s="9">
        <v>44939</v>
      </c>
      <c r="B30" s="9" t="str">
        <f t="shared" si="0"/>
        <v>January</v>
      </c>
      <c r="C30" s="2" t="s">
        <v>9</v>
      </c>
      <c r="D30" s="2" t="s">
        <v>13</v>
      </c>
      <c r="E30" s="2" t="s">
        <v>14</v>
      </c>
      <c r="F30" s="2" t="s">
        <v>63</v>
      </c>
      <c r="G30" s="2">
        <v>3</v>
      </c>
      <c r="H30" s="5">
        <v>2999</v>
      </c>
      <c r="I30" s="5">
        <v>8997</v>
      </c>
    </row>
    <row r="31" spans="1:9" ht="15" x14ac:dyDescent="0.3">
      <c r="A31" s="9">
        <v>44940</v>
      </c>
      <c r="B31" s="9" t="str">
        <f t="shared" si="0"/>
        <v>January</v>
      </c>
      <c r="C31" s="2" t="s">
        <v>9</v>
      </c>
      <c r="D31" s="2" t="s">
        <v>80</v>
      </c>
      <c r="E31" s="2" t="s">
        <v>62</v>
      </c>
      <c r="F31" s="2" t="s">
        <v>28</v>
      </c>
      <c r="G31" s="2">
        <v>4</v>
      </c>
      <c r="H31" s="5">
        <v>1499</v>
      </c>
      <c r="I31" s="5">
        <v>5996</v>
      </c>
    </row>
    <row r="32" spans="1:9" ht="15" x14ac:dyDescent="0.3">
      <c r="A32" s="9">
        <v>44941</v>
      </c>
      <c r="B32" s="9" t="str">
        <f t="shared" si="0"/>
        <v>January</v>
      </c>
      <c r="C32" s="2" t="s">
        <v>9</v>
      </c>
      <c r="D32" s="2" t="s">
        <v>81</v>
      </c>
      <c r="E32" s="2" t="s">
        <v>65</v>
      </c>
      <c r="F32" s="2" t="s">
        <v>24</v>
      </c>
      <c r="G32" s="2">
        <v>2</v>
      </c>
      <c r="H32" s="5">
        <v>5999</v>
      </c>
      <c r="I32" s="5">
        <v>11998</v>
      </c>
    </row>
    <row r="33" spans="1:9" ht="15" x14ac:dyDescent="0.3">
      <c r="A33" s="9">
        <v>44942</v>
      </c>
      <c r="B33" s="9" t="str">
        <f t="shared" si="0"/>
        <v>January</v>
      </c>
      <c r="C33" s="2" t="s">
        <v>9</v>
      </c>
      <c r="D33" s="2" t="s">
        <v>82</v>
      </c>
      <c r="E33" s="2" t="s">
        <v>66</v>
      </c>
      <c r="F33" s="2" t="s">
        <v>21</v>
      </c>
      <c r="G33" s="2">
        <v>1</v>
      </c>
      <c r="H33" s="5">
        <v>1299</v>
      </c>
      <c r="I33" s="5">
        <v>1299</v>
      </c>
    </row>
    <row r="34" spans="1:9" ht="15" x14ac:dyDescent="0.3">
      <c r="A34" s="9">
        <v>44943</v>
      </c>
      <c r="B34" s="9" t="str">
        <f t="shared" si="0"/>
        <v>January</v>
      </c>
      <c r="C34" s="2" t="s">
        <v>9</v>
      </c>
      <c r="D34" s="2" t="s">
        <v>83</v>
      </c>
      <c r="E34" s="2" t="s">
        <v>68</v>
      </c>
      <c r="F34" s="2" t="s">
        <v>31</v>
      </c>
      <c r="G34" s="2">
        <v>3</v>
      </c>
      <c r="H34" s="5">
        <v>3999</v>
      </c>
      <c r="I34" s="5">
        <v>11997</v>
      </c>
    </row>
    <row r="35" spans="1:9" ht="15" x14ac:dyDescent="0.3">
      <c r="A35" s="9">
        <v>44944</v>
      </c>
      <c r="B35" s="9" t="str">
        <f t="shared" si="0"/>
        <v>January</v>
      </c>
      <c r="C35" s="2" t="s">
        <v>9</v>
      </c>
      <c r="D35" s="2" t="s">
        <v>84</v>
      </c>
      <c r="E35" s="2" t="s">
        <v>70</v>
      </c>
      <c r="F35" s="2" t="s">
        <v>34</v>
      </c>
      <c r="G35" s="2">
        <v>2</v>
      </c>
      <c r="H35" s="5">
        <v>1999</v>
      </c>
      <c r="I35" s="5">
        <v>3998</v>
      </c>
    </row>
    <row r="36" spans="1:9" ht="15" x14ac:dyDescent="0.3">
      <c r="A36" s="9">
        <v>44945</v>
      </c>
      <c r="B36" s="9" t="str">
        <f t="shared" si="0"/>
        <v>January</v>
      </c>
      <c r="C36" s="2" t="s">
        <v>9</v>
      </c>
      <c r="D36" s="2" t="s">
        <v>85</v>
      </c>
      <c r="E36" s="2" t="s">
        <v>72</v>
      </c>
      <c r="F36" s="2" t="s">
        <v>37</v>
      </c>
      <c r="G36" s="2">
        <v>1</v>
      </c>
      <c r="H36" s="5">
        <v>19900</v>
      </c>
      <c r="I36" s="5">
        <v>19900</v>
      </c>
    </row>
    <row r="37" spans="1:9" ht="15" x14ac:dyDescent="0.3">
      <c r="A37" s="9">
        <v>44946</v>
      </c>
      <c r="B37" s="9" t="str">
        <f t="shared" si="0"/>
        <v>January</v>
      </c>
      <c r="C37" s="2" t="s">
        <v>9</v>
      </c>
      <c r="D37" s="2" t="s">
        <v>86</v>
      </c>
      <c r="E37" s="2" t="s">
        <v>74</v>
      </c>
      <c r="F37" s="2" t="s">
        <v>40</v>
      </c>
      <c r="G37" s="2">
        <v>4</v>
      </c>
      <c r="H37" s="5">
        <v>799</v>
      </c>
      <c r="I37" s="5">
        <v>3196</v>
      </c>
    </row>
    <row r="38" spans="1:9" x14ac:dyDescent="0.3">
      <c r="A38" s="10">
        <v>45225</v>
      </c>
      <c r="B38" s="9" t="str">
        <f t="shared" si="0"/>
        <v>October</v>
      </c>
      <c r="C38" t="s">
        <v>9</v>
      </c>
      <c r="D38" t="s">
        <v>87</v>
      </c>
      <c r="E38" t="s">
        <v>88</v>
      </c>
      <c r="F38" t="s">
        <v>61</v>
      </c>
      <c r="G38">
        <v>5</v>
      </c>
      <c r="H38" s="5">
        <v>15000</v>
      </c>
      <c r="I38" s="5">
        <v>75000</v>
      </c>
    </row>
    <row r="39" spans="1:9" x14ac:dyDescent="0.3">
      <c r="A39" s="10">
        <v>45225</v>
      </c>
      <c r="B39" s="9" t="str">
        <f t="shared" si="0"/>
        <v>October</v>
      </c>
      <c r="C39" t="s">
        <v>89</v>
      </c>
      <c r="D39" t="s">
        <v>90</v>
      </c>
      <c r="E39" t="s">
        <v>91</v>
      </c>
      <c r="F39" t="s">
        <v>15</v>
      </c>
      <c r="G39">
        <v>2</v>
      </c>
      <c r="H39" s="5">
        <v>40000</v>
      </c>
      <c r="I39" s="5">
        <v>80000</v>
      </c>
    </row>
    <row r="40" spans="1:9" x14ac:dyDescent="0.3">
      <c r="A40" s="10">
        <v>45226</v>
      </c>
      <c r="B40" s="9" t="str">
        <f t="shared" si="0"/>
        <v>October</v>
      </c>
      <c r="C40" t="s">
        <v>92</v>
      </c>
      <c r="D40" t="s">
        <v>93</v>
      </c>
      <c r="E40" t="s">
        <v>94</v>
      </c>
      <c r="F40" t="s">
        <v>63</v>
      </c>
      <c r="G40">
        <v>1</v>
      </c>
      <c r="H40" s="5">
        <v>60000</v>
      </c>
      <c r="I40" s="5">
        <v>60000</v>
      </c>
    </row>
    <row r="41" spans="1:9" x14ac:dyDescent="0.3">
      <c r="A41" s="10">
        <v>45226</v>
      </c>
      <c r="B41" s="9" t="str">
        <f t="shared" si="0"/>
        <v>October</v>
      </c>
      <c r="C41" t="s">
        <v>9</v>
      </c>
      <c r="D41" t="s">
        <v>13</v>
      </c>
      <c r="E41" t="s">
        <v>95</v>
      </c>
      <c r="F41" t="s">
        <v>24</v>
      </c>
      <c r="G41">
        <v>10</v>
      </c>
      <c r="H41" s="5">
        <v>2500</v>
      </c>
      <c r="I41" s="5">
        <v>25000</v>
      </c>
    </row>
    <row r="42" spans="1:9" x14ac:dyDescent="0.3">
      <c r="A42" s="10">
        <v>45227</v>
      </c>
      <c r="B42" s="9" t="str">
        <f t="shared" si="0"/>
        <v>October</v>
      </c>
      <c r="C42" t="s">
        <v>89</v>
      </c>
      <c r="D42" t="s">
        <v>96</v>
      </c>
      <c r="E42" t="s">
        <v>97</v>
      </c>
      <c r="F42" t="s">
        <v>28</v>
      </c>
      <c r="G42">
        <v>1</v>
      </c>
      <c r="H42" s="5">
        <v>90000</v>
      </c>
      <c r="I42" s="5">
        <v>90000</v>
      </c>
    </row>
    <row r="43" spans="1:9" x14ac:dyDescent="0.3">
      <c r="A43" s="10">
        <v>45227</v>
      </c>
      <c r="B43" s="9" t="str">
        <f t="shared" si="0"/>
        <v>October</v>
      </c>
      <c r="C43" t="s">
        <v>92</v>
      </c>
      <c r="D43" t="s">
        <v>98</v>
      </c>
      <c r="E43" t="s">
        <v>99</v>
      </c>
      <c r="F43" t="s">
        <v>21</v>
      </c>
      <c r="G43">
        <v>2</v>
      </c>
      <c r="H43" s="5">
        <v>55000</v>
      </c>
      <c r="I43" s="5">
        <v>110000</v>
      </c>
    </row>
    <row r="44" spans="1:9" x14ac:dyDescent="0.3">
      <c r="A44" s="10">
        <v>45228</v>
      </c>
      <c r="B44" s="9" t="str">
        <f t="shared" si="0"/>
        <v>October</v>
      </c>
      <c r="C44" t="s">
        <v>9</v>
      </c>
      <c r="D44" t="s">
        <v>16</v>
      </c>
      <c r="E44" t="s">
        <v>100</v>
      </c>
      <c r="F44" t="s">
        <v>31</v>
      </c>
      <c r="G44">
        <v>8</v>
      </c>
      <c r="H44" s="5">
        <v>1800</v>
      </c>
      <c r="I44" s="5">
        <v>14400</v>
      </c>
    </row>
    <row r="45" spans="1:9" x14ac:dyDescent="0.3">
      <c r="A45" s="10">
        <v>45228</v>
      </c>
      <c r="B45" s="9" t="str">
        <f t="shared" si="0"/>
        <v>October</v>
      </c>
      <c r="C45" t="s">
        <v>89</v>
      </c>
      <c r="D45" t="s">
        <v>101</v>
      </c>
      <c r="E45" t="s">
        <v>102</v>
      </c>
      <c r="F45" t="s">
        <v>34</v>
      </c>
      <c r="G45">
        <v>3</v>
      </c>
      <c r="H45" s="5">
        <v>35000</v>
      </c>
      <c r="I45" s="5">
        <v>105000</v>
      </c>
    </row>
    <row r="46" spans="1:9" x14ac:dyDescent="0.3">
      <c r="A46" s="10">
        <v>45229</v>
      </c>
      <c r="B46" s="9" t="str">
        <f t="shared" si="0"/>
        <v>October</v>
      </c>
      <c r="C46" t="s">
        <v>92</v>
      </c>
      <c r="D46" t="s">
        <v>103</v>
      </c>
      <c r="E46" t="s">
        <v>104</v>
      </c>
      <c r="F46" t="s">
        <v>37</v>
      </c>
      <c r="G46">
        <v>1</v>
      </c>
      <c r="H46" s="5">
        <v>45000</v>
      </c>
      <c r="I46" s="5">
        <v>45000</v>
      </c>
    </row>
    <row r="47" spans="1:9" x14ac:dyDescent="0.3">
      <c r="A47" s="10">
        <v>45229</v>
      </c>
      <c r="B47" s="9" t="str">
        <f t="shared" si="0"/>
        <v>October</v>
      </c>
      <c r="C47" t="s">
        <v>9</v>
      </c>
      <c r="D47" t="s">
        <v>105</v>
      </c>
      <c r="E47" t="s">
        <v>106</v>
      </c>
      <c r="F47" t="s">
        <v>40</v>
      </c>
      <c r="G47">
        <v>6</v>
      </c>
      <c r="H47" s="5">
        <v>3000</v>
      </c>
      <c r="I47" s="5">
        <v>18000</v>
      </c>
    </row>
    <row r="48" spans="1:9" x14ac:dyDescent="0.3">
      <c r="A48" s="10">
        <v>45230</v>
      </c>
      <c r="B48" s="9" t="str">
        <f t="shared" si="0"/>
        <v>October</v>
      </c>
      <c r="C48" t="s">
        <v>89</v>
      </c>
      <c r="D48" t="s">
        <v>107</v>
      </c>
      <c r="E48" t="s">
        <v>108</v>
      </c>
      <c r="F48" t="s">
        <v>50</v>
      </c>
      <c r="G48">
        <v>2</v>
      </c>
      <c r="H48" s="5">
        <v>25000</v>
      </c>
      <c r="I48" s="5">
        <v>50000</v>
      </c>
    </row>
    <row r="49" spans="1:9" x14ac:dyDescent="0.3">
      <c r="A49" s="10">
        <v>45230</v>
      </c>
      <c r="B49" s="9" t="str">
        <f t="shared" si="0"/>
        <v>October</v>
      </c>
      <c r="C49" t="s">
        <v>92</v>
      </c>
      <c r="D49" t="s">
        <v>109</v>
      </c>
      <c r="E49" t="s">
        <v>110</v>
      </c>
      <c r="F49" t="s">
        <v>111</v>
      </c>
      <c r="G49">
        <v>3</v>
      </c>
      <c r="H49" s="5">
        <v>50000</v>
      </c>
      <c r="I49" s="5">
        <v>150000</v>
      </c>
    </row>
    <row r="50" spans="1:9" x14ac:dyDescent="0.3">
      <c r="A50" s="10">
        <v>45231</v>
      </c>
      <c r="B50" s="9" t="str">
        <f t="shared" si="0"/>
        <v>November</v>
      </c>
      <c r="C50" t="s">
        <v>9</v>
      </c>
      <c r="D50" t="s">
        <v>112</v>
      </c>
      <c r="E50" t="s">
        <v>60</v>
      </c>
      <c r="F50" t="s">
        <v>56</v>
      </c>
      <c r="G50">
        <v>12</v>
      </c>
      <c r="H50" s="5">
        <v>1500</v>
      </c>
      <c r="I50" s="5">
        <v>18000</v>
      </c>
    </row>
    <row r="51" spans="1:9" x14ac:dyDescent="0.3">
      <c r="A51" s="10">
        <v>45231</v>
      </c>
      <c r="B51" s="9" t="str">
        <f t="shared" si="0"/>
        <v>November</v>
      </c>
      <c r="C51" t="s">
        <v>89</v>
      </c>
      <c r="D51" t="s">
        <v>113</v>
      </c>
      <c r="E51" t="s">
        <v>114</v>
      </c>
      <c r="F51" t="s">
        <v>53</v>
      </c>
      <c r="G51">
        <v>4</v>
      </c>
      <c r="H51" s="5">
        <v>20000</v>
      </c>
      <c r="I51" s="5">
        <v>80000</v>
      </c>
    </row>
    <row r="52" spans="1:9" x14ac:dyDescent="0.3">
      <c r="A52" s="10">
        <v>45232</v>
      </c>
      <c r="B52" s="9" t="str">
        <f t="shared" si="0"/>
        <v>November</v>
      </c>
      <c r="C52" t="s">
        <v>92</v>
      </c>
      <c r="D52" t="s">
        <v>115</v>
      </c>
      <c r="E52" t="s">
        <v>116</v>
      </c>
      <c r="F52" t="s">
        <v>117</v>
      </c>
      <c r="G52">
        <v>1</v>
      </c>
      <c r="H52" s="5">
        <v>40000</v>
      </c>
      <c r="I52" s="5">
        <v>40000</v>
      </c>
    </row>
    <row r="53" spans="1:9" x14ac:dyDescent="0.3">
      <c r="A53" s="10">
        <v>45232</v>
      </c>
      <c r="B53" s="9" t="str">
        <f t="shared" si="0"/>
        <v>November</v>
      </c>
      <c r="C53" t="s">
        <v>9</v>
      </c>
      <c r="D53" t="s">
        <v>16</v>
      </c>
      <c r="E53" t="s">
        <v>118</v>
      </c>
      <c r="F53" t="s">
        <v>119</v>
      </c>
      <c r="G53">
        <v>9</v>
      </c>
      <c r="H53" s="5">
        <v>1800</v>
      </c>
      <c r="I53" s="5">
        <v>16200</v>
      </c>
    </row>
    <row r="54" spans="1:9" x14ac:dyDescent="0.3">
      <c r="A54" s="10">
        <v>45233</v>
      </c>
      <c r="B54" s="9" t="str">
        <f t="shared" si="0"/>
        <v>November</v>
      </c>
      <c r="C54" t="s">
        <v>89</v>
      </c>
      <c r="D54" t="s">
        <v>101</v>
      </c>
      <c r="E54" t="s">
        <v>120</v>
      </c>
      <c r="F54" t="s">
        <v>121</v>
      </c>
      <c r="G54">
        <v>2</v>
      </c>
      <c r="H54" s="5">
        <v>35000</v>
      </c>
      <c r="I54" s="5">
        <v>70000</v>
      </c>
    </row>
    <row r="55" spans="1:9" x14ac:dyDescent="0.3">
      <c r="A55" s="10">
        <v>45233</v>
      </c>
      <c r="B55" s="9" t="str">
        <f t="shared" si="0"/>
        <v>November</v>
      </c>
      <c r="C55" t="s">
        <v>92</v>
      </c>
      <c r="D55" t="s">
        <v>122</v>
      </c>
      <c r="E55" t="s">
        <v>123</v>
      </c>
      <c r="F55" t="s">
        <v>44</v>
      </c>
      <c r="G55">
        <v>2</v>
      </c>
      <c r="H55" s="5">
        <v>120000</v>
      </c>
      <c r="I55" s="5">
        <v>240000</v>
      </c>
    </row>
    <row r="56" spans="1:9" x14ac:dyDescent="0.3">
      <c r="A56" s="10">
        <v>45234</v>
      </c>
      <c r="B56" s="9" t="str">
        <f t="shared" si="0"/>
        <v>November</v>
      </c>
      <c r="C56" t="s">
        <v>9</v>
      </c>
      <c r="D56" t="s">
        <v>13</v>
      </c>
      <c r="E56" t="s">
        <v>124</v>
      </c>
      <c r="F56" t="s">
        <v>125</v>
      </c>
      <c r="G56">
        <v>7</v>
      </c>
      <c r="H56" s="5">
        <v>2500</v>
      </c>
      <c r="I56" s="5">
        <v>17500</v>
      </c>
    </row>
    <row r="57" spans="1:9" x14ac:dyDescent="0.3">
      <c r="A57" s="10">
        <v>45234</v>
      </c>
      <c r="B57" s="9" t="str">
        <f t="shared" si="0"/>
        <v>November</v>
      </c>
      <c r="C57" t="s">
        <v>89</v>
      </c>
      <c r="D57" t="s">
        <v>96</v>
      </c>
      <c r="E57" t="s">
        <v>126</v>
      </c>
      <c r="F57" t="s">
        <v>127</v>
      </c>
      <c r="G57">
        <v>1</v>
      </c>
      <c r="H57" s="5">
        <v>90000</v>
      </c>
      <c r="I57" s="5">
        <v>90000</v>
      </c>
    </row>
    <row r="58" spans="1:9" x14ac:dyDescent="0.3">
      <c r="A58" s="10">
        <v>45235</v>
      </c>
      <c r="B58" s="9" t="str">
        <f t="shared" si="0"/>
        <v>November</v>
      </c>
      <c r="C58" t="s">
        <v>92</v>
      </c>
      <c r="D58" t="s">
        <v>93</v>
      </c>
      <c r="E58" t="s">
        <v>128</v>
      </c>
      <c r="F58" t="s">
        <v>47</v>
      </c>
      <c r="G58">
        <v>3</v>
      </c>
      <c r="H58" s="5">
        <v>60000</v>
      </c>
      <c r="I58" s="5">
        <v>180000</v>
      </c>
    </row>
    <row r="59" spans="1:9" x14ac:dyDescent="0.3">
      <c r="A59" s="10">
        <v>45235</v>
      </c>
      <c r="B59" s="9" t="str">
        <f t="shared" si="0"/>
        <v>November</v>
      </c>
      <c r="C59" t="s">
        <v>9</v>
      </c>
      <c r="D59" t="s">
        <v>87</v>
      </c>
      <c r="E59" t="s">
        <v>129</v>
      </c>
      <c r="F59" t="s">
        <v>130</v>
      </c>
      <c r="G59">
        <v>4</v>
      </c>
      <c r="H59" s="5">
        <v>15000</v>
      </c>
      <c r="I59" s="5">
        <v>60000</v>
      </c>
    </row>
    <row r="60" spans="1:9" x14ac:dyDescent="0.3">
      <c r="A60" s="10">
        <v>45236</v>
      </c>
      <c r="B60" s="9" t="str">
        <f t="shared" si="0"/>
        <v>November</v>
      </c>
      <c r="C60" t="s">
        <v>89</v>
      </c>
      <c r="D60" t="s">
        <v>90</v>
      </c>
      <c r="E60" t="s">
        <v>131</v>
      </c>
      <c r="F60" t="s">
        <v>132</v>
      </c>
      <c r="G60">
        <v>3</v>
      </c>
      <c r="H60" s="5">
        <v>40000</v>
      </c>
      <c r="I60" s="5">
        <v>120000</v>
      </c>
    </row>
    <row r="61" spans="1:9" x14ac:dyDescent="0.3">
      <c r="A61" s="10">
        <v>45236</v>
      </c>
      <c r="B61" s="9" t="str">
        <f t="shared" si="0"/>
        <v>November</v>
      </c>
      <c r="C61" t="s">
        <v>92</v>
      </c>
      <c r="D61" t="s">
        <v>98</v>
      </c>
      <c r="E61" t="s">
        <v>133</v>
      </c>
      <c r="F61" t="s">
        <v>134</v>
      </c>
      <c r="G61">
        <v>1</v>
      </c>
      <c r="H61" s="5">
        <v>55000</v>
      </c>
      <c r="I61" s="5">
        <v>55000</v>
      </c>
    </row>
    <row r="62" spans="1:9" x14ac:dyDescent="0.3">
      <c r="A62" s="10">
        <v>45237</v>
      </c>
      <c r="B62" s="9" t="str">
        <f t="shared" si="0"/>
        <v>November</v>
      </c>
      <c r="C62" t="s">
        <v>9</v>
      </c>
      <c r="D62" t="s">
        <v>105</v>
      </c>
      <c r="E62" t="s">
        <v>135</v>
      </c>
      <c r="F62" t="s">
        <v>136</v>
      </c>
      <c r="G62">
        <v>5</v>
      </c>
      <c r="H62" s="5">
        <v>3000</v>
      </c>
      <c r="I62" s="5">
        <v>15000</v>
      </c>
    </row>
    <row r="63" spans="1:9" x14ac:dyDescent="0.3">
      <c r="A63" s="10">
        <v>45237</v>
      </c>
      <c r="B63" s="9" t="str">
        <f t="shared" si="0"/>
        <v>November</v>
      </c>
      <c r="C63" t="s">
        <v>89</v>
      </c>
      <c r="D63" t="s">
        <v>107</v>
      </c>
      <c r="E63" t="s">
        <v>137</v>
      </c>
      <c r="F63" t="s">
        <v>138</v>
      </c>
      <c r="G63">
        <v>2</v>
      </c>
      <c r="H63" s="5">
        <v>25000</v>
      </c>
      <c r="I63" s="5">
        <v>50000</v>
      </c>
    </row>
    <row r="64" spans="1:9" x14ac:dyDescent="0.3">
      <c r="A64" s="10">
        <v>45238</v>
      </c>
      <c r="B64" s="9" t="str">
        <f t="shared" si="0"/>
        <v>November</v>
      </c>
      <c r="C64" t="s">
        <v>92</v>
      </c>
      <c r="D64" t="s">
        <v>103</v>
      </c>
      <c r="E64" t="s">
        <v>139</v>
      </c>
      <c r="F64" t="s">
        <v>140</v>
      </c>
      <c r="G64">
        <v>2</v>
      </c>
      <c r="H64" s="5">
        <v>45000</v>
      </c>
      <c r="I64" s="5">
        <v>90000</v>
      </c>
    </row>
    <row r="65" spans="1:9" x14ac:dyDescent="0.3">
      <c r="A65" s="10">
        <v>45238</v>
      </c>
      <c r="B65" s="9" t="str">
        <f t="shared" si="0"/>
        <v>November</v>
      </c>
      <c r="C65" t="s">
        <v>9</v>
      </c>
      <c r="D65" t="s">
        <v>112</v>
      </c>
      <c r="E65" t="s">
        <v>141</v>
      </c>
      <c r="F65" t="s">
        <v>142</v>
      </c>
      <c r="G65">
        <v>10</v>
      </c>
      <c r="H65" s="5">
        <v>1500</v>
      </c>
      <c r="I65" s="5">
        <v>15000</v>
      </c>
    </row>
    <row r="66" spans="1:9" x14ac:dyDescent="0.3">
      <c r="A66" s="10">
        <v>45239</v>
      </c>
      <c r="B66" s="9" t="str">
        <f t="shared" si="0"/>
        <v>November</v>
      </c>
      <c r="C66" t="s">
        <v>89</v>
      </c>
      <c r="D66" t="s">
        <v>113</v>
      </c>
      <c r="E66" t="s">
        <v>143</v>
      </c>
      <c r="F66" t="s">
        <v>144</v>
      </c>
      <c r="G66">
        <v>1</v>
      </c>
      <c r="H66" s="5">
        <v>20000</v>
      </c>
      <c r="I66" s="5">
        <v>20000</v>
      </c>
    </row>
    <row r="67" spans="1:9" x14ac:dyDescent="0.3">
      <c r="A67" s="10">
        <v>45239</v>
      </c>
      <c r="B67" s="9" t="str">
        <f t="shared" ref="B67" si="1">TEXT(A67,"MMMM")</f>
        <v>November</v>
      </c>
      <c r="C67" t="s">
        <v>92</v>
      </c>
      <c r="D67" t="s">
        <v>109</v>
      </c>
      <c r="E67" t="s">
        <v>145</v>
      </c>
      <c r="F67" t="s">
        <v>146</v>
      </c>
      <c r="G67">
        <v>4</v>
      </c>
      <c r="H67" s="5">
        <v>50000</v>
      </c>
      <c r="I67" s="5">
        <v>200000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14FE-1CE1-4BE6-9117-EB40E428F722}">
  <dimension ref="A1"/>
  <sheetViews>
    <sheetView showGridLines="0" tabSelected="1" zoomScale="40" zoomScaleNormal="40" workbookViewId="0">
      <selection activeCell="O6" sqref="O6"/>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DD8A9-6D6B-425C-92FA-C2F06284A584}">
  <dimension ref="A2:M24"/>
  <sheetViews>
    <sheetView workbookViewId="0">
      <selection activeCell="F7" sqref="F7"/>
    </sheetView>
  </sheetViews>
  <sheetFormatPr defaultRowHeight="14.4" x14ac:dyDescent="0.3"/>
  <cols>
    <col min="1" max="1" width="12.5546875" bestFit="1" customWidth="1"/>
    <col min="2" max="2" width="19.33203125" bestFit="1" customWidth="1"/>
    <col min="5" max="5" width="12.5546875" bestFit="1" customWidth="1"/>
    <col min="6" max="6" width="19.33203125" bestFit="1" customWidth="1"/>
    <col min="8" max="8" width="12.5546875" bestFit="1" customWidth="1"/>
    <col min="9" max="9" width="19.33203125" bestFit="1" customWidth="1"/>
    <col min="12" max="12" width="13.5546875" bestFit="1" customWidth="1"/>
    <col min="13" max="13" width="19.33203125" bestFit="1" customWidth="1"/>
  </cols>
  <sheetData>
    <row r="2" spans="1:13" x14ac:dyDescent="0.3">
      <c r="L2" s="6" t="s">
        <v>147</v>
      </c>
      <c r="M2" s="1" t="s">
        <v>148</v>
      </c>
    </row>
    <row r="3" spans="1:13" x14ac:dyDescent="0.3">
      <c r="A3" s="6" t="s">
        <v>147</v>
      </c>
      <c r="B3" s="1" t="s">
        <v>148</v>
      </c>
      <c r="E3" s="6" t="s">
        <v>147</v>
      </c>
      <c r="F3" s="1" t="s">
        <v>148</v>
      </c>
      <c r="H3" s="6" t="s">
        <v>147</v>
      </c>
      <c r="I3" s="1" t="s">
        <v>148</v>
      </c>
      <c r="L3" s="7" t="s">
        <v>53</v>
      </c>
      <c r="M3" s="1">
        <v>80000</v>
      </c>
    </row>
    <row r="4" spans="1:13" x14ac:dyDescent="0.3">
      <c r="A4" s="7" t="s">
        <v>149</v>
      </c>
      <c r="B4" s="1">
        <v>1235000</v>
      </c>
      <c r="E4" s="7" t="s">
        <v>41</v>
      </c>
      <c r="F4" s="1">
        <v>805000</v>
      </c>
      <c r="H4" s="7" t="s">
        <v>115</v>
      </c>
      <c r="I4" s="1">
        <v>40000</v>
      </c>
      <c r="L4" s="7" t="s">
        <v>44</v>
      </c>
      <c r="M4" s="1">
        <v>240000</v>
      </c>
    </row>
    <row r="5" spans="1:13" x14ac:dyDescent="0.3">
      <c r="A5" s="7" t="s">
        <v>150</v>
      </c>
      <c r="B5" s="1">
        <v>1235000</v>
      </c>
      <c r="E5" s="7" t="s">
        <v>25</v>
      </c>
      <c r="F5" s="1">
        <v>430000</v>
      </c>
      <c r="H5" s="7" t="s">
        <v>109</v>
      </c>
      <c r="I5" s="1">
        <v>200000</v>
      </c>
      <c r="L5" s="7" t="s">
        <v>144</v>
      </c>
      <c r="M5" s="1">
        <v>20000</v>
      </c>
    </row>
    <row r="6" spans="1:13" x14ac:dyDescent="0.3">
      <c r="E6" s="7" t="s">
        <v>150</v>
      </c>
      <c r="F6" s="1">
        <v>1235000</v>
      </c>
      <c r="H6" s="7" t="s">
        <v>98</v>
      </c>
      <c r="I6" s="1">
        <v>55000</v>
      </c>
      <c r="L6" s="7" t="s">
        <v>132</v>
      </c>
      <c r="M6" s="1">
        <v>120000</v>
      </c>
    </row>
    <row r="7" spans="1:13" x14ac:dyDescent="0.3">
      <c r="H7" s="7" t="s">
        <v>93</v>
      </c>
      <c r="I7" s="1">
        <v>180000</v>
      </c>
      <c r="L7" s="7" t="s">
        <v>134</v>
      </c>
      <c r="M7" s="1">
        <v>55000</v>
      </c>
    </row>
    <row r="8" spans="1:13" x14ac:dyDescent="0.3">
      <c r="H8" s="7" t="s">
        <v>107</v>
      </c>
      <c r="I8" s="1">
        <v>50000</v>
      </c>
      <c r="L8" s="7" t="s">
        <v>127</v>
      </c>
      <c r="M8" s="1">
        <v>90000</v>
      </c>
    </row>
    <row r="9" spans="1:13" x14ac:dyDescent="0.3">
      <c r="H9" s="7" t="s">
        <v>96</v>
      </c>
      <c r="I9" s="1">
        <v>90000</v>
      </c>
      <c r="L9" s="7" t="s">
        <v>47</v>
      </c>
      <c r="M9" s="1">
        <v>180000</v>
      </c>
    </row>
    <row r="10" spans="1:13" x14ac:dyDescent="0.3">
      <c r="H10" s="7" t="s">
        <v>103</v>
      </c>
      <c r="I10" s="1">
        <v>90000</v>
      </c>
      <c r="L10" s="7" t="s">
        <v>140</v>
      </c>
      <c r="M10" s="1">
        <v>90000</v>
      </c>
    </row>
    <row r="11" spans="1:13" x14ac:dyDescent="0.3">
      <c r="A11" s="6" t="s">
        <v>147</v>
      </c>
      <c r="B11" s="1" t="s">
        <v>148</v>
      </c>
      <c r="H11" s="7" t="s">
        <v>122</v>
      </c>
      <c r="I11" s="1">
        <v>240000</v>
      </c>
      <c r="L11" s="7" t="s">
        <v>138</v>
      </c>
      <c r="M11" s="1">
        <v>50000</v>
      </c>
    </row>
    <row r="12" spans="1:13" x14ac:dyDescent="0.3">
      <c r="A12" s="7" t="s">
        <v>116</v>
      </c>
      <c r="B12" s="1">
        <v>40000</v>
      </c>
      <c r="H12" s="7" t="s">
        <v>113</v>
      </c>
      <c r="I12" s="1">
        <v>100000</v>
      </c>
      <c r="L12" s="7" t="s">
        <v>117</v>
      </c>
      <c r="M12" s="1">
        <v>40000</v>
      </c>
    </row>
    <row r="13" spans="1:13" x14ac:dyDescent="0.3">
      <c r="A13" s="7" t="s">
        <v>126</v>
      </c>
      <c r="B13" s="1">
        <v>90000</v>
      </c>
      <c r="H13" s="7" t="s">
        <v>90</v>
      </c>
      <c r="I13" s="1">
        <v>120000</v>
      </c>
      <c r="L13" s="7" t="s">
        <v>146</v>
      </c>
      <c r="M13" s="1">
        <v>200000</v>
      </c>
    </row>
    <row r="14" spans="1:13" x14ac:dyDescent="0.3">
      <c r="A14" s="7" t="s">
        <v>120</v>
      </c>
      <c r="B14" s="1">
        <v>70000</v>
      </c>
      <c r="H14" s="7" t="s">
        <v>101</v>
      </c>
      <c r="I14" s="1">
        <v>70000</v>
      </c>
      <c r="L14" s="7" t="s">
        <v>121</v>
      </c>
      <c r="M14" s="1">
        <v>70000</v>
      </c>
    </row>
    <row r="15" spans="1:13" x14ac:dyDescent="0.3">
      <c r="A15" s="7" t="s">
        <v>139</v>
      </c>
      <c r="B15" s="1">
        <v>90000</v>
      </c>
      <c r="H15" s="7" t="s">
        <v>150</v>
      </c>
      <c r="I15" s="1">
        <v>1235000</v>
      </c>
      <c r="L15" s="7" t="s">
        <v>150</v>
      </c>
      <c r="M15" s="1">
        <v>1235000</v>
      </c>
    </row>
    <row r="16" spans="1:13" x14ac:dyDescent="0.3">
      <c r="A16" s="7" t="s">
        <v>143</v>
      </c>
      <c r="B16" s="1">
        <v>20000</v>
      </c>
    </row>
    <row r="17" spans="1:2" x14ac:dyDescent="0.3">
      <c r="A17" s="7" t="s">
        <v>123</v>
      </c>
      <c r="B17" s="1">
        <v>240000</v>
      </c>
    </row>
    <row r="18" spans="1:2" x14ac:dyDescent="0.3">
      <c r="A18" s="7" t="s">
        <v>133</v>
      </c>
      <c r="B18" s="1">
        <v>55000</v>
      </c>
    </row>
    <row r="19" spans="1:2" x14ac:dyDescent="0.3">
      <c r="A19" s="7" t="s">
        <v>128</v>
      </c>
      <c r="B19" s="1">
        <v>180000</v>
      </c>
    </row>
    <row r="20" spans="1:2" x14ac:dyDescent="0.3">
      <c r="A20" s="7" t="s">
        <v>137</v>
      </c>
      <c r="B20" s="1">
        <v>50000</v>
      </c>
    </row>
    <row r="21" spans="1:2" x14ac:dyDescent="0.3">
      <c r="A21" s="7" t="s">
        <v>114</v>
      </c>
      <c r="B21" s="1">
        <v>80000</v>
      </c>
    </row>
    <row r="22" spans="1:2" x14ac:dyDescent="0.3">
      <c r="A22" s="7" t="s">
        <v>145</v>
      </c>
      <c r="B22" s="1">
        <v>200000</v>
      </c>
    </row>
    <row r="23" spans="1:2" x14ac:dyDescent="0.3">
      <c r="A23" s="7" t="s">
        <v>131</v>
      </c>
      <c r="B23" s="1">
        <v>120000</v>
      </c>
    </row>
    <row r="24" spans="1:2" x14ac:dyDescent="0.3">
      <c r="A24" s="7" t="s">
        <v>150</v>
      </c>
      <c r="B24" s="1">
        <v>1235000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 final</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Prince Pathak</dc:creator>
  <cp:keywords/>
  <dc:description/>
  <cp:lastModifiedBy>Prince Pathak</cp:lastModifiedBy>
  <cp:revision/>
  <dcterms:created xsi:type="dcterms:W3CDTF">2025-02-22T05:47:24Z</dcterms:created>
  <dcterms:modified xsi:type="dcterms:W3CDTF">2025-04-25T09:33:22Z</dcterms:modified>
  <cp:category/>
  <cp:contentStatus/>
</cp:coreProperties>
</file>