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lix\Desktop\"/>
    </mc:Choice>
  </mc:AlternateContent>
  <bookViews>
    <workbookView xWindow="0" yWindow="0" windowWidth="15910" windowHeight="4090" activeTab="1"/>
  </bookViews>
  <sheets>
    <sheet name="Startup" sheetId="1" r:id="rId1"/>
    <sheet name="Comput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L3" i="2"/>
  <c r="M3" i="2"/>
  <c r="N3" i="2"/>
  <c r="K4" i="2"/>
  <c r="L4" i="2"/>
  <c r="M4" i="2"/>
  <c r="N4" i="2"/>
  <c r="K5" i="2"/>
  <c r="L5" i="2"/>
  <c r="M5" i="2"/>
  <c r="N5" i="2"/>
  <c r="K6" i="2"/>
  <c r="L6" i="2"/>
  <c r="M6" i="2"/>
  <c r="N6" i="2"/>
  <c r="K7" i="2"/>
  <c r="L7" i="2"/>
  <c r="M7" i="2"/>
  <c r="N7" i="2"/>
  <c r="K8" i="2"/>
  <c r="L8" i="2"/>
  <c r="M8" i="2"/>
  <c r="N8" i="2"/>
  <c r="K9" i="2"/>
  <c r="L9" i="2"/>
  <c r="M9" i="2"/>
  <c r="N9" i="2"/>
  <c r="K10" i="2"/>
  <c r="L10" i="2"/>
  <c r="M10" i="2"/>
  <c r="N10" i="2"/>
  <c r="K11" i="2"/>
  <c r="L11" i="2"/>
  <c r="M11" i="2"/>
  <c r="N11" i="2"/>
  <c r="L2" i="2"/>
  <c r="M2" i="2"/>
  <c r="N2" i="2"/>
  <c r="K2" i="2"/>
</calcChain>
</file>

<file path=xl/sharedStrings.xml><?xml version="1.0" encoding="utf-8"?>
<sst xmlns="http://schemas.openxmlformats.org/spreadsheetml/2006/main" count="20" uniqueCount="12">
  <si>
    <t>np</t>
  </si>
  <si>
    <t>dimx</t>
  </si>
  <si>
    <t>dimy</t>
  </si>
  <si>
    <t>iter</t>
  </si>
  <si>
    <t>small</t>
  </si>
  <si>
    <t>medium</t>
  </si>
  <si>
    <t>large</t>
  </si>
  <si>
    <t>xlarge</t>
  </si>
  <si>
    <t>exec small</t>
  </si>
  <si>
    <t>med</t>
  </si>
  <si>
    <t>lar</t>
  </si>
  <si>
    <t>xlar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</si>
</sst>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Surcoût</a:t>
            </a:r>
            <a:r>
              <a:rPr lang="en-US" baseline="0"/>
              <a:t> - </a:t>
            </a:r>
            <a:r>
              <a:rPr lang="en-US"/>
              <a:t>small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Startup!$E$1</c:f>
              <c:strCache>
                <c:ptCount val="1"/>
                <c:pt idx="0">
                  <c:v>small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Startup!$A$2:$A$11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96</c:v>
                </c:pt>
                <c:pt idx="8">
                  <c:v>96</c:v>
                </c:pt>
                <c:pt idx="9">
                  <c:v>96</c:v>
                </c:pt>
              </c:numCache>
            </c:numRef>
          </c:cat>
          <c:val>
            <c:numRef>
              <c:f>Startup!$E$2:$E$11</c:f>
              <c:numCache>
                <c:formatCode>General</c:formatCode>
                <c:ptCount val="10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0.317</c:v>
                </c:pt>
                <c:pt idx="5">
                  <c:v>0.34100000000000003</c:v>
                </c:pt>
                <c:pt idx="6">
                  <c:v>0.30599999999999999</c:v>
                </c:pt>
                <c:pt idx="7">
                  <c:v>0.26700000000000002</c:v>
                </c:pt>
                <c:pt idx="8">
                  <c:v>0.433</c:v>
                </c:pt>
                <c:pt idx="9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60-487C-A3B9-0E1F6B19B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160104"/>
        <c:axId val="378160760"/>
      </c:lineChart>
      <c:catAx>
        <c:axId val="378160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Nombre</a:t>
                </a:r>
                <a:r>
                  <a:rPr lang="en-US" baseline="0"/>
                  <a:t> de processeurs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60760"/>
        <c:crosses val="autoZero"/>
        <c:auto val="1"/>
        <c:lblAlgn val="ctr"/>
        <c:lblOffset val="100"/>
        <c:noMultiLvlLbl val="0"/>
      </c:catAx>
      <c:valAx>
        <c:axId val="37816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Surcoût</a:t>
                </a:r>
                <a:r>
                  <a:rPr lang="en-US" baseline="0"/>
                  <a:t> </a:t>
                </a:r>
                <a:r>
                  <a:rPr lang="en-US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60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Surcoût</a:t>
            </a:r>
            <a:r>
              <a:rPr lang="en-US" baseline="0"/>
              <a:t> - </a:t>
            </a:r>
            <a:r>
              <a:rPr lang="en-US"/>
              <a:t>medium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Startup!$F$1</c:f>
              <c:strCache>
                <c:ptCount val="1"/>
                <c:pt idx="0">
                  <c:v>medium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Startup!$A$2:$A$11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96</c:v>
                </c:pt>
                <c:pt idx="8">
                  <c:v>96</c:v>
                </c:pt>
                <c:pt idx="9">
                  <c:v>96</c:v>
                </c:pt>
              </c:numCache>
            </c:numRef>
          </c:cat>
          <c:val>
            <c:numRef>
              <c:f>Startup!$F$2:$F$11</c:f>
              <c:numCache>
                <c:formatCode>General</c:formatCode>
                <c:ptCount val="10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0.23</c:v>
                </c:pt>
                <c:pt idx="5">
                  <c:v>0.24</c:v>
                </c:pt>
                <c:pt idx="6">
                  <c:v>0.253</c:v>
                </c:pt>
                <c:pt idx="7">
                  <c:v>0.26700000000000002</c:v>
                </c:pt>
                <c:pt idx="8">
                  <c:v>0.26700000000000002</c:v>
                </c:pt>
                <c:pt idx="9">
                  <c:v>0.30299999999999999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41-4022-AFE8-574BB3208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160104"/>
        <c:axId val="378160760"/>
      </c:lineChart>
      <c:catAx>
        <c:axId val="378160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Nombre</a:t>
                </a:r>
                <a:r>
                  <a:rPr lang="en-US" baseline="0"/>
                  <a:t> de processeurs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60760"/>
        <c:crosses val="autoZero"/>
        <c:auto val="1"/>
        <c:lblAlgn val="ctr"/>
        <c:lblOffset val="100"/>
        <c:noMultiLvlLbl val="0"/>
      </c:catAx>
      <c:valAx>
        <c:axId val="37816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Surcoût</a:t>
                </a:r>
                <a:r>
                  <a:rPr lang="en-US" baseline="0"/>
                  <a:t> </a:t>
                </a:r>
                <a:r>
                  <a:rPr lang="en-US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60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Surcoût</a:t>
            </a:r>
            <a:r>
              <a:rPr lang="en-US" baseline="0"/>
              <a:t> - </a:t>
            </a:r>
            <a:r>
              <a:rPr lang="en-US"/>
              <a:t>large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Startup!$G$1</c:f>
              <c:strCache>
                <c:ptCount val="1"/>
                <c:pt idx="0">
                  <c:v>large</c:v>
                </c:pt>
              </c:strCache>
            </c:strRef>
          </c:tx>
          <c:marker>
            <c:symbol val="none"/>
          </c:marker>
          <c:cat>
            <c:numRef>
              <c:f>Startup!$A$6:$A$11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96</c:v>
                </c:pt>
                <c:pt idx="5">
                  <c:v>96</c:v>
                </c:pt>
              </c:numCache>
            </c:numRef>
          </c:cat>
          <c:val>
            <c:numRef>
              <c:f>Startup!$G$6:$G$11</c:f>
              <c:numCache>
                <c:formatCode>General</c:formatCode>
                <c:ptCount val="6"/>
                <c:pt idx="0">
                  <c:v>0.23</c:v>
                </c:pt>
                <c:pt idx="1">
                  <c:v>0.24</c:v>
                </c:pt>
                <c:pt idx="2">
                  <c:v>0.253</c:v>
                </c:pt>
                <c:pt idx="3">
                  <c:v>0.26700000000000002</c:v>
                </c:pt>
                <c:pt idx="4">
                  <c:v>0.26700000000000002</c:v>
                </c:pt>
                <c:pt idx="5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9D-498B-BF3A-9E35CC3620C5}"/>
            </c:ext>
          </c:extLst>
        </c:ser>
        <c:ser>
          <c:idx val="0"/>
          <c:order val="1"/>
          <c:tx>
            <c:strRef>
              <c:f>Startup!$G$1</c:f>
              <c:strCache>
                <c:ptCount val="1"/>
                <c:pt idx="0">
                  <c:v>large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Startup!$A$6:$A$11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96</c:v>
                </c:pt>
                <c:pt idx="5">
                  <c:v>96</c:v>
                </c:pt>
              </c:numCache>
            </c:numRef>
          </c:cat>
          <c:val>
            <c:numRef>
              <c:f>Startup!$G$6:$G$11</c:f>
              <c:numCache>
                <c:formatCode>General</c:formatCode>
                <c:ptCount val="6"/>
                <c:pt idx="0">
                  <c:v>0.23</c:v>
                </c:pt>
                <c:pt idx="1">
                  <c:v>0.24</c:v>
                </c:pt>
                <c:pt idx="2">
                  <c:v>0.253</c:v>
                </c:pt>
                <c:pt idx="3">
                  <c:v>0.26700000000000002</c:v>
                </c:pt>
                <c:pt idx="4">
                  <c:v>0.26700000000000002</c:v>
                </c:pt>
                <c:pt idx="5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9D-498B-BF3A-9E35CC362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160104"/>
        <c:axId val="378160760"/>
      </c:lineChart>
      <c:catAx>
        <c:axId val="378160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Nombre</a:t>
                </a:r>
                <a:r>
                  <a:rPr lang="en-US" baseline="0"/>
                  <a:t> de processeurs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60760"/>
        <c:crosses val="autoZero"/>
        <c:auto val="1"/>
        <c:lblAlgn val="ctr"/>
        <c:lblOffset val="100"/>
        <c:noMultiLvlLbl val="0"/>
      </c:catAx>
      <c:valAx>
        <c:axId val="37816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Surcoût</a:t>
                </a:r>
                <a:r>
                  <a:rPr lang="en-US" baseline="0"/>
                  <a:t> </a:t>
                </a:r>
                <a:r>
                  <a:rPr lang="en-US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6010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Surcoût</a:t>
            </a:r>
            <a:r>
              <a:rPr lang="en-US" baseline="0"/>
              <a:t> - </a:t>
            </a:r>
            <a:r>
              <a:rPr lang="en-US"/>
              <a:t>xlarge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Startup!$G$1</c:f>
              <c:strCache>
                <c:ptCount val="1"/>
                <c:pt idx="0">
                  <c:v>large</c:v>
                </c:pt>
              </c:strCache>
            </c:strRef>
          </c:tx>
          <c:marker>
            <c:symbol val="none"/>
          </c:marker>
          <c:cat>
            <c:numRef>
              <c:f>Startup!$A$6:$A$11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96</c:v>
                </c:pt>
                <c:pt idx="5">
                  <c:v>96</c:v>
                </c:pt>
              </c:numCache>
            </c:numRef>
          </c:cat>
          <c:val>
            <c:numRef>
              <c:f>Startup!$H$6:$H$11</c:f>
              <c:numCache>
                <c:formatCode>General</c:formatCode>
                <c:ptCount val="6"/>
                <c:pt idx="0">
                  <c:v>0.23</c:v>
                </c:pt>
                <c:pt idx="1">
                  <c:v>0.24</c:v>
                </c:pt>
                <c:pt idx="2">
                  <c:v>0.253</c:v>
                </c:pt>
                <c:pt idx="3">
                  <c:v>0.27400000000000002</c:v>
                </c:pt>
                <c:pt idx="4">
                  <c:v>0.27</c:v>
                </c:pt>
                <c:pt idx="5">
                  <c:v>0.26600000000000001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A1-4DF7-9470-C49C17C83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160104"/>
        <c:axId val="378160760"/>
      </c:lineChart>
      <c:catAx>
        <c:axId val="378160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Nombre</a:t>
                </a:r>
                <a:r>
                  <a:rPr lang="en-US" baseline="0"/>
                  <a:t> de processeurs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60760"/>
        <c:crosses val="autoZero"/>
        <c:auto val="1"/>
        <c:lblAlgn val="ctr"/>
        <c:lblOffset val="100"/>
        <c:noMultiLvlLbl val="0"/>
      </c:catAx>
      <c:valAx>
        <c:axId val="37816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Surcoût</a:t>
                </a:r>
                <a:r>
                  <a:rPr lang="en-US" baseline="0"/>
                  <a:t> </a:t>
                </a:r>
                <a:r>
                  <a:rPr lang="en-US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6010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Temps moyen d'itération - </a:t>
            </a:r>
            <a:r>
              <a:rPr lang="en-US"/>
              <a:t>small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Compute!$E$1</c:f>
              <c:strCache>
                <c:ptCount val="1"/>
                <c:pt idx="0">
                  <c:v>small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Compute!$A$2:$A$11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96</c:v>
                </c:pt>
                <c:pt idx="8">
                  <c:v>96</c:v>
                </c:pt>
                <c:pt idx="9">
                  <c:v>96</c:v>
                </c:pt>
              </c:numCache>
            </c:numRef>
          </c:cat>
          <c:val>
            <c:numRef>
              <c:f>Compute!$K$2:$K$11</c:f>
              <c:numCache>
                <c:formatCode>General</c:formatCode>
                <c:ptCount val="10"/>
                <c:pt idx="0">
                  <c:v>5.0000000000000004E-6</c:v>
                </c:pt>
                <c:pt idx="1">
                  <c:v>5.0000000000000004E-6</c:v>
                </c:pt>
                <c:pt idx="2">
                  <c:v>5.0000000000000004E-6</c:v>
                </c:pt>
                <c:pt idx="3">
                  <c:v>5.0000000000000004E-6</c:v>
                </c:pt>
                <c:pt idx="4">
                  <c:v>1.15E-4</c:v>
                </c:pt>
                <c:pt idx="5">
                  <c:v>1.1999999999999999E-4</c:v>
                </c:pt>
                <c:pt idx="6">
                  <c:v>1.3850000000000001E-4</c:v>
                </c:pt>
                <c:pt idx="7">
                  <c:v>1.35E-4</c:v>
                </c:pt>
                <c:pt idx="8">
                  <c:v>1.35E-4</c:v>
                </c:pt>
                <c:pt idx="9">
                  <c:v>1.3300000000000001E-4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2F-4967-8C16-96DAE3E15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160104"/>
        <c:axId val="378160760"/>
      </c:lineChart>
      <c:catAx>
        <c:axId val="378160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Nombre</a:t>
                </a:r>
                <a:r>
                  <a:rPr lang="en-US" baseline="0"/>
                  <a:t> de processeurs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60760"/>
        <c:crosses val="autoZero"/>
        <c:auto val="1"/>
        <c:lblAlgn val="ctr"/>
        <c:lblOffset val="100"/>
        <c:noMultiLvlLbl val="0"/>
      </c:catAx>
      <c:valAx>
        <c:axId val="37816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Surcoût</a:t>
                </a:r>
                <a:r>
                  <a:rPr lang="en-US" baseline="0"/>
                  <a:t> </a:t>
                </a:r>
                <a:r>
                  <a:rPr lang="en-US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60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Temps moyen d'itération - </a:t>
            </a:r>
            <a:r>
              <a:rPr lang="en-US"/>
              <a:t>medium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Compute!$F$1</c:f>
              <c:strCache>
                <c:ptCount val="1"/>
                <c:pt idx="0">
                  <c:v>medium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Compute!$A$2:$A$11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96</c:v>
                </c:pt>
                <c:pt idx="8">
                  <c:v>96</c:v>
                </c:pt>
                <c:pt idx="9">
                  <c:v>96</c:v>
                </c:pt>
              </c:numCache>
            </c:numRef>
          </c:cat>
          <c:val>
            <c:numRef>
              <c:f>Compute!$L$2:$L$11</c:f>
              <c:numCache>
                <c:formatCode>General</c:formatCode>
                <c:ptCount val="10"/>
                <c:pt idx="0">
                  <c:v>5.0000000000000004E-6</c:v>
                </c:pt>
                <c:pt idx="1">
                  <c:v>5.0000000000000004E-6</c:v>
                </c:pt>
                <c:pt idx="2">
                  <c:v>5.0000000000000004E-6</c:v>
                </c:pt>
                <c:pt idx="3">
                  <c:v>5.0000000000000004E-6</c:v>
                </c:pt>
                <c:pt idx="4">
                  <c:v>1.15E-4</c:v>
                </c:pt>
                <c:pt idx="5">
                  <c:v>1.1999999999999999E-4</c:v>
                </c:pt>
                <c:pt idx="6">
                  <c:v>1.25E-4</c:v>
                </c:pt>
                <c:pt idx="7">
                  <c:v>1.3350000000000002E-4</c:v>
                </c:pt>
                <c:pt idx="8">
                  <c:v>1.315E-4</c:v>
                </c:pt>
                <c:pt idx="9">
                  <c:v>1.3350000000000002E-4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E3-4B23-9C06-6F6170DD1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160104"/>
        <c:axId val="378160760"/>
      </c:lineChart>
      <c:catAx>
        <c:axId val="378160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Nombre</a:t>
                </a:r>
                <a:r>
                  <a:rPr lang="en-US" baseline="0"/>
                  <a:t> de processeurs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60760"/>
        <c:crosses val="autoZero"/>
        <c:auto val="1"/>
        <c:lblAlgn val="ctr"/>
        <c:lblOffset val="100"/>
        <c:noMultiLvlLbl val="0"/>
      </c:catAx>
      <c:valAx>
        <c:axId val="37816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Surcoût</a:t>
                </a:r>
                <a:r>
                  <a:rPr lang="en-US" baseline="0"/>
                  <a:t> </a:t>
                </a:r>
                <a:r>
                  <a:rPr lang="en-US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60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Temps moyen d'itération - </a:t>
            </a:r>
            <a:r>
              <a:rPr lang="en-US"/>
              <a:t>large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Compute!$M$6:$M$11</c:f>
              <c:strCache>
                <c:ptCount val="6"/>
                <c:pt idx="0">
                  <c:v>0.000117</c:v>
                </c:pt>
                <c:pt idx="1">
                  <c:v>0.00012</c:v>
                </c:pt>
                <c:pt idx="2">
                  <c:v>0.0001405</c:v>
                </c:pt>
                <c:pt idx="3">
                  <c:v>0.000135</c:v>
                </c:pt>
                <c:pt idx="4">
                  <c:v>0.0001485</c:v>
                </c:pt>
                <c:pt idx="5">
                  <c:v>0.000135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Compute!$A$6:$A$11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96</c:v>
                </c:pt>
                <c:pt idx="5">
                  <c:v>96</c:v>
                </c:pt>
              </c:numCache>
            </c:numRef>
          </c:cat>
          <c:val>
            <c:numRef>
              <c:f>Compute!$M$6:$M$11</c:f>
              <c:numCache>
                <c:formatCode>General</c:formatCode>
                <c:ptCount val="6"/>
                <c:pt idx="0">
                  <c:v>1.1700000000000001E-4</c:v>
                </c:pt>
                <c:pt idx="1">
                  <c:v>1.1999999999999999E-4</c:v>
                </c:pt>
                <c:pt idx="2">
                  <c:v>1.4050000000000003E-4</c:v>
                </c:pt>
                <c:pt idx="3">
                  <c:v>1.35E-4</c:v>
                </c:pt>
                <c:pt idx="4">
                  <c:v>1.485E-4</c:v>
                </c:pt>
                <c:pt idx="5">
                  <c:v>1.35E-4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3F-4889-9B97-08CBFE7D2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160104"/>
        <c:axId val="378160760"/>
      </c:lineChart>
      <c:catAx>
        <c:axId val="378160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Nombre</a:t>
                </a:r>
                <a:r>
                  <a:rPr lang="en-US" baseline="0"/>
                  <a:t> de processeurs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60760"/>
        <c:crosses val="autoZero"/>
        <c:auto val="1"/>
        <c:lblAlgn val="ctr"/>
        <c:lblOffset val="100"/>
        <c:noMultiLvlLbl val="0"/>
      </c:catAx>
      <c:valAx>
        <c:axId val="37816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Surcoût</a:t>
                </a:r>
                <a:r>
                  <a:rPr lang="en-US" baseline="0"/>
                  <a:t> </a:t>
                </a:r>
                <a:r>
                  <a:rPr lang="en-US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60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Temps moyen d'itération - x</a:t>
            </a:r>
            <a:r>
              <a:rPr lang="en-US"/>
              <a:t>large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Compute!$N$6:$N$7</c:f>
              <c:strCache>
                <c:ptCount val="2"/>
                <c:pt idx="0">
                  <c:v>0.0001315</c:v>
                </c:pt>
                <c:pt idx="1">
                  <c:v>0.0001475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Compute!$A$6:$A$11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96</c:v>
                </c:pt>
                <c:pt idx="5">
                  <c:v>96</c:v>
                </c:pt>
              </c:numCache>
            </c:numRef>
          </c:cat>
          <c:val>
            <c:numRef>
              <c:f>Compute!$N$6:$N$11</c:f>
              <c:numCache>
                <c:formatCode>General</c:formatCode>
                <c:ptCount val="6"/>
                <c:pt idx="0">
                  <c:v>1.315E-4</c:v>
                </c:pt>
                <c:pt idx="1">
                  <c:v>1.4749999999999998E-4</c:v>
                </c:pt>
                <c:pt idx="2">
                  <c:v>1.25E-4</c:v>
                </c:pt>
                <c:pt idx="3">
                  <c:v>1.325E-4</c:v>
                </c:pt>
                <c:pt idx="4">
                  <c:v>1.35E-4</c:v>
                </c:pt>
                <c:pt idx="5">
                  <c:v>1.4349999999999999E-4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90-4111-8319-79266C607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160104"/>
        <c:axId val="378160760"/>
      </c:lineChart>
      <c:catAx>
        <c:axId val="378160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Nombre</a:t>
                </a:r>
                <a:r>
                  <a:rPr lang="en-US" baseline="0"/>
                  <a:t> de processeurs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60760"/>
        <c:crosses val="autoZero"/>
        <c:auto val="1"/>
        <c:lblAlgn val="ctr"/>
        <c:lblOffset val="100"/>
        <c:noMultiLvlLbl val="0"/>
      </c:catAx>
      <c:valAx>
        <c:axId val="37816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Surcoût</a:t>
                </a:r>
                <a:r>
                  <a:rPr lang="en-US" baseline="0"/>
                  <a:t> </a:t>
                </a:r>
                <a:r>
                  <a:rPr lang="en-US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60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Temps totale d'itération - </a:t>
            </a:r>
            <a:r>
              <a:rPr lang="en-US"/>
              <a:t>small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Compute!$E$1</c:f>
              <c:strCache>
                <c:ptCount val="1"/>
                <c:pt idx="0">
                  <c:v>small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Compute!$A$2:$A$11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96</c:v>
                </c:pt>
                <c:pt idx="8">
                  <c:v>96</c:v>
                </c:pt>
                <c:pt idx="9">
                  <c:v>96</c:v>
                </c:pt>
              </c:numCache>
            </c:numRef>
          </c:cat>
          <c:val>
            <c:numRef>
              <c:f>Compute!$E$2:$E$11</c:f>
              <c:numCache>
                <c:formatCode>General</c:formatCode>
                <c:ptCount val="10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0.23</c:v>
                </c:pt>
                <c:pt idx="5">
                  <c:v>0.24</c:v>
                </c:pt>
                <c:pt idx="6">
                  <c:v>0.27700000000000002</c:v>
                </c:pt>
                <c:pt idx="7">
                  <c:v>0.27</c:v>
                </c:pt>
                <c:pt idx="8">
                  <c:v>0.27</c:v>
                </c:pt>
                <c:pt idx="9">
                  <c:v>0.26600000000000001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1A-4068-B288-8EFF70BB0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160104"/>
        <c:axId val="378160760"/>
      </c:lineChart>
      <c:catAx>
        <c:axId val="378160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Nombre</a:t>
                </a:r>
                <a:r>
                  <a:rPr lang="en-US" baseline="0"/>
                  <a:t> de processeurs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60760"/>
        <c:crosses val="autoZero"/>
        <c:auto val="1"/>
        <c:lblAlgn val="ctr"/>
        <c:lblOffset val="100"/>
        <c:noMultiLvlLbl val="0"/>
      </c:catAx>
      <c:valAx>
        <c:axId val="37816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Surcoût</a:t>
                </a:r>
                <a:r>
                  <a:rPr lang="en-US" baseline="0"/>
                  <a:t> </a:t>
                </a:r>
                <a:r>
                  <a:rPr lang="en-US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60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12</xdr:row>
      <xdr:rowOff>41275</xdr:rowOff>
    </xdr:from>
    <xdr:to>
      <xdr:col>6</xdr:col>
      <xdr:colOff>323850</xdr:colOff>
      <xdr:row>27</xdr:row>
      <xdr:rowOff>22225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444500</xdr:colOff>
      <xdr:row>12</xdr:row>
      <xdr:rowOff>44450</xdr:rowOff>
    </xdr:from>
    <xdr:to>
      <xdr:col>12</xdr:col>
      <xdr:colOff>444500</xdr:colOff>
      <xdr:row>27</xdr:row>
      <xdr:rowOff>25400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656167</xdr:colOff>
      <xdr:row>11</xdr:row>
      <xdr:rowOff>169334</xdr:rowOff>
    </xdr:from>
    <xdr:to>
      <xdr:col>18</xdr:col>
      <xdr:colOff>656167</xdr:colOff>
      <xdr:row>26</xdr:row>
      <xdr:rowOff>150284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201083</xdr:colOff>
      <xdr:row>12</xdr:row>
      <xdr:rowOff>10584</xdr:rowOff>
    </xdr:from>
    <xdr:to>
      <xdr:col>25</xdr:col>
      <xdr:colOff>201083</xdr:colOff>
      <xdr:row>26</xdr:row>
      <xdr:rowOff>171451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370417</xdr:colOff>
      <xdr:row>13</xdr:row>
      <xdr:rowOff>63499</xdr:rowOff>
    </xdr:from>
    <xdr:to>
      <xdr:col>6</xdr:col>
      <xdr:colOff>370417</xdr:colOff>
      <xdr:row>28</xdr:row>
      <xdr:rowOff>44449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550333</xdr:colOff>
      <xdr:row>13</xdr:row>
      <xdr:rowOff>63500</xdr:rowOff>
    </xdr:from>
    <xdr:to>
      <xdr:col>12</xdr:col>
      <xdr:colOff>550333</xdr:colOff>
      <xdr:row>28</xdr:row>
      <xdr:rowOff>44450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21166</xdr:colOff>
      <xdr:row>13</xdr:row>
      <xdr:rowOff>63500</xdr:rowOff>
    </xdr:from>
    <xdr:to>
      <xdr:col>19</xdr:col>
      <xdr:colOff>21166</xdr:colOff>
      <xdr:row>28</xdr:row>
      <xdr:rowOff>44450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169333</xdr:colOff>
      <xdr:row>13</xdr:row>
      <xdr:rowOff>63500</xdr:rowOff>
    </xdr:from>
    <xdr:to>
      <xdr:col>25</xdr:col>
      <xdr:colOff>169333</xdr:colOff>
      <xdr:row>28</xdr:row>
      <xdr:rowOff>44450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370417</xdr:colOff>
      <xdr:row>29</xdr:row>
      <xdr:rowOff>0</xdr:rowOff>
    </xdr:from>
    <xdr:to>
      <xdr:col>6</xdr:col>
      <xdr:colOff>370417</xdr:colOff>
      <xdr:row>43</xdr:row>
      <xdr:rowOff>160866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="60" zoomScaleNormal="60" workbookViewId="0">
      <selection activeCell="R33" sqref="R33"/>
    </sheetView>
  </sheetViews>
  <sheetFormatPr baseColWidth="10"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1</v>
      </c>
      <c r="B2">
        <v>1</v>
      </c>
      <c r="C2">
        <v>1</v>
      </c>
      <c r="D2">
        <v>1</v>
      </c>
      <c r="E2">
        <v>0.01</v>
      </c>
      <c r="F2">
        <v>0.01</v>
      </c>
      <c r="G2">
        <v>0</v>
      </c>
      <c r="H2">
        <v>0</v>
      </c>
    </row>
    <row r="3" spans="1:8" x14ac:dyDescent="0.35">
      <c r="A3">
        <v>2</v>
      </c>
      <c r="B3">
        <v>2</v>
      </c>
      <c r="C3">
        <v>1</v>
      </c>
      <c r="D3">
        <v>1</v>
      </c>
      <c r="E3">
        <v>0.01</v>
      </c>
      <c r="F3">
        <v>0.01</v>
      </c>
      <c r="G3">
        <v>0</v>
      </c>
      <c r="H3">
        <v>0</v>
      </c>
    </row>
    <row r="4" spans="1:8" x14ac:dyDescent="0.35">
      <c r="A4">
        <v>4</v>
      </c>
      <c r="B4">
        <v>2</v>
      </c>
      <c r="C4">
        <v>2</v>
      </c>
      <c r="D4">
        <v>1</v>
      </c>
      <c r="E4">
        <v>0.01</v>
      </c>
      <c r="F4">
        <v>0.01</v>
      </c>
      <c r="G4">
        <v>0</v>
      </c>
      <c r="H4">
        <v>0</v>
      </c>
    </row>
    <row r="5" spans="1:8" x14ac:dyDescent="0.35">
      <c r="A5">
        <v>8</v>
      </c>
      <c r="B5">
        <v>4</v>
      </c>
      <c r="C5">
        <v>2</v>
      </c>
      <c r="D5">
        <v>1</v>
      </c>
      <c r="E5">
        <v>0.01</v>
      </c>
      <c r="F5">
        <v>0.01</v>
      </c>
      <c r="G5">
        <v>0</v>
      </c>
      <c r="H5">
        <v>0</v>
      </c>
    </row>
    <row r="6" spans="1:8" x14ac:dyDescent="0.35">
      <c r="A6">
        <v>16</v>
      </c>
      <c r="B6">
        <v>4</v>
      </c>
      <c r="C6">
        <v>4</v>
      </c>
      <c r="D6">
        <v>1</v>
      </c>
      <c r="E6">
        <v>0.317</v>
      </c>
      <c r="F6">
        <v>0.23</v>
      </c>
      <c r="G6">
        <v>0.23</v>
      </c>
      <c r="H6">
        <v>0.23</v>
      </c>
    </row>
    <row r="7" spans="1:8" x14ac:dyDescent="0.35">
      <c r="A7">
        <v>32</v>
      </c>
      <c r="B7">
        <v>8</v>
      </c>
      <c r="C7">
        <v>4</v>
      </c>
      <c r="D7">
        <v>1</v>
      </c>
      <c r="E7">
        <v>0.34100000000000003</v>
      </c>
      <c r="F7">
        <v>0.24</v>
      </c>
      <c r="G7">
        <v>0.24</v>
      </c>
      <c r="H7">
        <v>0.24</v>
      </c>
    </row>
    <row r="8" spans="1:8" x14ac:dyDescent="0.35">
      <c r="A8">
        <v>64</v>
      </c>
      <c r="B8">
        <v>8</v>
      </c>
      <c r="C8">
        <v>8</v>
      </c>
      <c r="D8">
        <v>1</v>
      </c>
      <c r="E8">
        <v>0.30599999999999999</v>
      </c>
      <c r="F8">
        <v>0.253</v>
      </c>
      <c r="G8">
        <v>0.253</v>
      </c>
      <c r="H8">
        <v>0.253</v>
      </c>
    </row>
    <row r="9" spans="1:8" x14ac:dyDescent="0.35">
      <c r="A9">
        <v>96</v>
      </c>
      <c r="B9">
        <v>1</v>
      </c>
      <c r="C9">
        <v>96</v>
      </c>
      <c r="D9">
        <v>1</v>
      </c>
      <c r="E9">
        <v>0.26700000000000002</v>
      </c>
      <c r="F9">
        <v>0.26700000000000002</v>
      </c>
      <c r="G9">
        <v>0.26700000000000002</v>
      </c>
      <c r="H9">
        <v>0.27400000000000002</v>
      </c>
    </row>
    <row r="10" spans="1:8" x14ac:dyDescent="0.35">
      <c r="A10">
        <v>96</v>
      </c>
      <c r="B10">
        <v>12</v>
      </c>
      <c r="C10">
        <v>8</v>
      </c>
      <c r="D10">
        <v>1</v>
      </c>
      <c r="E10">
        <v>0.433</v>
      </c>
      <c r="F10">
        <v>0.26700000000000002</v>
      </c>
      <c r="G10">
        <v>0.26700000000000002</v>
      </c>
      <c r="H10">
        <v>0.27</v>
      </c>
    </row>
    <row r="11" spans="1:8" x14ac:dyDescent="0.35">
      <c r="A11">
        <v>96</v>
      </c>
      <c r="B11">
        <v>96</v>
      </c>
      <c r="C11">
        <v>1</v>
      </c>
      <c r="D11">
        <v>1</v>
      </c>
      <c r="E11">
        <v>0.27</v>
      </c>
      <c r="F11">
        <v>0.30299999999999999</v>
      </c>
      <c r="G11">
        <v>0.27</v>
      </c>
      <c r="H11">
        <v>0.26600000000000001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zoomScale="60" zoomScaleNormal="60" workbookViewId="0">
      <selection activeCell="K2" sqref="K2:N2"/>
    </sheetView>
  </sheetViews>
  <sheetFormatPr baseColWidth="10"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35">
      <c r="A2">
        <v>1</v>
      </c>
      <c r="B2">
        <v>1</v>
      </c>
      <c r="C2">
        <v>1</v>
      </c>
      <c r="D2">
        <v>2000</v>
      </c>
      <c r="E2">
        <v>0.01</v>
      </c>
      <c r="F2">
        <v>0.01</v>
      </c>
      <c r="G2">
        <v>0</v>
      </c>
      <c r="H2">
        <v>0</v>
      </c>
      <c r="K2">
        <f>(E2/2000)/$A2</f>
        <v>5.0000000000000004E-6</v>
      </c>
      <c r="L2">
        <f t="shared" ref="L2:N2" si="0">(F2/2000)/$A2</f>
        <v>5.0000000000000004E-6</v>
      </c>
      <c r="M2">
        <f t="shared" si="0"/>
        <v>0</v>
      </c>
      <c r="N2">
        <f t="shared" si="0"/>
        <v>0</v>
      </c>
    </row>
    <row r="3" spans="1:14" x14ac:dyDescent="0.35">
      <c r="A3">
        <v>2</v>
      </c>
      <c r="B3">
        <v>2</v>
      </c>
      <c r="C3">
        <v>1</v>
      </c>
      <c r="D3">
        <v>2000</v>
      </c>
      <c r="E3">
        <v>0.01</v>
      </c>
      <c r="F3">
        <v>0.01</v>
      </c>
      <c r="G3">
        <v>0</v>
      </c>
      <c r="H3">
        <v>0</v>
      </c>
      <c r="K3">
        <f t="shared" ref="K3:K11" si="1">E3/2000</f>
        <v>5.0000000000000004E-6</v>
      </c>
      <c r="L3">
        <f t="shared" ref="L3:L11" si="2">F3/2000</f>
        <v>5.0000000000000004E-6</v>
      </c>
      <c r="M3">
        <f t="shared" ref="M3:M11" si="3">G3/2000</f>
        <v>0</v>
      </c>
      <c r="N3">
        <f t="shared" ref="N3:N11" si="4">H3/2000</f>
        <v>0</v>
      </c>
    </row>
    <row r="4" spans="1:14" x14ac:dyDescent="0.35">
      <c r="A4">
        <v>4</v>
      </c>
      <c r="B4">
        <v>2</v>
      </c>
      <c r="C4">
        <v>2</v>
      </c>
      <c r="D4">
        <v>2000</v>
      </c>
      <c r="E4">
        <v>0.01</v>
      </c>
      <c r="F4">
        <v>0.01</v>
      </c>
      <c r="G4">
        <v>0</v>
      </c>
      <c r="H4">
        <v>0</v>
      </c>
      <c r="K4">
        <f t="shared" si="1"/>
        <v>5.0000000000000004E-6</v>
      </c>
      <c r="L4">
        <f t="shared" si="2"/>
        <v>5.0000000000000004E-6</v>
      </c>
      <c r="M4">
        <f t="shared" si="3"/>
        <v>0</v>
      </c>
      <c r="N4">
        <f t="shared" si="4"/>
        <v>0</v>
      </c>
    </row>
    <row r="5" spans="1:14" x14ac:dyDescent="0.35">
      <c r="A5">
        <v>8</v>
      </c>
      <c r="B5">
        <v>4</v>
      </c>
      <c r="C5">
        <v>2</v>
      </c>
      <c r="D5">
        <v>2000</v>
      </c>
      <c r="E5">
        <v>0.01</v>
      </c>
      <c r="F5">
        <v>0.01</v>
      </c>
      <c r="G5">
        <v>0</v>
      </c>
      <c r="H5">
        <v>0</v>
      </c>
      <c r="K5">
        <f t="shared" si="1"/>
        <v>5.0000000000000004E-6</v>
      </c>
      <c r="L5">
        <f t="shared" si="2"/>
        <v>5.0000000000000004E-6</v>
      </c>
      <c r="M5">
        <f t="shared" si="3"/>
        <v>0</v>
      </c>
      <c r="N5">
        <f t="shared" si="4"/>
        <v>0</v>
      </c>
    </row>
    <row r="6" spans="1:14" x14ac:dyDescent="0.35">
      <c r="A6">
        <v>16</v>
      </c>
      <c r="B6">
        <v>4</v>
      </c>
      <c r="C6">
        <v>4</v>
      </c>
      <c r="D6">
        <v>2000</v>
      </c>
      <c r="E6">
        <v>0.23</v>
      </c>
      <c r="F6">
        <v>0.23</v>
      </c>
      <c r="G6">
        <v>0.23400000000000001</v>
      </c>
      <c r="H6">
        <v>0.26300000000000001</v>
      </c>
      <c r="K6">
        <f t="shared" si="1"/>
        <v>1.15E-4</v>
      </c>
      <c r="L6">
        <f t="shared" si="2"/>
        <v>1.15E-4</v>
      </c>
      <c r="M6">
        <f t="shared" si="3"/>
        <v>1.1700000000000001E-4</v>
      </c>
      <c r="N6">
        <f t="shared" si="4"/>
        <v>1.315E-4</v>
      </c>
    </row>
    <row r="7" spans="1:14" x14ac:dyDescent="0.35">
      <c r="A7">
        <v>32</v>
      </c>
      <c r="B7">
        <v>8</v>
      </c>
      <c r="C7">
        <v>4</v>
      </c>
      <c r="D7">
        <v>2000</v>
      </c>
      <c r="E7">
        <v>0.24</v>
      </c>
      <c r="F7">
        <v>0.24</v>
      </c>
      <c r="G7">
        <v>0.24</v>
      </c>
      <c r="H7">
        <v>0.29499999999999998</v>
      </c>
      <c r="K7">
        <f t="shared" si="1"/>
        <v>1.1999999999999999E-4</v>
      </c>
      <c r="L7">
        <f t="shared" si="2"/>
        <v>1.1999999999999999E-4</v>
      </c>
      <c r="M7">
        <f t="shared" si="3"/>
        <v>1.1999999999999999E-4</v>
      </c>
      <c r="N7">
        <f t="shared" si="4"/>
        <v>1.4749999999999998E-4</v>
      </c>
    </row>
    <row r="8" spans="1:14" x14ac:dyDescent="0.35">
      <c r="A8">
        <v>64</v>
      </c>
      <c r="B8">
        <v>8</v>
      </c>
      <c r="C8">
        <v>8</v>
      </c>
      <c r="D8">
        <v>2000</v>
      </c>
      <c r="E8">
        <v>0.27700000000000002</v>
      </c>
      <c r="F8">
        <v>0.25</v>
      </c>
      <c r="G8">
        <v>0.28100000000000003</v>
      </c>
      <c r="H8">
        <v>0.25</v>
      </c>
      <c r="K8">
        <f t="shared" si="1"/>
        <v>1.3850000000000001E-4</v>
      </c>
      <c r="L8">
        <f t="shared" si="2"/>
        <v>1.25E-4</v>
      </c>
      <c r="M8">
        <f t="shared" si="3"/>
        <v>1.4050000000000003E-4</v>
      </c>
      <c r="N8">
        <f>H8/2000</f>
        <v>1.25E-4</v>
      </c>
    </row>
    <row r="9" spans="1:14" x14ac:dyDescent="0.35">
      <c r="A9">
        <v>96</v>
      </c>
      <c r="B9">
        <v>1</v>
      </c>
      <c r="C9">
        <v>96</v>
      </c>
      <c r="D9">
        <v>2000</v>
      </c>
      <c r="E9">
        <v>0.27</v>
      </c>
      <c r="F9">
        <v>0.26700000000000002</v>
      </c>
      <c r="G9">
        <v>0.27</v>
      </c>
      <c r="H9">
        <v>0.26500000000000001</v>
      </c>
      <c r="K9">
        <f t="shared" si="1"/>
        <v>1.35E-4</v>
      </c>
      <c r="L9">
        <f t="shared" si="2"/>
        <v>1.3350000000000002E-4</v>
      </c>
      <c r="M9">
        <f t="shared" si="3"/>
        <v>1.35E-4</v>
      </c>
      <c r="N9">
        <f t="shared" si="4"/>
        <v>1.325E-4</v>
      </c>
    </row>
    <row r="10" spans="1:14" x14ac:dyDescent="0.35">
      <c r="A10">
        <v>96</v>
      </c>
      <c r="B10">
        <v>12</v>
      </c>
      <c r="C10">
        <v>8</v>
      </c>
      <c r="D10">
        <v>2000</v>
      </c>
      <c r="E10">
        <v>0.27</v>
      </c>
      <c r="F10">
        <v>0.26300000000000001</v>
      </c>
      <c r="G10">
        <v>0.29699999999999999</v>
      </c>
      <c r="H10">
        <v>0.27</v>
      </c>
      <c r="K10">
        <f t="shared" si="1"/>
        <v>1.35E-4</v>
      </c>
      <c r="L10">
        <f t="shared" si="2"/>
        <v>1.315E-4</v>
      </c>
      <c r="M10">
        <f t="shared" si="3"/>
        <v>1.485E-4</v>
      </c>
      <c r="N10">
        <f t="shared" si="4"/>
        <v>1.35E-4</v>
      </c>
    </row>
    <row r="11" spans="1:14" x14ac:dyDescent="0.35">
      <c r="A11">
        <v>96</v>
      </c>
      <c r="B11">
        <v>96</v>
      </c>
      <c r="C11">
        <v>1</v>
      </c>
      <c r="D11">
        <v>2000</v>
      </c>
      <c r="E11">
        <v>0.26600000000000001</v>
      </c>
      <c r="F11">
        <v>0.26700000000000002</v>
      </c>
      <c r="G11">
        <v>0.27</v>
      </c>
      <c r="H11">
        <v>0.28699999999999998</v>
      </c>
      <c r="K11">
        <f t="shared" si="1"/>
        <v>1.3300000000000001E-4</v>
      </c>
      <c r="L11">
        <f t="shared" si="2"/>
        <v>1.3350000000000002E-4</v>
      </c>
      <c r="M11">
        <f t="shared" si="3"/>
        <v>1.35E-4</v>
      </c>
      <c r="N11">
        <f t="shared" si="4"/>
        <v>1.4349999999999999E-4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Startup</vt:lpstr>
      <vt:lpstr>Compute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</cp:lastModifiedBy>
  <dcterms:created xsi:type="dcterms:W3CDTF">2016-11-30T19:44:49Z</dcterms:created>
  <dcterms:modified xsi:type="dcterms:W3CDTF">2016-11-30T22:13:57Z</dcterms:modified>
</cp:coreProperties>
</file>