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isoautocorr/test-isoautocorr-study/"/>
    </mc:Choice>
  </mc:AlternateContent>
  <xr:revisionPtr revIDLastSave="0" documentId="13_ncr:1_{CCB396BE-A51A-024C-A8FD-67BD95BEF1C9}" xr6:coauthVersionLast="47" xr6:coauthVersionMax="47" xr10:uidLastSave="{00000000-0000-0000-0000-000000000000}"/>
  <bookViews>
    <workbookView xWindow="240" yWindow="12640" windowWidth="32400" windowHeight="9300" activeTab="4"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15" i="3" a="1"/>
  <c r="A17" i="6"/>
  <c r="E18" i="3" a="1"/>
  <c r="A26" i="13"/>
  <c r="E11" i="3" a="1"/>
  <c r="A9" i="6"/>
  <c r="E14" i="3" a="1"/>
  <c r="E4" i="3" a="1"/>
  <c r="E20" i="3" a="1"/>
  <c r="E13" i="3" a="1"/>
  <c r="A13" i="6"/>
  <c r="G4" i="2" a="1"/>
  <c r="A12" i="13"/>
  <c r="A23" i="13"/>
  <c r="A22" i="13"/>
  <c r="E9" i="3" a="1"/>
  <c r="G15" i="2" a="1"/>
  <c r="A20" i="6"/>
  <c r="A15" i="13"/>
  <c r="A14" i="13"/>
  <c r="E5" i="3" a="1"/>
  <c r="A18" i="13"/>
  <c r="E7" i="3" a="1"/>
  <c r="A24" i="13"/>
  <c r="E10" i="3" a="1"/>
  <c r="A5" i="6"/>
  <c r="A11" i="6"/>
  <c r="A10" i="13"/>
  <c r="G23" i="2" a="1"/>
  <c r="A16" i="13"/>
  <c r="E6" i="3" a="1"/>
  <c r="E16" i="3" a="1"/>
  <c r="G7" i="2" a="1"/>
  <c r="A19" i="13"/>
  <c r="A11" i="13"/>
  <c r="G18" i="2" a="1"/>
  <c r="E8" i="3" a="1"/>
  <c r="A18" i="6"/>
  <c r="G11" i="2" a="1"/>
  <c r="A8" i="13"/>
  <c r="G22" i="2" a="1"/>
  <c r="A7" i="13"/>
  <c r="A22" i="6"/>
  <c r="G21" i="2" a="1"/>
  <c r="E12" i="3" a="1"/>
  <c r="A21" i="13"/>
  <c r="A14" i="6"/>
  <c r="A19" i="6"/>
  <c r="A21" i="6"/>
  <c r="A10" i="6"/>
  <c r="A25" i="13"/>
  <c r="A16" i="6"/>
  <c r="G17" i="2" a="1"/>
  <c r="E23" i="3" a="1"/>
  <c r="A17" i="13"/>
  <c r="A8" i="6"/>
  <c r="G14" i="2" a="1"/>
  <c r="A7" i="6"/>
  <c r="A6" i="6"/>
  <c r="G13" i="2" a="1"/>
  <c r="E19" i="3" a="1"/>
  <c r="A9" i="13"/>
  <c r="E22" i="3" a="1"/>
  <c r="G10" i="2" a="1"/>
  <c r="A12" i="6"/>
  <c r="E21" i="3" a="1"/>
  <c r="G9" i="2" a="1"/>
  <c r="G16" i="2" a="1"/>
  <c r="G8" i="2" a="1"/>
  <c r="A3" i="6"/>
  <c r="G6" i="2" a="1"/>
  <c r="A4" i="6"/>
  <c r="E17" i="3" a="1"/>
  <c r="G5" i="2" a="1"/>
  <c r="G12" i="2" a="1"/>
  <c r="A20" i="13"/>
  <c r="G19" i="2" a="1"/>
  <c r="A15" i="6"/>
  <c r="A13" i="13"/>
  <c r="G20" i="2" a="1"/>
  <c r="G20" i="2" l="1"/>
  <c r="G19" i="2"/>
  <c r="G12" i="2"/>
  <c r="G5" i="2"/>
  <c r="E17" i="3"/>
  <c r="G6" i="2"/>
  <c r="G8" i="2"/>
  <c r="G16" i="2"/>
  <c r="G9" i="2"/>
  <c r="E21" i="3"/>
  <c r="G10" i="2"/>
  <c r="E22" i="3"/>
  <c r="E19" i="3"/>
  <c r="G13" i="2"/>
  <c r="G14" i="2"/>
  <c r="E23" i="3"/>
  <c r="G17" i="2"/>
  <c r="E12" i="3"/>
  <c r="G21" i="2"/>
  <c r="G22" i="2"/>
  <c r="G11" i="2"/>
  <c r="E8" i="3"/>
  <c r="G18" i="2"/>
  <c r="G7" i="2"/>
  <c r="E16" i="3"/>
  <c r="E6" i="3"/>
  <c r="G23" i="2"/>
  <c r="E10" i="3"/>
  <c r="E7" i="3"/>
  <c r="E5" i="3"/>
  <c r="G15" i="2"/>
  <c r="E9" i="3"/>
  <c r="G4" i="2"/>
  <c r="E13" i="3"/>
  <c r="E20" i="3"/>
  <c r="E4" i="3"/>
  <c r="E14" i="3"/>
  <c r="E11" i="3"/>
  <c r="E18" i="3"/>
  <c r="E1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rgb="FF000000"/>
            <rFont val="Courier"/>
            <family val="2"/>
          </rPr>
          <t xml:space="preserve">The default Sequence to use when loading Peak Annotation File.  Overridden by
</t>
        </r>
        <r>
          <rPr>
            <sz val="10"/>
            <color rgb="FF000000"/>
            <rFont val="Courier"/>
            <family val="2"/>
          </rPr>
          <t xml:space="preserve">values supplied in the 'Peak Annotation File Name' column in the 'Peak
</t>
        </r>
        <r>
          <rPr>
            <sz val="10"/>
            <color rgb="FF000000"/>
            <rFont val="Courier"/>
            <family val="2"/>
          </rPr>
          <t xml:space="preserve">Annotation Details' sheet.
</t>
        </r>
        <r>
          <rPr>
            <sz val="10"/>
            <color rgb="FF000000"/>
            <rFont val="Courier"/>
            <family val="2"/>
          </rPr>
          <t xml:space="preserve">
</t>
        </r>
        <r>
          <rPr>
            <sz val="10"/>
            <color rgb="FF000000"/>
            <rFont val="Courier"/>
            <family val="2"/>
          </rPr>
          <t xml:space="preserve">Refer to the Sequence Name column in the Sequences sheet for format details.
</t>
        </r>
        <r>
          <rPr>
            <sz val="10"/>
            <color rgb="FF000000"/>
            <rFont val="Courier"/>
            <family val="2"/>
          </rPr>
          <t xml:space="preserve">
</t>
        </r>
        <r>
          <rPr>
            <sz val="10"/>
            <color rgb="FF000000"/>
            <rFont val="Courier"/>
            <family val="2"/>
          </rPr>
          <t xml:space="preserve">Select a 'Default Sequence' from the dropdowns in this column.  The dropdowns
</t>
        </r>
        <r>
          <rPr>
            <sz val="10"/>
            <color rgb="FF000000"/>
            <rFont val="Courier"/>
            <family val="2"/>
          </rPr>
          <t xml:space="preserve">are 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<sst xmlns="http://schemas.openxmlformats.org/spreadsheetml/2006/main" count="163" uniqueCount="119">
  <si>
    <t>Name</t>
  </si>
  <si>
    <t>Description</t>
  </si>
  <si>
    <t>MDN_col013a_Perturbative Infusions</t>
  </si>
  <si>
    <t>Perturbative infusions for two hours, designed to find enrichment from tracers into previously unknown compounds which Mike Skinnider has identified.</t>
  </si>
  <si>
    <t>Tracer Row Group</t>
  </si>
  <si>
    <t>Compound</t>
  </si>
  <si>
    <t>Mass Number</t>
  </si>
  <si>
    <t>Element</t>
  </si>
  <si>
    <t>Label Count</t>
  </si>
  <si>
    <t>Label Positions</t>
  </si>
  <si>
    <t>Tracer Name</t>
  </si>
  <si>
    <t>histidine</t>
  </si>
  <si>
    <t>C</t>
  </si>
  <si>
    <t>N</t>
  </si>
  <si>
    <t>histidine-[13C6,15N3]</t>
  </si>
  <si>
    <t>Infusate Row Group</t>
  </si>
  <si>
    <t>Tracer Group Name</t>
  </si>
  <si>
    <t>Tracer</t>
  </si>
  <si>
    <t>Tracer Concentration</t>
  </si>
  <si>
    <t>Infusate Name</t>
  </si>
  <si>
    <t>histidine-[13C6,15N3][33.3]</t>
  </si>
  <si>
    <t>histidine-[13C6,15N3][15.6]</t>
  </si>
  <si>
    <t>Animal Name</t>
  </si>
  <si>
    <t>Age</t>
  </si>
  <si>
    <t>Sex</t>
  </si>
  <si>
    <t>Genotype</t>
  </si>
  <si>
    <t>Weight</t>
  </si>
  <si>
    <t>Infusate</t>
  </si>
  <si>
    <t>Infusion Rate</t>
  </si>
  <si>
    <t>Diet</t>
  </si>
  <si>
    <t>Feeding Status</t>
  </si>
  <si>
    <t>Treatment</t>
  </si>
  <si>
    <t>Study</t>
  </si>
  <si>
    <t>col013a_M03</t>
  </si>
  <si>
    <t>M</t>
  </si>
  <si>
    <t>C57BL/6</t>
  </si>
  <si>
    <t>PicoLab Rodent 20 5053</t>
  </si>
  <si>
    <t>fed</t>
  </si>
  <si>
    <t>no treatment</t>
  </si>
  <si>
    <t>Sample</t>
  </si>
  <si>
    <t>Date Collected</t>
  </si>
  <si>
    <t>Researcher Name</t>
  </si>
  <si>
    <t>Tissue</t>
  </si>
  <si>
    <t>Collection Time</t>
  </si>
  <si>
    <t>Animal</t>
  </si>
  <si>
    <t>His_neg_M3_T02_liv</t>
  </si>
  <si>
    <t>His_neg_M3_T03_kid</t>
  </si>
  <si>
    <t>His_neg_M3_T22_serum_30m</t>
  </si>
  <si>
    <t>His_neg_M3_T22_serum_120m</t>
  </si>
  <si>
    <t>2024-03-27</t>
  </si>
  <si>
    <t>Michael Neinast</t>
  </si>
  <si>
    <t>liver</t>
  </si>
  <si>
    <t>kidney</t>
  </si>
  <si>
    <t>serum_plasma_tail</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</si>
  <si>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</si>
  <si>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</si>
  <si>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</si>
  <si>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</si>
  <si>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</si>
  <si>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</si>
  <si>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</si>
  <si>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</si>
  <si>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</si>
  <si>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</si>
  <si>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</si>
  <si>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</si>
  <si>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</si>
  <si>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</si>
  <si>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</si>
  <si>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</si>
  <si>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</si>
  <si>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</si>
  <si>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</si>
  <si>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</si>
  <si>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</si>
  <si>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</si>
  <si>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</si>
  <si>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no manipulation besides what is already described in other fields</t>
  </si>
  <si>
    <t>urine</t>
  </si>
  <si>
    <t>serum or plasma collected from tail snip</t>
  </si>
  <si>
    <t>HMDB ID</t>
  </si>
  <si>
    <t>Formula</t>
  </si>
  <si>
    <t>Synonyms</t>
  </si>
  <si>
    <t>LC Protocol</t>
  </si>
  <si>
    <t>Run Length</t>
  </si>
  <si>
    <t>lipid-reversed-phase-25-min</t>
  </si>
  <si>
    <t>polar-HILIC-25-min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</si>
  <si>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</si>
  <si>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</si>
  <si>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</si>
  <si>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</si>
  <si>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</si>
  <si>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</si>
  <si>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</si>
  <si>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</si>
  <si>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</si>
  <si>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</si>
  <si>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</si>
  <si>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Exploris480</t>
  </si>
  <si>
    <t>2024-05-23</t>
  </si>
  <si>
    <t>test-isoautocorr-negative-cor.xlsx</t>
  </si>
  <si>
    <t>isoautocorr</t>
  </si>
  <si>
    <t>Michael Neinast, polar-HILIC-25-min, Exploris480, 2024-05-23</t>
  </si>
  <si>
    <t>DataRepo/data/tests/isoautocorr/test-isoautocorr-study/test-isoautocorr-negative-cor.xlsx</t>
  </si>
  <si>
    <t>His_M3_T02_liv</t>
  </si>
  <si>
    <t>His_M3_T03_kid</t>
  </si>
  <si>
    <t>His_M3_T22_serum_120m</t>
  </si>
  <si>
    <t>His_M3_T22_serum_30m</t>
  </si>
  <si>
    <t>glycine</t>
  </si>
  <si>
    <t>HMDB0000123</t>
  </si>
  <si>
    <t>C2H5NO2</t>
  </si>
  <si>
    <t>2-aminoacetate;Glycine;glycine</t>
  </si>
  <si>
    <t>serine</t>
  </si>
  <si>
    <t>HMDB0000187</t>
  </si>
  <si>
    <t>C3H7NO3</t>
  </si>
  <si>
    <t>L-Serine;Serine;ser;serine</t>
  </si>
  <si>
    <t>HMDB0000177</t>
  </si>
  <si>
    <t>C6H9N3O2</t>
  </si>
  <si>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</sst>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baseColWidth="10" defaultColWidth="8.83203125" defaultRowHeight="15"/>
  <cols>
    <col min="1" max="1" width="33.6640625" bestFit="1" customWidth="1"/>
    <col min="2" max="2" width="136.1640625" bestFit="1" customWidth="1"/>
  </cols>
  <sheetData>
    <row r="1" spans="1:2">
      <c r="A1" s="1" t="s">
        <v>0</v>
      </c>
      <c r="B1" s="1" t="s">
        <v>1</v>
      </c>
    </row>
    <row r="2" spans="1:2">
      <c r="A2" t="s">
        <v>2</v>
      </c>
      <c r="B2" t="s">
        <v>3</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heetViews>
  <sheetFormatPr baseColWidth="10" defaultColWidth="8.83203125" defaultRowHeight="15"/>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20.1640625" style="2" bestFit="1" customWidth="1"/>
  </cols>
  <sheetData>
    <row r="1" spans="1:7">
      <c r="A1" s="1" t="s">
        <v>4</v>
      </c>
      <c r="B1" s="1" t="s">
        <v>5</v>
      </c>
      <c r="C1" s="1" t="s">
        <v>6</v>
      </c>
      <c r="D1" s="1" t="s">
        <v>7</v>
      </c>
      <c r="E1" s="1" t="s">
        <v>8</v>
      </c>
      <c r="F1" s="1" t="s">
        <v>9</v>
      </c>
      <c r="G1" s="1" t="s">
        <v>10</v>
      </c>
    </row>
    <row r="2" spans="1:7">
      <c r="A2">
        <v>1</v>
      </c>
      <c r="B2" t="s">
        <v>11</v>
      </c>
      <c r="C2">
        <v>13</v>
      </c>
      <c r="D2" t="s">
        <v>12</v>
      </c>
      <c r="E2">
        <v>6</v>
      </c>
      <c r="G2" s="2" t="s">
        <v>14</v>
      </c>
    </row>
    <row r="3" spans="1:7">
      <c r="A3">
        <v>1</v>
      </c>
      <c r="B3" t="s">
        <v>11</v>
      </c>
      <c r="C3">
        <v>15</v>
      </c>
      <c r="D3" t="s">
        <v>13</v>
      </c>
      <c r="E3">
        <v>3</v>
      </c>
      <c r="G3" s="2" t="s">
        <v>14</v>
      </c>
    </row>
    <row r="4" spans="1:7">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22"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Compounds!$A$2:$A$20</xm:f>
          </x14:formula1>
          <xm:sqref>B2:B22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workbookViewId="0"/>
  </sheetViews>
  <sheetFormatPr baseColWidth="10" defaultColWidth="8.83203125" defaultRowHeight="15"/>
  <cols>
    <col min="1" max="1" width="18.5" bestFit="1" customWidth="1"/>
    <col min="2" max="2" width="18" bestFit="1" customWidth="1"/>
    <col min="3" max="3" width="20.1640625" bestFit="1" customWidth="1"/>
    <col min="4" max="4" width="19.5" bestFit="1" customWidth="1"/>
    <col min="5" max="5" width="25.1640625" style="2" bestFit="1" customWidth="1"/>
  </cols>
  <sheetData>
    <row r="1" spans="1:5">
      <c r="A1" s="1" t="s">
        <v>15</v>
      </c>
      <c r="B1" s="1" t="s">
        <v>16</v>
      </c>
      <c r="C1" s="1" t="s">
        <v>17</v>
      </c>
      <c r="D1" s="1" t="s">
        <v>18</v>
      </c>
      <c r="E1" s="1" t="s">
        <v>19</v>
      </c>
    </row>
    <row r="2" spans="1:5">
      <c r="A2">
        <v>1</v>
      </c>
      <c r="C2" t="s">
        <v>14</v>
      </c>
      <c r="D2">
        <v>33.332999999999998</v>
      </c>
      <c r="E2" s="2" t="s">
        <v>20</v>
      </c>
    </row>
    <row r="3" spans="1:5">
      <c r="A3">
        <v>2</v>
      </c>
      <c r="C3" t="s">
        <v>14</v>
      </c>
      <c r="D3">
        <v>15.625</v>
      </c>
      <c r="E3" s="2" t="s">
        <v>21</v>
      </c>
    </row>
    <row r="4" spans="1:5">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22"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Tracers!$G$2:$G$22</xm:f>
          </x14:formula1>
          <xm:sqref>C2:C22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heetViews>
  <sheetFormatPr baseColWidth="10" defaultColWidth="8.83203125" defaultRowHeight="15"/>
  <cols>
    <col min="1" max="1" width="13" bestFit="1" customWidth="1"/>
    <col min="2" max="2" width="4.5" bestFit="1" customWidth="1"/>
    <col min="3" max="3" width="4.1640625" bestFit="1" customWidth="1"/>
    <col min="4" max="4" width="9.6640625" bestFit="1" customWidth="1"/>
    <col min="5" max="5" width="7.5" bestFit="1" customWidth="1"/>
    <col min="6" max="6" width="25.1640625" bestFit="1" customWidth="1"/>
    <col min="7" max="7" width="20" bestFit="1" customWidth="1"/>
    <col min="8" max="8" width="21.5" bestFit="1" customWidth="1"/>
    <col min="9" max="9" width="14" bestFit="1" customWidth="1"/>
    <col min="10" max="10" width="12.6640625" bestFit="1" customWidth="1"/>
    <col min="11" max="11" width="33.6640625" bestFit="1" customWidth="1"/>
  </cols>
  <sheetData>
    <row r="1" spans="1:11">
      <c r="A1" s="1" t="s">
        <v>22</v>
      </c>
      <c r="B1" s="1" t="s">
        <v>23</v>
      </c>
      <c r="C1" s="1" t="s">
        <v>24</v>
      </c>
      <c r="D1" s="1" t="s">
        <v>25</v>
      </c>
      <c r="E1" s="1" t="s">
        <v>26</v>
      </c>
      <c r="F1" s="1" t="s">
        <v>27</v>
      </c>
      <c r="G1" s="1" t="s">
        <v>28</v>
      </c>
      <c r="H1" s="1" t="s">
        <v>29</v>
      </c>
      <c r="I1" s="1" t="s">
        <v>30</v>
      </c>
      <c r="J1" s="1" t="s">
        <v>31</v>
      </c>
      <c r="K1" s="1" t="s">
        <v>32</v>
      </c>
    </row>
    <row r="2" spans="1:11">
      <c r="A2" t="s">
        <v>33</v>
      </c>
      <c r="B2">
        <v>10</v>
      </c>
      <c r="C2" t="s">
        <v>34</v>
      </c>
      <c r="D2" t="s">
        <v>35</v>
      </c>
      <c r="E2">
        <v>27.2</v>
      </c>
      <c r="F2" t="s">
        <v>20</v>
      </c>
      <c r="G2">
        <v>0.11029411764705881</v>
      </c>
      <c r="H2" t="s">
        <v>36</v>
      </c>
      <c r="I2" t="s">
        <v>37</v>
      </c>
      <c r="J2" t="s">
        <v>38</v>
      </c>
      <c r="K2" t="s">
        <v>2</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1" xr:uid="{00000000-0002-0000-0300-000000000000}">
      <formula1>"F,M"</formula1>
    </dataValidation>
    <dataValidation type="list" allowBlank="1" showInputMessage="1" sqref="D2:D21" xr:uid="{00000000-0002-0000-0300-000001000000}">
      <formula1>"C57BL/6,C57BL/6J,THMYCN (het),WT,WT C57BL/6N with Flank KPC tumor,alb-/-,ob/ob"</formula1>
    </dataValidation>
    <dataValidation type="list" allowBlank="1" showInputMessage="1" sqref="H2:H21"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1"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2000000}">
          <x14:formula1>
            <xm:f>Infusates!$E$2:$E$22</xm:f>
          </x14:formula1>
          <xm:sqref>F2:F21</xm:sqref>
        </x14:dataValidation>
        <x14:dataValidation type="list" allowBlank="1" showInputMessage="1" xr:uid="{00000000-0002-0000-0300-000005000000}">
          <x14:formula1>
            <xm:f>Treatments!$A$2:$A$21</xm:f>
          </x14:formula1>
          <xm:sqref>J2:J21</xm:sqref>
        </x14:dataValidation>
        <x14:dataValidation type="list" allowBlank="1" showInputMessage="1" xr:uid="{00000000-0002-0000-0300-000006000000}">
          <x14:formula1>
            <xm:f>Study!$A$2:$A$21</xm:f>
          </x14:formula1>
          <xm:sqref>K2:K21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tabSelected="1" workbookViewId="0">
      <selection activeCell="A6" sqref="A6"/>
    </sheetView>
  </sheetViews>
  <sheetFormatPr baseColWidth="10" defaultColWidth="8.83203125" defaultRowHeight="15"/>
  <cols>
    <col min="1" max="1" width="28" bestFit="1" customWidth="1"/>
    <col min="2" max="2" width="14" bestFit="1" customWidth="1"/>
    <col min="3" max="3" width="16.5" bestFit="1" customWidth="1"/>
    <col min="4" max="4" width="17.6640625" bestFit="1" customWidth="1"/>
    <col min="5" max="5" width="14.83203125" bestFit="1" customWidth="1"/>
    <col min="6" max="6" width="12.33203125" bestFit="1" customWidth="1"/>
  </cols>
  <sheetData>
    <row r="1" spans="1:6">
      <c r="A1" s="1" t="s">
        <v>39</v>
      </c>
      <c r="B1" s="1" t="s">
        <v>40</v>
      </c>
      <c r="C1" s="1" t="s">
        <v>41</v>
      </c>
      <c r="D1" s="1" t="s">
        <v>42</v>
      </c>
      <c r="E1" s="1" t="s">
        <v>43</v>
      </c>
      <c r="F1" s="1" t="s">
        <v>44</v>
      </c>
    </row>
    <row r="2" spans="1:6">
      <c r="A2" t="s">
        <v>104</v>
      </c>
      <c r="B2" t="s">
        <v>49</v>
      </c>
      <c r="C2" t="s">
        <v>50</v>
      </c>
      <c r="D2" t="s">
        <v>51</v>
      </c>
      <c r="E2">
        <v>120</v>
      </c>
      <c r="F2" t="s">
        <v>33</v>
      </c>
    </row>
    <row r="3" spans="1:6">
      <c r="A3" t="s">
        <v>105</v>
      </c>
      <c r="B3" t="s">
        <v>49</v>
      </c>
      <c r="C3" t="s">
        <v>50</v>
      </c>
      <c r="D3" t="s">
        <v>52</v>
      </c>
      <c r="E3">
        <v>120</v>
      </c>
      <c r="F3" t="s">
        <v>33</v>
      </c>
    </row>
    <row r="4" spans="1:6">
      <c r="A4" t="s">
        <v>107</v>
      </c>
      <c r="B4" t="s">
        <v>49</v>
      </c>
      <c r="C4" t="s">
        <v>50</v>
      </c>
      <c r="D4" t="s">
        <v>53</v>
      </c>
      <c r="E4">
        <v>30</v>
      </c>
      <c r="F4" t="s">
        <v>33</v>
      </c>
    </row>
    <row r="5" spans="1:6">
      <c r="A5" t="s">
        <v>106</v>
      </c>
      <c r="B5" t="s">
        <v>49</v>
      </c>
      <c r="C5" t="s">
        <v>50</v>
      </c>
      <c r="D5" t="s">
        <v>53</v>
      </c>
      <c r="E5">
        <v>120</v>
      </c>
      <c r="F5" t="s">
        <v>33</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4"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Tissues!$A$2:$A$24</xm:f>
          </x14:formula1>
          <xm:sqref>D2:D24</xm:sqref>
        </x14:dataValidation>
        <x14:dataValidation type="list" allowBlank="1" showInputMessage="1" xr:uid="{00000000-0002-0000-0400-000002000000}">
          <x14:formula1>
            <xm:f>Animals!$A$2:$A$21</xm:f>
          </x14:formula1>
          <xm:sqref>F2:F24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cols>
    <col min="1" max="1" width="49.33203125" style="2" bestFit="1" customWidth="1"/>
    <col min="2" max="2" width="13.1640625" bestFit="1" customWidth="1"/>
    <col min="3" max="3" width="15.6640625" bestFit="1" customWidth="1"/>
    <col min="4" max="5" width="10.1640625" bestFit="1" customWidth="1"/>
    <col min="6" max="6" width="5.6640625" bestFit="1" customWidth="1"/>
  </cols>
  <sheetData>
    <row r="1" spans="1:6">
      <c r="A1" s="1" t="s">
        <v>54</v>
      </c>
      <c r="B1" s="1" t="s">
        <v>55</v>
      </c>
      <c r="C1" s="1" t="s">
        <v>56</v>
      </c>
      <c r="D1" s="1" t="s">
        <v>57</v>
      </c>
      <c r="E1" s="1" t="s">
        <v>58</v>
      </c>
      <c r="F1" s="1" t="s">
        <v>59</v>
      </c>
    </row>
    <row r="2" spans="1:6">
      <c r="A2" s="2" t="str">
        <f t="shared" ref="A2" ca="1" si="0">IF(OR(NOT(ISBLANK(INDIRECT("B" &amp; ROW()))),NOT(ISBLANK(INDIRECT("C" &amp; ROW()))),NOT(ISBLANK(INDIRECT("D" &amp; ROW()))),NOT(ISBLANK(INDIRECT("E" &amp; ROW()))),),_xlfn.TEXTJOIN(", ", FALSE, INDIRECT("B" &amp; ROW()), INDIRECT("C" &amp; ROW()), INDIRECT("D" &amp; ROW()), IF(ISBLANK(INDIRECT("E" &amp; ROW())),"",TEXT(INDIRECT("E" &amp; ROW()),"yyyy-mm-dd"))),"")</f>
        <v>Michael Neinast, polar-HILIC-25-min, Exploris480, 2024-05-23</v>
      </c>
      <c r="B2" t="s">
        <v>50</v>
      </c>
      <c r="C2" t="s">
        <v>86</v>
      </c>
      <c r="D2" t="s">
        <v>98</v>
      </c>
      <c r="E2" t="s">
        <v>99</v>
      </c>
    </row>
    <row r="3" spans="1:6">
      <c r="A3" s="2" t="str">
        <f t="shared" ref="A3:A22" ca="1" si="1">IF(OR(NOT(ISBLANK(INDIRECT("B" &amp; ROW()))),NOT(ISBLANK(INDIRECT("C" &amp; ROW()))),NOT(ISBLANK(INDIRECT("D" &amp; ROW()))),NOT(ISBLANK(INDIRECT("E" &amp; ROW()))),),_xlfn.TEXTJOIN(", ", FALSE, INDIRECT("B" &amp; ROW()), INDIRECT("C" &amp; ROW()), INDIRECT("D" &amp; ROW()), IF(ISBLANK(INDIRECT("E" &amp; ROW())),"",TEXT(INDIRECT("E" &amp; ROW()),"yyyy-mm-dd"))),"")</f>
        <v/>
      </c>
    </row>
    <row r="4" spans="1:6">
      <c r="A4" s="2" t="str">
        <f t="shared" ca="1" si="1"/>
        <v/>
      </c>
    </row>
    <row r="5" spans="1:6">
      <c r="A5" s="2" t="str">
        <f t="shared" ca="1" si="1"/>
        <v/>
      </c>
    </row>
    <row r="6" spans="1:6">
      <c r="A6" s="2" t="str">
        <f t="shared" ca="1" si="1"/>
        <v/>
      </c>
    </row>
    <row r="7" spans="1:6">
      <c r="A7" s="2" t="str">
        <f t="shared" ca="1" si="1"/>
        <v/>
      </c>
    </row>
    <row r="8" spans="1:6">
      <c r="A8" s="2" t="str">
        <f t="shared" ca="1" si="1"/>
        <v/>
      </c>
    </row>
    <row r="9" spans="1:6">
      <c r="A9" s="2" t="str">
        <f t="shared" ca="1" si="1"/>
        <v/>
      </c>
    </row>
    <row r="10" spans="1:6">
      <c r="A10" s="2" t="str">
        <f t="shared" ca="1" si="1"/>
        <v/>
      </c>
    </row>
    <row r="11" spans="1:6">
      <c r="A11" s="2" t="str">
        <f t="shared" ca="1" si="1"/>
        <v/>
      </c>
    </row>
    <row r="12" spans="1:6">
      <c r="A12" s="2" t="str">
        <f t="shared" ca="1" si="1"/>
        <v/>
      </c>
    </row>
    <row r="13" spans="1:6">
      <c r="A13" s="2" t="str">
        <f t="shared" ca="1" si="1"/>
        <v/>
      </c>
    </row>
    <row r="14" spans="1:6">
      <c r="A14" s="2" t="str">
        <f t="shared" ca="1" si="1"/>
        <v/>
      </c>
    </row>
    <row r="15" spans="1:6">
      <c r="A15" s="2" t="str">
        <f t="shared" ca="1" si="1"/>
        <v/>
      </c>
    </row>
    <row r="16" spans="1:6">
      <c r="A16" s="2" t="str">
        <f t="shared" ca="1" si="1"/>
        <v/>
      </c>
    </row>
    <row r="17" spans="1:1">
      <c r="A17" s="2" t="str">
        <f t="shared" ca="1" si="1"/>
        <v/>
      </c>
    </row>
    <row r="18" spans="1:1">
      <c r="A18" s="2" t="str">
        <f t="shared" ca="1" si="1"/>
        <v/>
      </c>
    </row>
    <row r="19" spans="1:1">
      <c r="A19" s="2" t="str">
        <f t="shared" ca="1" si="1"/>
        <v/>
      </c>
    </row>
    <row r="20" spans="1:1">
      <c r="A20" s="2" t="str">
        <f t="shared" ca="1" si="1"/>
        <v/>
      </c>
    </row>
    <row r="21" spans="1:1">
      <c r="A21" s="2" t="str">
        <f t="shared" ca="1" si="1"/>
        <v/>
      </c>
    </row>
    <row r="22" spans="1:1">
      <c r="A22" s="2" t="str">
        <f t="shared" ca="1" si="1"/>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C3:C21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A2" sqref="A2"/>
    </sheetView>
  </sheetViews>
  <sheetFormatPr baseColWidth="10" defaultColWidth="8.83203125" defaultRowHeight="15"/>
  <cols>
    <col min="1" max="1" width="71.5" bestFit="1" customWidth="1"/>
    <col min="2" max="2" width="10" bestFit="1" customWidth="1"/>
    <col min="3" max="3" width="49.33203125" bestFit="1" customWidth="1"/>
  </cols>
  <sheetData>
    <row r="1" spans="1:3">
      <c r="A1" s="1" t="s">
        <v>61</v>
      </c>
      <c r="B1" s="1" t="s">
        <v>62</v>
      </c>
      <c r="C1" s="1" t="s">
        <v>63</v>
      </c>
    </row>
    <row r="2" spans="1:3">
      <c r="A2" t="s">
        <v>103</v>
      </c>
      <c r="B2" t="s">
        <v>101</v>
      </c>
      <c r="C2" t="s">
        <v>102</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C3:C20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workbookViewId="0">
      <selection activeCell="A2" sqref="A2"/>
    </sheetView>
  </sheetViews>
  <sheetFormatPr baseColWidth="10" defaultColWidth="8.83203125" defaultRowHeight="15"/>
  <cols>
    <col min="1" max="1" width="21.6640625" bestFit="1" customWidth="1"/>
    <col min="2" max="2" width="25.1640625" bestFit="1" customWidth="1"/>
    <col min="3" max="3" width="14.83203125" bestFit="1" customWidth="1"/>
    <col min="4" max="4" width="27" bestFit="1" customWidth="1"/>
    <col min="5" max="5" width="49.33203125" bestFit="1" customWidth="1"/>
    <col min="6" max="6" width="4.33203125" bestFit="1" customWidth="1"/>
  </cols>
  <sheetData>
    <row r="1" spans="1:6">
      <c r="A1" s="1" t="s">
        <v>64</v>
      </c>
      <c r="B1" s="1" t="s">
        <v>65</v>
      </c>
      <c r="C1" s="1" t="s">
        <v>66</v>
      </c>
      <c r="D1" s="1" t="s">
        <v>67</v>
      </c>
      <c r="E1" s="1" t="s">
        <v>68</v>
      </c>
      <c r="F1" s="1" t="s">
        <v>69</v>
      </c>
    </row>
    <row r="2" spans="1:6">
      <c r="A2" t="s">
        <v>104</v>
      </c>
      <c r="B2" t="s">
        <v>45</v>
      </c>
      <c r="D2" t="s">
        <v>100</v>
      </c>
      <c r="E2" t="s">
        <v>102</v>
      </c>
    </row>
    <row r="3" spans="1:6">
      <c r="A3" t="s">
        <v>105</v>
      </c>
      <c r="B3" t="s">
        <v>46</v>
      </c>
      <c r="D3" t="s">
        <v>100</v>
      </c>
      <c r="E3" t="s">
        <v>102</v>
      </c>
    </row>
    <row r="4" spans="1:6">
      <c r="A4" t="s">
        <v>106</v>
      </c>
      <c r="B4" t="s">
        <v>48</v>
      </c>
      <c r="D4" t="s">
        <v>100</v>
      </c>
      <c r="E4" t="s">
        <v>102</v>
      </c>
    </row>
    <row r="5" spans="1:6">
      <c r="A5" t="s">
        <v>107</v>
      </c>
      <c r="B5" t="s">
        <v>47</v>
      </c>
      <c r="D5" t="s">
        <v>100</v>
      </c>
      <c r="E5" t="s">
        <v>102</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0"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Samples!$A$2:$A$24</xm:f>
          </x14:formula1>
          <xm:sqref>A6:A20</xm:sqref>
        </x14:dataValidation>
        <x14:dataValidation type="list" allowBlank="1" showInputMessage="1" xr:uid="{00000000-0002-0000-0700-000001000000}">
          <x14:formula1>
            <xm:f>'Peak Annotation Files'!$A$2:$A$20</xm:f>
          </x14:formula1>
          <xm:sqref>D6:D20</xm:sqref>
        </x14:dataValidation>
        <x14:dataValidation type="list" allowBlank="1" showInputMessage="1" xr:uid="{00000000-0002-0000-0700-000002000000}">
          <x14:formula1>
            <xm:f>Sequences!$A$2:$A$21</xm:f>
          </x14:formula1>
          <xm:sqref>E6:E20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70</v>
      </c>
      <c r="B1" s="1" t="s">
        <v>71</v>
      </c>
      <c r="C1" s="1" t="s">
        <v>72</v>
      </c>
      <c r="D1" s="1" t="s">
        <v>73</v>
      </c>
      <c r="E1" s="1" t="s">
        <v>74</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heetViews>
  <sheetFormatPr baseColWidth="10" defaultColWidth="8.83203125" defaultRowHeight="15"/>
  <cols>
    <col min="1" max="1" width="17" bestFit="1" customWidth="1"/>
    <col min="2" max="2" width="58.5" bestFit="1" customWidth="1"/>
  </cols>
  <sheetData>
    <row r="1" spans="1:2">
      <c r="A1" s="1" t="s">
        <v>75</v>
      </c>
      <c r="B1" s="1" t="s">
        <v>76</v>
      </c>
    </row>
    <row r="2" spans="1:2">
      <c r="A2" t="s">
        <v>38</v>
      </c>
      <c r="B2" t="s">
        <v>77</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heetViews>
  <sheetFormatPr baseColWidth="10" defaultColWidth="8.83203125" defaultRowHeight="15"/>
  <cols>
    <col min="1" max="1" width="17.6640625" bestFit="1" customWidth="1"/>
    <col min="2" max="2" width="36.33203125" bestFit="1" customWidth="1"/>
  </cols>
  <sheetData>
    <row r="1" spans="1:2">
      <c r="A1" s="1" t="s">
        <v>42</v>
      </c>
      <c r="B1" s="1" t="s">
        <v>1</v>
      </c>
    </row>
    <row r="2" spans="1:2">
      <c r="A2" t="s">
        <v>52</v>
      </c>
      <c r="B2" t="s">
        <v>52</v>
      </c>
    </row>
    <row r="3" spans="1:2">
      <c r="A3" t="s">
        <v>51</v>
      </c>
      <c r="B3" t="s">
        <v>51</v>
      </c>
    </row>
    <row r="4" spans="1:2">
      <c r="A4" t="s">
        <v>53</v>
      </c>
      <c r="B4" t="s">
        <v>79</v>
      </c>
    </row>
    <row r="5" spans="1:2">
      <c r="A5" t="s">
        <v>78</v>
      </c>
      <c r="B5" t="s">
        <v>78</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
  <sheetViews>
    <sheetView workbookViewId="0">
      <selection activeCell="D4" sqref="D4"/>
    </sheetView>
  </sheetViews>
  <sheetFormatPr baseColWidth="10" defaultColWidth="8.83203125" defaultRowHeight="15"/>
  <cols>
    <col min="1" max="1" width="9.6640625" bestFit="1" customWidth="1"/>
    <col min="2" max="2" width="13" bestFit="1" customWidth="1"/>
    <col min="3" max="3" width="9.6640625" bestFit="1" customWidth="1"/>
    <col min="4" max="4" width="25.33203125" bestFit="1" customWidth="1"/>
  </cols>
  <sheetData>
    <row r="1" spans="1:4">
      <c r="A1" s="1" t="s">
        <v>5</v>
      </c>
      <c r="B1" s="1" t="s">
        <v>80</v>
      </c>
      <c r="C1" s="1" t="s">
        <v>81</v>
      </c>
      <c r="D1" s="1" t="s">
        <v>82</v>
      </c>
    </row>
    <row r="2" spans="1:4">
      <c r="A2" t="s">
        <v>108</v>
      </c>
      <c r="B2" t="s">
        <v>109</v>
      </c>
      <c r="C2" t="s">
        <v>110</v>
      </c>
      <c r="D2" t="s">
        <v>111</v>
      </c>
    </row>
    <row r="3" spans="1:4">
      <c r="A3" t="s">
        <v>112</v>
      </c>
      <c r="B3" t="s">
        <v>113</v>
      </c>
      <c r="C3" t="s">
        <v>114</v>
      </c>
      <c r="D3" t="s">
        <v>115</v>
      </c>
    </row>
    <row r="4" spans="1:4">
      <c r="A4" t="s">
        <v>11</v>
      </c>
      <c r="B4" t="s">
        <v>116</v>
      </c>
      <c r="C4" t="s">
        <v>117</v>
      </c>
      <c r="D4" t="s">
        <v>118</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83</v>
      </c>
      <c r="C1" s="1" t="s">
        <v>84</v>
      </c>
      <c r="D1" s="1" t="s">
        <v>1</v>
      </c>
    </row>
    <row r="2" spans="1:4">
      <c r="A2" s="2" t="s">
        <v>85</v>
      </c>
      <c r="B2" t="s">
        <v>89</v>
      </c>
      <c r="C2">
        <v>25</v>
      </c>
      <c r="D2" t="s">
        <v>93</v>
      </c>
    </row>
    <row r="3" spans="1:4">
      <c r="A3" s="2" t="s">
        <v>86</v>
      </c>
      <c r="B3" t="s">
        <v>90</v>
      </c>
      <c r="C3">
        <v>25</v>
      </c>
      <c r="D3" t="s">
        <v>94</v>
      </c>
    </row>
    <row r="4" spans="1:4">
      <c r="A4" s="2" t="s">
        <v>87</v>
      </c>
      <c r="B4" t="s">
        <v>91</v>
      </c>
      <c r="C4">
        <v>25</v>
      </c>
      <c r="D4" t="s">
        <v>95</v>
      </c>
    </row>
    <row r="5" spans="1:4">
      <c r="A5" s="2" t="s">
        <v>88</v>
      </c>
      <c r="B5" t="s">
        <v>92</v>
      </c>
      <c r="C5">
        <v>25</v>
      </c>
      <c r="D5" t="s">
        <v>96</v>
      </c>
    </row>
    <row r="6" spans="1:4">
      <c r="A6" s="2" t="s">
        <v>60</v>
      </c>
      <c r="B6" t="s">
        <v>60</v>
      </c>
      <c r="D6" t="s">
        <v>97</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2024-12-30T19:45:31Z</dcterms:created>
  <dcterms:modified xsi:type="dcterms:W3CDTF">2024-12-30T19:55:45Z</dcterms:modified>
</cp:coreProperties>
</file>