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leach/Downloads/Web/"/>
    </mc:Choice>
  </mc:AlternateContent>
  <xr:revisionPtr revIDLastSave="0" documentId="8_{3DB9E839-2491-6544-B9A1-27A131DB44E4}" xr6:coauthVersionLast="47" xr6:coauthVersionMax="47" xr10:uidLastSave="{00000000-0000-0000-0000-000000000000}"/>
  <bookViews>
    <workbookView xWindow="240" yWindow="500" windowWidth="36360" windowHeight="11780" activeTab="7"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6" l="1"/>
  <c r="A18" i="6"/>
  <c r="A10" i="6"/>
  <c r="E22" i="3" a="1"/>
  <c r="E18" i="3" a="1"/>
  <c r="E14" i="3" a="1"/>
  <c r="E10" i="3" a="1"/>
  <c r="E6" i="3" a="1"/>
  <c r="G22" i="2" a="1"/>
  <c r="G18" i="2" a="1"/>
  <c r="G14" i="2" a="1"/>
  <c r="G10" i="2" a="1"/>
  <c r="G6" i="2" a="1"/>
  <c r="E8" i="3" a="1"/>
  <c r="A13" i="6"/>
  <c r="A20" i="6"/>
  <c r="E7" i="3" a="1"/>
  <c r="G7" i="2" a="1"/>
  <c r="A17" i="6"/>
  <c r="A9" i="6"/>
  <c r="G5" i="2" a="1"/>
  <c r="E16" i="3" a="1"/>
  <c r="G12" i="2" a="1"/>
  <c r="A21" i="6"/>
  <c r="A12" i="6"/>
  <c r="E11" i="3" a="1"/>
  <c r="G3" i="2" a="1"/>
  <c r="A16" i="6"/>
  <c r="A8" i="6"/>
  <c r="E21" i="3" a="1"/>
  <c r="E17" i="3" a="1"/>
  <c r="E13" i="3" a="1"/>
  <c r="E9" i="3" a="1"/>
  <c r="E5" i="3" a="1"/>
  <c r="G21" i="2" a="1"/>
  <c r="G17" i="2" a="1"/>
  <c r="G13" i="2" a="1"/>
  <c r="G9" i="2" a="1"/>
  <c r="A15" i="6"/>
  <c r="E20" i="3" a="1"/>
  <c r="E4" i="3" a="1"/>
  <c r="G16" i="2" a="1"/>
  <c r="G4" i="2" a="1"/>
  <c r="A5" i="6"/>
  <c r="A4" i="6"/>
  <c r="E3" i="3" a="1"/>
  <c r="G11" i="2" a="1"/>
  <c r="A11" i="6"/>
  <c r="A3" i="6"/>
  <c r="A7" i="6"/>
  <c r="G20" i="2" a="1"/>
  <c r="G8" i="2" a="1"/>
  <c r="E19" i="3" a="1"/>
  <c r="G15" i="2" a="1"/>
  <c r="A22" i="6"/>
  <c r="A14" i="6"/>
  <c r="A6" i="6"/>
  <c r="E12" i="3" a="1"/>
  <c r="E15" i="3" a="1"/>
  <c r="G19" i="2" a="1"/>
  <c r="A19" i="6"/>
  <c r="G19" i="2" l="1"/>
  <c r="E15" i="3"/>
  <c r="E12" i="3"/>
  <c r="G15" i="2"/>
  <c r="E19" i="3"/>
  <c r="G8" i="2"/>
  <c r="G20" i="2"/>
  <c r="G11" i="2"/>
  <c r="E3" i="3"/>
  <c r="G4" i="2"/>
  <c r="G16" i="2"/>
  <c r="E4" i="3"/>
  <c r="E20" i="3"/>
  <c r="G9" i="2"/>
  <c r="G13" i="2"/>
  <c r="G17" i="2"/>
  <c r="G21" i="2"/>
  <c r="E5" i="3"/>
  <c r="E9" i="3"/>
  <c r="E13" i="3"/>
  <c r="E17" i="3"/>
  <c r="E21" i="3"/>
  <c r="G3" i="2"/>
  <c r="E11" i="3"/>
  <c r="G12" i="2"/>
  <c r="E16" i="3"/>
  <c r="G5" i="2"/>
  <c r="G7" i="2"/>
  <c r="E7" i="3"/>
  <c r="E8" i="3"/>
  <c r="G6" i="2"/>
  <c r="G10" i="2"/>
  <c r="G14" i="2"/>
  <c r="G18" i="2"/>
  <c r="G22" i="2"/>
  <c r="E6" i="3"/>
  <c r="E10" i="3"/>
  <c r="E14" i="3"/>
  <c r="E18" i="3"/>
  <c r="E2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Optional.</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Jenna AbuSalim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Ricardo Cordova
- Sheng Hui
- Wenyun Lu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<sst xmlns="http://schemas.openxmlformats.org/spreadsheetml/2006/main" count="105" uniqueCount="78">
  <si>
    <t>Name</t>
  </si>
  <si>
    <t>Description</t>
  </si>
  <si>
    <t>13C-Valine + PI3Ki in flank-KPC mice</t>
  </si>
  <si>
    <t>2h U-13C-Valine infusion in mice with a flank KPC tumor after oral gavage with carboxymethylcellulose (vehicle control) or PI3K inhibitor BYL-719 in chow and keto diet</t>
  </si>
  <si>
    <t>Tracer Row Group</t>
  </si>
  <si>
    <t>Compound</t>
  </si>
  <si>
    <t>Mass Number</t>
  </si>
  <si>
    <t>Element</t>
  </si>
  <si>
    <t>Label Count</t>
  </si>
  <si>
    <t>Label Positions</t>
  </si>
  <si>
    <t>Tracer Name</t>
  </si>
  <si>
    <t>valine</t>
  </si>
  <si>
    <t>C</t>
  </si>
  <si>
    <t>valine-[13C5]</t>
  </si>
  <si>
    <t>Infusate Row Group</t>
  </si>
  <si>
    <t>Tracer Group Name</t>
  </si>
  <si>
    <t>Tracer</t>
  </si>
  <si>
    <t>Tracer Concentration</t>
  </si>
  <si>
    <t>Infusate Name</t>
  </si>
  <si>
    <t>valine-[13C5][20]</t>
  </si>
  <si>
    <t>Animal Name</t>
  </si>
  <si>
    <t>Age</t>
  </si>
  <si>
    <t>Sex</t>
  </si>
  <si>
    <t>Genotype</t>
  </si>
  <si>
    <t>Weight</t>
  </si>
  <si>
    <t>Infusate</t>
  </si>
  <si>
    <t>Infusion Rate</t>
  </si>
  <si>
    <t>Diet</t>
  </si>
  <si>
    <t>Feeding Status</t>
  </si>
  <si>
    <t>Treatment</t>
  </si>
  <si>
    <t>Study</t>
  </si>
  <si>
    <t>a146</t>
  </si>
  <si>
    <t>male</t>
  </si>
  <si>
    <t>WT C57BL/6N with Flank KPC tumor</t>
  </si>
  <si>
    <t>Keto diet bioserv S3666</t>
  </si>
  <si>
    <t>Fasted</t>
  </si>
  <si>
    <t>carboxymethylcellulose</t>
  </si>
  <si>
    <t>Sample</t>
  </si>
  <si>
    <t>Date Collected</t>
  </si>
  <si>
    <t>Researcher Name</t>
  </si>
  <si>
    <t>Tissue</t>
  </si>
  <si>
    <t>Collection Time</t>
  </si>
  <si>
    <t>Animal</t>
  </si>
  <si>
    <t>t0_a146</t>
  </si>
  <si>
    <t>t90_a146</t>
  </si>
  <si>
    <t>t120_a146</t>
  </si>
  <si>
    <t>2021-12-01</t>
  </si>
  <si>
    <t>Asael Roichman</t>
  </si>
  <si>
    <t>serum_plasma_tail</t>
  </si>
  <si>
    <t>Sequence Name</t>
  </si>
  <si>
    <t>Operator</t>
  </si>
  <si>
    <t>LC Protocol Name</t>
  </si>
  <si>
    <t>Instrument</t>
  </si>
  <si>
    <t>Date</t>
  </si>
  <si>
    <t>Notes</t>
  </si>
  <si>
    <t>unknown</t>
  </si>
  <si>
    <t>Peak Annotation File</t>
  </si>
  <si>
    <t>File Format</t>
  </si>
  <si>
    <t>Default Sequence</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</si>
  <si>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</si>
  <si>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</si>
  <si>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</si>
  <si>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</si>
  <si>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</si>
  <si>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</si>
  <si>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</si>
  <si>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</si>
  <si>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</si>
  <si>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</si>
  <si>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</si>
  <si>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polar-HILIC-25-min</t>
  </si>
  <si>
    <t>Michael Neinast</t>
  </si>
  <si>
    <t>2021-04-29</t>
  </si>
  <si>
    <t>small_cor.csv</t>
  </si>
  <si>
    <t>Michael Neinast, polar-HILIC-25-min, unknown, 2021-04-29</t>
  </si>
  <si>
    <t>isocorr</t>
  </si>
  <si>
    <t>Blank01</t>
  </si>
  <si>
    <t>skip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</si>
</sst>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indexed="81"/>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2" xfId="0" applyFill="1" applyBorder="1"/>
  </cellXfs>
  <cellStyles count="1">
    <cellStyle name="Normal" xfId="0" builtinId="0"/>
  </cellStyles>
  <dxfs count="26">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heetViews>
  <sheetFormatPr baseColWidth="10" defaultColWidth="8.83203125" defaultRowHeight="15"/>
  <cols>
    <col min="1" max="1" width="32.6640625" bestFit="1" customWidth="1"/>
    <col min="2" max="2" width="147.5" bestFit="1" customWidth="1"/>
  </cols>
  <sheetData>
    <row r="1" spans="1:2">
      <c r="A1" s="1" t="s">
        <v>0</v>
      </c>
      <c r="B1" s="1" t="s">
        <v>1</v>
      </c>
    </row>
    <row r="2" spans="1:2">
      <c r="A2" t="s">
        <v>2</v>
      </c>
      <c r="B2" t="s">
        <v>3</v>
      </c>
    </row>
  </sheetData>
  <conditionalFormatting sqref="A1">
    <cfRule type="notContainsErrors" dxfId="25" priority="1">
      <formula>NOT(ISERROR(A1))</formula>
    </cfRule>
  </conditionalFormatting>
  <conditionalFormatting sqref="B1">
    <cfRule type="notContainsErrors" dxfId="24"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workbookViewId="0"/>
  </sheetViews>
  <sheetFormatPr baseColWidth="10" defaultColWidth="8.83203125" defaultRowHeight="15"/>
  <cols>
    <col min="1" max="1" width="16.5" bestFit="1" customWidth="1"/>
    <col min="2" max="2" width="10.6640625" bestFit="1" customWidth="1"/>
    <col min="3" max="3" width="13.1640625" bestFit="1" customWidth="1"/>
    <col min="4" max="4" width="8.5" bestFit="1" customWidth="1"/>
    <col min="5" max="5" width="11.5" bestFit="1" customWidth="1"/>
    <col min="6" max="6" width="14.33203125" bestFit="1" customWidth="1"/>
    <col min="7" max="7" width="12.6640625" style="2" bestFit="1" customWidth="1"/>
  </cols>
  <sheetData>
    <row r="1" spans="1:7">
      <c r="A1" s="1" t="s">
        <v>4</v>
      </c>
      <c r="B1" s="1" t="s">
        <v>5</v>
      </c>
      <c r="C1" s="1" t="s">
        <v>6</v>
      </c>
      <c r="D1" s="1" t="s">
        <v>7</v>
      </c>
      <c r="E1" s="1" t="s">
        <v>8</v>
      </c>
      <c r="F1" s="1" t="s">
        <v>9</v>
      </c>
      <c r="G1" s="1" t="s">
        <v>10</v>
      </c>
    </row>
    <row r="2" spans="1:7">
      <c r="A2">
        <v>1</v>
      </c>
      <c r="B2" t="s">
        <v>11</v>
      </c>
      <c r="C2">
        <v>13</v>
      </c>
      <c r="D2" t="s">
        <v>12</v>
      </c>
      <c r="E2">
        <v>5</v>
      </c>
      <c r="G2" s="2" t="s">
        <v>13</v>
      </c>
    </row>
    <row r="3" spans="1:7">
      <c r="G3" s="2"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23" priority="1">
      <formula>NOT(ISERROR(A1))</formula>
    </cfRule>
  </conditionalFormatting>
  <conditionalFormatting sqref="F1">
    <cfRule type="notContainsErrors" dxfId="22" priority="6">
      <formula>NOT(ISERROR(F1))</formula>
    </cfRule>
  </conditionalFormatting>
  <conditionalFormatting sqref="G1">
    <cfRule type="notContainsErrors" dxfId="21" priority="7">
      <formula>NOT(ISERROR(G1))</formula>
    </cfRule>
  </conditionalFormatting>
  <dataValidations count="1">
    <dataValidation type="list" allowBlank="1" showInputMessage="1" showErrorMessage="1" sqref="D2:D21" xr:uid="{00000000-0002-0000-01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#REF!</xm:f>
          </x14:formula1>
          <xm:sqref>B2:B21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
  <sheetViews>
    <sheetView workbookViewId="0">
      <selection activeCell="A2" sqref="A2"/>
    </sheetView>
  </sheetViews>
  <sheetFormatPr baseColWidth="10" defaultColWidth="8.83203125" defaultRowHeight="15"/>
  <cols>
    <col min="1" max="1" width="18.5" bestFit="1" customWidth="1"/>
    <col min="2" max="2" width="18" bestFit="1" customWidth="1"/>
    <col min="3" max="3" width="12.6640625" bestFit="1" customWidth="1"/>
    <col min="4" max="4" width="19.5" bestFit="1" customWidth="1"/>
    <col min="5" max="5" width="17.1640625" style="2" bestFit="1" customWidth="1"/>
  </cols>
  <sheetData>
    <row r="1" spans="1:5">
      <c r="A1" s="1" t="s">
        <v>14</v>
      </c>
      <c r="B1" s="1" t="s">
        <v>15</v>
      </c>
      <c r="C1" s="1" t="s">
        <v>16</v>
      </c>
      <c r="D1" s="1" t="s">
        <v>17</v>
      </c>
      <c r="E1" s="1" t="s">
        <v>18</v>
      </c>
    </row>
    <row r="2" spans="1:5">
      <c r="A2">
        <v>1</v>
      </c>
      <c r="C2" t="s">
        <v>13</v>
      </c>
      <c r="D2">
        <v>20</v>
      </c>
      <c r="E2" s="2" t="s">
        <v>19</v>
      </c>
    </row>
    <row r="3" spans="1:5">
      <c r="E3" s="2"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0" priority="1">
      <formula>NOT(ISERROR(A1))</formula>
    </cfRule>
  </conditionalFormatting>
  <conditionalFormatting sqref="B1">
    <cfRule type="notContainsErrors" dxfId="19" priority="2">
      <formula>NOT(ISERROR(B1))</formula>
    </cfRule>
  </conditionalFormatting>
  <conditionalFormatting sqref="C1:D1">
    <cfRule type="notContainsErrors" dxfId="18" priority="3">
      <formula>NOT(ISERROR(C1))</formula>
    </cfRule>
  </conditionalFormatting>
  <conditionalFormatting sqref="E1">
    <cfRule type="notContainsErrors" dxfId="17" priority="5">
      <formula>NOT(ISERROR(E1))</formula>
    </cfRule>
  </conditionalFormatting>
  <dataValidations count="1">
    <dataValidation type="list" allowBlank="1" showInputMessage="1" sqref="B2:B21"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Tracers!$G$2:$G$21</xm:f>
          </x14:formula1>
          <xm:sqref>C2:C21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
  <sheetViews>
    <sheetView workbookViewId="0"/>
  </sheetViews>
  <sheetFormatPr baseColWidth="10" defaultColWidth="8.83203125" defaultRowHeight="15"/>
  <cols>
    <col min="1" max="1" width="13" bestFit="1" customWidth="1"/>
    <col min="2" max="2" width="4.5" bestFit="1" customWidth="1"/>
    <col min="3" max="3" width="5.5" bestFit="1" customWidth="1"/>
    <col min="4" max="4" width="32" bestFit="1" customWidth="1"/>
    <col min="5" max="5" width="7.5" bestFit="1" customWidth="1"/>
    <col min="6" max="6" width="16.1640625" bestFit="1" customWidth="1"/>
    <col min="7" max="7" width="12.6640625" bestFit="1" customWidth="1"/>
    <col min="8" max="8" width="21.5" bestFit="1" customWidth="1"/>
    <col min="9" max="9" width="14" bestFit="1" customWidth="1"/>
    <col min="10" max="10" width="22.1640625" bestFit="1" customWidth="1"/>
    <col min="11" max="11" width="32.6640625" bestFit="1" customWidth="1"/>
  </cols>
  <sheetData>
    <row r="1" spans="1:11">
      <c r="A1" s="1" t="s">
        <v>20</v>
      </c>
      <c r="B1" s="1" t="s">
        <v>21</v>
      </c>
      <c r="C1" s="1" t="s">
        <v>22</v>
      </c>
      <c r="D1" s="1" t="s">
        <v>23</v>
      </c>
      <c r="E1" s="1" t="s">
        <v>24</v>
      </c>
      <c r="F1" s="1" t="s">
        <v>25</v>
      </c>
      <c r="G1" s="1" t="s">
        <v>26</v>
      </c>
      <c r="H1" s="1" t="s">
        <v>27</v>
      </c>
      <c r="I1" s="1" t="s">
        <v>28</v>
      </c>
      <c r="J1" s="1" t="s">
        <v>29</v>
      </c>
      <c r="K1" s="1" t="s">
        <v>30</v>
      </c>
    </row>
    <row r="2" spans="1:11">
      <c r="A2" t="s">
        <v>31</v>
      </c>
      <c r="B2">
        <v>15</v>
      </c>
      <c r="C2" t="s">
        <v>32</v>
      </c>
      <c r="D2" t="s">
        <v>33</v>
      </c>
      <c r="E2">
        <v>18.5</v>
      </c>
      <c r="F2" t="s">
        <v>19</v>
      </c>
      <c r="G2">
        <v>0.1</v>
      </c>
      <c r="H2" t="s">
        <v>34</v>
      </c>
      <c r="I2" t="s">
        <v>35</v>
      </c>
      <c r="J2" t="s">
        <v>36</v>
      </c>
      <c r="K2" t="s">
        <v>2</v>
      </c>
    </row>
  </sheetData>
  <conditionalFormatting sqref="A1">
    <cfRule type="notContainsErrors" dxfId="16" priority="1">
      <formula>NOT(ISERROR(A1))</formula>
    </cfRule>
  </conditionalFormatting>
  <conditionalFormatting sqref="B1:C1">
    <cfRule type="notContainsErrors" dxfId="15" priority="2">
      <formula>NOT(ISERROR(B1))</formula>
    </cfRule>
  </conditionalFormatting>
  <conditionalFormatting sqref="D1">
    <cfRule type="notContainsErrors" dxfId="14" priority="4">
      <formula>NOT(ISERROR(D1))</formula>
    </cfRule>
  </conditionalFormatting>
  <conditionalFormatting sqref="E1:J1">
    <cfRule type="notContainsErrors" dxfId="13" priority="5">
      <formula>NOT(ISERROR(E1))</formula>
    </cfRule>
  </conditionalFormatting>
  <conditionalFormatting sqref="K1">
    <cfRule type="notContainsErrors" dxfId="12" priority="11">
      <formula>NOT(ISERROR(K1))</formula>
    </cfRule>
  </conditionalFormatting>
  <dataValidations count="4">
    <dataValidation type="list" allowBlank="1" showInputMessage="1" showErrorMessage="1" sqref="C2:C21" xr:uid="{00000000-0002-0000-0300-000000000000}">
      <formula1>"F,M"</formula1>
    </dataValidation>
    <dataValidation type="list" allowBlank="1" showInputMessage="1" sqref="D2:D21" xr:uid="{00000000-0002-0000-0300-000001000000}">
      <formula1>"C57BL/6,C57BL/6J,THMYCN (het),WT,WT C57BL/6N with Flank KPC tumor,alb-/-,ob/ob"</formula1>
    </dataValidation>
    <dataValidation type="list" allowBlank="1" showInputMessage="1" sqref="H2:H21" xr:uid="{00000000-0002-0000-0300-000003000000}">
      <formula1>"Keto diet bioserv S3666,LabDiet #5053,LabDiet 5001,LabDiet 5010,LabDiet Rodent 5001,PicoLab Rodent 20 5053,PicoLab Rodent 20 5054,PicoLab Rodent 20 5055,PicoLab Rodent 20 5056,TestDiet 5B62_Ser/Gly-Free,..."</formula1>
    </dataValidation>
    <dataValidation type="list" allowBlank="1" showInputMessage="1" sqref="I2:I21" xr:uid="{00000000-0002-0000-0300-000004000000}">
      <formula1>"fasted,fed,refed"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5000000}">
          <x14:formula1>
            <xm:f>#REF!</xm:f>
          </x14:formula1>
          <xm:sqref>J2:J21</xm:sqref>
        </x14:dataValidation>
        <x14:dataValidation type="list" allowBlank="1" showInputMessage="1" xr:uid="{00000000-0002-0000-0300-000006000000}">
          <x14:formula1>
            <xm:f>Study!$A$2:$A$21</xm:f>
          </x14:formula1>
          <xm:sqref>K2:K21</xm:sqref>
        </x14:dataValidation>
        <x14:dataValidation type="list" allowBlank="1" showInputMessage="1" xr:uid="{00000000-0002-0000-0300-000002000000}">
          <x14:formula1>
            <xm:f>Infusates!$E$2:$E$21</xm:f>
          </x14:formula1>
          <xm:sqref>F2:F21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heetViews>
  <sheetFormatPr baseColWidth="10" defaultColWidth="8.83203125" defaultRowHeight="15"/>
  <cols>
    <col min="1" max="1" width="9.6640625" bestFit="1" customWidth="1"/>
    <col min="2" max="2" width="14" bestFit="1" customWidth="1"/>
    <col min="3" max="3" width="16.5" bestFit="1" customWidth="1"/>
    <col min="4" max="4" width="17.6640625" bestFit="1" customWidth="1"/>
    <col min="5" max="5" width="14.83203125" bestFit="1" customWidth="1"/>
    <col min="6" max="6" width="7.33203125" bestFit="1" customWidth="1"/>
  </cols>
  <sheetData>
    <row r="1" spans="1:6">
      <c r="A1" s="1" t="s">
        <v>37</v>
      </c>
      <c r="B1" s="1" t="s">
        <v>38</v>
      </c>
      <c r="C1" s="1" t="s">
        <v>39</v>
      </c>
      <c r="D1" s="1" t="s">
        <v>40</v>
      </c>
      <c r="E1" s="1" t="s">
        <v>41</v>
      </c>
      <c r="F1" s="1" t="s">
        <v>42</v>
      </c>
    </row>
    <row r="2" spans="1:6">
      <c r="A2" t="s">
        <v>43</v>
      </c>
      <c r="B2" t="s">
        <v>46</v>
      </c>
      <c r="C2" t="s">
        <v>47</v>
      </c>
      <c r="D2" t="s">
        <v>48</v>
      </c>
      <c r="E2">
        <v>0</v>
      </c>
      <c r="F2" t="s">
        <v>31</v>
      </c>
    </row>
    <row r="3" spans="1:6">
      <c r="A3" t="s">
        <v>44</v>
      </c>
      <c r="B3" t="s">
        <v>46</v>
      </c>
      <c r="C3" t="s">
        <v>47</v>
      </c>
      <c r="D3" t="s">
        <v>48</v>
      </c>
      <c r="E3">
        <v>90</v>
      </c>
      <c r="F3" t="s">
        <v>31</v>
      </c>
    </row>
    <row r="4" spans="1:6">
      <c r="A4" t="s">
        <v>45</v>
      </c>
      <c r="B4" t="s">
        <v>46</v>
      </c>
      <c r="C4" t="s">
        <v>47</v>
      </c>
      <c r="D4" t="s">
        <v>48</v>
      </c>
      <c r="E4">
        <v>120</v>
      </c>
      <c r="F4" t="s">
        <v>31</v>
      </c>
    </row>
  </sheetData>
  <conditionalFormatting sqref="A1:D1">
    <cfRule type="notContainsErrors" dxfId="11" priority="1">
      <formula>NOT(ISERROR(A1))</formula>
    </cfRule>
  </conditionalFormatting>
  <conditionalFormatting sqref="E1">
    <cfRule type="notContainsErrors" dxfId="10" priority="5">
      <formula>NOT(ISERROR(E1))</formula>
    </cfRule>
  </conditionalFormatting>
  <conditionalFormatting sqref="F1">
    <cfRule type="notContainsErrors" dxfId="9" priority="6">
      <formula>NOT(ISERROR(F1))</formula>
    </cfRule>
  </conditionalFormatting>
  <dataValidations count="1">
    <dataValidation type="list" allowBlank="1" showInputMessage="1" sqref="C2:C23" xr:uid="{00000000-0002-0000-0400-000000000000}">
      <formula1>"Asael Roichman,Caroline Bartman,Connor Jankowski,Jenna AbuSalim,Lingfan Liang,Marc Bornstein,Matthew McBride,Michael Neinast,Sheng Hui,Tara TeSlaa,Won Dong Lee,Xianfeng Zeng,Zhaoyue Zhang,Zihong Chen"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1000000}">
          <x14:formula1>
            <xm:f>#REF!</xm:f>
          </x14:formula1>
          <xm:sqref>D2:D23</xm:sqref>
        </x14:dataValidation>
        <x14:dataValidation type="list" allowBlank="1" showInputMessage="1" xr:uid="{00000000-0002-0000-0400-000002000000}">
          <x14:formula1>
            <xm:f>Animals!$A$2:$A$21</xm:f>
          </x14:formula1>
          <xm:sqref>F2:F23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workbookViewId="0">
      <selection activeCell="B3" sqref="B3"/>
    </sheetView>
  </sheetViews>
  <sheetFormatPr baseColWidth="10" defaultColWidth="8.83203125" defaultRowHeight="15"/>
  <cols>
    <col min="1" max="1" width="47.5" style="2" bestFit="1" customWidth="1"/>
    <col min="2" max="2" width="13.1640625" bestFit="1" customWidth="1"/>
    <col min="3" max="3" width="15.6640625" bestFit="1" customWidth="1"/>
    <col min="4" max="4" width="9.83203125" bestFit="1" customWidth="1"/>
    <col min="5" max="5" width="10.1640625" bestFit="1" customWidth="1"/>
    <col min="6" max="6" width="5.6640625" bestFit="1" customWidth="1"/>
  </cols>
  <sheetData>
    <row r="1" spans="1:6">
      <c r="A1" s="1" t="s">
        <v>49</v>
      </c>
      <c r="B1" s="1" t="s">
        <v>50</v>
      </c>
      <c r="C1" s="1" t="s">
        <v>51</v>
      </c>
      <c r="D1" s="1" t="s">
        <v>52</v>
      </c>
      <c r="E1" s="1" t="s">
        <v>53</v>
      </c>
      <c r="F1" s="1" t="s">
        <v>54</v>
      </c>
    </row>
    <row r="2" spans="1:6">
      <c r="A2" s="2" t="str">
        <f t="shared" ref="A2" ca="1" si="0">IF(OR(NOT(ISBLANK(INDIRECT("B" &amp; ROW()))),NOT(ISBLANK(INDIRECT("C" &amp; ROW()))),NOT(ISBLANK(INDIRECT("D" &amp; ROW()))),NOT(ISBLANK(INDIRECT("E" &amp; ROW()))),),_xlfn.TEXTJOIN(", ", FALSE, INDIRECT("B" &amp; ROW()), INDIRECT("C" &amp; ROW()), INDIRECT("D" &amp; ROW()), IF(ISBLANK(INDIRECT("E" &amp; ROW())),"",TEXT(INDIRECT("E" &amp; ROW()),"yyyy-mm-dd"))),"")</f>
        <v>Michael Neinast, polar-HILIC-25-min, unknown, 2021-04-29</v>
      </c>
      <c r="B2" t="s">
        <v>71</v>
      </c>
      <c r="C2" t="s">
        <v>70</v>
      </c>
      <c r="D2" t="s">
        <v>55</v>
      </c>
      <c r="E2" t="s">
        <v>72</v>
      </c>
    </row>
    <row r="3" spans="1:6">
      <c r="A3" s="2" t="str">
        <f t="shared" ref="A3:A22" ca="1" si="1">IF(OR(NOT(ISBLANK(INDIRECT("B" &amp; ROW()))),NOT(ISBLANK(INDIRECT("C" &amp; ROW()))),NOT(ISBLANK(INDIRECT("D" &amp; ROW()))),NOT(ISBLANK(INDIRECT("E" &amp; ROW()))),),_xlfn.TEXTJOIN(", ", FALSE, INDIRECT("B" &amp; ROW()), INDIRECT("C" &amp; ROW()), INDIRECT("D" &amp; ROW()), IF(ISBLANK(INDIRECT("E" &amp; ROW())),"",TEXT(INDIRECT("E" &amp; ROW()),"yyyy-mm-dd"))),"")</f>
        <v/>
      </c>
    </row>
    <row r="4" spans="1:6">
      <c r="A4" s="2" t="str">
        <f t="shared" ca="1" si="1"/>
        <v/>
      </c>
    </row>
    <row r="5" spans="1:6">
      <c r="A5" s="2" t="str">
        <f t="shared" ca="1" si="1"/>
        <v/>
      </c>
    </row>
    <row r="6" spans="1:6">
      <c r="A6" s="2" t="str">
        <f t="shared" ca="1" si="1"/>
        <v/>
      </c>
    </row>
    <row r="7" spans="1:6">
      <c r="A7" s="2" t="str">
        <f t="shared" ca="1" si="1"/>
        <v/>
      </c>
    </row>
    <row r="8" spans="1:6">
      <c r="A8" s="2" t="str">
        <f t="shared" ca="1" si="1"/>
        <v/>
      </c>
    </row>
    <row r="9" spans="1:6">
      <c r="A9" s="2" t="str">
        <f t="shared" ca="1" si="1"/>
        <v/>
      </c>
    </row>
    <row r="10" spans="1:6">
      <c r="A10" s="2" t="str">
        <f t="shared" ca="1" si="1"/>
        <v/>
      </c>
    </row>
    <row r="11" spans="1:6">
      <c r="A11" s="2" t="str">
        <f t="shared" ca="1" si="1"/>
        <v/>
      </c>
    </row>
    <row r="12" spans="1:6">
      <c r="A12" s="2" t="str">
        <f t="shared" ca="1" si="1"/>
        <v/>
      </c>
    </row>
    <row r="13" spans="1:6">
      <c r="A13" s="2" t="str">
        <f t="shared" ca="1" si="1"/>
        <v/>
      </c>
    </row>
    <row r="14" spans="1:6">
      <c r="A14" s="2" t="str">
        <f t="shared" ca="1" si="1"/>
        <v/>
      </c>
    </row>
    <row r="15" spans="1:6">
      <c r="A15" s="2" t="str">
        <f t="shared" ca="1" si="1"/>
        <v/>
      </c>
    </row>
    <row r="16" spans="1:6">
      <c r="A16" s="2" t="str">
        <f t="shared" ca="1" si="1"/>
        <v/>
      </c>
    </row>
    <row r="17" spans="1:1">
      <c r="A17" s="2" t="str">
        <f t="shared" ca="1" si="1"/>
        <v/>
      </c>
    </row>
    <row r="18" spans="1:1">
      <c r="A18" s="2" t="str">
        <f t="shared" ca="1" si="1"/>
        <v/>
      </c>
    </row>
    <row r="19" spans="1:1">
      <c r="A19" s="2" t="str">
        <f t="shared" ca="1" si="1"/>
        <v/>
      </c>
    </row>
    <row r="20" spans="1:1">
      <c r="A20" s="2" t="str">
        <f t="shared" ca="1" si="1"/>
        <v/>
      </c>
    </row>
    <row r="21" spans="1:1">
      <c r="A21" s="2" t="str">
        <f t="shared" ca="1" si="1"/>
        <v/>
      </c>
    </row>
    <row r="22" spans="1:1">
      <c r="A22" s="2" t="str">
        <f t="shared" ca="1" si="1"/>
        <v/>
      </c>
    </row>
  </sheetData>
  <conditionalFormatting sqref="A1">
    <cfRule type="notContainsErrors" dxfId="8" priority="1">
      <formula>NOT(ISERROR(A1))</formula>
    </cfRule>
  </conditionalFormatting>
  <conditionalFormatting sqref="B1:E1">
    <cfRule type="notContainsErrors" dxfId="7" priority="2">
      <formula>NOT(ISERROR(B1))</formula>
    </cfRule>
  </conditionalFormatting>
  <conditionalFormatting sqref="F1">
    <cfRule type="notContainsErrors" dxfId="6" priority="6">
      <formula>NOT(ISERROR(F1))</formula>
    </cfRule>
  </conditionalFormatting>
  <dataValidations count="2">
    <dataValidation type="list" allowBlank="1" showInputMessage="1" sqref="B2:B21" xr:uid="{00000000-0002-0000-0500-000000000000}">
      <formula1>"Asael Roichman,Caroline Bartman,Connor Jankowski,Lingfan Liang,Marc Bornstein,Matthew McBride,Michael Neinast,Ricardo Cordova,Sheng Hui,Wenyun Lu,Won Dong Lee,Xianfeng Zeng,Zihong Chen"</formula1>
    </dataValidation>
    <dataValidation type="list" allowBlank="1" showInputMessage="1" showErrorMessage="1" sqref="D2:D21"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#REF!</xm:f>
          </x14:formula1>
          <xm:sqref>C3:C21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A2" sqref="A2"/>
    </sheetView>
  </sheetViews>
  <sheetFormatPr baseColWidth="10" defaultColWidth="8.83203125" defaultRowHeight="15"/>
  <cols>
    <col min="1" max="1" width="17.33203125" bestFit="1" customWidth="1"/>
    <col min="2" max="2" width="9.83203125" bestFit="1" customWidth="1"/>
    <col min="3" max="3" width="47.5" bestFit="1" customWidth="1"/>
  </cols>
  <sheetData>
    <row r="1" spans="1:3">
      <c r="A1" s="1" t="s">
        <v>56</v>
      </c>
      <c r="B1" s="1" t="s">
        <v>57</v>
      </c>
      <c r="C1" s="1" t="s">
        <v>58</v>
      </c>
    </row>
    <row r="2" spans="1:3">
      <c r="A2" t="s">
        <v>73</v>
      </c>
      <c r="B2" t="s">
        <v>75</v>
      </c>
      <c r="C2" t="s">
        <v>74</v>
      </c>
    </row>
  </sheetData>
  <conditionalFormatting sqref="A1">
    <cfRule type="notContainsErrors" dxfId="5" priority="1">
      <formula>NOT(ISERROR(A1))</formula>
    </cfRule>
  </conditionalFormatting>
  <conditionalFormatting sqref="B1">
    <cfRule type="notContainsErrors" dxfId="4" priority="2">
      <formula>NOT(ISERROR(B1))</formula>
    </cfRule>
  </conditionalFormatting>
  <conditionalFormatting sqref="C1">
    <cfRule type="notContainsErrors" dxfId="3" priority="3">
      <formula>NOT(ISERROR(C1))</formula>
    </cfRule>
  </conditionalFormatting>
  <dataValidations count="1">
    <dataValidation type="list" allowBlank="1" showInputMessage="1" showErrorMessage="1" sqref="B2:B20"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Sequences!$A$2:$A$21</xm:f>
          </x14:formula1>
          <xm:sqref>C3:C20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
  <sheetViews>
    <sheetView tabSelected="1" workbookViewId="0">
      <selection activeCell="A2" sqref="A2"/>
    </sheetView>
  </sheetViews>
  <sheetFormatPr baseColWidth="10" defaultColWidth="8.83203125" defaultRowHeight="15"/>
  <cols>
    <col min="1" max="1" width="11.6640625" bestFit="1" customWidth="1"/>
    <col min="2" max="2" width="16.83203125" bestFit="1" customWidth="1"/>
    <col min="3" max="3" width="14.83203125" bestFit="1" customWidth="1"/>
    <col min="4" max="4" width="22.33203125" bestFit="1" customWidth="1"/>
    <col min="5" max="5" width="47.5" bestFit="1" customWidth="1"/>
    <col min="6" max="6" width="4.33203125" bestFit="1" customWidth="1"/>
  </cols>
  <sheetData>
    <row r="1" spans="1:6">
      <c r="A1" s="1" t="s">
        <v>59</v>
      </c>
      <c r="B1" s="1" t="s">
        <v>60</v>
      </c>
      <c r="C1" s="1" t="s">
        <v>61</v>
      </c>
      <c r="D1" s="1" t="s">
        <v>62</v>
      </c>
      <c r="E1" s="1" t="s">
        <v>63</v>
      </c>
      <c r="F1" s="1" t="s">
        <v>64</v>
      </c>
    </row>
    <row r="2" spans="1:6">
      <c r="A2" t="s">
        <v>76</v>
      </c>
      <c r="B2" t="s">
        <v>76</v>
      </c>
      <c r="D2" t="s">
        <v>73</v>
      </c>
      <c r="E2" t="s">
        <v>74</v>
      </c>
      <c r="F2" t="s">
        <v>77</v>
      </c>
    </row>
    <row r="3" spans="1:6">
      <c r="A3" t="s">
        <v>43</v>
      </c>
      <c r="B3" t="s">
        <v>43</v>
      </c>
      <c r="D3" t="s">
        <v>73</v>
      </c>
      <c r="E3" t="s">
        <v>74</v>
      </c>
    </row>
    <row r="4" spans="1:6">
      <c r="A4" t="s">
        <v>45</v>
      </c>
      <c r="B4" t="s">
        <v>45</v>
      </c>
      <c r="D4" t="s">
        <v>73</v>
      </c>
      <c r="E4" t="s">
        <v>74</v>
      </c>
    </row>
    <row r="5" spans="1:6">
      <c r="A5" t="s">
        <v>44</v>
      </c>
      <c r="B5" t="s">
        <v>44</v>
      </c>
      <c r="D5" t="s">
        <v>73</v>
      </c>
      <c r="E5" t="s">
        <v>74</v>
      </c>
    </row>
  </sheetData>
  <conditionalFormatting sqref="A1:B1">
    <cfRule type="notContainsErrors" dxfId="2" priority="1">
      <formula>NOT(ISERROR(A1))</formula>
    </cfRule>
  </conditionalFormatting>
  <conditionalFormatting sqref="C1:F1">
    <cfRule type="notContainsErrors" dxfId="1" priority="3">
      <formula>NOT(ISERROR(C1))</formula>
    </cfRule>
  </conditionalFormatting>
  <dataValidations count="1">
    <dataValidation type="list" allowBlank="1" showInputMessage="1" showErrorMessage="1" sqref="F2:F20" xr:uid="{00000000-0002-0000-0700-000003000000}">
      <formula1>",skip"</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700-000000000000}">
          <x14:formula1>
            <xm:f>Samples!$A$2:$A$23</xm:f>
          </x14:formula1>
          <xm:sqref>A6:A20</xm:sqref>
        </x14:dataValidation>
        <x14:dataValidation type="list" allowBlank="1" showInputMessage="1" xr:uid="{00000000-0002-0000-0700-000001000000}">
          <x14:formula1>
            <xm:f>'Peak Annotation Files'!$A$2:$A$20</xm:f>
          </x14:formula1>
          <xm:sqref>D6:D20</xm:sqref>
        </x14:dataValidation>
        <x14:dataValidation type="list" allowBlank="1" showInputMessage="1" xr:uid="{00000000-0002-0000-0700-000002000000}">
          <x14:formula1>
            <xm:f>Sequences!$A$2:$A$21</xm:f>
          </x14:formula1>
          <xm:sqref>E6:E20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65</v>
      </c>
      <c r="B1" s="1" t="s">
        <v>66</v>
      </c>
      <c r="C1" s="1" t="s">
        <v>67</v>
      </c>
      <c r="D1" s="1" t="s">
        <v>68</v>
      </c>
      <c r="E1" s="1" t="s">
        <v>69</v>
      </c>
    </row>
  </sheetData>
  <conditionalFormatting sqref="A1:E1">
    <cfRule type="notContainsErrors" dxfId="0" priority="1">
      <formula>NOT(ISERROR(A1))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Tracers</vt:lpstr>
      <vt:lpstr>Infusates</vt:lpstr>
      <vt:lpstr>Animals</vt:lpstr>
      <vt:lpstr>Samples</vt:lpstr>
      <vt:lpstr>Sequences</vt:lpstr>
      <vt:lpstr>Peak Annotation Files</vt:lpstr>
      <vt:lpstr>Peak Annotation Details</vt:lpstr>
      <vt:lpstr>Peak Group Conflicts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2024-12-28T18:25:00Z</dcterms:created>
  <dcterms:modified xsi:type="dcterms:W3CDTF">2024-12-28T18:28:25Z</dcterms:modified>
</cp:coreProperties>
</file>