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leach/PROJECT-local/TRACEBASE/tracebase/DataRepo/data/tests/dataframes/"/>
    </mc:Choice>
  </mc:AlternateContent>
  <xr:revisionPtr revIDLastSave="0" documentId="13_ncr:1_{20162D80-A029-394C-9D3A-9C08BC3CF4FA}" xr6:coauthVersionLast="47" xr6:coauthVersionMax="47" xr10:uidLastSave="{00000000-0000-0000-0000-000000000000}"/>
  <bookViews>
    <workbookView xWindow="240" yWindow="500" windowWidth="30900" windowHeight="14860" activeTab="7"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c r="E24" i="3" a="1"/>
  <c r="A12" i="6"/>
  <c r="E18" i="3" a="1"/>
  <c r="G27" i="2" a="1"/>
  <c r="E27" i="3" a="1"/>
  <c r="A6" i="6"/>
  <c r="A22" i="6"/>
  <c r="A18" i="13"/>
  <c r="A21" i="6"/>
  <c r="A3" i="6"/>
  <c r="E20" i="3" a="1"/>
  <c r="A21" i="13"/>
  <c r="E14" i="3" a="1"/>
  <c r="A7" i="13"/>
  <c r="E23" i="3" a="1"/>
  <c r="E22" i="3" a="1"/>
  <c r="A14" i="6"/>
  <c r="A4" i="6"/>
  <c r="A13" i="6"/>
  <c r="A19" i="13"/>
  <c r="E25" i="3" a="1"/>
  <c r="G34" i="2" a="1"/>
  <c r="A5" i="13"/>
  <c r="G28" i="2" a="1"/>
  <c r="A12" i="13"/>
  <c r="E15" i="3" a="1"/>
  <c r="A11" i="13"/>
  <c r="G31" i="2" a="1"/>
  <c r="A20" i="6"/>
  <c r="E21" i="3" a="1"/>
  <c r="G15" i="2" a="1"/>
  <c r="A16" i="13"/>
  <c r="G26" i="2" a="1"/>
  <c r="G20" i="2" a="1"/>
  <c r="G29" i="2" a="1"/>
  <c r="E17" i="3" a="1"/>
  <c r="G17" i="2" a="1"/>
  <c r="E26" i="3" a="1"/>
  <c r="A22" i="13"/>
  <c r="A14" i="13"/>
  <c r="E16" i="3" a="1"/>
  <c r="A13" i="13"/>
  <c r="G32" i="2" a="1"/>
  <c r="A20" i="13"/>
  <c r="E19" i="3" a="1"/>
  <c r="E30" i="3" a="1"/>
  <c r="A5" i="6"/>
  <c r="E29" i="3" a="1"/>
  <c r="A6" i="13"/>
  <c r="A9" i="6"/>
  <c r="A15" i="6"/>
  <c r="A11" i="6"/>
  <c r="G22" i="2" a="1"/>
  <c r="A18" i="6"/>
  <c r="G30" i="2" a="1"/>
  <c r="A17" i="6"/>
  <c r="G24" i="2" a="1"/>
  <c r="A4" i="13"/>
  <c r="G33" i="2" a="1"/>
  <c r="A3" i="13"/>
  <c r="A16" i="6"/>
  <c r="G23" i="2" a="1"/>
  <c r="A7" i="6"/>
  <c r="A19" i="6"/>
  <c r="A8" i="13"/>
  <c r="A10" i="6"/>
  <c r="A8" i="6"/>
  <c r="G25" i="2" a="1"/>
  <c r="A17" i="13"/>
  <c r="E31" i="3" a="1"/>
  <c r="G19" i="2" a="1"/>
  <c r="A15" i="13"/>
  <c r="E32" i="3" a="1"/>
  <c r="G16" i="2" a="1"/>
  <c r="E13" i="3" a="1"/>
  <c r="G18" i="2" a="1"/>
  <c r="G21" i="2" a="1"/>
  <c r="A10" i="13"/>
  <c r="A9" i="13"/>
  <c r="E28" i="3" a="1"/>
  <c r="E28" i="3" l="1"/>
  <c r="G21" i="2"/>
  <c r="G18" i="2"/>
  <c r="E13" i="3"/>
  <c r="G16" i="2"/>
  <c r="E32" i="3"/>
  <c r="G19" i="2"/>
  <c r="E31" i="3"/>
  <c r="G25" i="2"/>
  <c r="G23" i="2"/>
  <c r="G33" i="2"/>
  <c r="G24" i="2"/>
  <c r="G30" i="2"/>
  <c r="G22" i="2"/>
  <c r="E29" i="3"/>
  <c r="E30" i="3"/>
  <c r="E19" i="3"/>
  <c r="G32" i="2"/>
  <c r="E16" i="3"/>
  <c r="E26" i="3"/>
  <c r="G17" i="2"/>
  <c r="E17" i="3"/>
  <c r="G29" i="2"/>
  <c r="G20" i="2"/>
  <c r="G26" i="2"/>
  <c r="G15" i="2"/>
  <c r="E21" i="3"/>
  <c r="G31" i="2"/>
  <c r="E15" i="3"/>
  <c r="G28" i="2"/>
  <c r="G34" i="2"/>
  <c r="E25" i="3"/>
  <c r="E22" i="3"/>
  <c r="E23" i="3"/>
  <c r="E14" i="3"/>
  <c r="E20" i="3"/>
  <c r="E27" i="3"/>
  <c r="G27" i="2"/>
  <c r="E18" i="3"/>
  <c r="E2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indexed="81"/>
            <rFont val="Courier"/>
            <family val="2"/>
          </rPr>
          <t>The solution infused into the animal containing 1 or more tracer compounds at
specific concentrations.
Select a 'Infusate' from the dropdowns in this column.  The dropdowns are
populated by the 'Infusate Name' column in the 'Infusates' sheet, so if the
dropdowns are empty, add rows to the 'Infusates' sheet.
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PicoLab Rodent 20 5057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Edmundo Leiva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Edmundo Leiva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indexed="81"/>
            <rFont val="Courier"/>
            <family val="2"/>
          </rPr>
          <t>A file representing a subset of data extracted from the raw file (e.g. an mzXML
file).
Note, you can load any/all mzXML File Names for a Sample Name *before* the Peak
Annotation File Name is ready to load, in which case you can just leave this
value empty.
Note, this column is only conditionally required with 'Sample Data Header'.
I.e. an mzXML File Name can be loaded without a 'Peak Annotation File Name'.
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indexed="81"/>
            <rFont val="Courier"/>
            <family val="2"/>
          </rPr>
          <t>This column contains a sorted list of sample names that multiple peak annotation
files have in common, and each measure the same peak group compound.
A string of sample names delimited by ';'.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3000000}">
      <text>
        <r>
          <rPr>
            <sz val="10"/>
            <color indexed="81"/>
            <rFont val="Courier"/>
            <family val="2"/>
          </rPr>
          <t>The molecular formula of the compound (e.g. "C6H12O6", "C16H32O2", etc.).
Required.</t>
        </r>
      </text>
    </comment>
    <comment ref="C1" authorId="0" shapeId="0" xr:uid="{00000000-0006-0000-0B00-000002000000}">
      <text>
        <r>
          <rPr>
            <sz val="10"/>
            <color indexed="81"/>
            <rFont val="Courier"/>
            <family val="2"/>
          </rPr>
          <t>A unique identifier for this compound in the Human Metabolome Database
(https://hmdb.ca/metabolites).
Must be unique.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<sst xmlns="http://schemas.openxmlformats.org/spreadsheetml/2006/main" count="439" uniqueCount="310">
  <si>
    <t>Name</t>
  </si>
  <si>
    <t>Description</t>
  </si>
  <si>
    <t>Study Test1</t>
  </si>
  <si>
    <t>Study Test2</t>
  </si>
  <si>
    <t>study for 3 animals, 7 samples, multiple tracers and elements</t>
  </si>
  <si>
    <t>study for 2 animals, 4 samples, single element</t>
  </si>
  <si>
    <t>Tracer Row Group</t>
  </si>
  <si>
    <t>Compound</t>
  </si>
  <si>
    <t>Mass Number</t>
  </si>
  <si>
    <t>Element</t>
  </si>
  <si>
    <t>Label Count</t>
  </si>
  <si>
    <t>Label Positions</t>
  </si>
  <si>
    <t>Tracer Name</t>
  </si>
  <si>
    <t>lysine</t>
  </si>
  <si>
    <t>valine</t>
  </si>
  <si>
    <t>leucine</t>
  </si>
  <si>
    <t>isoleucine</t>
  </si>
  <si>
    <t>methionine</t>
  </si>
  <si>
    <t>phenylalanine</t>
  </si>
  <si>
    <t>tryptophan</t>
  </si>
  <si>
    <t>histidine</t>
  </si>
  <si>
    <t>threonine</t>
  </si>
  <si>
    <t>C</t>
  </si>
  <si>
    <t>N</t>
  </si>
  <si>
    <t>lysine-[13C6]</t>
  </si>
  <si>
    <t>valine-[13C5,15N1]</t>
  </si>
  <si>
    <t>leucine-[13C6,15N1]</t>
  </si>
  <si>
    <t>isoleucine-[13C6,15N1]</t>
  </si>
  <si>
    <t>methionine-[13C5]</t>
  </si>
  <si>
    <t>phenylalanine-[13C9]</t>
  </si>
  <si>
    <t>tryptophan-[13C11]</t>
  </si>
  <si>
    <t>histidine-[13C6]</t>
  </si>
  <si>
    <t>threonine-[13C4]</t>
  </si>
  <si>
    <t>valine-[13C5]</t>
  </si>
  <si>
    <t>Infusate Row Group</t>
  </si>
  <si>
    <t>Tracer Group Name</t>
  </si>
  <si>
    <t>Tracer</t>
  </si>
  <si>
    <t>Tracer Concentration</t>
  </si>
  <si>
    <t>Infusate Name</t>
  </si>
  <si>
    <t>BCAAs (VLI)</t>
  </si>
  <si>
    <t>6EAAs (MFWKHT)</t>
  </si>
  <si>
    <t>lysine-[13C6][15]</t>
  </si>
  <si>
    <t>BCAAs (VLI) {isoleucine-[13C6,15N1][12];leucine-[13C6,15N1][24];valine-[13C5,15N1][20]}</t>
  </si>
  <si>
    <t>6EAAs (MFWKHT) {histidine-[13C6][10];lysine-[13C6][23];methionine-[13C5][14];phenylalanine-[13C9][18];threonine-[13C4][15];tryptophan-[13C11][5]}</t>
  </si>
  <si>
    <t>valine-[13C5][22]</t>
  </si>
  <si>
    <t>Animal Name</t>
  </si>
  <si>
    <t>Age</t>
  </si>
  <si>
    <t>Sex</t>
  </si>
  <si>
    <t>Genotype</t>
  </si>
  <si>
    <t>Weight</t>
  </si>
  <si>
    <t>Infusate</t>
  </si>
  <si>
    <t>Infusion Rate</t>
  </si>
  <si>
    <t>Diet</t>
  </si>
  <si>
    <t>Feeding Status</t>
  </si>
  <si>
    <t>Treatment</t>
  </si>
  <si>
    <t>Study</t>
  </si>
  <si>
    <t>a1_Lys_13C</t>
  </si>
  <si>
    <t>a2_VLI_13C15N</t>
  </si>
  <si>
    <t>a3_6BCAAs_13C</t>
  </si>
  <si>
    <t>a4_Val_13C5</t>
  </si>
  <si>
    <t>male</t>
  </si>
  <si>
    <t>WT</t>
  </si>
  <si>
    <t>ob/ob</t>
  </si>
  <si>
    <t>C57BL/6N</t>
  </si>
  <si>
    <t>Diet 1</t>
  </si>
  <si>
    <t>Diet 2</t>
  </si>
  <si>
    <t>Diet 3</t>
  </si>
  <si>
    <t>Diet 4</t>
  </si>
  <si>
    <t>fasted</t>
  </si>
  <si>
    <t>unknown</t>
  </si>
  <si>
    <t>no treatment</t>
  </si>
  <si>
    <t>Sample</t>
  </si>
  <si>
    <t>Date Collected</t>
  </si>
  <si>
    <t>Researcher Name</t>
  </si>
  <si>
    <t>Tissue</t>
  </si>
  <si>
    <t>Collection Time</t>
  </si>
  <si>
    <t>Animal</t>
  </si>
  <si>
    <t>a1_kd</t>
  </si>
  <si>
    <t>a1_liv</t>
  </si>
  <si>
    <t>a1_brain</t>
  </si>
  <si>
    <t>a2_kd</t>
  </si>
  <si>
    <t>a2_liv</t>
  </si>
  <si>
    <t>a3_kd</t>
  </si>
  <si>
    <t>a3_liv</t>
  </si>
  <si>
    <t>a4_brain</t>
  </si>
  <si>
    <t>2021-04-30</t>
  </si>
  <si>
    <t>Xianfeng Zeng</t>
  </si>
  <si>
    <t>kidney</t>
  </si>
  <si>
    <t>liver</t>
  </si>
  <si>
    <t>brain</t>
  </si>
  <si>
    <t>Sequence Name</t>
  </si>
  <si>
    <t>Operator</t>
  </si>
  <si>
    <t>LC Protocol Name</t>
  </si>
  <si>
    <t>Instrument</t>
  </si>
  <si>
    <t>Date</t>
  </si>
  <si>
    <t>Notes</t>
  </si>
  <si>
    <t>Peak Annotation File</t>
  </si>
  <si>
    <t>File Format</t>
  </si>
  <si>
    <t>Default Sequence</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</si>
  <si>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</si>
  <si>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</si>
  <si>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</si>
  <si>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</si>
  <si>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</si>
  <si>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</si>
  <si>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</si>
  <si>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</si>
  <si>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</si>
  <si>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</si>
  <si>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</si>
  <si>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</si>
  <si>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</si>
  <si>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No treatment was applied to the animal.  Animal was maintained on normal diet (LabDiet #5053 "Maintenance"), housed at room temperature with a normal light cycle.</t>
  </si>
  <si>
    <t>whole brain</t>
  </si>
  <si>
    <t>HMDB ID</t>
  </si>
  <si>
    <t>Formula</t>
  </si>
  <si>
    <t>Synonyms</t>
  </si>
  <si>
    <t>LC Protocol</t>
  </si>
  <si>
    <t>Run Length</t>
  </si>
  <si>
    <t>Liquid chromatography methodology was not provided or is unavailable.</t>
  </si>
  <si>
    <t>Xianfeng Zeng, unknown, unknown, 2021-06-29</t>
  </si>
  <si>
    <t>accucor</t>
  </si>
  <si>
    <t>accucor_df_test1.xlsx</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</si>
  <si>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</si>
  <si>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</si>
  <si>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</si>
  <si>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</si>
  <si>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</si>
  <si>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</si>
  <si>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</si>
  <si>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</si>
  <si>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</si>
  <si>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</si>
  <si>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</si>
  <si>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</si>
  <si>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</si>
  <si>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</si>
  <si>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</si>
  <si>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</si>
  <si>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</si>
  <si>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</si>
  <si>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</si>
  <si>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</si>
  <si>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</si>
  <si>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</si>
  <si>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</si>
  <si>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</si>
  <si>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</si>
  <si>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</si>
  <si>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</si>
  <si>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</si>
  <si>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</si>
  <si>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</si>
  <si>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</si>
  <si>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</si>
  <si>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</si>
  <si>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</si>
  <si>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</si>
  <si>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</si>
  <si>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</si>
  <si>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</si>
  <si>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</si>
  <si>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</si>
  <si>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</si>
  <si>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</si>
  <si>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</si>
  <si>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</si>
  <si>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</si>
  <si>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</si>
  <si>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</si>
  <si>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</si>
  <si>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</si>
  <si>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</si>
  <si>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</si>
  <si>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</si>
  <si>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</si>
  <si>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</si>
  <si>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</si>
  <si>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</si>
  <si>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</si>
  <si>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</si>
  <si>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</si>
  <si>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</si>
  <si>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</si>
  <si>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</si>
  <si>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</si>
  <si>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</si>
  <si>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</si>
  <si>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</si>
  <si>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</si>
  <si>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</si>
  <si>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</si>
  <si>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glucose</t>
  </si>
  <si>
    <t>C6H12O6</t>
  </si>
  <si>
    <t>HMDB0000122</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</si>
  <si>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</si>
  <si>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</si>
  <si>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</si>
  <si>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</si>
  <si>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</si>
  <si>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</si>
  <si>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</si>
  <si>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</si>
  <si>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</si>
  <si>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</si>
  <si>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</si>
  <si>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</si>
  <si>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</si>
  <si>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</si>
  <si>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</si>
  <si>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</si>
  <si>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</si>
  <si>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</si>
  <si>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</si>
  <si>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</si>
  <si>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</si>
  <si>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</si>
  <si>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</si>
  <si>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</si>
  <si>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C6H9N3O2</t>
  </si>
  <si>
    <t>HMDB0000177</t>
  </si>
  <si>
    <t>his</t>
  </si>
  <si>
    <t>homocarnosine</t>
  </si>
  <si>
    <t>C10H16N4O3</t>
  </si>
  <si>
    <t>HMDB0000745</t>
  </si>
  <si>
    <t>isocitrate</t>
  </si>
  <si>
    <t>HMDB0000193</t>
  </si>
  <si>
    <t>C6H13NO2</t>
  </si>
  <si>
    <t>HMDB0000172</t>
  </si>
  <si>
    <t>ile</t>
  </si>
  <si>
    <t>lactate</t>
  </si>
  <si>
    <t>C3H6O3</t>
  </si>
  <si>
    <t>HMDB0000190</t>
  </si>
  <si>
    <t>lactic acid;2-hydroxypropanoate;2-hydroxypropanoic acid</t>
  </si>
  <si>
    <t>HMDB0000687</t>
  </si>
  <si>
    <t>leu</t>
  </si>
  <si>
    <t>C6H14N2O2</t>
  </si>
  <si>
    <t>HMDB0000182</t>
  </si>
  <si>
    <t>lys</t>
  </si>
  <si>
    <t>malate</t>
  </si>
  <si>
    <t>C4H6O5</t>
  </si>
  <si>
    <t>HMDB0000156</t>
  </si>
  <si>
    <t>malic acid;hydroxysuccinate;hydroxysuccinic acid</t>
  </si>
  <si>
    <t>C5H11NO2S</t>
  </si>
  <si>
    <t>HMDB0000696</t>
  </si>
  <si>
    <t>met</t>
  </si>
  <si>
    <t>ornithine</t>
  </si>
  <si>
    <t>C5H12N2O2</t>
  </si>
  <si>
    <t>HMDB0000214</t>
  </si>
  <si>
    <t>C9H11NO2</t>
  </si>
  <si>
    <t>HMDB0000159</t>
  </si>
  <si>
    <t>phe</t>
  </si>
  <si>
    <t>proline</t>
  </si>
  <si>
    <t>C5H9NO2</t>
  </si>
  <si>
    <t>HMDB0000162</t>
  </si>
  <si>
    <t>(2S)-pyrrolidine-2-carboxylic acid</t>
  </si>
  <si>
    <t>pyruvate</t>
  </si>
  <si>
    <t>C3H4O3</t>
  </si>
  <si>
    <t>HMDB0000243</t>
  </si>
  <si>
    <t>pyruvic acid;2-ketopropionic acid;2-oxopropanoic acid;2-oxopropanoate;2-ketopropionate</t>
  </si>
  <si>
    <t>serine</t>
  </si>
  <si>
    <t>C3H7NO3</t>
  </si>
  <si>
    <t>HMDB0000187</t>
  </si>
  <si>
    <t>ser</t>
  </si>
  <si>
    <t>C18:0</t>
  </si>
  <si>
    <t>C18H36O2</t>
  </si>
  <si>
    <t>HMDB0000827</t>
  </si>
  <si>
    <t>octadecanoic acid;stearate; stearic acid</t>
  </si>
  <si>
    <t>succinate</t>
  </si>
  <si>
    <t>C4H6O4</t>
  </si>
  <si>
    <t>HMDB0000254</t>
  </si>
  <si>
    <t>succinic acid</t>
  </si>
  <si>
    <t>taurine</t>
  </si>
  <si>
    <t>C2H7NO3S</t>
  </si>
  <si>
    <t>HMDB0000251</t>
  </si>
  <si>
    <t>2-Aminoethanesulfonic acid</t>
  </si>
  <si>
    <t>C4H9NO3</t>
  </si>
  <si>
    <t>HMDB0000167</t>
  </si>
  <si>
    <t>thr</t>
  </si>
  <si>
    <t>C11H12N2O2</t>
  </si>
  <si>
    <t>HMDB0000929</t>
  </si>
  <si>
    <t>trp</t>
  </si>
  <si>
    <t>tyrosine</t>
  </si>
  <si>
    <t>C9H11NO3</t>
  </si>
  <si>
    <t>HMDB0000158</t>
  </si>
  <si>
    <t>tyr</t>
  </si>
  <si>
    <t>urea</t>
  </si>
  <si>
    <t>CH4N2O</t>
  </si>
  <si>
    <t>HMDB0000294</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</si>
  <si>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</si>
  <si>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</si>
  <si>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</si>
  <si>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</si>
  <si>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</si>
  <si>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</si>
  <si>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</si>
  <si>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</si>
  <si>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</si>
  <si>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</si>
  <si>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</si>
  <si>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</si>
  <si>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</si>
  <si>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</si>
  <si>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</si>
  <si>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</si>
  <si>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</si>
  <si>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</si>
  <si>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Study Test1; Study Test2</t>
  </si>
  <si>
    <t>blank</t>
  </si>
  <si>
    <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</si>
</sst>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indexed="81"/>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heetViews>
  <sheetFormatPr baseColWidth="10" defaultColWidth="8.83203125" defaultRowHeight="15"/>
  <cols>
    <col min="1" max="1" width="11.1640625" bestFit="1" customWidth="1"/>
    <col min="2" max="2" width="54.83203125" bestFit="1" customWidth="1"/>
  </cols>
  <sheetData>
    <row r="1" spans="1:2">
      <c r="A1" s="1" t="s">
        <v>0</v>
      </c>
      <c r="B1" s="1" t="s">
        <v>1</v>
      </c>
    </row>
    <row r="2" spans="1:2">
      <c r="A2" t="s">
        <v>2</v>
      </c>
      <c r="B2" t="s">
        <v>4</v>
      </c>
    </row>
    <row r="3" spans="1:2">
      <c r="A3" t="s">
        <v>3</v>
      </c>
      <c r="B3" t="s">
        <v>5</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workbookViewId="0"/>
  </sheetViews>
  <sheetFormatPr baseColWidth="10" defaultColWidth="8.83203125" defaultRowHeight="15"/>
  <cols>
    <col min="1" max="1" width="16.5" bestFit="1" customWidth="1"/>
    <col min="2" max="2" width="13.6640625" bestFit="1" customWidth="1"/>
    <col min="3" max="3" width="13.1640625" bestFit="1" customWidth="1"/>
    <col min="4" max="4" width="8.5" bestFit="1" customWidth="1"/>
    <col min="5" max="5" width="11.5" bestFit="1" customWidth="1"/>
    <col min="6" max="6" width="14.33203125" bestFit="1" customWidth="1"/>
    <col min="7" max="7" width="21.5" style="2" bestFit="1" customWidth="1"/>
  </cols>
  <sheetData>
    <row r="1" spans="1:7">
      <c r="A1" s="1" t="s">
        <v>6</v>
      </c>
      <c r="B1" s="1" t="s">
        <v>7</v>
      </c>
      <c r="C1" s="1" t="s">
        <v>8</v>
      </c>
      <c r="D1" s="1" t="s">
        <v>9</v>
      </c>
      <c r="E1" s="1" t="s">
        <v>10</v>
      </c>
      <c r="F1" s="1" t="s">
        <v>11</v>
      </c>
      <c r="G1" s="1" t="s">
        <v>12</v>
      </c>
    </row>
    <row r="2" spans="1:7">
      <c r="A2">
        <v>1</v>
      </c>
      <c r="B2" t="s">
        <v>13</v>
      </c>
      <c r="C2">
        <v>13</v>
      </c>
      <c r="D2" t="s">
        <v>22</v>
      </c>
      <c r="E2">
        <v>6</v>
      </c>
      <c r="G2" s="2" t="s">
        <v>24</v>
      </c>
    </row>
    <row r="3" spans="1:7">
      <c r="A3">
        <v>2</v>
      </c>
      <c r="B3" t="s">
        <v>14</v>
      </c>
      <c r="C3">
        <v>13</v>
      </c>
      <c r="D3" t="s">
        <v>22</v>
      </c>
      <c r="E3">
        <v>5</v>
      </c>
      <c r="G3" s="2" t="s">
        <v>25</v>
      </c>
    </row>
    <row r="4" spans="1:7">
      <c r="A4">
        <v>2</v>
      </c>
      <c r="B4" t="s">
        <v>14</v>
      </c>
      <c r="C4">
        <v>15</v>
      </c>
      <c r="D4" t="s">
        <v>23</v>
      </c>
      <c r="E4">
        <v>1</v>
      </c>
      <c r="G4" s="2" t="s">
        <v>25</v>
      </c>
    </row>
    <row r="5" spans="1:7">
      <c r="A5">
        <v>3</v>
      </c>
      <c r="B5" t="s">
        <v>15</v>
      </c>
      <c r="C5">
        <v>13</v>
      </c>
      <c r="D5" t="s">
        <v>22</v>
      </c>
      <c r="E5">
        <v>6</v>
      </c>
      <c r="G5" s="2" t="s">
        <v>26</v>
      </c>
    </row>
    <row r="6" spans="1:7">
      <c r="A6">
        <v>3</v>
      </c>
      <c r="B6" t="s">
        <v>15</v>
      </c>
      <c r="C6">
        <v>15</v>
      </c>
      <c r="D6" t="s">
        <v>23</v>
      </c>
      <c r="E6">
        <v>1</v>
      </c>
      <c r="G6" s="2" t="s">
        <v>26</v>
      </c>
    </row>
    <row r="7" spans="1:7">
      <c r="A7">
        <v>4</v>
      </c>
      <c r="B7" t="s">
        <v>16</v>
      </c>
      <c r="C7">
        <v>13</v>
      </c>
      <c r="D7" t="s">
        <v>22</v>
      </c>
      <c r="E7">
        <v>6</v>
      </c>
      <c r="G7" s="2" t="s">
        <v>27</v>
      </c>
    </row>
    <row r="8" spans="1:7">
      <c r="A8">
        <v>4</v>
      </c>
      <c r="B8" t="s">
        <v>16</v>
      </c>
      <c r="C8">
        <v>15</v>
      </c>
      <c r="D8" t="s">
        <v>23</v>
      </c>
      <c r="E8">
        <v>1</v>
      </c>
      <c r="G8" s="2" t="s">
        <v>27</v>
      </c>
    </row>
    <row r="9" spans="1:7">
      <c r="A9">
        <v>5</v>
      </c>
      <c r="B9" t="s">
        <v>17</v>
      </c>
      <c r="C9">
        <v>13</v>
      </c>
      <c r="D9" t="s">
        <v>22</v>
      </c>
      <c r="E9">
        <v>5</v>
      </c>
      <c r="G9" s="2" t="s">
        <v>28</v>
      </c>
    </row>
    <row r="10" spans="1:7">
      <c r="A10">
        <v>6</v>
      </c>
      <c r="B10" t="s">
        <v>18</v>
      </c>
      <c r="C10">
        <v>13</v>
      </c>
      <c r="D10" t="s">
        <v>22</v>
      </c>
      <c r="E10">
        <v>9</v>
      </c>
      <c r="G10" s="2" t="s">
        <v>29</v>
      </c>
    </row>
    <row r="11" spans="1:7">
      <c r="A11">
        <v>7</v>
      </c>
      <c r="B11" t="s">
        <v>19</v>
      </c>
      <c r="C11">
        <v>13</v>
      </c>
      <c r="D11" t="s">
        <v>22</v>
      </c>
      <c r="E11">
        <v>11</v>
      </c>
      <c r="G11" s="2" t="s">
        <v>30</v>
      </c>
    </row>
    <row r="12" spans="1:7">
      <c r="A12">
        <v>8</v>
      </c>
      <c r="B12" t="s">
        <v>20</v>
      </c>
      <c r="C12">
        <v>13</v>
      </c>
      <c r="D12" t="s">
        <v>22</v>
      </c>
      <c r="E12">
        <v>6</v>
      </c>
      <c r="G12" s="2" t="s">
        <v>31</v>
      </c>
    </row>
    <row r="13" spans="1:7">
      <c r="A13">
        <v>9</v>
      </c>
      <c r="B13" t="s">
        <v>21</v>
      </c>
      <c r="C13">
        <v>13</v>
      </c>
      <c r="D13" t="s">
        <v>22</v>
      </c>
      <c r="E13">
        <v>4</v>
      </c>
      <c r="G13" s="2" t="s">
        <v>32</v>
      </c>
    </row>
    <row r="14" spans="1:7">
      <c r="A14">
        <v>10</v>
      </c>
      <c r="B14" t="s">
        <v>14</v>
      </c>
      <c r="C14">
        <v>13</v>
      </c>
      <c r="D14" t="s">
        <v>22</v>
      </c>
      <c r="E14">
        <v>5</v>
      </c>
      <c r="G14" s="2" t="s">
        <v>33</v>
      </c>
    </row>
    <row r="15" spans="1:7">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3" spans="7:7">
      <c r="G23" s="2" t="str" cm="1">
        <f t="array" aca="1" ref="G2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4" spans="7:7">
      <c r="G24" s="2" t="str" cm="1">
        <f t="array" aca="1" ref="G2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5" spans="7:7">
      <c r="G25" s="2" t="str" cm="1">
        <f t="array" aca="1" ref="G2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6" spans="7:7">
      <c r="G26" s="2" t="str" cm="1">
        <f t="array" aca="1" ref="G2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7" spans="7:7">
      <c r="G27" s="2" t="str" cm="1">
        <f t="array" aca="1" ref="G2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8" spans="7:7">
      <c r="G28" s="2" t="str" cm="1">
        <f t="array" aca="1" ref="G2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9" spans="7:7">
      <c r="G29" s="2" t="str" cm="1">
        <f t="array" aca="1" ref="G2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0" spans="7:7">
      <c r="G30" s="2" t="str" cm="1">
        <f t="array" aca="1" ref="G3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1" spans="7:7">
      <c r="G31" s="2" t="str" cm="1">
        <f t="array" aca="1" ref="G3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2" spans="7:7">
      <c r="G32" s="2" t="str" cm="1">
        <f t="array" aca="1" ref="G3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3" spans="7:7">
      <c r="G33" s="2" t="str" cm="1">
        <f t="array" aca="1" ref="G3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34" spans="7:7">
      <c r="G34" s="2" t="str" cm="1">
        <f t="array" aca="1" ref="G3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33"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Compounds!$A$2:$A$20</xm:f>
          </x14:formula1>
          <xm:sqref>B2:B33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A2" sqref="A2"/>
    </sheetView>
  </sheetViews>
  <sheetFormatPr baseColWidth="10" defaultColWidth="8.83203125" defaultRowHeight="15"/>
  <cols>
    <col min="1" max="1" width="18.5" bestFit="1" customWidth="1"/>
    <col min="2" max="2" width="18" bestFit="1" customWidth="1"/>
    <col min="3" max="3" width="21.5" bestFit="1" customWidth="1"/>
    <col min="4" max="4" width="19.5" bestFit="1" customWidth="1"/>
    <col min="5" max="5" width="134.33203125" style="2" bestFit="1" customWidth="1"/>
  </cols>
  <sheetData>
    <row r="1" spans="1:5">
      <c r="A1" s="1" t="s">
        <v>34</v>
      </c>
      <c r="B1" s="1" t="s">
        <v>35</v>
      </c>
      <c r="C1" s="1" t="s">
        <v>36</v>
      </c>
      <c r="D1" s="1" t="s">
        <v>37</v>
      </c>
      <c r="E1" s="1" t="s">
        <v>38</v>
      </c>
    </row>
    <row r="2" spans="1:5">
      <c r="A2">
        <v>1</v>
      </c>
      <c r="C2" t="s">
        <v>24</v>
      </c>
      <c r="D2">
        <v>15</v>
      </c>
      <c r="E2" s="2" t="s">
        <v>41</v>
      </c>
    </row>
    <row r="3" spans="1:5">
      <c r="A3">
        <v>2</v>
      </c>
      <c r="B3" t="s">
        <v>39</v>
      </c>
      <c r="C3" t="s">
        <v>25</v>
      </c>
      <c r="D3">
        <v>20</v>
      </c>
      <c r="E3" s="2" t="s">
        <v>42</v>
      </c>
    </row>
    <row r="4" spans="1:5">
      <c r="A4">
        <v>2</v>
      </c>
      <c r="B4" t="s">
        <v>39</v>
      </c>
      <c r="C4" t="s">
        <v>26</v>
      </c>
      <c r="D4">
        <v>24</v>
      </c>
      <c r="E4" s="2" t="s">
        <v>42</v>
      </c>
    </row>
    <row r="5" spans="1:5">
      <c r="A5">
        <v>2</v>
      </c>
      <c r="B5" t="s">
        <v>39</v>
      </c>
      <c r="C5" t="s">
        <v>27</v>
      </c>
      <c r="D5">
        <v>12</v>
      </c>
      <c r="E5" s="2" t="s">
        <v>42</v>
      </c>
    </row>
    <row r="6" spans="1:5">
      <c r="A6">
        <v>3</v>
      </c>
      <c r="B6" t="s">
        <v>40</v>
      </c>
      <c r="C6" t="s">
        <v>28</v>
      </c>
      <c r="D6">
        <v>14</v>
      </c>
      <c r="E6" s="2" t="s">
        <v>43</v>
      </c>
    </row>
    <row r="7" spans="1:5">
      <c r="A7">
        <v>3</v>
      </c>
      <c r="B7" t="s">
        <v>40</v>
      </c>
      <c r="C7" t="s">
        <v>29</v>
      </c>
      <c r="D7">
        <v>18</v>
      </c>
      <c r="E7" s="2" t="s">
        <v>43</v>
      </c>
    </row>
    <row r="8" spans="1:5">
      <c r="A8">
        <v>3</v>
      </c>
      <c r="B8" t="s">
        <v>40</v>
      </c>
      <c r="C8" t="s">
        <v>30</v>
      </c>
      <c r="D8">
        <v>5</v>
      </c>
      <c r="E8" s="2" t="s">
        <v>43</v>
      </c>
    </row>
    <row r="9" spans="1:5">
      <c r="A9">
        <v>3</v>
      </c>
      <c r="B9" t="s">
        <v>40</v>
      </c>
      <c r="C9" t="s">
        <v>24</v>
      </c>
      <c r="D9">
        <v>23</v>
      </c>
      <c r="E9" s="2" t="s">
        <v>43</v>
      </c>
    </row>
    <row r="10" spans="1:5">
      <c r="A10">
        <v>3</v>
      </c>
      <c r="B10" t="s">
        <v>40</v>
      </c>
      <c r="C10" t="s">
        <v>31</v>
      </c>
      <c r="D10">
        <v>10</v>
      </c>
      <c r="E10" s="2" t="s">
        <v>43</v>
      </c>
    </row>
    <row r="11" spans="1:5">
      <c r="A11">
        <v>3</v>
      </c>
      <c r="B11" t="s">
        <v>40</v>
      </c>
      <c r="C11" t="s">
        <v>32</v>
      </c>
      <c r="D11">
        <v>15</v>
      </c>
      <c r="E11" s="2" t="s">
        <v>43</v>
      </c>
    </row>
    <row r="12" spans="1:5">
      <c r="A12">
        <v>4</v>
      </c>
      <c r="C12" t="s">
        <v>33</v>
      </c>
      <c r="D12">
        <v>22</v>
      </c>
      <c r="E12" s="2" t="s">
        <v>44</v>
      </c>
    </row>
    <row r="13" spans="1:5">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3" spans="5:5">
      <c r="E23" s="2" t="str" cm="1">
        <f t="array" aca="1" ref="E2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4" spans="5:5">
      <c r="E24" s="2" t="str" cm="1">
        <f t="array" aca="1" ref="E2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5" spans="5:5">
      <c r="E25" s="2" t="str" cm="1">
        <f t="array" aca="1" ref="E2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6" spans="5:5">
      <c r="E26" s="2" t="str" cm="1">
        <f t="array" aca="1" ref="E2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7" spans="5:5">
      <c r="E27" s="2" t="str" cm="1">
        <f t="array" aca="1" ref="E2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8" spans="5:5">
      <c r="E28" s="2" t="str" cm="1">
        <f t="array" aca="1" ref="E2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9" spans="5:5">
      <c r="E29" s="2" t="str" cm="1">
        <f t="array" aca="1" ref="E2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0" spans="5:5">
      <c r="E30" s="2" t="str" cm="1">
        <f t="array" aca="1" ref="E3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1" spans="5:5">
      <c r="E31" s="2" t="str" cm="1">
        <f t="array" aca="1" ref="E3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32" spans="5:5">
      <c r="E32" s="2" t="str" cm="1">
        <f t="array" aca="1" ref="E3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3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Tracers!$G$2:$G$33</xm:f>
          </x14:formula1>
          <xm:sqref>C2:C31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workbookViewId="0">
      <selection activeCell="F3" sqref="F3"/>
    </sheetView>
  </sheetViews>
  <sheetFormatPr baseColWidth="10" defaultColWidth="8.83203125" defaultRowHeight="15"/>
  <cols>
    <col min="1" max="1" width="14.83203125" bestFit="1" customWidth="1"/>
    <col min="2" max="2" width="4.5" bestFit="1" customWidth="1"/>
    <col min="3" max="3" width="5.5" bestFit="1" customWidth="1"/>
    <col min="4" max="4" width="9.6640625" bestFit="1" customWidth="1"/>
    <col min="5" max="5" width="7.5" bestFit="1" customWidth="1"/>
    <col min="6" max="6" width="134.33203125" bestFit="1" customWidth="1"/>
    <col min="7" max="7" width="12.6640625" bestFit="1" customWidth="1"/>
    <col min="8" max="8" width="6.1640625" bestFit="1" customWidth="1"/>
    <col min="9" max="9" width="14" bestFit="1" customWidth="1"/>
    <col min="10" max="10" width="12.6640625" bestFit="1" customWidth="1"/>
    <col min="11" max="11" width="11.1640625" bestFit="1" customWidth="1"/>
  </cols>
  <sheetData>
    <row r="1" spans="1:11">
      <c r="A1" s="1" t="s">
        <v>45</v>
      </c>
      <c r="B1" s="1" t="s">
        <v>46</v>
      </c>
      <c r="C1" s="1" t="s">
        <v>47</v>
      </c>
      <c r="D1" s="1" t="s">
        <v>48</v>
      </c>
      <c r="E1" s="1" t="s">
        <v>49</v>
      </c>
      <c r="F1" s="1" t="s">
        <v>50</v>
      </c>
      <c r="G1" s="1" t="s">
        <v>51</v>
      </c>
      <c r="H1" s="1" t="s">
        <v>52</v>
      </c>
      <c r="I1" s="1" t="s">
        <v>53</v>
      </c>
      <c r="J1" s="1" t="s">
        <v>54</v>
      </c>
      <c r="K1" s="1" t="s">
        <v>55</v>
      </c>
    </row>
    <row r="2" spans="1:11">
      <c r="A2" t="s">
        <v>56</v>
      </c>
      <c r="B2">
        <v>14</v>
      </c>
      <c r="C2" t="s">
        <v>60</v>
      </c>
      <c r="D2" t="s">
        <v>61</v>
      </c>
      <c r="E2">
        <v>26.2</v>
      </c>
      <c r="F2" t="s">
        <v>41</v>
      </c>
      <c r="G2">
        <v>0.11</v>
      </c>
      <c r="H2" t="s">
        <v>64</v>
      </c>
      <c r="I2" t="s">
        <v>68</v>
      </c>
      <c r="J2" t="s">
        <v>70</v>
      </c>
      <c r="K2" t="s">
        <v>307</v>
      </c>
    </row>
    <row r="3" spans="1:11">
      <c r="A3" t="s">
        <v>57</v>
      </c>
      <c r="B3">
        <v>21</v>
      </c>
      <c r="C3" t="s">
        <v>60</v>
      </c>
      <c r="D3" t="s">
        <v>62</v>
      </c>
      <c r="E3">
        <v>27.6</v>
      </c>
      <c r="F3" t="s">
        <v>42</v>
      </c>
      <c r="G3">
        <v>0.109</v>
      </c>
      <c r="H3" t="s">
        <v>65</v>
      </c>
      <c r="I3" t="s">
        <v>69</v>
      </c>
      <c r="J3" t="s">
        <v>70</v>
      </c>
      <c r="K3" t="s">
        <v>2</v>
      </c>
    </row>
    <row r="4" spans="1:11">
      <c r="A4" t="s">
        <v>58</v>
      </c>
      <c r="B4">
        <v>28</v>
      </c>
      <c r="C4" t="s">
        <v>60</v>
      </c>
      <c r="D4" t="s">
        <v>63</v>
      </c>
      <c r="E4">
        <v>48.8</v>
      </c>
      <c r="F4" t="s">
        <v>43</v>
      </c>
      <c r="G4">
        <v>0.11700000000000001</v>
      </c>
      <c r="H4" t="s">
        <v>66</v>
      </c>
      <c r="I4" t="s">
        <v>68</v>
      </c>
      <c r="J4" t="s">
        <v>70</v>
      </c>
      <c r="K4" t="s">
        <v>2</v>
      </c>
    </row>
    <row r="5" spans="1:11">
      <c r="A5" t="s">
        <v>59</v>
      </c>
      <c r="B5">
        <v>14</v>
      </c>
      <c r="C5" t="s">
        <v>60</v>
      </c>
      <c r="D5" t="s">
        <v>62</v>
      </c>
      <c r="E5">
        <v>25.6</v>
      </c>
      <c r="F5" t="s">
        <v>44</v>
      </c>
      <c r="G5">
        <v>5.8000000000000003E-2</v>
      </c>
      <c r="H5" t="s">
        <v>67</v>
      </c>
      <c r="I5" t="s">
        <v>69</v>
      </c>
      <c r="J5" t="s">
        <v>70</v>
      </c>
      <c r="K5" t="s">
        <v>3</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4" xr:uid="{00000000-0002-0000-0300-000000000000}">
      <formula1>"F,M"</formula1>
    </dataValidation>
    <dataValidation type="list" allowBlank="1" showInputMessage="1" sqref="D2:D24" xr:uid="{00000000-0002-0000-0300-000001000000}">
      <formula1>"C57BL/6,C57BL/6J,THMYCN (het),WT,WT C57BL/6N with Flank KPC tumor,alb-/-,ob/ob"</formula1>
    </dataValidation>
    <dataValidation type="list" allowBlank="1" showInputMessage="1" sqref="H2:H24" xr:uid="{00000000-0002-0000-0300-000003000000}">
      <formula1>"Keto diet bioserv S3666,LabDiet #5053,LabDiet 5001,LabDiet 5010,LabDiet Rodent 5001,PicoLab Rodent 20 5053,PicoLab Rodent 20 5054,PicoLab Rodent 20 5055,PicoLab Rodent 20 5056,PicoLab Rodent 20 5057,..."</formula1>
    </dataValidation>
    <dataValidation type="list" allowBlank="1" showInputMessage="1" sqref="I2:I24"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Treatments!$A$2:$A$21</xm:f>
          </x14:formula1>
          <xm:sqref>J2:J24</xm:sqref>
        </x14:dataValidation>
        <x14:dataValidation type="list" allowBlank="1" showInputMessage="1" xr:uid="{00000000-0002-0000-0300-000006000000}">
          <x14:formula1>
            <xm:f>Study!$A$2:$A$22</xm:f>
          </x14:formula1>
          <xm:sqref>K2:K24</xm:sqref>
        </x14:dataValidation>
        <x14:dataValidation type="list" allowBlank="1" showInputMessage="1" xr:uid="{00000000-0002-0000-0300-000002000000}">
          <x14:formula1>
            <xm:f>Infusates!$E$2:$E$31</xm:f>
          </x14:formula1>
          <xm:sqref>F2:F24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election activeCell="A2" sqref="A2:A9"/>
    </sheetView>
  </sheetViews>
  <sheetFormatPr baseColWidth="10" defaultColWidth="8.83203125" defaultRowHeight="15"/>
  <cols>
    <col min="1" max="1" width="8.5" bestFit="1" customWidth="1"/>
    <col min="2" max="2" width="14" bestFit="1" customWidth="1"/>
    <col min="3" max="3" width="16.5" bestFit="1" customWidth="1"/>
    <col min="4" max="4" width="7" bestFit="1" customWidth="1"/>
    <col min="5" max="6" width="14.83203125" bestFit="1" customWidth="1"/>
  </cols>
  <sheetData>
    <row r="1" spans="1:6">
      <c r="A1" s="1" t="s">
        <v>71</v>
      </c>
      <c r="B1" s="1" t="s">
        <v>72</v>
      </c>
      <c r="C1" s="1" t="s">
        <v>73</v>
      </c>
      <c r="D1" s="1" t="s">
        <v>74</v>
      </c>
      <c r="E1" s="1" t="s">
        <v>75</v>
      </c>
      <c r="F1" s="1" t="s">
        <v>76</v>
      </c>
    </row>
    <row r="2" spans="1:6">
      <c r="A2" t="s">
        <v>77</v>
      </c>
      <c r="B2" t="s">
        <v>85</v>
      </c>
      <c r="C2" t="s">
        <v>86</v>
      </c>
      <c r="D2" t="s">
        <v>87</v>
      </c>
      <c r="E2">
        <v>150</v>
      </c>
      <c r="F2" t="s">
        <v>56</v>
      </c>
    </row>
    <row r="3" spans="1:6">
      <c r="A3" t="s">
        <v>78</v>
      </c>
      <c r="B3" t="s">
        <v>85</v>
      </c>
      <c r="C3" t="s">
        <v>86</v>
      </c>
      <c r="D3" t="s">
        <v>88</v>
      </c>
      <c r="E3">
        <v>150</v>
      </c>
      <c r="F3" t="s">
        <v>56</v>
      </c>
    </row>
    <row r="4" spans="1:6">
      <c r="A4" t="s">
        <v>79</v>
      </c>
      <c r="B4" t="s">
        <v>85</v>
      </c>
      <c r="C4" t="s">
        <v>86</v>
      </c>
      <c r="D4" t="s">
        <v>89</v>
      </c>
      <c r="E4">
        <v>150</v>
      </c>
      <c r="F4" t="s">
        <v>56</v>
      </c>
    </row>
    <row r="5" spans="1:6">
      <c r="A5" t="s">
        <v>80</v>
      </c>
      <c r="B5" t="s">
        <v>85</v>
      </c>
      <c r="C5" t="s">
        <v>86</v>
      </c>
      <c r="D5" t="s">
        <v>87</v>
      </c>
      <c r="E5">
        <v>120</v>
      </c>
      <c r="F5" t="s">
        <v>57</v>
      </c>
    </row>
    <row r="6" spans="1:6">
      <c r="A6" t="s">
        <v>81</v>
      </c>
      <c r="B6" t="s">
        <v>85</v>
      </c>
      <c r="C6" t="s">
        <v>86</v>
      </c>
      <c r="D6" t="s">
        <v>88</v>
      </c>
      <c r="E6">
        <v>120</v>
      </c>
      <c r="F6" t="s">
        <v>57</v>
      </c>
    </row>
    <row r="7" spans="1:6">
      <c r="A7" t="s">
        <v>82</v>
      </c>
      <c r="B7" t="s">
        <v>85</v>
      </c>
      <c r="C7" t="s">
        <v>86</v>
      </c>
      <c r="D7" t="s">
        <v>87</v>
      </c>
      <c r="E7">
        <v>150</v>
      </c>
      <c r="F7" t="s">
        <v>58</v>
      </c>
    </row>
    <row r="8" spans="1:6">
      <c r="A8" t="s">
        <v>83</v>
      </c>
      <c r="B8" t="s">
        <v>85</v>
      </c>
      <c r="C8" t="s">
        <v>86</v>
      </c>
      <c r="D8" t="s">
        <v>88</v>
      </c>
      <c r="E8">
        <v>150</v>
      </c>
      <c r="F8" t="s">
        <v>58</v>
      </c>
    </row>
    <row r="9" spans="1:6">
      <c r="A9" t="s">
        <v>84</v>
      </c>
      <c r="B9" t="s">
        <v>85</v>
      </c>
      <c r="C9" t="s">
        <v>86</v>
      </c>
      <c r="D9" t="s">
        <v>89</v>
      </c>
      <c r="E9">
        <v>90</v>
      </c>
      <c r="F9" t="s">
        <v>59</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8" xr:uid="{00000000-0002-0000-0400-000000000000}">
      <formula1>"Asael Roichman,Caroline Bartman,Connor Jankowski,Edmundo Leiva,Jenna AbuSalim,Lingfan Liang,Marc Bornstein,Matthew McBride,Michael Neinast,Sheng Hui,Tara TeSlaa,Won Dong Lee,Xianfeng Zeng,Zhaoyue Zhang,..."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Tissues!$A$2:$A$23</xm:f>
          </x14:formula1>
          <xm:sqref>D2:D28</xm:sqref>
        </x14:dataValidation>
        <x14:dataValidation type="list" allowBlank="1" showInputMessage="1" xr:uid="{00000000-0002-0000-0400-000002000000}">
          <x14:formula1>
            <xm:f>Animals!$A$2:$A$24</xm:f>
          </x14:formula1>
          <xm:sqref>F2:F28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cols>
    <col min="1" max="1" width="38.1640625" style="2" bestFit="1" customWidth="1"/>
    <col min="2" max="2" width="11.5" bestFit="1" customWidth="1"/>
    <col min="3" max="3" width="14.83203125" bestFit="1" customWidth="1"/>
    <col min="4" max="4" width="9.83203125" bestFit="1" customWidth="1"/>
    <col min="5" max="5" width="7.5" bestFit="1" customWidth="1"/>
    <col min="6" max="6" width="5.6640625" bestFit="1" customWidth="1"/>
  </cols>
  <sheetData>
    <row r="1" spans="1:6">
      <c r="A1" s="1" t="s">
        <v>90</v>
      </c>
      <c r="B1" s="1" t="s">
        <v>91</v>
      </c>
      <c r="C1" s="1" t="s">
        <v>92</v>
      </c>
      <c r="D1" s="1" t="s">
        <v>93</v>
      </c>
      <c r="E1" s="1" t="s">
        <v>94</v>
      </c>
      <c r="F1" s="1" t="s">
        <v>95</v>
      </c>
    </row>
    <row r="2" spans="1:6">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Xianfeng Zeng, unknown, unknown, 2021-06-29</v>
      </c>
      <c r="B2" t="s">
        <v>86</v>
      </c>
      <c r="C2" t="s">
        <v>69</v>
      </c>
      <c r="D2" t="s">
        <v>69</v>
      </c>
      <c r="E2" s="3">
        <v>44376</v>
      </c>
    </row>
    <row r="3" spans="1:6">
      <c r="A3" s="2" t="str">
        <f t="shared" ca="1" si="0"/>
        <v/>
      </c>
    </row>
    <row r="4" spans="1:6">
      <c r="A4" s="2" t="str">
        <f t="shared" ca="1" si="0"/>
        <v/>
      </c>
    </row>
    <row r="5" spans="1:6">
      <c r="A5" s="2" t="str">
        <f t="shared" ca="1" si="0"/>
        <v/>
      </c>
    </row>
    <row r="6" spans="1:6">
      <c r="A6" s="2" t="str">
        <f t="shared" ca="1" si="0"/>
        <v/>
      </c>
    </row>
    <row r="7" spans="1:6">
      <c r="A7" s="2" t="str">
        <f t="shared" ca="1" si="0"/>
        <v/>
      </c>
    </row>
    <row r="8" spans="1:6">
      <c r="A8" s="2" t="str">
        <f t="shared" ca="1" si="0"/>
        <v/>
      </c>
    </row>
    <row r="9" spans="1:6">
      <c r="A9" s="2" t="str">
        <f t="shared" ca="1" si="0"/>
        <v/>
      </c>
    </row>
    <row r="10" spans="1:6">
      <c r="A10" s="2" t="str">
        <f t="shared" ca="1" si="0"/>
        <v/>
      </c>
    </row>
    <row r="11" spans="1:6">
      <c r="A11" s="2" t="str">
        <f t="shared" ca="1" si="0"/>
        <v/>
      </c>
    </row>
    <row r="12" spans="1:6">
      <c r="A12" s="2" t="str">
        <f t="shared" ca="1" si="0"/>
        <v/>
      </c>
    </row>
    <row r="13" spans="1:6">
      <c r="A13" s="2" t="str">
        <f t="shared" ca="1" si="0"/>
        <v/>
      </c>
    </row>
    <row r="14" spans="1:6">
      <c r="A14" s="2" t="str">
        <f t="shared" ca="1" si="0"/>
        <v/>
      </c>
    </row>
    <row r="15" spans="1:6">
      <c r="A15" s="2" t="str">
        <f t="shared" ca="1" si="0"/>
        <v/>
      </c>
    </row>
    <row r="16" spans="1:6">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Jankowski,Edmundo Leiva,Lingfan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Protocols'!$A$2:$A$21</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C2" sqref="C2"/>
    </sheetView>
  </sheetViews>
  <sheetFormatPr baseColWidth="10" defaultColWidth="8.83203125" defaultRowHeight="15"/>
  <cols>
    <col min="1" max="1" width="17.6640625" bestFit="1" customWidth="1"/>
    <col min="2" max="2" width="9.83203125" bestFit="1" customWidth="1"/>
    <col min="3" max="3" width="38.1640625" bestFit="1" customWidth="1"/>
  </cols>
  <sheetData>
    <row r="1" spans="1:3">
      <c r="A1" s="1" t="s">
        <v>96</v>
      </c>
      <c r="B1" s="1" t="s">
        <v>97</v>
      </c>
      <c r="C1" s="1" t="s">
        <v>98</v>
      </c>
    </row>
    <row r="2" spans="1:3">
      <c r="A2" t="s">
        <v>122</v>
      </c>
      <c r="B2" t="s">
        <v>121</v>
      </c>
      <c r="C2" s="2" t="s">
        <v>120</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0"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C3:C20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
  <sheetViews>
    <sheetView tabSelected="1" workbookViewId="0">
      <selection activeCell="A2" sqref="A2"/>
    </sheetView>
  </sheetViews>
  <sheetFormatPr baseColWidth="10" defaultColWidth="8.83203125" defaultRowHeight="15"/>
  <cols>
    <col min="1" max="1" width="11.6640625" bestFit="1" customWidth="1"/>
    <col min="2" max="2" width="16.83203125" bestFit="1" customWidth="1"/>
    <col min="3" max="3" width="14.83203125" bestFit="1" customWidth="1"/>
    <col min="4" max="4" width="22.33203125" bestFit="1" customWidth="1"/>
    <col min="5" max="5" width="38.1640625" bestFit="1" customWidth="1"/>
    <col min="6" max="6" width="4.33203125" bestFit="1" customWidth="1"/>
  </cols>
  <sheetData>
    <row r="1" spans="1:6">
      <c r="A1" s="1" t="s">
        <v>99</v>
      </c>
      <c r="B1" s="1" t="s">
        <v>100</v>
      </c>
      <c r="C1" s="1" t="s">
        <v>101</v>
      </c>
      <c r="D1" s="1" t="s">
        <v>102</v>
      </c>
      <c r="E1" s="1" t="s">
        <v>103</v>
      </c>
      <c r="F1" s="1" t="s">
        <v>104</v>
      </c>
    </row>
    <row r="2" spans="1:6">
      <c r="A2" t="s">
        <v>77</v>
      </c>
      <c r="B2" t="s">
        <v>77</v>
      </c>
      <c r="D2" t="s">
        <v>122</v>
      </c>
      <c r="E2" s="2" t="s">
        <v>120</v>
      </c>
    </row>
    <row r="3" spans="1:6">
      <c r="A3" t="s">
        <v>78</v>
      </c>
      <c r="B3" t="s">
        <v>78</v>
      </c>
      <c r="D3" t="s">
        <v>122</v>
      </c>
      <c r="E3" s="2" t="s">
        <v>120</v>
      </c>
    </row>
    <row r="4" spans="1:6">
      <c r="A4" t="s">
        <v>79</v>
      </c>
      <c r="B4" t="s">
        <v>79</v>
      </c>
      <c r="D4" t="s">
        <v>122</v>
      </c>
      <c r="E4" s="2" t="s">
        <v>120</v>
      </c>
    </row>
    <row r="5" spans="1:6">
      <c r="A5" t="s">
        <v>308</v>
      </c>
      <c r="B5" t="s">
        <v>308</v>
      </c>
      <c r="D5" t="s">
        <v>122</v>
      </c>
      <c r="E5" s="2" t="s">
        <v>120</v>
      </c>
      <c r="F5" t="s">
        <v>309</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15"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Samples!$A$2:$A$28</xm:f>
          </x14:formula1>
          <xm:sqref>A5:A15</xm:sqref>
        </x14:dataValidation>
        <x14:dataValidation type="list" allowBlank="1" showInputMessage="1" xr:uid="{00000000-0002-0000-0700-000001000000}">
          <x14:formula1>
            <xm:f>'Peak Annotation Files'!$A$2:$A$20</xm:f>
          </x14:formula1>
          <xm:sqref>D6:D15</xm:sqref>
        </x14:dataValidation>
        <x14:dataValidation type="list" allowBlank="1" showInputMessage="1" xr:uid="{00000000-0002-0000-0700-000002000000}">
          <x14:formula1>
            <xm:f>Sequences!$A$2:$A$21</xm:f>
          </x14:formula1>
          <xm:sqref>E6:E15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heetViews>
  <sheetFormatPr baseColWidth="10" defaultColWidth="8.83203125" defaultRowHeight="15"/>
  <cols>
    <col min="1" max="1" width="18.5" bestFit="1" customWidth="1"/>
    <col min="2" max="2" width="27.5" bestFit="1" customWidth="1"/>
    <col min="3" max="3" width="21.6640625" bestFit="1" customWidth="1"/>
    <col min="4" max="4" width="16.5" bestFit="1" customWidth="1"/>
    <col min="5" max="5" width="0" hidden="1" customWidth="1"/>
  </cols>
  <sheetData>
    <row r="1" spans="1:5">
      <c r="A1" s="1" t="s">
        <v>105</v>
      </c>
      <c r="B1" s="1" t="s">
        <v>106</v>
      </c>
      <c r="C1" s="1" t="s">
        <v>107</v>
      </c>
      <c r="D1" s="1" t="s">
        <v>108</v>
      </c>
      <c r="E1" s="1" t="s">
        <v>109</v>
      </c>
    </row>
  </sheetData>
  <conditionalFormatting sqref="A1:E1">
    <cfRule type="notContainsErrors" dxfId="9"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heetViews>
  <sheetFormatPr baseColWidth="10" defaultColWidth="8.83203125" defaultRowHeight="15"/>
  <cols>
    <col min="1" max="1" width="17" bestFit="1" customWidth="1"/>
    <col min="2" max="2" width="148.5" bestFit="1" customWidth="1"/>
  </cols>
  <sheetData>
    <row r="1" spans="1:2">
      <c r="A1" s="1" t="s">
        <v>110</v>
      </c>
      <c r="B1" s="1" t="s">
        <v>111</v>
      </c>
    </row>
    <row r="2" spans="1:2">
      <c r="A2" t="s">
        <v>70</v>
      </c>
      <c r="B2" t="s">
        <v>112</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cols>
    <col min="1" max="1" width="7" bestFit="1" customWidth="1"/>
    <col min="2" max="2" width="11.5" bestFit="1" customWidth="1"/>
  </cols>
  <sheetData>
    <row r="1" spans="1:2">
      <c r="A1" s="1" t="s">
        <v>74</v>
      </c>
      <c r="B1" s="1" t="s">
        <v>1</v>
      </c>
    </row>
    <row r="2" spans="1:2">
      <c r="A2" t="s">
        <v>89</v>
      </c>
      <c r="B2" t="s">
        <v>113</v>
      </c>
    </row>
    <row r="3" spans="1:2">
      <c r="A3" t="s">
        <v>87</v>
      </c>
      <c r="B3" t="s">
        <v>87</v>
      </c>
    </row>
    <row r="4" spans="1:2">
      <c r="A4" t="s">
        <v>88</v>
      </c>
      <c r="B4" t="s">
        <v>88</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2"/>
  <sheetViews>
    <sheetView workbookViewId="0">
      <selection activeCell="A2" sqref="A2"/>
    </sheetView>
  </sheetViews>
  <sheetFormatPr baseColWidth="10" defaultColWidth="8.83203125" defaultRowHeight="15"/>
  <cols>
    <col min="1" max="1" width="24.1640625" bestFit="1" customWidth="1"/>
    <col min="2" max="2" width="11.6640625" bestFit="1" customWidth="1"/>
    <col min="3" max="3" width="13" bestFit="1" customWidth="1"/>
    <col min="4" max="4" width="98.5" bestFit="1" customWidth="1"/>
  </cols>
  <sheetData>
    <row r="1" spans="1:4">
      <c r="A1" s="1" t="s">
        <v>7</v>
      </c>
      <c r="B1" s="1" t="s">
        <v>115</v>
      </c>
      <c r="C1" s="1" t="s">
        <v>114</v>
      </c>
      <c r="D1" s="1" t="s">
        <v>116</v>
      </c>
    </row>
    <row r="2" spans="1:4">
      <c r="A2" t="s">
        <v>123</v>
      </c>
      <c r="B2" t="s">
        <v>124</v>
      </c>
      <c r="C2" t="s">
        <v>125</v>
      </c>
    </row>
    <row r="3" spans="1:4">
      <c r="A3" t="s">
        <v>126</v>
      </c>
      <c r="B3" t="s">
        <v>127</v>
      </c>
      <c r="C3" t="s">
        <v>128</v>
      </c>
      <c r="D3" t="s">
        <v>129</v>
      </c>
    </row>
    <row r="4" spans="1:4">
      <c r="A4" t="s">
        <v>130</v>
      </c>
      <c r="B4" t="s">
        <v>131</v>
      </c>
      <c r="C4" t="s">
        <v>132</v>
      </c>
      <c r="D4" t="s">
        <v>133</v>
      </c>
    </row>
    <row r="5" spans="1:4">
      <c r="A5" t="s">
        <v>134</v>
      </c>
      <c r="B5" t="s">
        <v>135</v>
      </c>
      <c r="C5" t="s">
        <v>136</v>
      </c>
      <c r="D5" t="s">
        <v>137</v>
      </c>
    </row>
    <row r="6" spans="1:4">
      <c r="A6" t="s">
        <v>138</v>
      </c>
      <c r="B6" t="s">
        <v>139</v>
      </c>
      <c r="C6" t="s">
        <v>140</v>
      </c>
      <c r="D6" t="s">
        <v>141</v>
      </c>
    </row>
    <row r="7" spans="1:4">
      <c r="A7" t="s">
        <v>142</v>
      </c>
      <c r="B7" t="s">
        <v>143</v>
      </c>
      <c r="C7" t="s">
        <v>144</v>
      </c>
      <c r="D7" t="s">
        <v>145</v>
      </c>
    </row>
    <row r="8" spans="1:4">
      <c r="A8" t="s">
        <v>146</v>
      </c>
      <c r="B8" t="s">
        <v>147</v>
      </c>
      <c r="C8" t="s">
        <v>148</v>
      </c>
      <c r="D8" t="s">
        <v>149</v>
      </c>
    </row>
    <row r="9" spans="1:4">
      <c r="A9" t="s">
        <v>150</v>
      </c>
      <c r="B9" t="s">
        <v>151</v>
      </c>
      <c r="C9" t="s">
        <v>152</v>
      </c>
      <c r="D9" t="s">
        <v>153</v>
      </c>
    </row>
    <row r="10" spans="1:4">
      <c r="A10" t="s">
        <v>154</v>
      </c>
      <c r="B10" t="s">
        <v>155</v>
      </c>
      <c r="C10" t="s">
        <v>156</v>
      </c>
      <c r="D10" t="s">
        <v>157</v>
      </c>
    </row>
    <row r="11" spans="1:4">
      <c r="A11" t="s">
        <v>158</v>
      </c>
      <c r="B11" t="s">
        <v>159</v>
      </c>
      <c r="C11" t="s">
        <v>160</v>
      </c>
      <c r="D11" t="s">
        <v>161</v>
      </c>
    </row>
    <row r="12" spans="1:4">
      <c r="A12" t="s">
        <v>162</v>
      </c>
      <c r="B12" t="s">
        <v>163</v>
      </c>
      <c r="C12" t="s">
        <v>164</v>
      </c>
      <c r="D12" t="s">
        <v>165</v>
      </c>
    </row>
    <row r="13" spans="1:4">
      <c r="A13" t="s">
        <v>166</v>
      </c>
      <c r="B13" t="s">
        <v>167</v>
      </c>
      <c r="C13" t="s">
        <v>168</v>
      </c>
      <c r="D13" t="s">
        <v>169</v>
      </c>
    </row>
    <row r="14" spans="1:4">
      <c r="A14" t="s">
        <v>170</v>
      </c>
      <c r="B14" t="s">
        <v>171</v>
      </c>
      <c r="C14" t="s">
        <v>172</v>
      </c>
    </row>
    <row r="15" spans="1:4">
      <c r="A15" t="s">
        <v>173</v>
      </c>
      <c r="B15" t="s">
        <v>174</v>
      </c>
      <c r="C15" t="s">
        <v>175</v>
      </c>
    </row>
    <row r="16" spans="1:4">
      <c r="A16" t="s">
        <v>176</v>
      </c>
      <c r="B16" t="s">
        <v>177</v>
      </c>
      <c r="C16" t="s">
        <v>178</v>
      </c>
      <c r="D16" t="s">
        <v>179</v>
      </c>
    </row>
    <row r="17" spans="1:4">
      <c r="A17" t="s">
        <v>180</v>
      </c>
      <c r="B17" t="s">
        <v>181</v>
      </c>
      <c r="C17" t="s">
        <v>182</v>
      </c>
      <c r="D17" t="s">
        <v>183</v>
      </c>
    </row>
    <row r="18" spans="1:4">
      <c r="A18" t="s">
        <v>184</v>
      </c>
      <c r="B18" t="s">
        <v>185</v>
      </c>
      <c r="C18" t="s">
        <v>186</v>
      </c>
      <c r="D18" t="s">
        <v>187</v>
      </c>
    </row>
    <row r="19" spans="1:4">
      <c r="A19" t="s">
        <v>188</v>
      </c>
      <c r="B19" t="s">
        <v>189</v>
      </c>
      <c r="C19" t="s">
        <v>190</v>
      </c>
      <c r="D19" t="s">
        <v>191</v>
      </c>
    </row>
    <row r="20" spans="1:4">
      <c r="A20" t="s">
        <v>192</v>
      </c>
      <c r="B20" t="s">
        <v>193</v>
      </c>
      <c r="C20" t="s">
        <v>194</v>
      </c>
      <c r="D20" t="s">
        <v>195</v>
      </c>
    </row>
    <row r="21" spans="1:4">
      <c r="A21" t="s">
        <v>196</v>
      </c>
      <c r="B21" t="s">
        <v>197</v>
      </c>
      <c r="C21" t="s">
        <v>198</v>
      </c>
      <c r="D21" t="s">
        <v>199</v>
      </c>
    </row>
    <row r="22" spans="1:4">
      <c r="A22" t="s">
        <v>200</v>
      </c>
      <c r="B22" t="s">
        <v>201</v>
      </c>
      <c r="C22" t="s">
        <v>202</v>
      </c>
      <c r="D22" t="s">
        <v>203</v>
      </c>
    </row>
    <row r="23" spans="1:4">
      <c r="A23" t="s">
        <v>204</v>
      </c>
      <c r="B23" t="s">
        <v>205</v>
      </c>
      <c r="C23" t="s">
        <v>206</v>
      </c>
      <c r="D23" t="s">
        <v>207</v>
      </c>
    </row>
    <row r="24" spans="1:4">
      <c r="A24" t="s">
        <v>208</v>
      </c>
      <c r="B24" t="s">
        <v>209</v>
      </c>
      <c r="C24" t="s">
        <v>210</v>
      </c>
    </row>
    <row r="25" spans="1:4">
      <c r="A25" t="s">
        <v>211</v>
      </c>
      <c r="B25" t="s">
        <v>212</v>
      </c>
      <c r="C25" t="s">
        <v>213</v>
      </c>
      <c r="D25" t="s">
        <v>214</v>
      </c>
    </row>
    <row r="26" spans="1:4">
      <c r="A26" t="s">
        <v>215</v>
      </c>
      <c r="B26" t="s">
        <v>216</v>
      </c>
      <c r="C26" t="s">
        <v>217</v>
      </c>
      <c r="D26" t="s">
        <v>218</v>
      </c>
    </row>
    <row r="27" spans="1:4">
      <c r="A27" t="s">
        <v>20</v>
      </c>
      <c r="B27" t="s">
        <v>219</v>
      </c>
      <c r="C27" t="s">
        <v>220</v>
      </c>
      <c r="D27" t="s">
        <v>221</v>
      </c>
    </row>
    <row r="28" spans="1:4">
      <c r="A28" t="s">
        <v>222</v>
      </c>
      <c r="B28" t="s">
        <v>223</v>
      </c>
      <c r="C28" t="s">
        <v>224</v>
      </c>
    </row>
    <row r="29" spans="1:4">
      <c r="A29" t="s">
        <v>225</v>
      </c>
      <c r="B29" t="s">
        <v>167</v>
      </c>
      <c r="C29" t="s">
        <v>226</v>
      </c>
    </row>
    <row r="30" spans="1:4">
      <c r="A30" t="s">
        <v>16</v>
      </c>
      <c r="B30" t="s">
        <v>227</v>
      </c>
      <c r="C30" t="s">
        <v>228</v>
      </c>
      <c r="D30" t="s">
        <v>229</v>
      </c>
    </row>
    <row r="31" spans="1:4">
      <c r="A31" t="s">
        <v>230</v>
      </c>
      <c r="B31" t="s">
        <v>231</v>
      </c>
      <c r="C31" t="s">
        <v>232</v>
      </c>
      <c r="D31" t="s">
        <v>233</v>
      </c>
    </row>
    <row r="32" spans="1:4">
      <c r="A32" t="s">
        <v>15</v>
      </c>
      <c r="B32" t="s">
        <v>227</v>
      </c>
      <c r="C32" t="s">
        <v>234</v>
      </c>
      <c r="D32" t="s">
        <v>235</v>
      </c>
    </row>
    <row r="33" spans="1:4">
      <c r="A33" t="s">
        <v>13</v>
      </c>
      <c r="B33" t="s">
        <v>236</v>
      </c>
      <c r="C33" t="s">
        <v>237</v>
      </c>
      <c r="D33" t="s">
        <v>238</v>
      </c>
    </row>
    <row r="34" spans="1:4">
      <c r="A34" t="s">
        <v>239</v>
      </c>
      <c r="B34" t="s">
        <v>240</v>
      </c>
      <c r="C34" t="s">
        <v>241</v>
      </c>
      <c r="D34" t="s">
        <v>242</v>
      </c>
    </row>
    <row r="35" spans="1:4">
      <c r="A35" t="s">
        <v>17</v>
      </c>
      <c r="B35" t="s">
        <v>243</v>
      </c>
      <c r="C35" t="s">
        <v>244</v>
      </c>
      <c r="D35" t="s">
        <v>245</v>
      </c>
    </row>
    <row r="36" spans="1:4">
      <c r="A36" t="s">
        <v>246</v>
      </c>
      <c r="B36" t="s">
        <v>247</v>
      </c>
      <c r="C36" t="s">
        <v>248</v>
      </c>
    </row>
    <row r="37" spans="1:4">
      <c r="A37" t="s">
        <v>18</v>
      </c>
      <c r="B37" t="s">
        <v>249</v>
      </c>
      <c r="C37" t="s">
        <v>250</v>
      </c>
      <c r="D37" t="s">
        <v>251</v>
      </c>
    </row>
    <row r="38" spans="1:4">
      <c r="A38" t="s">
        <v>252</v>
      </c>
      <c r="B38" t="s">
        <v>253</v>
      </c>
      <c r="C38" t="s">
        <v>254</v>
      </c>
      <c r="D38" t="s">
        <v>255</v>
      </c>
    </row>
    <row r="39" spans="1:4">
      <c r="A39" t="s">
        <v>256</v>
      </c>
      <c r="B39" t="s">
        <v>257</v>
      </c>
      <c r="C39" t="s">
        <v>258</v>
      </c>
      <c r="D39" t="s">
        <v>259</v>
      </c>
    </row>
    <row r="40" spans="1:4">
      <c r="A40" t="s">
        <v>260</v>
      </c>
      <c r="B40" t="s">
        <v>261</v>
      </c>
      <c r="C40" t="s">
        <v>262</v>
      </c>
      <c r="D40" t="s">
        <v>263</v>
      </c>
    </row>
    <row r="41" spans="1:4">
      <c r="A41" t="s">
        <v>264</v>
      </c>
      <c r="B41" t="s">
        <v>265</v>
      </c>
      <c r="C41" t="s">
        <v>266</v>
      </c>
      <c r="D41" t="s">
        <v>267</v>
      </c>
    </row>
    <row r="42" spans="1:4">
      <c r="A42" t="s">
        <v>268</v>
      </c>
      <c r="B42" t="s">
        <v>269</v>
      </c>
      <c r="C42" t="s">
        <v>270</v>
      </c>
      <c r="D42" t="s">
        <v>271</v>
      </c>
    </row>
    <row r="43" spans="1:4">
      <c r="A43" t="s">
        <v>272</v>
      </c>
      <c r="B43" t="s">
        <v>273</v>
      </c>
      <c r="C43" t="s">
        <v>274</v>
      </c>
      <c r="D43" t="s">
        <v>275</v>
      </c>
    </row>
    <row r="44" spans="1:4">
      <c r="A44" t="s">
        <v>21</v>
      </c>
      <c r="B44" t="s">
        <v>276</v>
      </c>
      <c r="C44" t="s">
        <v>277</v>
      </c>
      <c r="D44" t="s">
        <v>278</v>
      </c>
    </row>
    <row r="45" spans="1:4">
      <c r="A45" t="s">
        <v>19</v>
      </c>
      <c r="B45" t="s">
        <v>279</v>
      </c>
      <c r="C45" t="s">
        <v>280</v>
      </c>
      <c r="D45" t="s">
        <v>281</v>
      </c>
    </row>
    <row r="46" spans="1:4">
      <c r="A46" t="s">
        <v>282</v>
      </c>
      <c r="B46" t="s">
        <v>283</v>
      </c>
      <c r="C46" t="s">
        <v>284</v>
      </c>
      <c r="D46" t="s">
        <v>285</v>
      </c>
    </row>
    <row r="47" spans="1:4">
      <c r="A47" t="s">
        <v>286</v>
      </c>
      <c r="B47" t="s">
        <v>287</v>
      </c>
      <c r="C47" t="s">
        <v>288</v>
      </c>
    </row>
    <row r="48" spans="1:4">
      <c r="A48" t="s">
        <v>14</v>
      </c>
      <c r="B48" t="s">
        <v>289</v>
      </c>
      <c r="C48" t="s">
        <v>290</v>
      </c>
      <c r="D48" t="s">
        <v>291</v>
      </c>
    </row>
    <row r="49" spans="1:4">
      <c r="A49" t="s">
        <v>292</v>
      </c>
      <c r="B49" t="s">
        <v>293</v>
      </c>
      <c r="C49" t="s">
        <v>294</v>
      </c>
      <c r="D49" t="s">
        <v>295</v>
      </c>
    </row>
    <row r="50" spans="1:4">
      <c r="A50" t="s">
        <v>296</v>
      </c>
      <c r="B50" t="s">
        <v>127</v>
      </c>
      <c r="C50" t="s">
        <v>297</v>
      </c>
      <c r="D50" t="s">
        <v>298</v>
      </c>
    </row>
    <row r="51" spans="1:4">
      <c r="A51" t="s">
        <v>299</v>
      </c>
      <c r="B51" t="s">
        <v>300</v>
      </c>
      <c r="C51" t="s">
        <v>301</v>
      </c>
      <c r="D51" t="s">
        <v>302</v>
      </c>
    </row>
    <row r="52" spans="1:4">
      <c r="A52" t="s">
        <v>303</v>
      </c>
      <c r="B52" t="s">
        <v>304</v>
      </c>
      <c r="C52" t="s">
        <v>305</v>
      </c>
      <c r="D52" t="s">
        <v>306</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2"/>
  <sheetViews>
    <sheetView workbookViewId="0">
      <selection activeCell="A2" sqref="A2"/>
    </sheetView>
  </sheetViews>
  <sheetFormatPr baseColWidth="10" defaultColWidth="8.83203125" defaultRowHeight="15"/>
  <cols>
    <col min="1" max="1" width="37.5" style="2" bestFit="1" customWidth="1"/>
    <col min="2" max="2" width="30.5" bestFit="1" customWidth="1"/>
    <col min="3" max="3" width="10.83203125" bestFit="1" customWidth="1"/>
    <col min="4" max="4" width="255.6640625" bestFit="1" customWidth="1"/>
  </cols>
  <sheetData>
    <row r="1" spans="1:4">
      <c r="A1" s="1" t="s">
        <v>0</v>
      </c>
      <c r="B1" s="1" t="s">
        <v>117</v>
      </c>
      <c r="C1" s="1" t="s">
        <v>118</v>
      </c>
      <c r="D1" s="1" t="s">
        <v>1</v>
      </c>
    </row>
    <row r="2" spans="1:4">
      <c r="A2" s="2" t="s">
        <v>69</v>
      </c>
      <c r="B2" t="s">
        <v>69</v>
      </c>
      <c r="D2" t="s">
        <v>119</v>
      </c>
    </row>
    <row r="3" spans="1:4">
      <c r="A3" s="2" t="str">
        <f t="shared" ref="A3:A22" ca="1" si="0">IF(OR(ISBLANK(INDIRECT("B" &amp; ROW())),ISBLANK(INDIRECT("C" &amp; ROW()))),"",CONCATENATE(INDIRECT("B" &amp; ROW()),"-",INDIRECT("C" &amp; ROW()),"-min"))</f>
        <v/>
      </c>
    </row>
    <row r="4" spans="1:4">
      <c r="A4" s="2" t="str">
        <f t="shared" ca="1" si="0"/>
        <v/>
      </c>
    </row>
    <row r="5" spans="1:4">
      <c r="A5" s="2" t="str">
        <f t="shared" ca="1" si="0"/>
        <v/>
      </c>
    </row>
    <row r="6" spans="1:4">
      <c r="A6" s="2" t="str">
        <f t="shared" ca="1" si="0"/>
        <v/>
      </c>
    </row>
    <row r="7" spans="1:4">
      <c r="A7" s="2" t="str">
        <f t="shared" ca="1" si="0"/>
        <v/>
      </c>
    </row>
    <row r="8" spans="1:4">
      <c r="A8" s="2" t="str">
        <f t="shared" ca="1" si="0"/>
        <v/>
      </c>
    </row>
    <row r="9" spans="1:4">
      <c r="A9" s="2" t="str">
        <f t="shared" ca="1" si="0"/>
        <v/>
      </c>
    </row>
    <row r="10" spans="1:4">
      <c r="A10" s="2" t="str">
        <f t="shared" ca="1" si="0"/>
        <v/>
      </c>
    </row>
    <row r="11" spans="1:4">
      <c r="A11" s="2" t="str">
        <f t="shared" ca="1" si="0"/>
        <v/>
      </c>
    </row>
    <row r="12" spans="1:4">
      <c r="A12" s="2" t="str">
        <f t="shared" ca="1" si="0"/>
        <v/>
      </c>
    </row>
    <row r="13" spans="1:4">
      <c r="A13" s="2" t="str">
        <f t="shared" ca="1" si="0"/>
        <v/>
      </c>
    </row>
    <row r="14" spans="1:4">
      <c r="A14" s="2" t="str">
        <f t="shared" ca="1" si="0"/>
        <v/>
      </c>
    </row>
    <row r="15" spans="1:4">
      <c r="A15" s="2" t="str">
        <f t="shared" ca="1" si="0"/>
        <v/>
      </c>
    </row>
    <row r="16" spans="1:4">
      <c r="A16" s="2" t="str">
        <f t="shared" ca="1" si="0"/>
        <v/>
      </c>
    </row>
    <row r="17" spans="1:1">
      <c r="A17" s="2" t="str">
        <f t="shared" ca="1" si="0"/>
        <v/>
      </c>
    </row>
    <row r="18" spans="1:1">
      <c r="A18" s="2" t="str">
        <f t="shared" ca="1" si="0"/>
        <v/>
      </c>
    </row>
    <row r="19" spans="1:1">
      <c r="A19" s="2" t="str">
        <f t="shared" ca="1" si="0"/>
        <v/>
      </c>
    </row>
    <row r="20" spans="1:1">
      <c r="A20" s="2" t="str">
        <f t="shared" ca="1" si="0"/>
        <v/>
      </c>
    </row>
    <row r="21" spans="1:1">
      <c r="A21" s="2" t="str">
        <f t="shared" ca="1" si="0"/>
        <v/>
      </c>
    </row>
    <row r="22" spans="1:1">
      <c r="A22"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1" xr:uid="{00000000-0002-0000-0C00-000000000000}">
      <formula1>"lipid-reversed-phase,polar-HILIC,polar-reversed-phase,polar-reversed-phase-ion-pairing,unknown"</formula1>
    </dataValidation>
    <dataValidation type="list" allowBlank="1" showInputMessage="1" sqref="C2:C21"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2025-01-21T22:24:25Z</dcterms:created>
  <dcterms:modified xsi:type="dcterms:W3CDTF">2025-01-22T00:13:44Z</dcterms:modified>
</cp:coreProperties>
</file>