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3956F041-69E9-5E4A-A900-B8B0877C0F64}" xr6:coauthVersionLast="47" xr6:coauthVersionMax="47" xr10:uidLastSave="{00000000-0000-0000-0000-000000000000}"/>
  <bookViews>
    <workbookView xWindow="0" yWindow="10500" windowWidth="32400" windowHeight="11040" activeTab="7"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Group Conflicts" sheetId="9" state="hidden" r:id="rId7"/>
    <sheet name="Treatments" sheetId="10" r:id="rId8"/>
    <sheet name="Tissues" sheetId="11"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6" l="1"/>
  <c r="A9" i="6"/>
  <c r="E26" i="3" a="1"/>
  <c r="E22" i="3" a="1"/>
  <c r="E18" i="3" a="1"/>
  <c r="E14" i="3" a="1"/>
  <c r="E10" i="3" a="1"/>
  <c r="G26" i="2" a="1"/>
  <c r="G22" i="2" a="1"/>
  <c r="G14" i="2" a="1"/>
  <c r="A8" i="6"/>
  <c r="A7" i="6"/>
  <c r="E25" i="3" a="1"/>
  <c r="E21" i="3" a="1"/>
  <c r="E17" i="3" a="1"/>
  <c r="E9" i="3" a="1"/>
  <c r="G25" i="2" a="1"/>
  <c r="G17" i="2" a="1"/>
  <c r="G13" i="2" a="1"/>
  <c r="A6" i="6"/>
  <c r="G23" i="2" a="1"/>
  <c r="A15" i="6"/>
  <c r="E13" i="3" a="1"/>
  <c r="G21" i="2" a="1"/>
  <c r="G9" i="2" a="1"/>
  <c r="A14" i="6"/>
  <c r="A20" i="6"/>
  <c r="G15" i="2" a="1"/>
  <c r="A21" i="6"/>
  <c r="A13" i="6"/>
  <c r="A5" i="6"/>
  <c r="E24" i="3" a="1"/>
  <c r="E20" i="3" a="1"/>
  <c r="E16" i="3" a="1"/>
  <c r="E12" i="3" a="1"/>
  <c r="E8" i="3" a="1"/>
  <c r="G24" i="2" a="1"/>
  <c r="G20" i="2" a="1"/>
  <c r="G16" i="2" a="1"/>
  <c r="G12" i="2" a="1"/>
  <c r="G8" i="2" a="1"/>
  <c r="A12" i="6"/>
  <c r="G7" i="2" a="1"/>
  <c r="A19" i="6"/>
  <c r="A11" i="6"/>
  <c r="A3" i="6"/>
  <c r="E23" i="3" a="1"/>
  <c r="E19" i="3" a="1"/>
  <c r="E15" i="3" a="1"/>
  <c r="E11" i="3" a="1"/>
  <c r="E7" i="3" a="1"/>
  <c r="G11" i="2" a="1"/>
  <c r="A18" i="6"/>
  <c r="A10" i="6"/>
  <c r="A2" i="6"/>
  <c r="G18" i="2" a="1"/>
  <c r="G10" i="2" a="1"/>
  <c r="A16" i="6"/>
  <c r="A4" i="6"/>
  <c r="G19" i="2" a="1"/>
  <c r="G19" i="2" l="1"/>
  <c r="G10" i="2"/>
  <c r="G18" i="2"/>
  <c r="G11" i="2"/>
  <c r="E7" i="3"/>
  <c r="E11" i="3"/>
  <c r="E15" i="3"/>
  <c r="E19" i="3"/>
  <c r="E23" i="3"/>
  <c r="G7" i="2"/>
  <c r="G8" i="2"/>
  <c r="G12" i="2"/>
  <c r="G16" i="2"/>
  <c r="G20" i="2"/>
  <c r="G24" i="2"/>
  <c r="E8" i="3"/>
  <c r="E12" i="3"/>
  <c r="E16" i="3"/>
  <c r="E20" i="3"/>
  <c r="E24" i="3"/>
  <c r="G15" i="2"/>
  <c r="G9" i="2"/>
  <c r="G21" i="2"/>
  <c r="E13" i="3"/>
  <c r="G23" i="2"/>
  <c r="G13" i="2"/>
  <c r="G17" i="2"/>
  <c r="G25" i="2"/>
  <c r="E9" i="3"/>
  <c r="E17" i="3"/>
  <c r="E21" i="3"/>
  <c r="E25" i="3"/>
  <c r="G14" i="2"/>
  <c r="G22" i="2"/>
  <c r="G26" i="2"/>
  <c r="E10" i="3"/>
  <c r="E14" i="3"/>
  <c r="E18" i="3"/>
  <c r="E22" i="3"/>
  <c r="E2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 (VLI)
- BCAAs_13C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C57BL/6
- C57BL/6J
- THMYCN (het)
- WT
- WT C57BL/6N with Flank KPC tumor
- ob/ob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#5053
- LabDiet 5001
- LabDiet 5010
- LabDiet Rodent 5001
- PicoLab Rodent 20 5053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Connor Jankowski
- Jenna AbuSalim
- Marc Bornstein
- Matthew McBride
- Michael Neinast
- Won Dong Lee
- Xianfeng Zeng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Connor Jankowski
- Marc Bornstein
- Matthew McBride
- Michael Neinast
- Ricardo Cordova
- Wenyun Lu
- Won Dong Lee
- Xianfeng Zeng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<sst xmlns="http://schemas.openxmlformats.org/spreadsheetml/2006/main" count="144" uniqueCount="85">
  <si>
    <t>Name</t>
  </si>
  <si>
    <t>Description</t>
  </si>
  <si>
    <t>test_labeled_elements</t>
  </si>
  <si>
    <t>Tracer Row Group</t>
  </si>
  <si>
    <t>Compound</t>
  </si>
  <si>
    <t>Mass Number</t>
  </si>
  <si>
    <t>Element</t>
  </si>
  <si>
    <t>Label Count</t>
  </si>
  <si>
    <t>Label Positions</t>
  </si>
  <si>
    <t>Tracer Name</t>
  </si>
  <si>
    <t>methionine</t>
  </si>
  <si>
    <t>C</t>
  </si>
  <si>
    <t>N</t>
  </si>
  <si>
    <t>H</t>
  </si>
  <si>
    <t>O</t>
  </si>
  <si>
    <t>S</t>
  </si>
  <si>
    <t>methionine-[13C5]</t>
  </si>
  <si>
    <t>methionine-[15N1]</t>
  </si>
  <si>
    <t>methionine-[2H11]</t>
  </si>
  <si>
    <t>methionine-[17O2]</t>
  </si>
  <si>
    <t>methionine-[33S1]</t>
  </si>
  <si>
    <t>Infusate Row Group</t>
  </si>
  <si>
    <t>Tracer Group Name</t>
  </si>
  <si>
    <t>Tracer</t>
  </si>
  <si>
    <t>Tracer Concentration</t>
  </si>
  <si>
    <t>Infusate Name</t>
  </si>
  <si>
    <t>methionine-[13C5][200]</t>
  </si>
  <si>
    <t>methionine-[15N1][200]</t>
  </si>
  <si>
    <t>methionine-[2H11][200]</t>
  </si>
  <si>
    <t>methionine-[17O2][200]</t>
  </si>
  <si>
    <t>methionine-[33S1][200]</t>
  </si>
  <si>
    <t>Animal Name</t>
  </si>
  <si>
    <t>Age</t>
  </si>
  <si>
    <t>Sex</t>
  </si>
  <si>
    <t>Genotype</t>
  </si>
  <si>
    <t>Weight</t>
  </si>
  <si>
    <t>Infusate</t>
  </si>
  <si>
    <t>Infusion Rate</t>
  </si>
  <si>
    <t>Diet</t>
  </si>
  <si>
    <t>Feeding Status</t>
  </si>
  <si>
    <t>Treatment</t>
  </si>
  <si>
    <t>Study</t>
  </si>
  <si>
    <t>test_animal_1</t>
  </si>
  <si>
    <t>test_animal_2</t>
  </si>
  <si>
    <t>test_animal_3</t>
  </si>
  <si>
    <t>test_animal_4</t>
  </si>
  <si>
    <t>test_animal_5</t>
  </si>
  <si>
    <t>male</t>
  </si>
  <si>
    <t>WT</t>
  </si>
  <si>
    <t>Wt</t>
  </si>
  <si>
    <t>PicoLab Rodent 20 5053</t>
  </si>
  <si>
    <t>fasted</t>
  </si>
  <si>
    <t>no treatment</t>
  </si>
  <si>
    <t>Sample</t>
  </si>
  <si>
    <t>Date Collected</t>
  </si>
  <si>
    <t>Researcher Name</t>
  </si>
  <si>
    <t>Tissue</t>
  </si>
  <si>
    <t>Collection Time</t>
  </si>
  <si>
    <t>Animal</t>
  </si>
  <si>
    <t>test_animal_1_sample_1</t>
  </si>
  <si>
    <t>test_animal_2_sample_1</t>
  </si>
  <si>
    <t>test_animal_3_sample_1</t>
  </si>
  <si>
    <t>test_animal_4_sample_1</t>
  </si>
  <si>
    <t>test_animal_5_sample_1</t>
  </si>
  <si>
    <t>2021-12-07</t>
  </si>
  <si>
    <t>Sheng Hui</t>
  </si>
  <si>
    <t>serum_plasma_tail</t>
  </si>
  <si>
    <t>Sequence Name</t>
  </si>
  <si>
    <t>Operator</t>
  </si>
  <si>
    <t>LC Protocol Name</t>
  </si>
  <si>
    <t>Instrument</t>
  </si>
  <si>
    <t>Date</t>
  </si>
  <si>
    <t>Notes</t>
  </si>
  <si>
    <t>Peak Group Conflict</t>
  </si>
  <si>
    <t>Selected Peak Annotation File</t>
  </si>
  <si>
    <t>Common Sample Count</t>
  </si>
  <si>
    <t>Example Samples</t>
  </si>
  <si>
    <t>Common Samples</t>
  </si>
  <si>
    <t>Animal Treatment</t>
  </si>
  <si>
    <t>Treatment Description</t>
  </si>
  <si>
    <t>serum or plasma collected from tail snip</t>
  </si>
  <si>
    <t>polar-HILIC-25-min</t>
  </si>
  <si>
    <t>george</t>
  </si>
  <si>
    <t>QE</t>
  </si>
  <si>
    <t>No manipulation besides what is already described in other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</si>
</sst>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24">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cols>
    <col min="1" max="1" width="21.5" bestFit="1" customWidth="1"/>
    <col min="2" max="2" width="11.1640625" bestFit="1" customWidth="1"/>
  </cols>
  <sheetData>
    <row r="1" spans="1:2">
      <c r="A1" s="1" t="s">
        <v>0</v>
      </c>
      <c r="B1" s="1" t="s">
        <v>1</v>
      </c>
    </row>
    <row r="2" spans="1:2">
      <c r="A2" t="s">
        <v>2</v>
      </c>
    </row>
  </sheetData>
  <conditionalFormatting sqref="A1">
    <cfRule type="notContainsErrors" dxfId="23" priority="1">
      <formula>NOT(ISERROR(A1))</formula>
    </cfRule>
  </conditionalFormatting>
  <conditionalFormatting sqref="B1">
    <cfRule type="notContainsErrors" dxfId="22"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heetViews>
  <sheetFormatPr baseColWidth="10" defaultColWidth="8.83203125" defaultRowHeight="15"/>
  <cols>
    <col min="1" max="1" width="16.5" bestFit="1" customWidth="1"/>
    <col min="2" max="2" width="11.5" bestFit="1" customWidth="1"/>
    <col min="3" max="3" width="13.1640625" bestFit="1" customWidth="1"/>
    <col min="4" max="4" width="8.5" bestFit="1" customWidth="1"/>
    <col min="5" max="5" width="11.5" bestFit="1" customWidth="1"/>
    <col min="6" max="6" width="14.33203125" bestFit="1" customWidth="1"/>
    <col min="7" max="7" width="18" style="2" bestFit="1" customWidth="1"/>
  </cols>
  <sheetData>
    <row r="1" spans="1:7">
      <c r="A1" s="1" t="s">
        <v>3</v>
      </c>
      <c r="B1" s="1" t="s">
        <v>4</v>
      </c>
      <c r="C1" s="1" t="s">
        <v>5</v>
      </c>
      <c r="D1" s="1" t="s">
        <v>6</v>
      </c>
      <c r="E1" s="1" t="s">
        <v>7</v>
      </c>
      <c r="F1" s="1" t="s">
        <v>8</v>
      </c>
      <c r="G1" s="1" t="s">
        <v>9</v>
      </c>
    </row>
    <row r="2" spans="1:7">
      <c r="A2">
        <v>1</v>
      </c>
      <c r="B2" t="s">
        <v>10</v>
      </c>
      <c r="C2">
        <v>13</v>
      </c>
      <c r="D2" t="s">
        <v>11</v>
      </c>
      <c r="E2">
        <v>5</v>
      </c>
      <c r="G2" s="2" t="s">
        <v>16</v>
      </c>
    </row>
    <row r="3" spans="1:7">
      <c r="A3">
        <v>2</v>
      </c>
      <c r="B3" t="s">
        <v>10</v>
      </c>
      <c r="C3">
        <v>15</v>
      </c>
      <c r="D3" t="s">
        <v>12</v>
      </c>
      <c r="E3">
        <v>1</v>
      </c>
      <c r="G3" s="2" t="s">
        <v>17</v>
      </c>
    </row>
    <row r="4" spans="1:7">
      <c r="A4">
        <v>3</v>
      </c>
      <c r="B4" t="s">
        <v>10</v>
      </c>
      <c r="C4">
        <v>2</v>
      </c>
      <c r="D4" t="s">
        <v>13</v>
      </c>
      <c r="E4">
        <v>11</v>
      </c>
      <c r="G4" s="2" t="s">
        <v>18</v>
      </c>
    </row>
    <row r="5" spans="1:7">
      <c r="A5">
        <v>4</v>
      </c>
      <c r="B5" t="s">
        <v>10</v>
      </c>
      <c r="C5">
        <v>17</v>
      </c>
      <c r="D5" t="s">
        <v>14</v>
      </c>
      <c r="E5">
        <v>2</v>
      </c>
      <c r="G5" s="2" t="s">
        <v>19</v>
      </c>
    </row>
    <row r="6" spans="1:7">
      <c r="A6">
        <v>5</v>
      </c>
      <c r="B6" t="s">
        <v>10</v>
      </c>
      <c r="C6">
        <v>33</v>
      </c>
      <c r="D6" t="s">
        <v>15</v>
      </c>
      <c r="E6">
        <v>1</v>
      </c>
      <c r="G6" s="2" t="s">
        <v>20</v>
      </c>
    </row>
    <row r="7" spans="1:7">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1" priority="1">
      <formula>NOT(ISERROR(A1))</formula>
    </cfRule>
  </conditionalFormatting>
  <conditionalFormatting sqref="F1">
    <cfRule type="notContainsErrors" dxfId="20" priority="6">
      <formula>NOT(ISERROR(F1))</formula>
    </cfRule>
  </conditionalFormatting>
  <conditionalFormatting sqref="G1">
    <cfRule type="notContainsErrors" dxfId="19" priority="7">
      <formula>NOT(ISERROR(G1))</formula>
    </cfRule>
  </conditionalFormatting>
  <dataValidations count="1">
    <dataValidation type="list" allowBlank="1" showInputMessage="1" showErrorMessage="1" sqref="D2:D25"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#REF!</xm:f>
          </x14:formula1>
          <xm:sqref>B2:B25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workbookViewId="0">
      <selection activeCell="A2" sqref="A2"/>
    </sheetView>
  </sheetViews>
  <sheetFormatPr baseColWidth="10" defaultColWidth="8.83203125" defaultRowHeight="15"/>
  <cols>
    <col min="1" max="1" width="18.5" bestFit="1" customWidth="1"/>
    <col min="2" max="3" width="18" bestFit="1" customWidth="1"/>
    <col min="4" max="4" width="19.5" bestFit="1" customWidth="1"/>
    <col min="5" max="5" width="22.6640625" style="2" bestFit="1" customWidth="1"/>
  </cols>
  <sheetData>
    <row r="1" spans="1:5">
      <c r="A1" s="1" t="s">
        <v>21</v>
      </c>
      <c r="B1" s="1" t="s">
        <v>22</v>
      </c>
      <c r="C1" s="1" t="s">
        <v>23</v>
      </c>
      <c r="D1" s="1" t="s">
        <v>24</v>
      </c>
      <c r="E1" s="1" t="s">
        <v>25</v>
      </c>
    </row>
    <row r="2" spans="1:5">
      <c r="A2">
        <v>1</v>
      </c>
      <c r="C2" t="s">
        <v>16</v>
      </c>
      <c r="D2">
        <v>200</v>
      </c>
      <c r="E2" s="2" t="s">
        <v>26</v>
      </c>
    </row>
    <row r="3" spans="1:5">
      <c r="A3">
        <v>2</v>
      </c>
      <c r="C3" t="s">
        <v>17</v>
      </c>
      <c r="D3">
        <v>200</v>
      </c>
      <c r="E3" s="2" t="s">
        <v>27</v>
      </c>
    </row>
    <row r="4" spans="1:5">
      <c r="A4">
        <v>3</v>
      </c>
      <c r="C4" t="s">
        <v>18</v>
      </c>
      <c r="D4">
        <v>200</v>
      </c>
      <c r="E4" s="2" t="s">
        <v>28</v>
      </c>
    </row>
    <row r="5" spans="1:5">
      <c r="A5">
        <v>4</v>
      </c>
      <c r="C5" t="s">
        <v>19</v>
      </c>
      <c r="D5">
        <v>200</v>
      </c>
      <c r="E5" s="2" t="s">
        <v>29</v>
      </c>
    </row>
    <row r="6" spans="1:5">
      <c r="A6">
        <v>5</v>
      </c>
      <c r="C6" t="s">
        <v>20</v>
      </c>
      <c r="D6">
        <v>200</v>
      </c>
      <c r="E6" s="2" t="s">
        <v>30</v>
      </c>
    </row>
    <row r="7" spans="1:5">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5: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8" priority="1">
      <formula>NOT(ISERROR(A1))</formula>
    </cfRule>
  </conditionalFormatting>
  <conditionalFormatting sqref="B1">
    <cfRule type="notContainsErrors" dxfId="17" priority="2">
      <formula>NOT(ISERROR(B1))</formula>
    </cfRule>
  </conditionalFormatting>
  <conditionalFormatting sqref="C1:D1">
    <cfRule type="notContainsErrors" dxfId="16" priority="3">
      <formula>NOT(ISERROR(C1))</formula>
    </cfRule>
  </conditionalFormatting>
  <conditionalFormatting sqref="E1">
    <cfRule type="notContainsErrors" dxfId="15" priority="5">
      <formula>NOT(ISERROR(E1))</formula>
    </cfRule>
  </conditionalFormatting>
  <dataValidations count="1">
    <dataValidation type="list" allowBlank="1" showInputMessage="1" sqref="B2:B25"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Tracers!$G$2:$G$25</xm:f>
          </x14:formula1>
          <xm:sqref>C2:C25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
  <sheetViews>
    <sheetView workbookViewId="0"/>
  </sheetViews>
  <sheetFormatPr baseColWidth="10" defaultColWidth="8.83203125" defaultRowHeight="15"/>
  <cols>
    <col min="1" max="1" width="13.5" bestFit="1" customWidth="1"/>
    <col min="2" max="2" width="4.5" bestFit="1" customWidth="1"/>
    <col min="3" max="3" width="5.5" bestFit="1" customWidth="1"/>
    <col min="4" max="4" width="9.6640625" bestFit="1" customWidth="1"/>
    <col min="5" max="5" width="7.5" bestFit="1" customWidth="1"/>
    <col min="6" max="6" width="22.5" bestFit="1" customWidth="1"/>
    <col min="7" max="7" width="12.6640625" bestFit="1" customWidth="1"/>
    <col min="8" max="8" width="21.5" bestFit="1" customWidth="1"/>
    <col min="9" max="9" width="14" bestFit="1" customWidth="1"/>
    <col min="10" max="10" width="12.6640625" bestFit="1" customWidth="1"/>
    <col min="11" max="11" width="21.5" bestFit="1" customWidth="1"/>
  </cols>
  <sheetData>
    <row r="1" spans="1:11">
      <c r="A1" s="1" t="s">
        <v>31</v>
      </c>
      <c r="B1" s="1" t="s">
        <v>32</v>
      </c>
      <c r="C1" s="1" t="s">
        <v>33</v>
      </c>
      <c r="D1" s="1" t="s">
        <v>34</v>
      </c>
      <c r="E1" s="1" t="s">
        <v>35</v>
      </c>
      <c r="F1" s="1" t="s">
        <v>36</v>
      </c>
      <c r="G1" s="1" t="s">
        <v>37</v>
      </c>
      <c r="H1" s="1" t="s">
        <v>38</v>
      </c>
      <c r="I1" s="1" t="s">
        <v>39</v>
      </c>
      <c r="J1" s="1" t="s">
        <v>40</v>
      </c>
      <c r="K1" s="1" t="s">
        <v>41</v>
      </c>
    </row>
    <row r="2" spans="1:11">
      <c r="A2" t="s">
        <v>42</v>
      </c>
      <c r="B2">
        <v>13</v>
      </c>
      <c r="C2" t="s">
        <v>47</v>
      </c>
      <c r="D2" t="s">
        <v>48</v>
      </c>
      <c r="F2" t="s">
        <v>26</v>
      </c>
      <c r="G2">
        <v>0.1</v>
      </c>
      <c r="H2" t="s">
        <v>50</v>
      </c>
      <c r="I2" t="s">
        <v>51</v>
      </c>
      <c r="J2" t="s">
        <v>52</v>
      </c>
      <c r="K2" t="s">
        <v>2</v>
      </c>
    </row>
    <row r="3" spans="1:11">
      <c r="A3" t="s">
        <v>43</v>
      </c>
      <c r="B3">
        <v>13</v>
      </c>
      <c r="C3" t="s">
        <v>47</v>
      </c>
      <c r="D3" t="s">
        <v>49</v>
      </c>
      <c r="F3" t="s">
        <v>27</v>
      </c>
      <c r="G3">
        <v>0.1</v>
      </c>
      <c r="H3" t="s">
        <v>50</v>
      </c>
      <c r="I3" t="s">
        <v>51</v>
      </c>
      <c r="J3" t="s">
        <v>52</v>
      </c>
      <c r="K3" t="s">
        <v>2</v>
      </c>
    </row>
    <row r="4" spans="1:11">
      <c r="A4" t="s">
        <v>44</v>
      </c>
      <c r="B4">
        <v>13</v>
      </c>
      <c r="C4" t="s">
        <v>47</v>
      </c>
      <c r="D4" t="s">
        <v>49</v>
      </c>
      <c r="F4" t="s">
        <v>28</v>
      </c>
      <c r="G4">
        <v>0.1</v>
      </c>
      <c r="H4" t="s">
        <v>50</v>
      </c>
      <c r="I4" t="s">
        <v>51</v>
      </c>
      <c r="J4" t="s">
        <v>52</v>
      </c>
      <c r="K4" t="s">
        <v>2</v>
      </c>
    </row>
    <row r="5" spans="1:11">
      <c r="A5" t="s">
        <v>45</v>
      </c>
      <c r="B5">
        <v>13</v>
      </c>
      <c r="C5" t="s">
        <v>47</v>
      </c>
      <c r="D5" t="s">
        <v>49</v>
      </c>
      <c r="F5" t="s">
        <v>29</v>
      </c>
      <c r="G5">
        <v>0.1</v>
      </c>
      <c r="H5" t="s">
        <v>50</v>
      </c>
      <c r="I5" t="s">
        <v>51</v>
      </c>
      <c r="J5" t="s">
        <v>52</v>
      </c>
      <c r="K5" t="s">
        <v>2</v>
      </c>
    </row>
    <row r="6" spans="1:11">
      <c r="A6" t="s">
        <v>46</v>
      </c>
      <c r="B6">
        <v>13</v>
      </c>
      <c r="C6" t="s">
        <v>47</v>
      </c>
      <c r="D6" t="s">
        <v>49</v>
      </c>
      <c r="F6" t="s">
        <v>30</v>
      </c>
      <c r="G6">
        <v>0.1</v>
      </c>
      <c r="H6" t="s">
        <v>50</v>
      </c>
      <c r="I6" t="s">
        <v>51</v>
      </c>
      <c r="J6" t="s">
        <v>52</v>
      </c>
      <c r="K6" t="s">
        <v>2</v>
      </c>
    </row>
  </sheetData>
  <conditionalFormatting sqref="A1">
    <cfRule type="notContainsErrors" dxfId="14" priority="1">
      <formula>NOT(ISERROR(A1))</formula>
    </cfRule>
  </conditionalFormatting>
  <conditionalFormatting sqref="B1:C1">
    <cfRule type="notContainsErrors" dxfId="13" priority="2">
      <formula>NOT(ISERROR(B1))</formula>
    </cfRule>
  </conditionalFormatting>
  <conditionalFormatting sqref="D1">
    <cfRule type="notContainsErrors" dxfId="12" priority="4">
      <formula>NOT(ISERROR(D1))</formula>
    </cfRule>
  </conditionalFormatting>
  <conditionalFormatting sqref="E1:J1">
    <cfRule type="notContainsErrors" dxfId="11" priority="5">
      <formula>NOT(ISERROR(E1))</formula>
    </cfRule>
  </conditionalFormatting>
  <conditionalFormatting sqref="K1">
    <cfRule type="notContainsErrors" dxfId="10" priority="11">
      <formula>NOT(ISERROR(K1))</formula>
    </cfRule>
  </conditionalFormatting>
  <dataValidations count="4">
    <dataValidation type="list" allowBlank="1" showInputMessage="1" showErrorMessage="1" sqref="C2:C25" xr:uid="{00000000-0002-0000-0300-000000000000}">
      <formula1>"F,M"</formula1>
    </dataValidation>
    <dataValidation type="list" allowBlank="1" showInputMessage="1" sqref="D2:D25" xr:uid="{00000000-0002-0000-0300-000001000000}">
      <formula1>"C57BL/6,C57BL/6J,THMYCN (het),WT,WT C57BL/6N with Flank KPC tumor,ob/ob"</formula1>
    </dataValidation>
    <dataValidation type="list" allowBlank="1" showInputMessage="1" sqref="H2:H25" xr:uid="{00000000-0002-0000-0300-000003000000}">
      <formula1>"Keto diet bioserv S3666,LabDiet #5053,LabDiet 5001,LabDiet 5010,LabDiet Rodent 5001,PicoLab Rodent 20 5053,Unknown ID_ResearchDiets 10% protein defined"</formula1>
    </dataValidation>
    <dataValidation type="list" allowBlank="1" showInputMessage="1" sqref="I2:I25" xr:uid="{00000000-0002-0000-0300-000004000000}">
      <formula1>"fasted,fed"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Treatments!$A$2:$A$21</xm:f>
          </x14:formula1>
          <xm:sqref>J2:J25</xm:sqref>
        </x14:dataValidation>
        <x14:dataValidation type="list" allowBlank="1" showInputMessage="1" xr:uid="{00000000-0002-0000-0300-000006000000}">
          <x14:formula1>
            <xm:f>Study!$A$2:$A$21</xm:f>
          </x14:formula1>
          <xm:sqref>K2:K25</xm:sqref>
        </x14:dataValidation>
        <x14:dataValidation type="list" allowBlank="1" showInputMessage="1" xr:uid="{00000000-0002-0000-0300-000002000000}">
          <x14:formula1>
            <xm:f>Infusates!$E$2:$E$25</xm:f>
          </x14:formula1>
          <xm:sqref>F2:F25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baseColWidth="10" defaultColWidth="8.83203125" defaultRowHeight="15"/>
  <cols>
    <col min="1" max="1" width="22.83203125" bestFit="1" customWidth="1"/>
    <col min="2" max="2" width="14" bestFit="1" customWidth="1"/>
    <col min="3" max="3" width="16.5" bestFit="1" customWidth="1"/>
    <col min="4" max="4" width="17.6640625" bestFit="1" customWidth="1"/>
    <col min="5" max="5" width="14.83203125" bestFit="1" customWidth="1"/>
    <col min="6" max="6" width="13.5" bestFit="1" customWidth="1"/>
  </cols>
  <sheetData>
    <row r="1" spans="1:6">
      <c r="A1" s="1" t="s">
        <v>53</v>
      </c>
      <c r="B1" s="1" t="s">
        <v>54</v>
      </c>
      <c r="C1" s="1" t="s">
        <v>55</v>
      </c>
      <c r="D1" s="1" t="s">
        <v>56</v>
      </c>
      <c r="E1" s="1" t="s">
        <v>57</v>
      </c>
      <c r="F1" s="1" t="s">
        <v>58</v>
      </c>
    </row>
    <row r="2" spans="1:6">
      <c r="A2" t="s">
        <v>59</v>
      </c>
      <c r="B2" t="s">
        <v>64</v>
      </c>
      <c r="C2" t="s">
        <v>65</v>
      </c>
      <c r="D2" t="s">
        <v>66</v>
      </c>
      <c r="E2">
        <v>150</v>
      </c>
      <c r="F2" t="s">
        <v>42</v>
      </c>
    </row>
    <row r="3" spans="1:6">
      <c r="A3" t="s">
        <v>60</v>
      </c>
      <c r="B3" t="s">
        <v>64</v>
      </c>
      <c r="C3" t="s">
        <v>65</v>
      </c>
      <c r="D3" t="s">
        <v>66</v>
      </c>
      <c r="E3">
        <v>150</v>
      </c>
      <c r="F3" t="s">
        <v>43</v>
      </c>
    </row>
    <row r="4" spans="1:6">
      <c r="A4" t="s">
        <v>61</v>
      </c>
      <c r="B4" t="s">
        <v>64</v>
      </c>
      <c r="C4" t="s">
        <v>65</v>
      </c>
      <c r="D4" t="s">
        <v>66</v>
      </c>
      <c r="E4">
        <v>150</v>
      </c>
      <c r="F4" t="s">
        <v>44</v>
      </c>
    </row>
    <row r="5" spans="1:6">
      <c r="A5" t="s">
        <v>62</v>
      </c>
      <c r="B5" t="s">
        <v>64</v>
      </c>
      <c r="C5" t="s">
        <v>65</v>
      </c>
      <c r="D5" t="s">
        <v>66</v>
      </c>
      <c r="E5">
        <v>150</v>
      </c>
      <c r="F5" t="s">
        <v>45</v>
      </c>
    </row>
    <row r="6" spans="1:6">
      <c r="A6" t="s">
        <v>63</v>
      </c>
      <c r="B6" t="s">
        <v>64</v>
      </c>
      <c r="C6" t="s">
        <v>65</v>
      </c>
      <c r="D6" t="s">
        <v>66</v>
      </c>
      <c r="E6">
        <v>150</v>
      </c>
      <c r="F6" t="s">
        <v>46</v>
      </c>
    </row>
  </sheetData>
  <conditionalFormatting sqref="A1:D1">
    <cfRule type="notContainsErrors" dxfId="9" priority="1">
      <formula>NOT(ISERROR(A1))</formula>
    </cfRule>
  </conditionalFormatting>
  <conditionalFormatting sqref="E1">
    <cfRule type="notContainsErrors" dxfId="8" priority="5">
      <formula>NOT(ISERROR(E1))</formula>
    </cfRule>
  </conditionalFormatting>
  <conditionalFormatting sqref="F1">
    <cfRule type="notContainsErrors" dxfId="7" priority="6">
      <formula>NOT(ISERROR(F1))</formula>
    </cfRule>
  </conditionalFormatting>
  <dataValidations count="1">
    <dataValidation type="list" allowBlank="1" showInputMessage="1" sqref="C2:C25" xr:uid="{00000000-0002-0000-0400-000000000000}">
      <formula1>"Asael Roichman,Connor Jankowski,Jenna AbuSalim,Marc Bornstein,Matthew McBride,Michael Neinast,Won Dong Lee,Xianfeng Zeng"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2000000}">
          <x14:formula1>
            <xm:f>Animals!$A$2:$A$25</xm:f>
          </x14:formula1>
          <xm:sqref>F2:F25</xm:sqref>
        </x14:dataValidation>
        <x14:dataValidation type="list" allowBlank="1" showInputMessage="1" xr:uid="{00000000-0002-0000-0400-000001000000}">
          <x14:formula1>
            <xm:f>Tissues!$A$2:$A$21</xm:f>
          </x14:formula1>
          <xm:sqref>D2:D25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A2" sqref="A2"/>
    </sheetView>
  </sheetViews>
  <sheetFormatPr baseColWidth="10" defaultColWidth="8.83203125" defaultRowHeight="15"/>
  <cols>
    <col min="1" max="1" width="34.83203125" style="2" bestFit="1" customWidth="1"/>
    <col min="2" max="2" width="8.1640625" bestFit="1" customWidth="1"/>
    <col min="3" max="3" width="15.6640625" bestFit="1" customWidth="1"/>
    <col min="4" max="4" width="9.83203125" bestFit="1" customWidth="1"/>
    <col min="5" max="5" width="6.5" bestFit="1" customWidth="1"/>
    <col min="6" max="6" width="5.6640625" bestFit="1" customWidth="1"/>
  </cols>
  <sheetData>
    <row r="1" spans="1:6">
      <c r="A1" s="1" t="s">
        <v>67</v>
      </c>
      <c r="B1" s="1" t="s">
        <v>68</v>
      </c>
      <c r="C1" s="1" t="s">
        <v>69</v>
      </c>
      <c r="D1" s="1" t="s">
        <v>70</v>
      </c>
      <c r="E1" s="1" t="s">
        <v>71</v>
      </c>
      <c r="F1" s="1" t="s">
        <v>72</v>
      </c>
    </row>
    <row r="2" spans="1:6">
      <c r="A2" s="2" t="str">
        <f t="shared" ref="A2:A21" ca="1" si="0">IF(OR(NOT(ISBLANK(INDIRECT("B" &amp; ROW()))),NOT(ISBLANK(INDIRECT("C" &amp; ROW()))),NOT(ISBLANK(INDIRECT("D" &amp; ROW()))),NOT(ISBLANK(INDIRECT("E" &amp; ROW()))),),_xlfn.TEXTJOIN(", ", FALSE, INDIRECT("B" &amp; ROW()), INDIRECT("C" &amp; ROW()), INDIRECT("D" &amp; ROW()), IF(ISBLANK(INDIRECT("E" &amp; ROW())),"",TEXT(INDIRECT("E" &amp; ROW()),"yyyy-mm-dd"))),"")</f>
        <v>george, polar-HILIC-25-min, QE, 1992-01-01</v>
      </c>
      <c r="B2" t="s">
        <v>82</v>
      </c>
      <c r="C2" t="s">
        <v>81</v>
      </c>
      <c r="D2" t="s">
        <v>83</v>
      </c>
      <c r="E2" s="3">
        <v>33604</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6">
      <formula>NOT(ISERROR(F1))</formula>
    </cfRule>
  </conditionalFormatting>
  <dataValidations count="2">
    <dataValidation type="list" allowBlank="1" showInputMessage="1" sqref="B2:B20" xr:uid="{00000000-0002-0000-0500-000000000000}">
      <formula1>"Asael Roichman,Connor Jankowski,Marc Bornstein,Matthew McBride,Michael Neinast,Ricardo Cordova,Wenyun Lu,Won Dong Lee,Xianfeng Zeng"</formula1>
    </dataValidation>
    <dataValidation type="list" allowBlank="1" showInputMessage="1" showErrorMessage="1" sqref="D2:D20"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#REF!</xm:f>
          </x14:formula1>
          <xm:sqref>C2:C20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73</v>
      </c>
      <c r="B1" s="1" t="s">
        <v>74</v>
      </c>
      <c r="C1" s="1" t="s">
        <v>75</v>
      </c>
      <c r="D1" s="1" t="s">
        <v>76</v>
      </c>
      <c r="E1" s="1" t="s">
        <v>77</v>
      </c>
    </row>
  </sheetData>
  <conditionalFormatting sqref="A1:E1">
    <cfRule type="notContainsErrors" dxfId="3" priority="1">
      <formula>NOT(ISERROR(A1))</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tabSelected="1" workbookViewId="0">
      <selection activeCell="A2" sqref="A2"/>
    </sheetView>
  </sheetViews>
  <sheetFormatPr baseColWidth="10" defaultColWidth="8.83203125" defaultRowHeight="15"/>
  <cols>
    <col min="1" max="1" width="15.1640625" bestFit="1" customWidth="1"/>
    <col min="2" max="2" width="51.33203125" bestFit="1" customWidth="1"/>
  </cols>
  <sheetData>
    <row r="1" spans="1:2">
      <c r="A1" s="1" t="s">
        <v>78</v>
      </c>
      <c r="B1" s="1" t="s">
        <v>79</v>
      </c>
    </row>
    <row r="2" spans="1:2">
      <c r="A2" t="s">
        <v>52</v>
      </c>
      <c r="B2" t="s">
        <v>84</v>
      </c>
    </row>
  </sheetData>
  <conditionalFormatting sqref="A1">
    <cfRule type="notContainsErrors" dxfId="2" priority="1">
      <formula>NOT(ISERROR(A1))</formula>
    </cfRule>
  </conditionalFormatting>
  <conditionalFormatting sqref="B1">
    <cfRule type="notContainsErrors" dxfId="1" priority="2">
      <formula>NOT(ISERROR(B1))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
  <sheetViews>
    <sheetView workbookViewId="0">
      <selection activeCell="A2" sqref="A2"/>
    </sheetView>
  </sheetViews>
  <sheetFormatPr baseColWidth="10" defaultColWidth="8.83203125" defaultRowHeight="15"/>
  <cols>
    <col min="1" max="1" width="15.33203125" bestFit="1" customWidth="1"/>
    <col min="2" max="2" width="31.83203125" bestFit="1" customWidth="1"/>
  </cols>
  <sheetData>
    <row r="1" spans="1:2">
      <c r="A1" s="1" t="s">
        <v>56</v>
      </c>
      <c r="B1" s="1" t="s">
        <v>1</v>
      </c>
    </row>
    <row r="2" spans="1:2">
      <c r="A2" t="s">
        <v>66</v>
      </c>
      <c r="B2" t="s">
        <v>80</v>
      </c>
    </row>
  </sheetData>
  <conditionalFormatting sqref="A1:B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Group Conflicts</vt:lpstr>
      <vt:lpstr>Treatments</vt:lpstr>
      <vt:lpstr>Tissues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2025-02-02T16:43:01Z</dcterms:created>
  <dcterms:modified xsi:type="dcterms:W3CDTF">2025-02-02T16:56:23Z</dcterms:modified>
</cp:coreProperties>
</file>