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leach/PROJECT-local/TRACEBASE/tracebase/DataRepo/data/tests/small_obob2/"/>
    </mc:Choice>
  </mc:AlternateContent>
  <xr:revisionPtr revIDLastSave="0" documentId="13_ncr:1_{4B086026-595A-9646-A533-1EAB40CAFBA4}" xr6:coauthVersionLast="47" xr6:coauthVersionMax="47" xr10:uidLastSave="{00000000-0000-0000-0000-000000000000}"/>
  <bookViews>
    <workbookView xWindow="3040" yWindow="6880" windowWidth="27640" windowHeight="16940" activeTab="6" xr2:uid="{76787519-8C47-6C44-9922-0A2F9B56DD8D}"/>
  </bookViews>
  <sheets>
    <sheet name="Study" sheetId="1" r:id="rId1"/>
    <sheet name="Tracers" sheetId="4" r:id="rId2"/>
    <sheet name="Infusates" sheetId="5" r:id="rId3"/>
    <sheet name="Animals" sheetId="2" r:id="rId4"/>
    <sheet name="Samples" sheetId="3" r:id="rId5"/>
    <sheet name="Sequences" sheetId="6" r:id="rId6"/>
    <sheet name="Treatments" sheetId="7"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6" l="1"/>
  <c r="A19" i="6"/>
  <c r="A7" i="6"/>
  <c r="E7" i="5" a="1"/>
  <c r="E9" i="5" a="1"/>
  <c r="G4" i="4" a="1"/>
  <c r="G18" i="4" a="1"/>
  <c r="G7" i="4" a="1"/>
  <c r="G14" i="4" a="1"/>
  <c r="E5" i="5" a="1"/>
  <c r="E2" i="5" a="1"/>
  <c r="E4" i="5" a="1"/>
  <c r="G15" i="4" a="1"/>
  <c r="E14" i="5" a="1"/>
  <c r="G9" i="4" a="1"/>
  <c r="E6" i="5" a="1"/>
  <c r="G3" i="4" a="1"/>
  <c r="A14" i="6"/>
  <c r="A11" i="6"/>
  <c r="A21" i="6"/>
  <c r="E8" i="5" a="1"/>
  <c r="E12" i="5" a="1"/>
  <c r="G20" i="4" a="1"/>
  <c r="G19" i="4" a="1"/>
  <c r="G17" i="4" a="1"/>
  <c r="E13" i="5" a="1"/>
  <c r="A9" i="6"/>
  <c r="G11" i="4" a="1"/>
  <c r="A8" i="6"/>
  <c r="E16" i="5" a="1"/>
  <c r="A6" i="6"/>
  <c r="A3" i="6"/>
  <c r="A2" i="6"/>
  <c r="E19" i="5" a="1"/>
  <c r="E18" i="5" a="1"/>
  <c r="G16" i="4" a="1"/>
  <c r="G10" i="4" a="1"/>
  <c r="G12" i="4" a="1"/>
  <c r="G6" i="4" a="1"/>
  <c r="G8" i="4" a="1"/>
  <c r="A17" i="6"/>
  <c r="G13" i="4" a="1"/>
  <c r="E17" i="5" a="1"/>
  <c r="G5" i="4" a="1"/>
  <c r="A13" i="6"/>
  <c r="A18" i="6"/>
  <c r="A16" i="6"/>
  <c r="E11" i="5" a="1"/>
  <c r="E10" i="5" a="1"/>
  <c r="G2" i="4" a="1"/>
  <c r="A5" i="6"/>
  <c r="A10" i="6"/>
  <c r="A15" i="6"/>
  <c r="E3" i="5" a="1"/>
  <c r="A20" i="6"/>
  <c r="A12" i="6"/>
  <c r="A4" i="6"/>
  <c r="E15" i="5" a="1"/>
  <c r="E15" i="5" l="1"/>
  <c r="E3" i="5"/>
  <c r="G2" i="4"/>
  <c r="E10" i="5"/>
  <c r="E11" i="5"/>
  <c r="G5" i="4"/>
  <c r="E17" i="5"/>
  <c r="G13" i="4"/>
  <c r="G8" i="4"/>
  <c r="G6" i="4"/>
  <c r="G12" i="4"/>
  <c r="G10" i="4"/>
  <c r="G16" i="4"/>
  <c r="E18" i="5"/>
  <c r="E19" i="5"/>
  <c r="E16" i="5"/>
  <c r="G11" i="4"/>
  <c r="E13" i="5"/>
  <c r="G17" i="4"/>
  <c r="G19" i="4"/>
  <c r="G20" i="4"/>
  <c r="E12" i="5"/>
  <c r="E8" i="5"/>
  <c r="G3" i="4"/>
  <c r="E6" i="5"/>
  <c r="G9" i="4"/>
  <c r="E14" i="5"/>
  <c r="G15" i="4"/>
  <c r="E4" i="5"/>
  <c r="E2" i="5"/>
  <c r="E5" i="5"/>
  <c r="G14" i="4"/>
  <c r="G7" i="4"/>
  <c r="G18" i="4"/>
  <c r="G4" i="4"/>
  <c r="E9" i="5"/>
  <c r="E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D230CF3-D67C-D749-9CF3-9B94EF097848}">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58BABCBB-398E-1947-9B9B-0B554D86A6F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D8028780-CFE9-954F-B7E6-1530B13F71ED}">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79D0424C-6899-A94E-A333-273FFA817E23}">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CE4BEDC-42C7-4046-94BE-46178ECC3DB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7100785A-D690-F84D-A9D8-6C14587E6031}">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398E5CCF-6D37-AD40-BC8D-83B41DDC0B15}">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FCBBDA07-C79C-D240-9D7E-22D21A95EC64}">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AE512F2C-BD7B-6A4C-A275-9CA68F754FFE}">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E5BE8E00-319C-824C-BE4D-D79ECFB0BA4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594A3F8F-2FE0-6545-914A-3834DCC71916}">
      <text>
        <r>
          <rPr>
            <sz val="10"/>
            <color indexed="81"/>
            <rFont val="Courier"/>
            <family val="2"/>
          </rPr>
          <t>The millimolar concentration of the tracer in a specific infusate 'recipe' (mM).
Required.</t>
        </r>
      </text>
    </comment>
    <comment ref="E1" authorId="0" shapeId="0" xr:uid="{2149A272-32A2-3846-B333-EDCFCE464E2F}">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750B91E-D642-8546-A142-721A555634C8}">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The values in this column are referenced by the 'Sample' column in the 'Samples'
</t>
        </r>
        <r>
          <rPr>
            <sz val="10"/>
            <color rgb="FF000000"/>
            <rFont val="Courier"/>
            <family val="2"/>
          </rPr>
          <t xml:space="preserve">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E2F41688-FD44-DB40-982B-DF4F39B37591}">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C1" authorId="0" shapeId="0" xr:uid="{250DB024-3B00-5741-8984-CCE697887292}">
      <text>
        <r>
          <rPr>
            <sz val="10"/>
            <color indexed="81"/>
            <rFont val="Courier"/>
            <family val="2"/>
          </rPr>
          <t>The weight (in grams) of the animal at the time of sample collection.
Units: grams.
Optional.</t>
        </r>
      </text>
    </comment>
    <comment ref="D1" authorId="0" shapeId="0" xr:uid="{6BF28D15-8F9F-D74C-8D08-8CACAD71E737}">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E1" authorId="0" shapeId="0" xr:uid="{B43142C2-AFE2-7741-9B30-CFA842BCD1E1}">
      <text>
        <r>
          <rPr>
            <sz val="10"/>
            <color indexed="81"/>
            <rFont val="Courier"/>
            <family val="2"/>
          </rPr>
          <t>The rate of infusion of the tracer solution in microliters/min/gram of body
weight of the animal (ul/min/g).
Units: ul/min/g (microliters/min/gram)
Optional.</t>
        </r>
      </text>
    </comment>
    <comment ref="F1" authorId="0" shapeId="0" xr:uid="{64504DAF-2AA1-114A-999D-E33F73C8C481}">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G1" authorId="0" shapeId="0" xr:uid="{11207FC0-57F2-FD4A-90F6-B4318C4DCF1B}">
      <text>
        <r>
          <rPr>
            <sz val="10"/>
            <color rgb="FF000000"/>
            <rFont val="Courier"/>
            <family val="2"/>
          </rPr>
          <t xml:space="preserve">The experimental study(ies) the the animal is associated with.
</t>
        </r>
        <r>
          <rPr>
            <sz val="10"/>
            <color rgb="FF000000"/>
            <rFont val="Courier"/>
            <family val="2"/>
          </rPr>
          <t xml:space="preserve">
</t>
        </r>
        <r>
          <rPr>
            <sz val="10"/>
            <color rgb="FF000000"/>
            <rFont val="Courier"/>
            <family val="2"/>
          </rPr>
          <t xml:space="preserve">Note that an animal can belong to multiple studies.  As such, this is a
</t>
        </r>
        <r>
          <rPr>
            <sz val="10"/>
            <color rgb="FF000000"/>
            <rFont val="Courier"/>
            <family val="2"/>
          </rPr>
          <t xml:space="preserve">delimited field.  Multiple Study records can be entered using the delimiter:
</t>
        </r>
        <r>
          <rPr>
            <sz val="10"/>
            <color rgb="FF000000"/>
            <rFont val="Courier"/>
            <family val="2"/>
          </rPr>
          <t xml:space="preserve">';', but the dropdowns only work for individual studies, thus multiple studies
</t>
        </r>
        <r>
          <rPr>
            <sz val="10"/>
            <color rgb="FF000000"/>
            <rFont val="Courier"/>
            <family val="2"/>
          </rPr>
          <t xml:space="preserve">must be manually entered.
</t>
        </r>
        <r>
          <rPr>
            <sz val="10"/>
            <color rgb="FF000000"/>
            <rFont val="Courier"/>
            <family val="2"/>
          </rPr>
          <t xml:space="preserve">
</t>
        </r>
        <r>
          <rPr>
            <sz val="10"/>
            <color rgb="FF000000"/>
            <rFont val="Courier"/>
            <family val="2"/>
          </rPr>
          <t xml:space="preserve">Select a 'Study' from the dropdowns in this column.  The dropdowns are populated
</t>
        </r>
        <r>
          <rPr>
            <sz val="10"/>
            <color rgb="FF000000"/>
            <rFont val="Courier"/>
            <family val="2"/>
          </rPr>
          <t xml:space="preserve">by the 'Name' column in the 'Study' sheet, so if the dropdowns are empty, add
</t>
        </r>
        <r>
          <rPr>
            <sz val="10"/>
            <color rgb="FF000000"/>
            <rFont val="Courier"/>
            <family val="2"/>
          </rPr>
          <t xml:space="preserve">rows to the 'Study' sheet.
</t>
        </r>
        <r>
          <rPr>
            <sz val="10"/>
            <color rgb="FF000000"/>
            <rFont val="Courier"/>
            <family val="2"/>
          </rPr>
          <t xml:space="preserve">
</t>
        </r>
        <r>
          <rPr>
            <sz val="10"/>
            <color rgb="FF000000"/>
            <rFont val="Courier"/>
            <family val="2"/>
          </rPr>
          <t>Required.</t>
        </r>
      </text>
    </comment>
    <comment ref="H1" authorId="0" shapeId="0" xr:uid="{C5B0E832-8DDF-4F4A-95C5-6504C55C697F}">
      <text>
        <r>
          <rPr>
            <sz val="10"/>
            <color indexed="81"/>
            <rFont val="Courier"/>
            <family val="2"/>
          </rPr>
          <t>The age of the animal at the time of sample collection.
Units: weeks (integer or decimal).
Optional.</t>
        </r>
      </text>
    </comment>
    <comment ref="I1" authorId="0" shapeId="0" xr:uid="{43508BE2-EDB4-574E-83B8-C0596C8C1097}">
      <text>
        <r>
          <rPr>
            <sz val="10"/>
            <color indexed="81"/>
            <rFont val="Courier"/>
            <family val="2"/>
          </rPr>
          <t>The sex of the animal ("male" or "female").
Select a 'Sex' from the dropdowns in this column.  Valid values are:
- F
- M
Optional.</t>
        </r>
      </text>
    </comment>
    <comment ref="J1" authorId="0" shapeId="0" xr:uid="{BCFFDC4F-FE86-D14A-A560-B52A23982D08}">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K1" authorId="0" shapeId="0" xr:uid="{030C593B-6210-124C-814F-8E0CFBFDC622}">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7F0AC45-5096-5F4F-BD39-490D80BA61EA}">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The values in this column are referenced by the 'Sample Name' column in the
</t>
        </r>
        <r>
          <rPr>
            <sz val="10"/>
            <color rgb="FF000000"/>
            <rFont val="Courier"/>
            <family val="2"/>
          </rPr>
          <t xml:space="preserve">'Peak Annotation Details'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16859D97-DC52-3343-A64D-C544A5DED8EA}">
      <text>
        <r>
          <rPr>
            <sz val="10"/>
            <color indexed="81"/>
            <rFont val="Courier"/>
            <family val="2"/>
          </rPr>
          <t>The date the sample was collected.
Format: YYYY-MM-DD.
Required.</t>
        </r>
      </text>
    </comment>
    <comment ref="C1" authorId="0" shapeId="0" xr:uid="{5E06091A-6123-F548-A143-64F2FBC88505}">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AE3BCC04-FAAD-5941-A66A-3AFC8C18FA8C}">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7C7DD0A8-FCD2-5243-BE23-4CE05D5BFE3A}">
      <text>
        <r>
          <rPr>
            <sz val="10"/>
            <color indexed="81"/>
            <rFont val="Courier"/>
            <family val="2"/>
          </rPr>
          <t>The time, relative to an infusion timepoint, that a sample was extracted from an
animal.
Units: minutes.
Optional.</t>
        </r>
      </text>
    </comment>
    <comment ref="F1" authorId="0" shapeId="0" xr:uid="{9AA90835-9EF4-3546-9FF6-DB719EE6768E}">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BAF260A-A016-C54C-AA52-F73995A1E02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5D097843-43A6-624E-96DE-328A3672F71F}">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548A2D4D-B883-C443-96AC-B7E6B002D478}">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BFAABBF3-5411-D248-93D4-D789DDCD6223}">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47EC918-0B1B-CD4E-8BBC-5646D98E0CC4}">
      <text>
        <r>
          <rPr>
            <sz val="10"/>
            <color indexed="81"/>
            <rFont val="Courier"/>
            <family val="2"/>
          </rPr>
          <t>The date that the mass spectrometer was run.
Format: YYYY-MM-DD.
Required.</t>
        </r>
      </text>
    </comment>
    <comment ref="F1" authorId="0" shapeId="0" xr:uid="{6CADB4AD-5AED-2942-A488-7F06F3463ECC}">
      <text>
        <r>
          <rPr>
            <sz val="10"/>
            <color indexed="81"/>
            <rFont val="Courier"/>
            <family val="2"/>
          </rPr>
          <t>Notes on this mass spectrometer run sequence.
Must be unique.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72B02AD-5C34-8B4B-977D-CD65C96BB91F}">
      <text>
        <r>
          <rPr>
            <sz val="10"/>
            <color indexed="81"/>
            <rFont val="Courier"/>
            <family val="2"/>
          </rPr>
          <t>Unique name of the protocol.
The values in this column are referenced by the 'Treatment' column in the
'Animals' sheet.
Must be unique.
Required.</t>
        </r>
      </text>
    </comment>
    <comment ref="B1" authorId="0" shapeId="0" xr:uid="{46C7375F-C093-6448-ACEE-08B5115B2E97}">
      <text>
        <r>
          <rPr>
            <sz val="10"/>
            <color indexed="81"/>
            <rFont val="Courier"/>
            <family val="2"/>
          </rPr>
          <t>Full text of the protocol's methods.
Optional.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<sst xmlns="http://schemas.openxmlformats.org/spreadsheetml/2006/main" count="75" uniqueCount="60">
  <si>
    <t>exp024_michael lactate timecourse</t>
  </si>
  <si>
    <t>Name</t>
  </si>
  <si>
    <t>Description</t>
  </si>
  <si>
    <t>all serum is arterial serum, and infusion included a priming phase</t>
  </si>
  <si>
    <t>Animal Name</t>
  </si>
  <si>
    <t>Genotype</t>
  </si>
  <si>
    <t>Weight</t>
  </si>
  <si>
    <t>Infusate</t>
  </si>
  <si>
    <t>Infusion Rate</t>
  </si>
  <si>
    <t>Feeding Status</t>
  </si>
  <si>
    <t>Study</t>
  </si>
  <si>
    <t>Age</t>
  </si>
  <si>
    <t>Sex</t>
  </si>
  <si>
    <t>Diet</t>
  </si>
  <si>
    <t>Treatment</t>
  </si>
  <si>
    <t>exp024f_M2</t>
  </si>
  <si>
    <t>C57/bl6</t>
  </si>
  <si>
    <t>lactate-[13C3]</t>
  </si>
  <si>
    <t>lactate-[13C3][148.88]</t>
  </si>
  <si>
    <t>fasted</t>
  </si>
  <si>
    <t>T3</t>
  </si>
  <si>
    <t>Sample</t>
  </si>
  <si>
    <t>Date Collected</t>
  </si>
  <si>
    <t>Researcher Name</t>
  </si>
  <si>
    <t>Tissue</t>
  </si>
  <si>
    <t>Collection Time</t>
  </si>
  <si>
    <t>Animal</t>
  </si>
  <si>
    <t>Tracer Row Group</t>
  </si>
  <si>
    <t>Compound</t>
  </si>
  <si>
    <t>Mass Number</t>
  </si>
  <si>
    <t>Element</t>
  </si>
  <si>
    <t>Label Count</t>
  </si>
  <si>
    <t>Label Positions</t>
  </si>
  <si>
    <t>Tracer Name</t>
  </si>
  <si>
    <t>C</t>
  </si>
  <si>
    <t>Infusate Row Group</t>
  </si>
  <si>
    <t>Tracer Group Name</t>
  </si>
  <si>
    <t>Tracer</t>
  </si>
  <si>
    <t>Tracer Concentration</t>
  </si>
  <si>
    <t>Infusate Name</t>
  </si>
  <si>
    <t>lactate</t>
  </si>
  <si>
    <t>exp024f_M2_0</t>
  </si>
  <si>
    <t>Michael Neinast</t>
  </si>
  <si>
    <t>serum_plasma_unspecified_location</t>
  </si>
  <si>
    <t>exp024f_M2_1dot5</t>
  </si>
  <si>
    <t>exp024f_M2_3</t>
  </si>
  <si>
    <t>exp024f_M2_10</t>
  </si>
  <si>
    <t>exp024f_M2_30</t>
  </si>
  <si>
    <t>Sequence Name</t>
  </si>
  <si>
    <t>Operator</t>
  </si>
  <si>
    <t>LC Protocol Name</t>
  </si>
  <si>
    <t>Instrument</t>
  </si>
  <si>
    <t>Date</t>
  </si>
  <si>
    <t>Notes</t>
  </si>
  <si>
    <t>Michael</t>
  </si>
  <si>
    <t>polar-HILIC-25-min</t>
  </si>
  <si>
    <t>unknown</t>
  </si>
  <si>
    <t>Animal Treatment</t>
  </si>
  <si>
    <t>Treatment Description</t>
  </si>
  <si>
    <t>For protocol's full text, please consult Michael Neinast.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</si>
</sst>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1"/>
      <color theme="1"/>
      <name val="Aptos Narrow"/>
      <family val="2"/>
      <scheme val="minor"/>
    </font>
    <font>
      <sz val="10"/>
      <color rgb="FF000000"/>
      <name val="Courier"/>
      <family val="2"/>
    </font>
    <font>
      <sz val="10"/>
      <color indexed="81"/>
      <name val="Courier"/>
      <family val="2"/>
    </font>
    <font>
      <sz val="11"/>
      <color theme="1"/>
      <name val="Aptos Narrow"/>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4" fillId="0" borderId="0"/>
  </cellStyleXfs>
  <cellXfs count="6">
    <xf numFmtId="0" fontId="0" fillId="0" borderId="0" xfId="0"/>
    <xf numFmtId="0" fontId="1" fillId="0" borderId="1" xfId="0" applyFont="1" applyBorder="1" applyAlignment="1">
      <alignment horizontal="center" vertical="top"/>
    </xf>
    <xf numFmtId="0" fontId="1" fillId="0" borderId="1" xfId="1" applyFont="1" applyBorder="1" applyAlignment="1">
      <alignment horizontal="center" vertical="top"/>
    </xf>
    <xf numFmtId="0" fontId="4" fillId="0" borderId="0" xfId="1"/>
    <xf numFmtId="0" fontId="4" fillId="2" borderId="2" xfId="1" applyFill="1" applyBorder="1"/>
    <xf numFmtId="14" fontId="4" fillId="0" borderId="0" xfId="1" applyNumberFormat="1"/>
  </cellXfs>
  <cellStyles count="2">
    <cellStyle name="Normal" xfId="0" builtinId="0"/>
    <cellStyle name="Normal 2" xfId="1" xr:uid="{6B4086E8-9FD8-334C-AC15-A184A522FCB0}"/>
  </cellStyles>
  <dxfs count="17">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B0EC-90D7-3B4E-AE9E-41B4FD4D3A51}">
  <dimension ref="A1:B2"/>
  <sheetViews>
    <sheetView workbookViewId="0">
      <selection activeCell="A2" sqref="A2"/>
    </sheetView>
  </sheetViews>
  <sheetFormatPr baseColWidth="10" defaultRowHeight="16"/>
  <cols>
    <col min="1" max="1" width="30.5" bestFit="1" customWidth="1"/>
    <col min="2" max="2" width="53.83203125" bestFit="1" customWidth="1"/>
  </cols>
  <sheetData>
    <row r="1" spans="1:2">
      <c r="A1" t="s">
        <v>1</v>
      </c>
      <c r="B1" t="s">
        <v>2</v>
      </c>
    </row>
    <row r="2" spans="1:2">
      <c r="A2" t="s">
        <v>0</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679B4-7ADA-A945-BFD7-A451F25C679B}">
  <dimension ref="A1:G20"/>
  <sheetViews>
    <sheetView workbookViewId="0">
      <selection activeCell="A2" sqref="A2"/>
    </sheetView>
  </sheetViews>
  <sheetFormatPr baseColWidth="10" defaultColWidth="8.83203125" defaultRowHeight="15"/>
  <cols>
    <col min="1" max="1" width="16.5" style="3" bestFit="1" customWidth="1"/>
    <col min="2" max="2" width="11.5" style="3" bestFit="1" customWidth="1"/>
    <col min="3" max="3" width="13.1640625" style="3" bestFit="1" customWidth="1"/>
    <col min="4" max="4" width="8.5" style="3" bestFit="1" customWidth="1"/>
    <col min="5" max="5" width="11.5" style="3" bestFit="1" customWidth="1"/>
    <col min="6" max="6" width="14.33203125" style="3" bestFit="1" customWidth="1"/>
    <col min="7" max="7" width="22.6640625" style="4" bestFit="1" customWidth="1"/>
    <col min="8" max="16384" width="8.83203125" style="3"/>
  </cols>
  <sheetData>
    <row r="1" spans="1:7">
      <c r="A1" s="2" t="s">
        <v>27</v>
      </c>
      <c r="B1" s="2" t="s">
        <v>28</v>
      </c>
      <c r="C1" s="2" t="s">
        <v>29</v>
      </c>
      <c r="D1" s="2" t="s">
        <v>30</v>
      </c>
      <c r="E1" s="2" t="s">
        <v>31</v>
      </c>
      <c r="F1" s="2" t="s">
        <v>32</v>
      </c>
      <c r="G1" s="2" t="s">
        <v>33</v>
      </c>
    </row>
    <row r="2" spans="1:7">
      <c r="A2" s="3">
        <v>1</v>
      </c>
      <c r="B2" s="3" t="s">
        <v>40</v>
      </c>
      <c r="C2" s="3">
        <v>13</v>
      </c>
      <c r="D2" s="3" t="s">
        <v>34</v>
      </c>
      <c r="E2" s="3">
        <v>3</v>
      </c>
      <c r="G2" s="4"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lactate-[13C3]</v>
      </c>
    </row>
    <row r="3" spans="1:7">
      <c r="G3" s="4"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4"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4"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4"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4"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4"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4"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4"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4"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4"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4"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4"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4"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4"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4"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4"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4"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4"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6" priority="1">
      <formula>NOT(ISERROR(A1))</formula>
    </cfRule>
  </conditionalFormatting>
  <conditionalFormatting sqref="F1">
    <cfRule type="notContainsErrors" dxfId="15" priority="2">
      <formula>NOT(ISERROR(F1))</formula>
    </cfRule>
  </conditionalFormatting>
  <conditionalFormatting sqref="G1">
    <cfRule type="notContainsErrors" dxfId="14" priority="3">
      <formula>NOT(ISERROR(G1))</formula>
    </cfRule>
  </conditionalFormatting>
  <dataValidations count="1">
    <dataValidation type="list" allowBlank="1" showInputMessage="1" showErrorMessage="1" sqref="D2:D19" xr:uid="{FE1BEDE9-0505-5346-A81C-63A64DD86D5F}">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3E17E-7822-3E47-8611-7B3C7048B286}">
  <dimension ref="A1:E19"/>
  <sheetViews>
    <sheetView workbookViewId="0">
      <selection activeCell="A2" sqref="A2"/>
    </sheetView>
  </sheetViews>
  <sheetFormatPr baseColWidth="10" defaultColWidth="8.83203125" defaultRowHeight="15"/>
  <cols>
    <col min="1" max="1" width="16.33203125" style="3" bestFit="1" customWidth="1"/>
    <col min="2" max="2" width="16" style="3" bestFit="1" customWidth="1"/>
    <col min="3" max="3" width="11.6640625" style="3" bestFit="1" customWidth="1"/>
    <col min="4" max="4" width="17.83203125" style="3" bestFit="1" customWidth="1"/>
    <col min="5" max="5" width="18.33203125" style="4" bestFit="1" customWidth="1"/>
    <col min="6" max="16384" width="8.83203125" style="3"/>
  </cols>
  <sheetData>
    <row r="1" spans="1:5">
      <c r="A1" s="2" t="s">
        <v>35</v>
      </c>
      <c r="B1" s="2" t="s">
        <v>36</v>
      </c>
      <c r="C1" s="2" t="s">
        <v>37</v>
      </c>
      <c r="D1" s="2" t="s">
        <v>38</v>
      </c>
      <c r="E1" s="2" t="s">
        <v>39</v>
      </c>
    </row>
    <row r="2" spans="1:5">
      <c r="A2" s="3">
        <v>1</v>
      </c>
      <c r="C2" s="3" t="s">
        <v>17</v>
      </c>
      <c r="D2" s="3">
        <v>148.88</v>
      </c>
      <c r="E2" s="4"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lactate-[13C3][148.88]</v>
      </c>
    </row>
    <row r="3" spans="1:5">
      <c r="E3" s="4"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4"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4"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4"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4"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4"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4"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4"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4"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4"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4"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4"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4"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4"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4"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4"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4"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3" priority="1">
      <formula>NOT(ISERROR(A1))</formula>
    </cfRule>
  </conditionalFormatting>
  <conditionalFormatting sqref="B1">
    <cfRule type="notContainsErrors" dxfId="12" priority="2">
      <formula>NOT(ISERROR(B1))</formula>
    </cfRule>
  </conditionalFormatting>
  <conditionalFormatting sqref="C1:D1">
    <cfRule type="notContainsErrors" dxfId="11" priority="3">
      <formula>NOT(ISERROR(C1))</formula>
    </cfRule>
  </conditionalFormatting>
  <conditionalFormatting sqref="E1">
    <cfRule type="notContainsErrors" dxfId="10" priority="4">
      <formula>NOT(ISERROR(E1))</formula>
    </cfRule>
  </conditionalFormatting>
  <dataValidations count="1">
    <dataValidation type="list" allowBlank="1" showInputMessage="1" sqref="B2:B18" xr:uid="{CE1BF536-4C2F-F443-AF5C-999AF9D023DC}">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43310EF-64C3-F342-82E3-D28A37617333}">
          <x14:formula1>
            <xm:f>Tracers!$G$2:$G$19</xm:f>
          </x14:formula1>
          <xm:sqref>C2:C18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D5DB6-D762-D645-A2AA-16401F43971E}">
  <dimension ref="A1:K2"/>
  <sheetViews>
    <sheetView workbookViewId="0">
      <selection activeCell="B3" sqref="B3"/>
    </sheetView>
  </sheetViews>
  <sheetFormatPr baseColWidth="10" defaultRowHeight="16"/>
  <cols>
    <col min="1" max="1" width="11.33203125" bestFit="1" customWidth="1"/>
    <col min="2" max="2" width="8.83203125" bestFit="1" customWidth="1"/>
    <col min="3" max="3" width="6.6640625" bestFit="1" customWidth="1"/>
    <col min="4" max="4" width="19.6640625" bestFit="1" customWidth="1"/>
    <col min="5" max="5" width="11.33203125" bestFit="1" customWidth="1"/>
    <col min="6" max="6" width="12.6640625" bestFit="1" customWidth="1"/>
    <col min="7" max="7" width="30.5" bestFit="1" customWidth="1"/>
    <col min="8" max="9" width="4" bestFit="1" customWidth="1"/>
    <col min="10" max="10" width="4.5" bestFit="1" customWidth="1"/>
    <col min="11" max="11" width="9.33203125" bestFit="1" customWidth="1"/>
  </cols>
  <sheetData>
    <row r="1" spans="1:11">
      <c r="A1" s="1" t="s">
        <v>4</v>
      </c>
      <c r="B1" s="1" t="s">
        <v>5</v>
      </c>
      <c r="C1" s="1" t="s">
        <v>6</v>
      </c>
      <c r="D1" s="1" t="s">
        <v>7</v>
      </c>
      <c r="E1" s="1" t="s">
        <v>8</v>
      </c>
      <c r="F1" s="1" t="s">
        <v>9</v>
      </c>
      <c r="G1" s="1" t="s">
        <v>10</v>
      </c>
      <c r="H1" s="1" t="s">
        <v>11</v>
      </c>
      <c r="I1" s="1" t="s">
        <v>12</v>
      </c>
      <c r="J1" s="1" t="s">
        <v>13</v>
      </c>
      <c r="K1" s="1" t="s">
        <v>14</v>
      </c>
    </row>
    <row r="2" spans="1:11">
      <c r="A2" t="s">
        <v>15</v>
      </c>
      <c r="B2" t="s">
        <v>16</v>
      </c>
      <c r="C2">
        <v>28</v>
      </c>
      <c r="D2" t="s">
        <v>18</v>
      </c>
      <c r="E2">
        <v>0.3</v>
      </c>
      <c r="F2" t="s">
        <v>19</v>
      </c>
      <c r="G2" t="s">
        <v>0</v>
      </c>
      <c r="K2" t="s">
        <v>20</v>
      </c>
    </row>
  </sheetData>
  <conditionalFormatting sqref="A1:G1">
    <cfRule type="notContainsErrors" dxfId="9" priority="1">
      <formula>NOT(ISERROR(A1))</formula>
    </cfRule>
  </conditionalFormatting>
  <conditionalFormatting sqref="C1:K1">
    <cfRule type="notContainsErrors" dxfId="8" priority="2">
      <formula>NOT(ISERROR(C1))</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E7F1-B2D3-E84F-AD8D-2384F6C89BC1}">
  <dimension ref="A1:F6"/>
  <sheetViews>
    <sheetView workbookViewId="0">
      <selection activeCell="A2" sqref="A2"/>
    </sheetView>
  </sheetViews>
  <sheetFormatPr baseColWidth="10" defaultRowHeight="16"/>
  <cols>
    <col min="1" max="1" width="16.5" bestFit="1" customWidth="1"/>
    <col min="2" max="2" width="12.83203125" bestFit="1" customWidth="1"/>
    <col min="3" max="3" width="14.83203125" bestFit="1" customWidth="1"/>
    <col min="4" max="4" width="31" bestFit="1" customWidth="1"/>
    <col min="5" max="5" width="13.5" bestFit="1" customWidth="1"/>
    <col min="6" max="6" width="10.83203125" bestFit="1" customWidth="1"/>
  </cols>
  <sheetData>
    <row r="1" spans="1:6">
      <c r="A1" s="1" t="s">
        <v>21</v>
      </c>
      <c r="B1" s="1" t="s">
        <v>22</v>
      </c>
      <c r="C1" s="1" t="s">
        <v>23</v>
      </c>
      <c r="D1" s="1" t="s">
        <v>24</v>
      </c>
      <c r="E1" s="1" t="s">
        <v>25</v>
      </c>
      <c r="F1" s="1" t="s">
        <v>26</v>
      </c>
    </row>
    <row r="2" spans="1:6">
      <c r="A2" t="s">
        <v>41</v>
      </c>
      <c r="B2">
        <v>210421</v>
      </c>
      <c r="C2" t="s">
        <v>42</v>
      </c>
      <c r="D2" t="s">
        <v>43</v>
      </c>
      <c r="E2">
        <v>0</v>
      </c>
      <c r="F2" t="s">
        <v>15</v>
      </c>
    </row>
    <row r="3" spans="1:6">
      <c r="A3" t="s">
        <v>44</v>
      </c>
      <c r="B3">
        <v>210421</v>
      </c>
      <c r="C3" t="s">
        <v>42</v>
      </c>
      <c r="D3" t="s">
        <v>43</v>
      </c>
      <c r="E3">
        <v>1.5</v>
      </c>
      <c r="F3" t="s">
        <v>15</v>
      </c>
    </row>
    <row r="4" spans="1:6">
      <c r="A4" t="s">
        <v>45</v>
      </c>
      <c r="B4">
        <v>210421</v>
      </c>
      <c r="C4" t="s">
        <v>42</v>
      </c>
      <c r="D4" t="s">
        <v>43</v>
      </c>
      <c r="E4">
        <v>3</v>
      </c>
      <c r="F4" t="s">
        <v>15</v>
      </c>
    </row>
    <row r="5" spans="1:6">
      <c r="A5" t="s">
        <v>46</v>
      </c>
      <c r="B5">
        <v>210421</v>
      </c>
      <c r="C5" t="s">
        <v>42</v>
      </c>
      <c r="D5" t="s">
        <v>43</v>
      </c>
      <c r="E5">
        <v>10</v>
      </c>
      <c r="F5" t="s">
        <v>15</v>
      </c>
    </row>
    <row r="6" spans="1:6">
      <c r="A6" t="s">
        <v>47</v>
      </c>
      <c r="B6">
        <v>210421</v>
      </c>
      <c r="C6" t="s">
        <v>42</v>
      </c>
      <c r="D6" t="s">
        <v>43</v>
      </c>
      <c r="E6">
        <v>30</v>
      </c>
      <c r="F6" t="s">
        <v>15</v>
      </c>
    </row>
  </sheetData>
  <conditionalFormatting sqref="A1:D1">
    <cfRule type="notContainsErrors" dxfId="7" priority="1">
      <formula>NOT(ISERROR(A1))</formula>
    </cfRule>
  </conditionalFormatting>
  <conditionalFormatting sqref="E1">
    <cfRule type="notContainsErrors" dxfId="6" priority="2">
      <formula>NOT(ISERROR(E1))</formula>
    </cfRule>
  </conditionalFormatting>
  <conditionalFormatting sqref="F1">
    <cfRule type="notContainsErrors" dxfId="5" priority="3">
      <formula>NOT(ISERROR(F1))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856A-408E-3545-8A33-14C15BE5C60F}">
  <dimension ref="A1:F22"/>
  <sheetViews>
    <sheetView workbookViewId="0">
      <selection activeCell="F2" sqref="F2"/>
    </sheetView>
  </sheetViews>
  <sheetFormatPr baseColWidth="10" defaultColWidth="8.83203125" defaultRowHeight="15"/>
  <cols>
    <col min="1" max="1" width="44.1640625" style="4" bestFit="1" customWidth="1"/>
    <col min="2" max="2" width="10" style="3" bestFit="1" customWidth="1"/>
    <col min="3" max="3" width="15.6640625" style="3" bestFit="1" customWidth="1"/>
    <col min="4" max="4" width="9.83203125" style="3" bestFit="1" customWidth="1"/>
    <col min="5" max="5" width="7.5" style="3" bestFit="1" customWidth="1"/>
    <col min="6" max="6" width="5.6640625" style="3" bestFit="1" customWidth="1"/>
    <col min="7" max="16384" width="8.83203125" style="3"/>
  </cols>
  <sheetData>
    <row r="1" spans="1:6">
      <c r="A1" s="2" t="s">
        <v>48</v>
      </c>
      <c r="B1" s="2" t="s">
        <v>49</v>
      </c>
      <c r="C1" s="2" t="s">
        <v>50</v>
      </c>
      <c r="D1" s="2" t="s">
        <v>51</v>
      </c>
      <c r="E1" s="2" t="s">
        <v>52</v>
      </c>
      <c r="F1" s="2" t="s">
        <v>53</v>
      </c>
    </row>
    <row r="2" spans="1:6">
      <c r="A2" s="4" t="str">
        <f t="shared" ref="A2:A22" ca="1" si="0">IF(OR(NOT(ISBLANK(INDIRECT("B" &amp; ROW()))),NOT(ISBLANK(INDIRECT("C" &amp; ROW()))),NOT(ISBLANK(INDIRECT("D" &amp; ROW()))),NOT(ISBLANK(INDIRECT("E" &amp; ROW()))),),_xlfn.TEXTJOIN(", ", FALSE, INDIRECT("B" &amp; ROW()), INDIRECT("C" &amp; ROW()), INDIRECT("D" &amp; ROW()), IF(ISBLANK(INDIRECT("E" &amp; ROW())),"",TEXT(INDIRECT("E" &amp; ROW()),"yyyy-mm-dd"))),"")</f>
        <v>Michael, polar-HILIC-25-min, unknown, 2021-08-20</v>
      </c>
      <c r="B2" s="3" t="s">
        <v>54</v>
      </c>
      <c r="C2" s="3" t="s">
        <v>55</v>
      </c>
      <c r="D2" s="3" t="s">
        <v>56</v>
      </c>
      <c r="E2" s="5">
        <v>44428</v>
      </c>
    </row>
    <row r="3" spans="1:6">
      <c r="A3" s="4" t="str">
        <f t="shared" ca="1" si="0"/>
        <v/>
      </c>
    </row>
    <row r="4" spans="1:6">
      <c r="A4" s="4" t="str">
        <f t="shared" ca="1" si="0"/>
        <v/>
      </c>
    </row>
    <row r="5" spans="1:6">
      <c r="A5" s="4" t="str">
        <f t="shared" ca="1" si="0"/>
        <v/>
      </c>
    </row>
    <row r="6" spans="1:6">
      <c r="A6" s="4" t="str">
        <f t="shared" ca="1" si="0"/>
        <v/>
      </c>
    </row>
    <row r="7" spans="1:6">
      <c r="A7" s="4" t="str">
        <f t="shared" ca="1" si="0"/>
        <v/>
      </c>
    </row>
    <row r="8" spans="1:6">
      <c r="A8" s="4" t="str">
        <f t="shared" ca="1" si="0"/>
        <v/>
      </c>
    </row>
    <row r="9" spans="1:6">
      <c r="A9" s="4" t="str">
        <f t="shared" ca="1" si="0"/>
        <v/>
      </c>
    </row>
    <row r="10" spans="1:6">
      <c r="A10" s="4" t="str">
        <f t="shared" ca="1" si="0"/>
        <v/>
      </c>
    </row>
    <row r="11" spans="1:6">
      <c r="A11" s="4" t="str">
        <f t="shared" ca="1" si="0"/>
        <v/>
      </c>
    </row>
    <row r="12" spans="1:6">
      <c r="A12" s="4" t="str">
        <f t="shared" ca="1" si="0"/>
        <v/>
      </c>
    </row>
    <row r="13" spans="1:6">
      <c r="A13" s="4" t="str">
        <f t="shared" ca="1" si="0"/>
        <v/>
      </c>
    </row>
    <row r="14" spans="1:6">
      <c r="A14" s="4" t="str">
        <f t="shared" ca="1" si="0"/>
        <v/>
      </c>
    </row>
    <row r="15" spans="1:6">
      <c r="A15" s="4" t="str">
        <f t="shared" ca="1" si="0"/>
        <v/>
      </c>
    </row>
    <row r="16" spans="1:6">
      <c r="A16" s="4" t="str">
        <f t="shared" ca="1" si="0"/>
        <v/>
      </c>
    </row>
    <row r="17" spans="1:1">
      <c r="A17" s="4" t="str">
        <f t="shared" ca="1" si="0"/>
        <v/>
      </c>
    </row>
    <row r="18" spans="1:1">
      <c r="A18" s="4" t="str">
        <f t="shared" ca="1" si="0"/>
        <v/>
      </c>
    </row>
    <row r="19" spans="1:1">
      <c r="A19" s="4" t="str">
        <f t="shared" ca="1" si="0"/>
        <v/>
      </c>
    </row>
    <row r="20" spans="1:1">
      <c r="A20" s="4" t="str">
        <f t="shared" ca="1" si="0"/>
        <v/>
      </c>
    </row>
    <row r="21" spans="1:1">
      <c r="A21" s="4" t="str">
        <f t="shared" ca="1" si="0"/>
        <v/>
      </c>
    </row>
    <row r="22" spans="1:1">
      <c r="A22" s="4" t="str">
        <f t="shared" ca="1" si="0"/>
        <v/>
      </c>
    </row>
  </sheetData>
  <conditionalFormatting sqref="A1">
    <cfRule type="notContainsErrors" dxfId="4" priority="1">
      <formula>NOT(ISERROR(A1))</formula>
    </cfRule>
  </conditionalFormatting>
  <conditionalFormatting sqref="B1:E1">
    <cfRule type="notContainsErrors" dxfId="3" priority="2">
      <formula>NOT(ISERROR(B1))</formula>
    </cfRule>
  </conditionalFormatting>
  <conditionalFormatting sqref="F1">
    <cfRule type="notContainsErrors" dxfId="2" priority="3">
      <formula>NOT(ISERROR(F1))</formula>
    </cfRule>
  </conditionalFormatting>
  <dataValidations count="2">
    <dataValidation type="list" allowBlank="1" showInputMessage="1" showErrorMessage="1" sqref="D2:D21" xr:uid="{05412404-7D06-AB4F-9DB0-6663DB736819}">
      <formula1>"Exploris240,Exploris480,ExplorisMX,QE,QE2,QEHF,QEPlus,unknown"</formula1>
    </dataValidation>
    <dataValidation type="list" allowBlank="1" showInputMessage="1" sqref="B2:B21" xr:uid="{E9175444-4745-5D4F-992D-A89022A389B4}">
      <formula1>"Asael Roichman,Caroline Bartman,Connor Jankowski,Lingfan Liang,Marc Bornstein,Matthew McBride,Michael Neinast,Ricardo Cordova,Sheng Hui,Wenyun Lu,Won Dong Lee,Xianfeng Zeng,Zihong Chen"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62062-D06C-C946-9F5F-76160532E31A}">
  <dimension ref="A1:B2"/>
  <sheetViews>
    <sheetView tabSelected="1" workbookViewId="0">
      <selection activeCell="A2" sqref="A2"/>
    </sheetView>
  </sheetViews>
  <sheetFormatPr baseColWidth="10" defaultColWidth="8.83203125" defaultRowHeight="15"/>
  <cols>
    <col min="1" max="1" width="17" style="3" bestFit="1" customWidth="1"/>
    <col min="2" max="2" width="59.5" style="3" bestFit="1" customWidth="1"/>
    <col min="3" max="16384" width="8.83203125" style="3"/>
  </cols>
  <sheetData>
    <row r="1" spans="1:2">
      <c r="A1" s="2" t="s">
        <v>57</v>
      </c>
      <c r="B1" s="2" t="s">
        <v>58</v>
      </c>
    </row>
    <row r="2" spans="1:2">
      <c r="A2" s="3" t="s">
        <v>20</v>
      </c>
      <c r="B2" s="3" t="s">
        <v>59</v>
      </c>
    </row>
  </sheetData>
  <conditionalFormatting sqref="A1">
    <cfRule type="notContainsErrors" dxfId="1" priority="1">
      <formula>NOT(ISERROR(A1))</formula>
    </cfRule>
  </conditionalFormatting>
  <conditionalFormatting sqref="B1">
    <cfRule type="notContainsErrors" dxfId="0" priority="2">
      <formula>NOT(ISERROR(B1))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Tracers</vt:lpstr>
      <vt:lpstr>Infusates</vt:lpstr>
      <vt:lpstr>Animals</vt:lpstr>
      <vt:lpstr>Samples</vt:lpstr>
      <vt:lpstr>Sequences</vt:lpstr>
      <vt:lpstr>Treatments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Leach</dc:creator>
  <cp:lastModifiedBy>Robert W. Leach</cp:lastModifiedBy>
  <dcterms:created xsi:type="dcterms:W3CDTF">2024-12-30T17:13:50Z</dcterms:created>
  <dcterms:modified xsi:type="dcterms:W3CDTF">2025-02-02T16:35:16Z</dcterms:modified>
</cp:coreProperties>
</file>