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0" yWindow="0" windowWidth="25600" windowHeight="14500" tabRatio="500"/>
  </bookViews>
  <sheets>
    <sheet name="aprsfi_export_AG6GR-11_20171130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</calcChain>
</file>

<file path=xl/sharedStrings.xml><?xml version="1.0" encoding="utf-8"?>
<sst xmlns="http://schemas.openxmlformats.org/spreadsheetml/2006/main" count="100" uniqueCount="81">
  <si>
    <t>time</t>
  </si>
  <si>
    <t>lasttime</t>
  </si>
  <si>
    <t>lat</t>
  </si>
  <si>
    <t>lng</t>
  </si>
  <si>
    <t>speed</t>
  </si>
  <si>
    <t>course</t>
  </si>
  <si>
    <t>altitude</t>
  </si>
  <si>
    <t>20.3C</t>
  </si>
  <si>
    <t>20.4C</t>
  </si>
  <si>
    <t>20.5C</t>
  </si>
  <si>
    <t>20.2C</t>
  </si>
  <si>
    <t>20.0C</t>
  </si>
  <si>
    <t>19.7C</t>
  </si>
  <si>
    <t>19.6C</t>
  </si>
  <si>
    <t>19.4C</t>
  </si>
  <si>
    <t>19.3C</t>
  </si>
  <si>
    <t>19.0C</t>
  </si>
  <si>
    <t>18.8C</t>
  </si>
  <si>
    <t>18.5C</t>
  </si>
  <si>
    <t>18.2C</t>
  </si>
  <si>
    <t>17.7C</t>
  </si>
  <si>
    <t>17.2C</t>
  </si>
  <si>
    <t>16.6C</t>
  </si>
  <si>
    <t>16.1C</t>
  </si>
  <si>
    <t>15.4C</t>
  </si>
  <si>
    <t>14.0C</t>
  </si>
  <si>
    <t>13.3C</t>
  </si>
  <si>
    <t>12.5C</t>
  </si>
  <si>
    <t>11.6C</t>
  </si>
  <si>
    <t>0.9C</t>
  </si>
  <si>
    <t>-0.3C</t>
  </si>
  <si>
    <t>-2.6C</t>
  </si>
  <si>
    <t>-4.9C</t>
  </si>
  <si>
    <t>-5.9C</t>
  </si>
  <si>
    <t>-7.0C</t>
  </si>
  <si>
    <t>-7.9C</t>
  </si>
  <si>
    <t>-9.5C</t>
  </si>
  <si>
    <t>-10.2C</t>
  </si>
  <si>
    <t>-10.9C</t>
  </si>
  <si>
    <t>-11.5C</t>
  </si>
  <si>
    <t>-12.0C</t>
  </si>
  <si>
    <t>-12.6C</t>
  </si>
  <si>
    <t>-13.0C</t>
  </si>
  <si>
    <t>-13.4C</t>
  </si>
  <si>
    <t>-13.8C</t>
  </si>
  <si>
    <t>-14.1C</t>
  </si>
  <si>
    <t>-14.5C</t>
  </si>
  <si>
    <t>-14.9C</t>
  </si>
  <si>
    <t>-15.4C</t>
  </si>
  <si>
    <t>-15.7C</t>
  </si>
  <si>
    <t>-16.1C</t>
  </si>
  <si>
    <t>-17.1C</t>
  </si>
  <si>
    <t>-17.4C</t>
  </si>
  <si>
    <t>-17.6C</t>
  </si>
  <si>
    <t>-17.8C</t>
  </si>
  <si>
    <t>-18.1C</t>
  </si>
  <si>
    <t>-18.2C</t>
  </si>
  <si>
    <t>-18.4C</t>
  </si>
  <si>
    <t>-18.6C</t>
  </si>
  <si>
    <t>-18.8C</t>
  </si>
  <si>
    <t>-18.9C</t>
  </si>
  <si>
    <t>-18.7C</t>
  </si>
  <si>
    <t>-18.0C</t>
  </si>
  <si>
    <t>-17.3C</t>
  </si>
  <si>
    <t>-17.0C</t>
  </si>
  <si>
    <t>-16.6C</t>
  </si>
  <si>
    <t>-16.2C</t>
  </si>
  <si>
    <t>-15.6C</t>
  </si>
  <si>
    <t>-15.9C</t>
  </si>
  <si>
    <t>-16.0C</t>
  </si>
  <si>
    <t>-15.2C</t>
  </si>
  <si>
    <t>-16.4C</t>
  </si>
  <si>
    <t>-14.4C</t>
  </si>
  <si>
    <t>-12.5C</t>
  </si>
  <si>
    <t>-11.0C</t>
  </si>
  <si>
    <t>-9.6C</t>
  </si>
  <si>
    <t>BMP180 Temp</t>
  </si>
  <si>
    <t>BMP180 Pressure</t>
  </si>
  <si>
    <t>Thermocouple</t>
  </si>
  <si>
    <t>R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</si>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</sst>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abSelected="1" workbookViewId="0">
      <selection activeCell="G84" sqref="G84"/>
    </sheetView>
  </sheetViews>
  <sheetFormatPr baseColWidth="10" defaultRowHeight="15" x14ac:dyDescent="0"/>
  <cols>
    <col min="1" max="1" width="18.5" customWidth="1"/>
    <col min="2" max="2" width="20.5" customWidth="1"/>
    <col min="8" max="8" width="14.5" customWidth="1"/>
    <col min="10" max="10" width="16.1640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80</v>
      </c>
      <c r="I1" t="s">
        <v>76</v>
      </c>
      <c r="J1" t="s">
        <v>77</v>
      </c>
      <c r="K1" t="s">
        <v>78</v>
      </c>
      <c r="N1" t="s">
        <v>79</v>
      </c>
    </row>
    <row r="2" spans="1:14">
      <c r="A2" s="1">
        <v>41609.657569444447</v>
      </c>
      <c r="B2" s="1">
        <v>41609.657569444447</v>
      </c>
      <c r="C2">
        <v>40.32067</v>
      </c>
      <c r="D2">
        <v>-76.410499999999999</v>
      </c>
      <c r="E2">
        <v>20</v>
      </c>
      <c r="F2">
        <v>286</v>
      </c>
      <c r="G2">
        <v>393.5</v>
      </c>
      <c r="H2">
        <v>549</v>
      </c>
      <c r="I2" t="s">
        <v>7</v>
      </c>
      <c r="J2">
        <v>97849</v>
      </c>
      <c r="K2">
        <v>727</v>
      </c>
      <c r="N2">
        <f>10000/(1023/(K2-1))</f>
        <v>7096.7741935483864</v>
      </c>
    </row>
    <row r="3" spans="1:14">
      <c r="A3" s="1">
        <v>41609.658275462964</v>
      </c>
      <c r="B3" s="1">
        <v>41609.658275462964</v>
      </c>
      <c r="C3">
        <v>40.323169999999998</v>
      </c>
      <c r="D3">
        <v>-76.411000000000001</v>
      </c>
      <c r="E3">
        <v>26</v>
      </c>
      <c r="F3">
        <v>8</v>
      </c>
      <c r="G3">
        <v>661.42</v>
      </c>
      <c r="H3">
        <v>610</v>
      </c>
      <c r="I3" t="s">
        <v>8</v>
      </c>
      <c r="J3">
        <v>94577</v>
      </c>
      <c r="K3">
        <v>725</v>
      </c>
      <c r="M3">
        <f>(G3-G2)/60</f>
        <v>4.4653333333333327</v>
      </c>
      <c r="N3">
        <f t="shared" ref="N3:N66" si="0">10000/(1023/(K3-1))</f>
        <v>7077.2238514173996</v>
      </c>
    </row>
    <row r="4" spans="1:14">
      <c r="A4" s="1">
        <v>41609.65898148148</v>
      </c>
      <c r="B4" s="1">
        <v>41609.65898148148</v>
      </c>
      <c r="C4">
        <v>40.325830000000003</v>
      </c>
      <c r="D4">
        <v>-76.41</v>
      </c>
      <c r="E4">
        <v>28</v>
      </c>
      <c r="F4">
        <v>4</v>
      </c>
      <c r="G4">
        <v>959.51</v>
      </c>
      <c r="H4">
        <v>672</v>
      </c>
      <c r="I4" t="s">
        <v>9</v>
      </c>
      <c r="J4">
        <v>91205</v>
      </c>
      <c r="K4">
        <v>734</v>
      </c>
      <c r="M4">
        <f t="shared" ref="M4:M67" si="1">(G4-G3)/60</f>
        <v>4.9681666666666668</v>
      </c>
      <c r="N4">
        <f t="shared" si="0"/>
        <v>7165.2003910068424</v>
      </c>
    </row>
    <row r="5" spans="1:14">
      <c r="A5" s="1">
        <v>41609.659687500003</v>
      </c>
      <c r="B5" s="1">
        <v>41609.659687500003</v>
      </c>
      <c r="C5">
        <v>40.328830000000004</v>
      </c>
      <c r="D5">
        <v>-76.408670000000001</v>
      </c>
      <c r="E5">
        <v>30</v>
      </c>
      <c r="F5">
        <v>35</v>
      </c>
      <c r="G5">
        <v>1258.52</v>
      </c>
      <c r="H5">
        <v>733</v>
      </c>
      <c r="I5" t="s">
        <v>9</v>
      </c>
      <c r="J5">
        <v>87770</v>
      </c>
      <c r="K5">
        <v>748</v>
      </c>
      <c r="M5">
        <f t="shared" si="1"/>
        <v>4.9835000000000003</v>
      </c>
      <c r="N5">
        <f t="shared" si="0"/>
        <v>7302.0527859237536</v>
      </c>
    </row>
    <row r="6" spans="1:14">
      <c r="A6" s="1">
        <v>41609.660393518519</v>
      </c>
      <c r="B6" s="1">
        <v>41609.660393518519</v>
      </c>
      <c r="C6">
        <v>40.330500000000001</v>
      </c>
      <c r="D6">
        <v>-76.403670000000005</v>
      </c>
      <c r="E6">
        <v>19</v>
      </c>
      <c r="F6">
        <v>66</v>
      </c>
      <c r="G6">
        <v>1559.66</v>
      </c>
      <c r="H6">
        <v>794</v>
      </c>
      <c r="I6" t="s">
        <v>8</v>
      </c>
      <c r="J6">
        <v>84586</v>
      </c>
      <c r="K6">
        <v>726</v>
      </c>
      <c r="M6">
        <f t="shared" si="1"/>
        <v>5.0190000000000019</v>
      </c>
      <c r="N6">
        <f t="shared" si="0"/>
        <v>7086.9990224828935</v>
      </c>
    </row>
    <row r="7" spans="1:14">
      <c r="A7" s="1">
        <v>41609.661099537036</v>
      </c>
      <c r="B7" s="1">
        <v>41609.661099537036</v>
      </c>
      <c r="C7">
        <v>40.330500000000001</v>
      </c>
      <c r="D7">
        <v>-76.396000000000001</v>
      </c>
      <c r="E7">
        <v>44</v>
      </c>
      <c r="F7">
        <v>88</v>
      </c>
      <c r="G7">
        <v>1876.96</v>
      </c>
      <c r="H7">
        <v>855</v>
      </c>
      <c r="I7" t="s">
        <v>10</v>
      </c>
      <c r="J7">
        <v>81354</v>
      </c>
      <c r="K7">
        <v>749</v>
      </c>
      <c r="M7">
        <f t="shared" si="1"/>
        <v>5.2883333333333322</v>
      </c>
      <c r="N7">
        <f t="shared" si="0"/>
        <v>7311.8279569892475</v>
      </c>
    </row>
    <row r="8" spans="1:14">
      <c r="A8" s="1">
        <v>41609.661817129629</v>
      </c>
      <c r="B8" s="1">
        <v>41609.661817129629</v>
      </c>
      <c r="C8">
        <v>40.331000000000003</v>
      </c>
      <c r="D8">
        <v>-76.389669999999995</v>
      </c>
      <c r="E8">
        <v>22</v>
      </c>
      <c r="F8">
        <v>101</v>
      </c>
      <c r="G8">
        <v>2172</v>
      </c>
      <c r="H8">
        <v>916</v>
      </c>
      <c r="I8" t="s">
        <v>11</v>
      </c>
      <c r="J8">
        <v>78343</v>
      </c>
      <c r="K8">
        <v>749</v>
      </c>
      <c r="M8">
        <f t="shared" si="1"/>
        <v>4.9173333333333327</v>
      </c>
      <c r="N8">
        <f t="shared" si="0"/>
        <v>7311.8279569892475</v>
      </c>
    </row>
    <row r="9" spans="1:14">
      <c r="A9" s="1">
        <v>41609.662523148145</v>
      </c>
      <c r="B9" s="1">
        <v>41609.662523148145</v>
      </c>
      <c r="C9">
        <v>40.331330000000001</v>
      </c>
      <c r="D9">
        <v>-76.384500000000003</v>
      </c>
      <c r="E9">
        <v>26</v>
      </c>
      <c r="F9">
        <v>72</v>
      </c>
      <c r="G9">
        <v>2490.2199999999998</v>
      </c>
      <c r="H9">
        <v>978</v>
      </c>
      <c r="I9" t="s">
        <v>12</v>
      </c>
      <c r="J9">
        <v>75296</v>
      </c>
      <c r="K9">
        <v>757</v>
      </c>
      <c r="M9">
        <f t="shared" si="1"/>
        <v>5.303666666666663</v>
      </c>
      <c r="N9">
        <f t="shared" si="0"/>
        <v>7390.0293255131965</v>
      </c>
    </row>
    <row r="10" spans="1:14">
      <c r="A10" s="1">
        <v>41609.663229166668</v>
      </c>
      <c r="B10" s="1">
        <v>41609.663645833331</v>
      </c>
      <c r="C10">
        <v>40.332500000000003</v>
      </c>
      <c r="D10">
        <v>-76.377499999999998</v>
      </c>
      <c r="E10">
        <v>50</v>
      </c>
      <c r="F10">
        <v>79</v>
      </c>
      <c r="G10">
        <v>2808.73</v>
      </c>
      <c r="H10">
        <v>1039</v>
      </c>
      <c r="I10" t="s">
        <v>13</v>
      </c>
      <c r="J10">
        <v>72287</v>
      </c>
      <c r="K10">
        <v>756</v>
      </c>
      <c r="M10">
        <f t="shared" si="1"/>
        <v>5.308500000000004</v>
      </c>
      <c r="N10">
        <f t="shared" si="0"/>
        <v>7380.2541544477035</v>
      </c>
    </row>
    <row r="11" spans="1:14">
      <c r="A11" s="1">
        <v>41609.663935185185</v>
      </c>
      <c r="B11" s="1">
        <v>41609.663935185185</v>
      </c>
      <c r="C11">
        <v>40.334670000000003</v>
      </c>
      <c r="D11">
        <v>-76.368830000000003</v>
      </c>
      <c r="E11">
        <v>50</v>
      </c>
      <c r="F11">
        <v>63</v>
      </c>
      <c r="G11">
        <v>3139.74</v>
      </c>
      <c r="H11">
        <v>1100</v>
      </c>
      <c r="I11" t="s">
        <v>14</v>
      </c>
      <c r="J11">
        <v>69373</v>
      </c>
      <c r="K11">
        <v>759</v>
      </c>
      <c r="M11">
        <f t="shared" si="1"/>
        <v>5.516833333333329</v>
      </c>
      <c r="N11">
        <f t="shared" si="0"/>
        <v>7409.5796676441842</v>
      </c>
    </row>
    <row r="12" spans="1:14">
      <c r="A12" s="1">
        <v>41609.664641203701</v>
      </c>
      <c r="B12" s="1">
        <v>41609.664641203701</v>
      </c>
      <c r="C12">
        <v>40.336329999999997</v>
      </c>
      <c r="D12">
        <v>-76.358999999999995</v>
      </c>
      <c r="E12">
        <v>63</v>
      </c>
      <c r="F12">
        <v>89</v>
      </c>
      <c r="G12">
        <v>3472.59</v>
      </c>
      <c r="H12">
        <v>1161</v>
      </c>
      <c r="I12" t="s">
        <v>15</v>
      </c>
      <c r="J12">
        <v>66559</v>
      </c>
      <c r="K12">
        <v>779</v>
      </c>
      <c r="M12">
        <f t="shared" si="1"/>
        <v>5.5475000000000056</v>
      </c>
      <c r="N12">
        <f t="shared" si="0"/>
        <v>7605.0830889540566</v>
      </c>
    </row>
    <row r="13" spans="1:14">
      <c r="A13" s="1">
        <v>41609.665347222224</v>
      </c>
      <c r="B13" s="1">
        <v>41609.665347222224</v>
      </c>
      <c r="C13">
        <v>40.337829999999997</v>
      </c>
      <c r="D13">
        <v>-76.347830000000002</v>
      </c>
      <c r="E13">
        <v>48</v>
      </c>
      <c r="F13">
        <v>91</v>
      </c>
      <c r="G13">
        <v>3791.71</v>
      </c>
      <c r="H13">
        <v>1222</v>
      </c>
      <c r="I13" t="s">
        <v>16</v>
      </c>
      <c r="J13">
        <v>63850</v>
      </c>
      <c r="K13">
        <v>792</v>
      </c>
      <c r="M13">
        <f t="shared" si="1"/>
        <v>5.3186666666666644</v>
      </c>
      <c r="N13">
        <f t="shared" si="0"/>
        <v>7732.1603128054739</v>
      </c>
    </row>
    <row r="14" spans="1:14">
      <c r="A14" s="1">
        <v>41609.666064814817</v>
      </c>
      <c r="B14" s="1">
        <v>41609.666064814817</v>
      </c>
      <c r="C14">
        <v>40.339329999999997</v>
      </c>
      <c r="D14">
        <v>-76.337000000000003</v>
      </c>
      <c r="E14">
        <v>54</v>
      </c>
      <c r="F14">
        <v>75</v>
      </c>
      <c r="G14">
        <v>4129.43</v>
      </c>
      <c r="H14">
        <v>1283</v>
      </c>
      <c r="I14" t="s">
        <v>17</v>
      </c>
      <c r="J14">
        <v>61176</v>
      </c>
      <c r="K14">
        <v>816</v>
      </c>
      <c r="M14">
        <f t="shared" si="1"/>
        <v>5.6286666666666711</v>
      </c>
      <c r="N14">
        <f t="shared" si="0"/>
        <v>7966.7644183773209</v>
      </c>
    </row>
    <row r="15" spans="1:14">
      <c r="A15" s="1">
        <v>41609.666770833333</v>
      </c>
      <c r="B15" s="1">
        <v>41609.666770833333</v>
      </c>
      <c r="C15">
        <v>40.340000000000003</v>
      </c>
      <c r="D15">
        <v>-76.326999999999998</v>
      </c>
      <c r="E15">
        <v>67</v>
      </c>
      <c r="F15">
        <v>78</v>
      </c>
      <c r="G15">
        <v>4445.2</v>
      </c>
      <c r="H15">
        <v>1345</v>
      </c>
      <c r="I15" t="s">
        <v>18</v>
      </c>
      <c r="J15">
        <v>58693</v>
      </c>
      <c r="K15">
        <v>829</v>
      </c>
      <c r="M15">
        <f t="shared" si="1"/>
        <v>5.262833333333325</v>
      </c>
      <c r="N15">
        <f t="shared" si="0"/>
        <v>8093.8416422287391</v>
      </c>
    </row>
    <row r="16" spans="1:14">
      <c r="A16" s="1">
        <v>41609.66747685185</v>
      </c>
      <c r="B16" s="1">
        <v>41609.66747685185</v>
      </c>
      <c r="C16">
        <v>40.341670000000001</v>
      </c>
      <c r="D16">
        <v>-76.315169999999995</v>
      </c>
      <c r="E16">
        <v>70</v>
      </c>
      <c r="F16">
        <v>76</v>
      </c>
      <c r="G16">
        <v>4757.01</v>
      </c>
      <c r="H16">
        <v>1406</v>
      </c>
      <c r="I16" t="s">
        <v>19</v>
      </c>
      <c r="J16">
        <v>56371</v>
      </c>
      <c r="K16">
        <v>842</v>
      </c>
      <c r="M16">
        <f t="shared" si="1"/>
        <v>5.1968333333333403</v>
      </c>
      <c r="N16">
        <f t="shared" si="0"/>
        <v>8220.9188660801556</v>
      </c>
    </row>
    <row r="17" spans="1:14">
      <c r="A17" s="1">
        <v>41609.668182870373</v>
      </c>
      <c r="B17" s="1">
        <v>41609.668182870373</v>
      </c>
      <c r="C17">
        <v>40.343829999999997</v>
      </c>
      <c r="D17">
        <v>-76.304500000000004</v>
      </c>
      <c r="E17">
        <v>44</v>
      </c>
      <c r="F17">
        <v>94</v>
      </c>
      <c r="G17">
        <v>5076.75</v>
      </c>
      <c r="H17">
        <v>1467</v>
      </c>
      <c r="I17" t="s">
        <v>20</v>
      </c>
      <c r="J17">
        <v>53997</v>
      </c>
      <c r="K17">
        <v>853</v>
      </c>
      <c r="M17">
        <f t="shared" si="1"/>
        <v>5.3289999999999962</v>
      </c>
      <c r="N17">
        <f t="shared" si="0"/>
        <v>8328.4457478005861</v>
      </c>
    </row>
    <row r="18" spans="1:14">
      <c r="A18" s="1">
        <v>41609.668888888889</v>
      </c>
      <c r="B18" s="1">
        <v>41609.668888888889</v>
      </c>
      <c r="C18">
        <v>40.344999999999999</v>
      </c>
      <c r="D18">
        <v>-76.292330000000007</v>
      </c>
      <c r="E18">
        <v>56</v>
      </c>
      <c r="F18">
        <v>93</v>
      </c>
      <c r="G18">
        <v>5421.48</v>
      </c>
      <c r="H18">
        <v>1528</v>
      </c>
      <c r="I18" t="s">
        <v>21</v>
      </c>
      <c r="J18">
        <v>51599</v>
      </c>
      <c r="K18">
        <v>855</v>
      </c>
      <c r="M18">
        <f t="shared" si="1"/>
        <v>5.7454999999999927</v>
      </c>
      <c r="N18">
        <f t="shared" si="0"/>
        <v>8347.9960899315738</v>
      </c>
    </row>
    <row r="19" spans="1:14">
      <c r="A19" s="1">
        <v>41609.669594907406</v>
      </c>
      <c r="B19" s="1">
        <v>41609.669594907406</v>
      </c>
      <c r="C19">
        <v>40.345999999999997</v>
      </c>
      <c r="D19">
        <v>-76.279669999999996</v>
      </c>
      <c r="E19">
        <v>72</v>
      </c>
      <c r="F19">
        <v>83</v>
      </c>
      <c r="G19">
        <v>5772</v>
      </c>
      <c r="H19">
        <v>1589</v>
      </c>
      <c r="I19" t="s">
        <v>22</v>
      </c>
      <c r="J19">
        <v>49277</v>
      </c>
      <c r="K19">
        <v>885</v>
      </c>
      <c r="M19">
        <f t="shared" si="1"/>
        <v>5.8420000000000076</v>
      </c>
      <c r="N19">
        <f t="shared" si="0"/>
        <v>8641.251221896382</v>
      </c>
    </row>
    <row r="20" spans="1:14">
      <c r="A20" s="1">
        <v>41609.670312499999</v>
      </c>
      <c r="B20" s="1">
        <v>41609.670312499999</v>
      </c>
      <c r="C20">
        <v>40.347999999999999</v>
      </c>
      <c r="D20">
        <v>-76.265829999999994</v>
      </c>
      <c r="E20">
        <v>85</v>
      </c>
      <c r="F20">
        <v>78</v>
      </c>
      <c r="G20">
        <v>6108.8</v>
      </c>
      <c r="H20">
        <v>1650</v>
      </c>
      <c r="I20" t="s">
        <v>23</v>
      </c>
      <c r="J20">
        <v>47044</v>
      </c>
      <c r="K20">
        <v>887</v>
      </c>
      <c r="M20">
        <f t="shared" si="1"/>
        <v>5.613333333333336</v>
      </c>
      <c r="N20">
        <f t="shared" si="0"/>
        <v>8660.8015640273697</v>
      </c>
    </row>
    <row r="21" spans="1:14">
      <c r="A21" s="1">
        <v>41609.671018518522</v>
      </c>
      <c r="B21" s="1">
        <v>41609.671018518522</v>
      </c>
      <c r="C21">
        <v>40.351999999999997</v>
      </c>
      <c r="D21">
        <v>-76.248500000000007</v>
      </c>
      <c r="E21">
        <v>76</v>
      </c>
      <c r="F21">
        <v>65</v>
      </c>
      <c r="G21">
        <v>6460.54</v>
      </c>
      <c r="H21">
        <v>1712</v>
      </c>
      <c r="I21" t="s">
        <v>24</v>
      </c>
      <c r="J21">
        <v>44892</v>
      </c>
      <c r="K21">
        <v>908</v>
      </c>
      <c r="M21">
        <f t="shared" si="1"/>
        <v>5.8623333333333294</v>
      </c>
      <c r="N21">
        <f t="shared" si="0"/>
        <v>8866.080156402737</v>
      </c>
    </row>
    <row r="22" spans="1:14">
      <c r="A22" s="1">
        <v>41609.672430555554</v>
      </c>
      <c r="B22" s="1">
        <v>41609.672430555554</v>
      </c>
      <c r="C22">
        <v>40.361829999999998</v>
      </c>
      <c r="D22">
        <v>-76.215829999999997</v>
      </c>
      <c r="E22">
        <v>81</v>
      </c>
      <c r="F22">
        <v>71</v>
      </c>
      <c r="G22">
        <v>7153.66</v>
      </c>
      <c r="H22">
        <v>1834</v>
      </c>
      <c r="I22" t="s">
        <v>25</v>
      </c>
      <c r="J22">
        <v>40778</v>
      </c>
      <c r="K22">
        <v>923</v>
      </c>
      <c r="M22">
        <f t="shared" si="1"/>
        <v>11.551999999999998</v>
      </c>
      <c r="N22">
        <f t="shared" si="0"/>
        <v>9012.7077223851411</v>
      </c>
    </row>
    <row r="23" spans="1:14">
      <c r="A23" s="1">
        <v>41609.673136574071</v>
      </c>
      <c r="B23" s="1">
        <v>41609.673136574071</v>
      </c>
      <c r="C23">
        <v>40.366</v>
      </c>
      <c r="D23">
        <v>-76.20017</v>
      </c>
      <c r="E23">
        <v>69</v>
      </c>
      <c r="F23">
        <v>75</v>
      </c>
      <c r="G23">
        <v>7481.93</v>
      </c>
      <c r="H23">
        <v>1895</v>
      </c>
      <c r="I23" t="s">
        <v>26</v>
      </c>
      <c r="J23">
        <v>38976</v>
      </c>
      <c r="K23">
        <v>937</v>
      </c>
      <c r="M23">
        <f t="shared" si="1"/>
        <v>5.4711666666666741</v>
      </c>
      <c r="N23">
        <f t="shared" si="0"/>
        <v>9149.5601173020532</v>
      </c>
    </row>
    <row r="24" spans="1:14">
      <c r="A24" s="1">
        <v>41609.673842592594</v>
      </c>
      <c r="B24" s="1">
        <v>41609.673842592594</v>
      </c>
      <c r="C24">
        <v>40.370330000000003</v>
      </c>
      <c r="D24">
        <v>-76.185329999999993</v>
      </c>
      <c r="E24">
        <v>85</v>
      </c>
      <c r="F24">
        <v>60</v>
      </c>
      <c r="G24">
        <v>7791.91</v>
      </c>
      <c r="H24">
        <v>1956</v>
      </c>
      <c r="I24" t="s">
        <v>27</v>
      </c>
      <c r="J24">
        <v>37253</v>
      </c>
      <c r="K24">
        <v>945</v>
      </c>
      <c r="M24">
        <f t="shared" si="1"/>
        <v>5.1663333333333261</v>
      </c>
      <c r="N24">
        <f t="shared" si="0"/>
        <v>9227.7614858260022</v>
      </c>
    </row>
    <row r="25" spans="1:14">
      <c r="A25" s="1">
        <v>41609.674560185187</v>
      </c>
      <c r="B25" s="1">
        <v>41609.674560185187</v>
      </c>
      <c r="C25">
        <v>40.374830000000003</v>
      </c>
      <c r="D25">
        <v>-76.17</v>
      </c>
      <c r="E25">
        <v>98</v>
      </c>
      <c r="F25">
        <v>61</v>
      </c>
      <c r="G25">
        <v>8127.19</v>
      </c>
      <c r="H25">
        <v>2017</v>
      </c>
      <c r="I25" t="s">
        <v>28</v>
      </c>
      <c r="J25">
        <v>35535</v>
      </c>
      <c r="K25">
        <v>947</v>
      </c>
      <c r="M25">
        <f t="shared" si="1"/>
        <v>5.5879999999999956</v>
      </c>
      <c r="N25">
        <f t="shared" si="0"/>
        <v>9247.3118279569899</v>
      </c>
    </row>
    <row r="26" spans="1:14">
      <c r="A26" s="1">
        <v>41609.681631944448</v>
      </c>
      <c r="B26" s="1">
        <v>41609.681631944448</v>
      </c>
      <c r="C26">
        <v>40.410330000000002</v>
      </c>
      <c r="D26">
        <v>-75.986670000000004</v>
      </c>
      <c r="E26">
        <v>111</v>
      </c>
      <c r="F26">
        <v>69</v>
      </c>
      <c r="G26">
        <v>11277.6</v>
      </c>
      <c r="H26">
        <v>2629</v>
      </c>
      <c r="I26" t="s">
        <v>29</v>
      </c>
      <c r="J26">
        <v>22034</v>
      </c>
      <c r="K26">
        <v>995</v>
      </c>
      <c r="M26">
        <f t="shared" si="1"/>
        <v>52.506833333333347</v>
      </c>
      <c r="N26">
        <f t="shared" si="0"/>
        <v>9716.5200391006838</v>
      </c>
    </row>
    <row r="27" spans="1:14">
      <c r="A27" s="1">
        <v>41609.682337962964</v>
      </c>
      <c r="B27" s="1">
        <v>41609.682337962964</v>
      </c>
      <c r="C27">
        <v>40.413170000000001</v>
      </c>
      <c r="D27">
        <v>-75.963830000000002</v>
      </c>
      <c r="E27">
        <v>120</v>
      </c>
      <c r="F27">
        <v>84</v>
      </c>
      <c r="G27">
        <v>11586.97</v>
      </c>
      <c r="H27">
        <v>2690</v>
      </c>
      <c r="I27" t="s">
        <v>30</v>
      </c>
      <c r="J27">
        <v>20944</v>
      </c>
      <c r="K27">
        <v>1000</v>
      </c>
      <c r="M27">
        <f t="shared" si="1"/>
        <v>5.1561666666666497</v>
      </c>
      <c r="N27">
        <f t="shared" si="0"/>
        <v>9765.395894428153</v>
      </c>
    </row>
    <row r="28" spans="1:14">
      <c r="A28" s="1">
        <v>41609.683761574073</v>
      </c>
      <c r="B28" s="1">
        <v>41609.683761574073</v>
      </c>
      <c r="C28">
        <v>40.414169999999999</v>
      </c>
      <c r="D28">
        <v>-75.91583</v>
      </c>
      <c r="E28">
        <v>126</v>
      </c>
      <c r="F28">
        <v>91</v>
      </c>
      <c r="G28">
        <v>12166.4</v>
      </c>
      <c r="H28">
        <v>2812</v>
      </c>
      <c r="I28" t="s">
        <v>31</v>
      </c>
      <c r="J28">
        <v>19071</v>
      </c>
      <c r="K28">
        <v>1000</v>
      </c>
      <c r="M28">
        <f t="shared" si="1"/>
        <v>9.6571666666666722</v>
      </c>
      <c r="N28">
        <f t="shared" si="0"/>
        <v>9765.395894428153</v>
      </c>
    </row>
    <row r="29" spans="1:14">
      <c r="A29" s="1">
        <v>41609.685173611113</v>
      </c>
      <c r="B29" s="1">
        <v>41609.685173611113</v>
      </c>
      <c r="C29">
        <v>40.410670000000003</v>
      </c>
      <c r="D29">
        <v>-75.864329999999995</v>
      </c>
      <c r="E29">
        <v>137</v>
      </c>
      <c r="F29">
        <v>91</v>
      </c>
      <c r="G29">
        <v>12771.42</v>
      </c>
      <c r="H29">
        <v>2935</v>
      </c>
      <c r="I29" t="s">
        <v>32</v>
      </c>
      <c r="J29">
        <v>17322</v>
      </c>
      <c r="K29">
        <v>990</v>
      </c>
      <c r="M29">
        <f t="shared" si="1"/>
        <v>10.083666666666675</v>
      </c>
      <c r="N29">
        <f t="shared" si="0"/>
        <v>9667.6441837732145</v>
      </c>
    </row>
    <row r="30" spans="1:14">
      <c r="A30" s="1">
        <v>41609.685879629629</v>
      </c>
      <c r="B30" s="1">
        <v>41609.685879629629</v>
      </c>
      <c r="C30">
        <v>40.408830000000002</v>
      </c>
      <c r="D30">
        <v>-75.840829999999997</v>
      </c>
      <c r="E30">
        <v>113</v>
      </c>
      <c r="F30">
        <v>104</v>
      </c>
      <c r="G30">
        <v>13070.74</v>
      </c>
      <c r="H30">
        <v>2996</v>
      </c>
      <c r="I30" t="s">
        <v>33</v>
      </c>
      <c r="J30">
        <v>16516</v>
      </c>
      <c r="K30">
        <v>984</v>
      </c>
      <c r="M30">
        <f t="shared" si="1"/>
        <v>4.9886666666666617</v>
      </c>
      <c r="N30">
        <f t="shared" si="0"/>
        <v>9608.9931573802533</v>
      </c>
    </row>
    <row r="31" spans="1:14">
      <c r="A31" s="1">
        <v>41609.686585648145</v>
      </c>
      <c r="B31" s="1">
        <v>41609.686585648145</v>
      </c>
      <c r="C31">
        <v>40.407670000000003</v>
      </c>
      <c r="D31">
        <v>-75.815830000000005</v>
      </c>
      <c r="E31">
        <v>133</v>
      </c>
      <c r="F31">
        <v>91</v>
      </c>
      <c r="G31">
        <v>13322.2</v>
      </c>
      <c r="H31">
        <v>3057</v>
      </c>
      <c r="I31" t="s">
        <v>34</v>
      </c>
      <c r="J31">
        <v>15889</v>
      </c>
      <c r="K31">
        <v>983</v>
      </c>
      <c r="M31">
        <f t="shared" si="1"/>
        <v>4.1910000000000158</v>
      </c>
      <c r="N31">
        <f t="shared" si="0"/>
        <v>9599.2179863147612</v>
      </c>
    </row>
    <row r="32" spans="1:14">
      <c r="A32" s="1">
        <v>41609.687291666669</v>
      </c>
      <c r="B32" s="1">
        <v>41609.687291666669</v>
      </c>
      <c r="C32">
        <v>40.404499999999999</v>
      </c>
      <c r="D32">
        <v>-75.791330000000002</v>
      </c>
      <c r="E32">
        <v>104</v>
      </c>
      <c r="F32">
        <v>108</v>
      </c>
      <c r="G32">
        <v>13570</v>
      </c>
      <c r="H32">
        <v>3118</v>
      </c>
      <c r="I32" t="s">
        <v>35</v>
      </c>
      <c r="J32">
        <v>15248</v>
      </c>
      <c r="K32">
        <v>986</v>
      </c>
      <c r="M32">
        <f t="shared" si="1"/>
        <v>4.1299999999999875</v>
      </c>
      <c r="N32">
        <f t="shared" si="0"/>
        <v>9628.543499511241</v>
      </c>
    </row>
    <row r="33" spans="1:14">
      <c r="A33" s="1">
        <v>41609.688715277778</v>
      </c>
      <c r="B33" s="1">
        <v>41609.688715277778</v>
      </c>
      <c r="C33">
        <v>40.397669999999998</v>
      </c>
      <c r="D33">
        <v>-75.750330000000005</v>
      </c>
      <c r="E33">
        <v>83</v>
      </c>
      <c r="F33">
        <v>101</v>
      </c>
      <c r="G33">
        <v>14095.17</v>
      </c>
      <c r="H33">
        <v>3241</v>
      </c>
      <c r="I33" t="s">
        <v>36</v>
      </c>
      <c r="J33">
        <v>14061</v>
      </c>
      <c r="K33">
        <v>982</v>
      </c>
      <c r="M33">
        <f t="shared" si="1"/>
        <v>8.752833333333335</v>
      </c>
      <c r="N33">
        <f t="shared" si="0"/>
        <v>9589.4428152492674</v>
      </c>
    </row>
    <row r="34" spans="1:14">
      <c r="A34" s="1">
        <v>41609.689421296294</v>
      </c>
      <c r="B34" s="1">
        <v>41609.689421296294</v>
      </c>
      <c r="C34">
        <v>40.397829999999999</v>
      </c>
      <c r="D34">
        <v>-75.729669999999999</v>
      </c>
      <c r="E34">
        <v>119</v>
      </c>
      <c r="F34">
        <v>79</v>
      </c>
      <c r="G34">
        <v>14336.88</v>
      </c>
      <c r="H34">
        <v>3302</v>
      </c>
      <c r="I34" t="s">
        <v>37</v>
      </c>
      <c r="J34">
        <v>13536</v>
      </c>
      <c r="K34">
        <v>983</v>
      </c>
      <c r="M34">
        <f t="shared" si="1"/>
        <v>4.0284999999999851</v>
      </c>
      <c r="N34">
        <f t="shared" si="0"/>
        <v>9599.2179863147612</v>
      </c>
    </row>
    <row r="35" spans="1:14">
      <c r="A35" s="1">
        <v>41609.690127314818</v>
      </c>
      <c r="B35" s="1">
        <v>41609.690127314818</v>
      </c>
      <c r="C35">
        <v>40.399000000000001</v>
      </c>
      <c r="D35">
        <v>-75.704999999999998</v>
      </c>
      <c r="E35">
        <v>148</v>
      </c>
      <c r="F35">
        <v>87</v>
      </c>
      <c r="G35">
        <v>14574.93</v>
      </c>
      <c r="H35">
        <v>3363</v>
      </c>
      <c r="I35" t="s">
        <v>38</v>
      </c>
      <c r="J35">
        <v>13041</v>
      </c>
      <c r="K35">
        <v>988</v>
      </c>
      <c r="M35">
        <f t="shared" si="1"/>
        <v>3.967500000000018</v>
      </c>
      <c r="N35">
        <f t="shared" si="0"/>
        <v>9648.0938416422305</v>
      </c>
    </row>
    <row r="36" spans="1:14">
      <c r="A36" s="1">
        <v>41609.690833333334</v>
      </c>
      <c r="B36" s="1">
        <v>41609.690833333334</v>
      </c>
      <c r="C36">
        <v>40.398000000000003</v>
      </c>
      <c r="D36">
        <v>-75.678830000000005</v>
      </c>
      <c r="E36">
        <v>119</v>
      </c>
      <c r="F36">
        <v>100</v>
      </c>
      <c r="G36">
        <v>14824.56</v>
      </c>
      <c r="H36">
        <v>3424</v>
      </c>
      <c r="I36" t="s">
        <v>39</v>
      </c>
      <c r="J36">
        <v>12517</v>
      </c>
      <c r="K36">
        <v>985</v>
      </c>
      <c r="M36">
        <f t="shared" si="1"/>
        <v>4.1604999999999865</v>
      </c>
      <c r="N36">
        <f t="shared" si="0"/>
        <v>9618.7683284457489</v>
      </c>
    </row>
    <row r="37" spans="1:14">
      <c r="A37" s="1">
        <v>41609.69153935185</v>
      </c>
      <c r="B37" s="1">
        <v>41609.69153935185</v>
      </c>
      <c r="C37">
        <v>40.39367</v>
      </c>
      <c r="D37">
        <v>-75.656170000000003</v>
      </c>
      <c r="E37">
        <v>115</v>
      </c>
      <c r="F37">
        <v>104</v>
      </c>
      <c r="G37">
        <v>15099.18</v>
      </c>
      <c r="H37">
        <v>3485</v>
      </c>
      <c r="I37" t="s">
        <v>40</v>
      </c>
      <c r="J37">
        <v>11995</v>
      </c>
      <c r="K37">
        <v>982</v>
      </c>
      <c r="M37">
        <f t="shared" si="1"/>
        <v>4.5770000000000133</v>
      </c>
      <c r="N37">
        <f t="shared" si="0"/>
        <v>9589.4428152492674</v>
      </c>
    </row>
    <row r="38" spans="1:14">
      <c r="A38" s="1">
        <v>41609.692256944443</v>
      </c>
      <c r="B38" s="1">
        <v>41609.692256944443</v>
      </c>
      <c r="C38">
        <v>40.391669999999998</v>
      </c>
      <c r="D38">
        <v>-75.63467</v>
      </c>
      <c r="E38">
        <v>137</v>
      </c>
      <c r="F38">
        <v>99</v>
      </c>
      <c r="G38">
        <v>15358.57</v>
      </c>
      <c r="H38">
        <v>3547</v>
      </c>
      <c r="I38" t="s">
        <v>41</v>
      </c>
      <c r="J38">
        <v>11510</v>
      </c>
      <c r="K38">
        <v>984</v>
      </c>
      <c r="M38">
        <f t="shared" si="1"/>
        <v>4.3231666666666566</v>
      </c>
      <c r="N38">
        <f t="shared" si="0"/>
        <v>9608.9931573802533</v>
      </c>
    </row>
    <row r="39" spans="1:14">
      <c r="A39" s="1">
        <v>41609.692962962959</v>
      </c>
      <c r="B39" s="1">
        <v>41609.692962962959</v>
      </c>
      <c r="C39">
        <v>40.385170000000002</v>
      </c>
      <c r="D39">
        <v>-75.613169999999997</v>
      </c>
      <c r="E39">
        <v>120</v>
      </c>
      <c r="F39">
        <v>117</v>
      </c>
      <c r="G39">
        <v>15621</v>
      </c>
      <c r="H39">
        <v>3608</v>
      </c>
      <c r="I39" t="s">
        <v>42</v>
      </c>
      <c r="J39">
        <v>11048</v>
      </c>
      <c r="K39">
        <v>982</v>
      </c>
      <c r="M39">
        <f t="shared" si="1"/>
        <v>4.3738333333333381</v>
      </c>
      <c r="N39">
        <f t="shared" si="0"/>
        <v>9589.4428152492674</v>
      </c>
    </row>
    <row r="40" spans="1:14">
      <c r="A40" s="1">
        <v>41609.693668981483</v>
      </c>
      <c r="B40" s="1">
        <v>41609.694108796299</v>
      </c>
      <c r="C40">
        <v>40.379170000000002</v>
      </c>
      <c r="D40">
        <v>-75.596170000000001</v>
      </c>
      <c r="E40">
        <v>91</v>
      </c>
      <c r="F40">
        <v>104</v>
      </c>
      <c r="G40">
        <v>15921.23</v>
      </c>
      <c r="H40">
        <v>3669</v>
      </c>
      <c r="I40" t="s">
        <v>43</v>
      </c>
      <c r="J40">
        <v>10552</v>
      </c>
      <c r="K40">
        <v>984</v>
      </c>
      <c r="M40">
        <f t="shared" si="1"/>
        <v>5.0038333333333265</v>
      </c>
      <c r="N40">
        <f t="shared" si="0"/>
        <v>9608.9931573802533</v>
      </c>
    </row>
    <row r="41" spans="1:14">
      <c r="A41" s="1">
        <v>41609.694374999999</v>
      </c>
      <c r="B41" s="1">
        <v>41609.694374999999</v>
      </c>
      <c r="C41">
        <v>40.376170000000002</v>
      </c>
      <c r="D41">
        <v>-75.583330000000004</v>
      </c>
      <c r="E41">
        <v>50</v>
      </c>
      <c r="F41">
        <v>110</v>
      </c>
      <c r="G41">
        <v>16226.94</v>
      </c>
      <c r="H41">
        <v>3730</v>
      </c>
      <c r="I41" t="s">
        <v>44</v>
      </c>
      <c r="J41">
        <v>10056</v>
      </c>
      <c r="K41">
        <v>979</v>
      </c>
      <c r="M41">
        <f t="shared" si="1"/>
        <v>5.0951666666666826</v>
      </c>
      <c r="N41">
        <f t="shared" si="0"/>
        <v>9560.1173020527858</v>
      </c>
    </row>
    <row r="42" spans="1:14">
      <c r="A42" s="1">
        <v>41609.695081018515</v>
      </c>
      <c r="B42" s="1">
        <v>41609.695081018515</v>
      </c>
      <c r="C42">
        <v>40.375830000000001</v>
      </c>
      <c r="D42">
        <v>-75.570830000000001</v>
      </c>
      <c r="E42">
        <v>89</v>
      </c>
      <c r="F42">
        <v>79</v>
      </c>
      <c r="G42">
        <v>16514.37</v>
      </c>
      <c r="H42">
        <v>3791</v>
      </c>
      <c r="I42" t="s">
        <v>45</v>
      </c>
      <c r="J42">
        <v>9605</v>
      </c>
      <c r="K42">
        <v>982</v>
      </c>
      <c r="M42">
        <f t="shared" si="1"/>
        <v>4.7904999999999749</v>
      </c>
      <c r="N42">
        <f t="shared" si="0"/>
        <v>9589.4428152492674</v>
      </c>
    </row>
    <row r="43" spans="1:14">
      <c r="A43" s="1">
        <v>41609.695798611108</v>
      </c>
      <c r="B43" s="1">
        <v>41609.695798611108</v>
      </c>
      <c r="C43">
        <v>40.376829999999998</v>
      </c>
      <c r="D43">
        <v>-75.556169999999995</v>
      </c>
      <c r="E43">
        <v>93</v>
      </c>
      <c r="F43">
        <v>81</v>
      </c>
      <c r="G43">
        <v>16787.16</v>
      </c>
      <c r="H43">
        <v>3852</v>
      </c>
      <c r="I43" t="s">
        <v>46</v>
      </c>
      <c r="J43">
        <v>9189</v>
      </c>
      <c r="K43">
        <v>984</v>
      </c>
      <c r="M43">
        <f t="shared" si="1"/>
        <v>4.5465000000000142</v>
      </c>
      <c r="N43">
        <f t="shared" si="0"/>
        <v>9608.9931573802533</v>
      </c>
    </row>
    <row r="44" spans="1:14">
      <c r="A44" s="1">
        <v>41609.696504629632</v>
      </c>
      <c r="B44" s="1">
        <v>41609.696504629632</v>
      </c>
      <c r="C44">
        <v>40.377670000000002</v>
      </c>
      <c r="D44">
        <v>-75.537499999999994</v>
      </c>
      <c r="E44">
        <v>98</v>
      </c>
      <c r="F44">
        <v>100</v>
      </c>
      <c r="G44">
        <v>17045.939999999999</v>
      </c>
      <c r="H44">
        <v>3914</v>
      </c>
      <c r="I44" t="s">
        <v>47</v>
      </c>
      <c r="J44">
        <v>8833</v>
      </c>
      <c r="K44">
        <v>983</v>
      </c>
      <c r="M44">
        <f t="shared" si="1"/>
        <v>4.3129999999999802</v>
      </c>
      <c r="N44">
        <f t="shared" si="0"/>
        <v>9599.2179863147612</v>
      </c>
    </row>
    <row r="45" spans="1:14">
      <c r="A45" s="1">
        <v>41609.697210648148</v>
      </c>
      <c r="B45" s="1">
        <v>41609.697210648148</v>
      </c>
      <c r="C45">
        <v>40.374670000000002</v>
      </c>
      <c r="D45">
        <v>-75.52</v>
      </c>
      <c r="E45">
        <v>67</v>
      </c>
      <c r="F45">
        <v>101</v>
      </c>
      <c r="G45">
        <v>17278.810000000001</v>
      </c>
      <c r="H45">
        <v>3975</v>
      </c>
      <c r="I45" t="s">
        <v>48</v>
      </c>
      <c r="J45">
        <v>8519</v>
      </c>
      <c r="K45">
        <v>981</v>
      </c>
      <c r="M45">
        <f t="shared" si="1"/>
        <v>3.8811666666667102</v>
      </c>
      <c r="N45">
        <f t="shared" si="0"/>
        <v>9579.6676441837735</v>
      </c>
    </row>
    <row r="46" spans="1:14">
      <c r="A46" s="1">
        <v>41609.697916666664</v>
      </c>
      <c r="B46" s="1">
        <v>41609.697916666664</v>
      </c>
      <c r="C46">
        <v>40.370669999999997</v>
      </c>
      <c r="D46">
        <v>-75.50667</v>
      </c>
      <c r="E46">
        <v>59</v>
      </c>
      <c r="F46">
        <v>112</v>
      </c>
      <c r="G46">
        <v>17537.28</v>
      </c>
      <c r="H46">
        <v>4036</v>
      </c>
      <c r="I46" t="s">
        <v>49</v>
      </c>
      <c r="J46">
        <v>8173</v>
      </c>
      <c r="K46">
        <v>982</v>
      </c>
      <c r="M46">
        <f t="shared" si="1"/>
        <v>4.3078333333332921</v>
      </c>
      <c r="N46">
        <f t="shared" si="0"/>
        <v>9589.4428152492674</v>
      </c>
    </row>
    <row r="47" spans="1:14">
      <c r="A47" s="1">
        <v>41609.698622685188</v>
      </c>
      <c r="B47" s="1">
        <v>41609.699988425928</v>
      </c>
      <c r="C47">
        <v>40.369</v>
      </c>
      <c r="D47">
        <v>-75.493499999999997</v>
      </c>
      <c r="E47">
        <v>59</v>
      </c>
      <c r="F47">
        <v>95</v>
      </c>
      <c r="G47">
        <v>17807.64</v>
      </c>
      <c r="H47">
        <v>4097</v>
      </c>
      <c r="I47" t="s">
        <v>50</v>
      </c>
      <c r="J47">
        <v>7839</v>
      </c>
      <c r="K47">
        <v>976</v>
      </c>
      <c r="M47">
        <f t="shared" si="1"/>
        <v>4.50600000000001</v>
      </c>
      <c r="N47">
        <f t="shared" si="0"/>
        <v>9530.7917888563061</v>
      </c>
    </row>
    <row r="48" spans="1:14">
      <c r="A48" s="1">
        <v>41609.700752314813</v>
      </c>
      <c r="B48" s="1">
        <v>41609.700752314813</v>
      </c>
      <c r="C48">
        <v>40.363329999999998</v>
      </c>
      <c r="D48">
        <v>-75.453829999999996</v>
      </c>
      <c r="E48">
        <v>43</v>
      </c>
      <c r="F48">
        <v>63</v>
      </c>
      <c r="G48">
        <v>18644.310000000001</v>
      </c>
      <c r="H48">
        <v>4281</v>
      </c>
      <c r="I48" t="s">
        <v>51</v>
      </c>
      <c r="J48">
        <v>6857</v>
      </c>
      <c r="K48">
        <v>990</v>
      </c>
      <c r="M48">
        <f t="shared" si="1"/>
        <v>13.944500000000032</v>
      </c>
      <c r="N48">
        <f t="shared" si="0"/>
        <v>9667.6441837732145</v>
      </c>
    </row>
    <row r="49" spans="1:14">
      <c r="A49" s="1">
        <v>41609.701458333337</v>
      </c>
      <c r="B49" s="1">
        <v>41609.701458333337</v>
      </c>
      <c r="C49">
        <v>40.36533</v>
      </c>
      <c r="D49">
        <v>-75.442670000000007</v>
      </c>
      <c r="E49">
        <v>80</v>
      </c>
      <c r="F49">
        <v>83</v>
      </c>
      <c r="G49">
        <v>18928.990000000002</v>
      </c>
      <c r="H49">
        <v>4342</v>
      </c>
      <c r="I49" t="s">
        <v>52</v>
      </c>
      <c r="J49">
        <v>6558</v>
      </c>
      <c r="K49">
        <v>984</v>
      </c>
      <c r="M49">
        <f t="shared" si="1"/>
        <v>4.7446666666666717</v>
      </c>
      <c r="N49">
        <f t="shared" si="0"/>
        <v>9608.9931573802533</v>
      </c>
    </row>
    <row r="50" spans="1:14">
      <c r="A50" s="1">
        <v>41609.702164351853</v>
      </c>
      <c r="B50" s="1">
        <v>41609.702164351853</v>
      </c>
      <c r="C50">
        <v>40.367170000000002</v>
      </c>
      <c r="D50">
        <v>-75.430329999999998</v>
      </c>
      <c r="E50">
        <v>30</v>
      </c>
      <c r="F50">
        <v>71</v>
      </c>
      <c r="G50">
        <v>19208.189999999999</v>
      </c>
      <c r="H50">
        <v>4403</v>
      </c>
      <c r="I50" t="s">
        <v>53</v>
      </c>
      <c r="J50">
        <v>6279</v>
      </c>
      <c r="K50">
        <v>980</v>
      </c>
      <c r="M50">
        <f t="shared" si="1"/>
        <v>4.6533333333332845</v>
      </c>
      <c r="N50">
        <f t="shared" si="0"/>
        <v>9569.8924731182778</v>
      </c>
    </row>
    <row r="51" spans="1:14">
      <c r="A51" s="1">
        <v>41609.702870370369</v>
      </c>
      <c r="B51" s="1">
        <v>41609.702870370369</v>
      </c>
      <c r="C51">
        <v>40.368830000000003</v>
      </c>
      <c r="D51">
        <v>-75.418000000000006</v>
      </c>
      <c r="E51">
        <v>83</v>
      </c>
      <c r="F51">
        <v>90</v>
      </c>
      <c r="G51">
        <v>19479.77</v>
      </c>
      <c r="H51">
        <v>4464</v>
      </c>
      <c r="I51" t="s">
        <v>54</v>
      </c>
      <c r="J51">
        <v>6018</v>
      </c>
      <c r="K51">
        <v>982</v>
      </c>
      <c r="M51">
        <f t="shared" si="1"/>
        <v>4.5263333333333629</v>
      </c>
      <c r="N51">
        <f t="shared" si="0"/>
        <v>9589.4428152492674</v>
      </c>
    </row>
    <row r="52" spans="1:14">
      <c r="A52" s="1">
        <v>41609.703576388885</v>
      </c>
      <c r="B52" s="1">
        <v>41609.703576388885</v>
      </c>
      <c r="C52">
        <v>40.369169999999997</v>
      </c>
      <c r="D52">
        <v>-75.402500000000003</v>
      </c>
      <c r="E52">
        <v>63</v>
      </c>
      <c r="F52">
        <v>74</v>
      </c>
      <c r="G52">
        <v>19775.419999999998</v>
      </c>
      <c r="H52">
        <v>4525</v>
      </c>
      <c r="I52" t="s">
        <v>55</v>
      </c>
      <c r="J52">
        <v>5741</v>
      </c>
      <c r="K52">
        <v>978</v>
      </c>
      <c r="M52">
        <f t="shared" si="1"/>
        <v>4.9274999999999638</v>
      </c>
      <c r="N52">
        <f t="shared" si="0"/>
        <v>9550.3421309872938</v>
      </c>
    </row>
    <row r="53" spans="1:14">
      <c r="A53" s="1">
        <v>41609.704293981478</v>
      </c>
      <c r="B53" s="1">
        <v>41609.704293981478</v>
      </c>
      <c r="C53">
        <v>40.368670000000002</v>
      </c>
      <c r="D53">
        <v>-75.389330000000001</v>
      </c>
      <c r="E53">
        <v>56</v>
      </c>
      <c r="F53">
        <v>84</v>
      </c>
      <c r="G53">
        <v>20076.57</v>
      </c>
      <c r="H53">
        <v>4586</v>
      </c>
      <c r="I53" t="s">
        <v>56</v>
      </c>
      <c r="J53">
        <v>5471</v>
      </c>
      <c r="K53">
        <v>978</v>
      </c>
      <c r="M53">
        <f t="shared" si="1"/>
        <v>5.019166666666691</v>
      </c>
      <c r="N53">
        <f t="shared" si="0"/>
        <v>9550.3421309872938</v>
      </c>
    </row>
    <row r="54" spans="1:14">
      <c r="A54" s="1">
        <v>41609.705000000002</v>
      </c>
      <c r="B54" s="1">
        <v>41609.705000000002</v>
      </c>
      <c r="C54">
        <v>40.36683</v>
      </c>
      <c r="D54">
        <v>-75.376999999999995</v>
      </c>
      <c r="E54">
        <v>67</v>
      </c>
      <c r="F54">
        <v>95</v>
      </c>
      <c r="G54">
        <v>20379.23</v>
      </c>
      <c r="H54">
        <v>4648</v>
      </c>
      <c r="I54" t="s">
        <v>57</v>
      </c>
      <c r="J54">
        <v>5223</v>
      </c>
      <c r="K54">
        <v>978</v>
      </c>
      <c r="M54">
        <f t="shared" si="1"/>
        <v>5.0443333333333307</v>
      </c>
      <c r="N54">
        <f t="shared" si="0"/>
        <v>9550.3421309872938</v>
      </c>
    </row>
    <row r="55" spans="1:14">
      <c r="A55" s="1">
        <v>41609.705706018518</v>
      </c>
      <c r="B55" s="1">
        <v>41609.705706018518</v>
      </c>
      <c r="C55">
        <v>40.363669999999999</v>
      </c>
      <c r="D55">
        <v>-75.366500000000002</v>
      </c>
      <c r="E55">
        <v>30</v>
      </c>
      <c r="F55">
        <v>123</v>
      </c>
      <c r="G55">
        <v>20661.78</v>
      </c>
      <c r="H55">
        <v>4709</v>
      </c>
      <c r="I55" t="s">
        <v>58</v>
      </c>
      <c r="J55">
        <v>4994</v>
      </c>
      <c r="K55">
        <v>981</v>
      </c>
      <c r="M55">
        <f t="shared" si="1"/>
        <v>4.709166666666655</v>
      </c>
      <c r="N55">
        <f t="shared" si="0"/>
        <v>9579.6676441837735</v>
      </c>
    </row>
    <row r="56" spans="1:14">
      <c r="A56" s="1">
        <v>41609.707118055558</v>
      </c>
      <c r="B56" s="1">
        <v>41609.707615740743</v>
      </c>
      <c r="C56">
        <v>40.360500000000002</v>
      </c>
      <c r="D56">
        <v>-75.344499999999996</v>
      </c>
      <c r="E56">
        <v>46</v>
      </c>
      <c r="F56">
        <v>93</v>
      </c>
      <c r="G56">
        <v>21289.37</v>
      </c>
      <c r="H56">
        <v>4831</v>
      </c>
      <c r="I56" t="s">
        <v>59</v>
      </c>
      <c r="J56">
        <v>4541</v>
      </c>
      <c r="K56">
        <v>978</v>
      </c>
      <c r="M56">
        <f t="shared" si="1"/>
        <v>10.459833333333336</v>
      </c>
      <c r="N56">
        <f t="shared" si="0"/>
        <v>9550.3421309872938</v>
      </c>
    </row>
    <row r="57" spans="1:14">
      <c r="A57" s="1">
        <v>41609.707824074074</v>
      </c>
      <c r="B57" s="1">
        <v>41609.707824074074</v>
      </c>
      <c r="C57">
        <v>40.36083</v>
      </c>
      <c r="D57">
        <v>-75.333830000000006</v>
      </c>
      <c r="E57">
        <v>35</v>
      </c>
      <c r="F57">
        <v>71</v>
      </c>
      <c r="G57">
        <v>21606.05</v>
      </c>
      <c r="H57">
        <v>4892</v>
      </c>
      <c r="I57" t="s">
        <v>60</v>
      </c>
      <c r="J57">
        <v>4313</v>
      </c>
      <c r="K57">
        <v>978</v>
      </c>
      <c r="M57">
        <f t="shared" si="1"/>
        <v>5.2780000000000049</v>
      </c>
      <c r="N57">
        <f t="shared" si="0"/>
        <v>9550.3421309872938</v>
      </c>
    </row>
    <row r="58" spans="1:14">
      <c r="A58" s="1">
        <v>41609.708541666667</v>
      </c>
      <c r="B58" s="1">
        <v>41609.708541666667</v>
      </c>
      <c r="C58">
        <v>40.361499999999999</v>
      </c>
      <c r="D58">
        <v>-75.323170000000005</v>
      </c>
      <c r="E58">
        <v>78</v>
      </c>
      <c r="F58">
        <v>86</v>
      </c>
      <c r="G58">
        <v>21945.3</v>
      </c>
      <c r="H58">
        <v>4953</v>
      </c>
      <c r="I58" t="s">
        <v>60</v>
      </c>
      <c r="J58">
        <v>4107</v>
      </c>
      <c r="K58">
        <v>982</v>
      </c>
      <c r="M58">
        <f t="shared" si="1"/>
        <v>5.6541666666666668</v>
      </c>
      <c r="N58">
        <f t="shared" si="0"/>
        <v>9589.4428152492674</v>
      </c>
    </row>
    <row r="59" spans="1:14">
      <c r="A59" s="1">
        <v>41609.709247685183</v>
      </c>
      <c r="B59" s="1">
        <v>41609.709247685183</v>
      </c>
      <c r="C59">
        <v>40.361499999999999</v>
      </c>
      <c r="D59">
        <v>-75.314830000000001</v>
      </c>
      <c r="E59">
        <v>63</v>
      </c>
      <c r="F59">
        <v>70</v>
      </c>
      <c r="G59">
        <v>22239.73</v>
      </c>
      <c r="H59">
        <v>5015</v>
      </c>
      <c r="I59" t="s">
        <v>60</v>
      </c>
      <c r="J59">
        <v>3918</v>
      </c>
      <c r="K59">
        <v>980</v>
      </c>
      <c r="M59">
        <f t="shared" si="1"/>
        <v>4.9071666666666713</v>
      </c>
      <c r="N59">
        <f t="shared" si="0"/>
        <v>9569.8924731182778</v>
      </c>
    </row>
    <row r="60" spans="1:14">
      <c r="A60" s="1">
        <v>41609.709953703707</v>
      </c>
      <c r="B60" s="1">
        <v>41609.709953703707</v>
      </c>
      <c r="C60">
        <v>40.360999999999997</v>
      </c>
      <c r="D60">
        <v>-75.305499999999995</v>
      </c>
      <c r="E60">
        <v>57</v>
      </c>
      <c r="F60">
        <v>106</v>
      </c>
      <c r="G60">
        <v>22531.43</v>
      </c>
      <c r="H60">
        <v>5076</v>
      </c>
      <c r="I60" t="s">
        <v>60</v>
      </c>
      <c r="J60">
        <v>3749</v>
      </c>
      <c r="K60">
        <v>974</v>
      </c>
      <c r="M60">
        <f t="shared" si="1"/>
        <v>4.8616666666666788</v>
      </c>
      <c r="N60">
        <f t="shared" si="0"/>
        <v>9511.2414467253184</v>
      </c>
    </row>
    <row r="61" spans="1:14">
      <c r="A61" s="1">
        <v>41609.710659722223</v>
      </c>
      <c r="B61" s="1">
        <v>41609.710659722223</v>
      </c>
      <c r="C61">
        <v>40.361330000000002</v>
      </c>
      <c r="D61">
        <v>-75.296000000000006</v>
      </c>
      <c r="E61">
        <v>57</v>
      </c>
      <c r="F61">
        <v>85</v>
      </c>
      <c r="G61">
        <v>22829.82</v>
      </c>
      <c r="H61">
        <v>5137</v>
      </c>
      <c r="I61" t="s">
        <v>59</v>
      </c>
      <c r="J61">
        <v>3587</v>
      </c>
      <c r="K61">
        <v>975</v>
      </c>
      <c r="M61">
        <f t="shared" si="1"/>
        <v>4.973166666666657</v>
      </c>
      <c r="N61">
        <f t="shared" si="0"/>
        <v>9521.0166177908122</v>
      </c>
    </row>
    <row r="62" spans="1:14">
      <c r="A62" s="1">
        <v>41609.711365740739</v>
      </c>
      <c r="B62" s="1">
        <v>41609.711365740739</v>
      </c>
      <c r="C62">
        <v>40.361330000000002</v>
      </c>
      <c r="D62">
        <v>-75.287499999999994</v>
      </c>
      <c r="E62">
        <v>43</v>
      </c>
      <c r="F62">
        <v>68</v>
      </c>
      <c r="G62">
        <v>23139.200000000001</v>
      </c>
      <c r="H62">
        <v>5198</v>
      </c>
      <c r="I62" t="s">
        <v>59</v>
      </c>
      <c r="J62">
        <v>3411</v>
      </c>
      <c r="K62">
        <v>970</v>
      </c>
      <c r="M62">
        <f t="shared" si="1"/>
        <v>5.1563333333333503</v>
      </c>
      <c r="N62">
        <f t="shared" si="0"/>
        <v>9472.140762463343</v>
      </c>
    </row>
    <row r="63" spans="1:14">
      <c r="A63" s="1">
        <v>41609.712071759262</v>
      </c>
      <c r="B63" s="1">
        <v>41609.712071759262</v>
      </c>
      <c r="C63">
        <v>40.36383</v>
      </c>
      <c r="D63">
        <v>-75.277670000000001</v>
      </c>
      <c r="E63">
        <v>70</v>
      </c>
      <c r="F63">
        <v>79</v>
      </c>
      <c r="G63">
        <v>23467.77</v>
      </c>
      <c r="H63">
        <v>5259</v>
      </c>
      <c r="I63" t="s">
        <v>59</v>
      </c>
      <c r="J63">
        <v>3244</v>
      </c>
      <c r="K63">
        <v>967</v>
      </c>
      <c r="M63">
        <f t="shared" si="1"/>
        <v>5.4761666666666615</v>
      </c>
      <c r="N63">
        <f t="shared" si="0"/>
        <v>9442.8152492668632</v>
      </c>
    </row>
    <row r="64" spans="1:14">
      <c r="A64" s="1">
        <v>41609.712789351855</v>
      </c>
      <c r="B64" s="1">
        <v>41609.713182870371</v>
      </c>
      <c r="C64">
        <v>40.3675</v>
      </c>
      <c r="D64">
        <v>-75.263170000000002</v>
      </c>
      <c r="E64">
        <v>100</v>
      </c>
      <c r="F64">
        <v>66</v>
      </c>
      <c r="G64">
        <v>23784.15</v>
      </c>
      <c r="H64">
        <v>5320</v>
      </c>
      <c r="I64" t="s">
        <v>61</v>
      </c>
      <c r="J64">
        <v>3090</v>
      </c>
      <c r="K64">
        <v>971</v>
      </c>
      <c r="M64">
        <f t="shared" si="1"/>
        <v>5.2730000000000166</v>
      </c>
      <c r="N64">
        <f t="shared" si="0"/>
        <v>9481.9159335288368</v>
      </c>
    </row>
    <row r="65" spans="1:14">
      <c r="A65" s="1">
        <v>41609.713495370372</v>
      </c>
      <c r="B65" s="1">
        <v>41609.713495370372</v>
      </c>
      <c r="C65">
        <v>40.369329999999998</v>
      </c>
      <c r="D65">
        <v>-75.244669999999999</v>
      </c>
      <c r="E65">
        <v>93</v>
      </c>
      <c r="F65">
        <v>96</v>
      </c>
      <c r="G65">
        <v>24098.1</v>
      </c>
      <c r="H65">
        <v>5382</v>
      </c>
      <c r="I65" t="s">
        <v>61</v>
      </c>
      <c r="J65">
        <v>2946</v>
      </c>
      <c r="K65">
        <v>972</v>
      </c>
      <c r="M65">
        <f t="shared" si="1"/>
        <v>5.2324999999999511</v>
      </c>
      <c r="N65">
        <f t="shared" si="0"/>
        <v>9491.6911045943307</v>
      </c>
    </row>
    <row r="66" spans="1:14">
      <c r="A66" s="1">
        <v>41609.714201388888</v>
      </c>
      <c r="B66" s="1">
        <v>41609.714201388888</v>
      </c>
      <c r="C66">
        <v>40.368499999999997</v>
      </c>
      <c r="D66">
        <v>-75.227000000000004</v>
      </c>
      <c r="E66">
        <v>72</v>
      </c>
      <c r="F66">
        <v>94</v>
      </c>
      <c r="G66">
        <v>24400.15</v>
      </c>
      <c r="H66">
        <v>5443</v>
      </c>
      <c r="I66" t="s">
        <v>61</v>
      </c>
      <c r="J66">
        <v>2812</v>
      </c>
      <c r="K66">
        <v>968</v>
      </c>
      <c r="M66">
        <f t="shared" si="1"/>
        <v>5.0341666666667155</v>
      </c>
      <c r="N66">
        <f t="shared" si="0"/>
        <v>9452.5904203323553</v>
      </c>
    </row>
    <row r="67" spans="1:14">
      <c r="A67" s="1">
        <v>41609.714907407404</v>
      </c>
      <c r="B67" s="1">
        <v>41609.714907407404</v>
      </c>
      <c r="C67">
        <v>40.369</v>
      </c>
      <c r="D67">
        <v>-75.211169999999996</v>
      </c>
      <c r="E67">
        <v>91</v>
      </c>
      <c r="F67">
        <v>76</v>
      </c>
      <c r="G67">
        <v>24733</v>
      </c>
      <c r="H67">
        <v>5504</v>
      </c>
      <c r="I67" t="s">
        <v>61</v>
      </c>
      <c r="J67">
        <v>2676</v>
      </c>
      <c r="K67">
        <v>960</v>
      </c>
      <c r="M67">
        <f t="shared" si="1"/>
        <v>5.5474999999999755</v>
      </c>
      <c r="N67">
        <f t="shared" ref="N67:N89" si="2">10000/(1023/(K67-1))</f>
        <v>9374.3890518084081</v>
      </c>
    </row>
    <row r="68" spans="1:14">
      <c r="A68" s="1">
        <v>41609.715613425928</v>
      </c>
      <c r="B68" s="1">
        <v>41609.715613425928</v>
      </c>
      <c r="C68">
        <v>40.369329999999998</v>
      </c>
      <c r="D68">
        <v>-75.193669999999997</v>
      </c>
      <c r="E68">
        <v>96</v>
      </c>
      <c r="F68">
        <v>86</v>
      </c>
      <c r="G68">
        <v>25073.46</v>
      </c>
      <c r="H68">
        <v>5565</v>
      </c>
      <c r="I68" t="s">
        <v>61</v>
      </c>
      <c r="J68">
        <v>2541</v>
      </c>
      <c r="K68">
        <v>956</v>
      </c>
      <c r="M68">
        <f t="shared" ref="M68:M89" si="3">(G68-G67)/60</f>
        <v>5.674333333333319</v>
      </c>
      <c r="N68">
        <f t="shared" si="2"/>
        <v>9335.2883675464309</v>
      </c>
    </row>
    <row r="69" spans="1:14">
      <c r="A69" s="1">
        <v>41609.716319444444</v>
      </c>
      <c r="B69" s="1">
        <v>41609.716319444444</v>
      </c>
      <c r="C69">
        <v>40.369169999999997</v>
      </c>
      <c r="D69">
        <v>-75.1755</v>
      </c>
      <c r="E69">
        <v>81</v>
      </c>
      <c r="F69">
        <v>93</v>
      </c>
      <c r="G69">
        <v>25398.68</v>
      </c>
      <c r="H69">
        <v>5626</v>
      </c>
      <c r="I69" t="s">
        <v>58</v>
      </c>
      <c r="J69">
        <v>2425</v>
      </c>
      <c r="K69">
        <v>952</v>
      </c>
      <c r="M69">
        <f t="shared" si="3"/>
        <v>5.4203333333333523</v>
      </c>
      <c r="N69">
        <f t="shared" si="2"/>
        <v>9296.1876832844573</v>
      </c>
    </row>
    <row r="70" spans="1:14">
      <c r="A70" s="1">
        <v>41609.722696759258</v>
      </c>
      <c r="B70" s="1">
        <v>41609.722696759258</v>
      </c>
      <c r="C70">
        <v>40.387500000000003</v>
      </c>
      <c r="D70">
        <v>-74.99933</v>
      </c>
      <c r="E70">
        <v>100</v>
      </c>
      <c r="F70">
        <v>80</v>
      </c>
      <c r="G70">
        <v>28495.14</v>
      </c>
      <c r="H70">
        <v>6177</v>
      </c>
      <c r="I70" t="s">
        <v>62</v>
      </c>
      <c r="J70">
        <v>1531</v>
      </c>
      <c r="K70">
        <v>963</v>
      </c>
      <c r="M70">
        <f t="shared" si="3"/>
        <v>51.607666666666653</v>
      </c>
      <c r="N70">
        <f t="shared" si="2"/>
        <v>9403.714565004886</v>
      </c>
    </row>
    <row r="71" spans="1:14">
      <c r="A71" s="1">
        <v>41609.723402777781</v>
      </c>
      <c r="B71" s="1">
        <v>41609.723402777781</v>
      </c>
      <c r="C71">
        <v>40.388829999999999</v>
      </c>
      <c r="D71">
        <v>-74.975999999999999</v>
      </c>
      <c r="E71">
        <v>126</v>
      </c>
      <c r="F71">
        <v>86</v>
      </c>
      <c r="G71">
        <v>28852.06</v>
      </c>
      <c r="H71">
        <v>6238</v>
      </c>
      <c r="I71" t="s">
        <v>54</v>
      </c>
      <c r="J71">
        <v>1456</v>
      </c>
      <c r="K71">
        <v>950</v>
      </c>
      <c r="M71">
        <f t="shared" si="3"/>
        <v>5.9486666666666981</v>
      </c>
      <c r="N71">
        <f t="shared" si="2"/>
        <v>9276.6373411534714</v>
      </c>
    </row>
    <row r="72" spans="1:14">
      <c r="A72" s="1">
        <v>41609.724108796298</v>
      </c>
      <c r="B72" s="1">
        <v>41609.724108796298</v>
      </c>
      <c r="C72">
        <v>40.39217</v>
      </c>
      <c r="D72">
        <v>-74.953829999999996</v>
      </c>
      <c r="E72">
        <v>126</v>
      </c>
      <c r="F72">
        <v>80</v>
      </c>
      <c r="G72">
        <v>29240.07</v>
      </c>
      <c r="H72">
        <v>6299</v>
      </c>
      <c r="I72" t="s">
        <v>53</v>
      </c>
      <c r="J72">
        <v>1370</v>
      </c>
      <c r="K72">
        <v>943</v>
      </c>
      <c r="M72">
        <f t="shared" si="3"/>
        <v>6.466833333333307</v>
      </c>
      <c r="N72">
        <f t="shared" si="2"/>
        <v>9208.2111436950145</v>
      </c>
    </row>
    <row r="73" spans="1:14">
      <c r="A73" s="1">
        <v>41609.724814814814</v>
      </c>
      <c r="B73" s="1">
        <v>41609.724814814814</v>
      </c>
      <c r="C73">
        <v>40.396500000000003</v>
      </c>
      <c r="D73">
        <v>-74.931330000000003</v>
      </c>
      <c r="E73">
        <v>131</v>
      </c>
      <c r="F73">
        <v>72</v>
      </c>
      <c r="G73">
        <v>29604</v>
      </c>
      <c r="H73">
        <v>6360</v>
      </c>
      <c r="I73" t="s">
        <v>63</v>
      </c>
      <c r="J73">
        <v>1300</v>
      </c>
      <c r="K73">
        <v>955</v>
      </c>
      <c r="M73">
        <f t="shared" si="3"/>
        <v>6.0655000000000046</v>
      </c>
      <c r="N73">
        <f t="shared" si="2"/>
        <v>9325.513196480937</v>
      </c>
    </row>
    <row r="74" spans="1:14">
      <c r="A74" s="1">
        <v>41609.725532407407</v>
      </c>
      <c r="B74" s="1">
        <v>41609.725532407407</v>
      </c>
      <c r="C74">
        <v>40.402000000000001</v>
      </c>
      <c r="D74">
        <v>-74.905169999999998</v>
      </c>
      <c r="E74">
        <v>135</v>
      </c>
      <c r="F74">
        <v>75</v>
      </c>
      <c r="G74">
        <v>30008.78</v>
      </c>
      <c r="H74">
        <v>6421</v>
      </c>
      <c r="I74" t="s">
        <v>51</v>
      </c>
      <c r="J74">
        <v>1224</v>
      </c>
      <c r="K74">
        <v>930</v>
      </c>
      <c r="M74">
        <f t="shared" si="3"/>
        <v>6.7463333333333138</v>
      </c>
      <c r="N74">
        <f t="shared" si="2"/>
        <v>9081.1339198435981</v>
      </c>
    </row>
    <row r="75" spans="1:14">
      <c r="A75" s="1">
        <v>41609.726238425923</v>
      </c>
      <c r="B75" s="1">
        <v>41609.726238425923</v>
      </c>
      <c r="C75">
        <v>40.404670000000003</v>
      </c>
      <c r="D75">
        <v>-74.878</v>
      </c>
      <c r="E75">
        <v>133</v>
      </c>
      <c r="F75">
        <v>78</v>
      </c>
      <c r="G75">
        <v>30397.09</v>
      </c>
      <c r="H75">
        <v>6483</v>
      </c>
      <c r="I75" t="s">
        <v>51</v>
      </c>
      <c r="J75">
        <v>1168</v>
      </c>
      <c r="K75">
        <v>859</v>
      </c>
      <c r="M75">
        <f t="shared" si="3"/>
        <v>6.4718333333333549</v>
      </c>
      <c r="N75">
        <f t="shared" si="2"/>
        <v>8387.0967741935492</v>
      </c>
    </row>
    <row r="76" spans="1:14">
      <c r="A76" s="1">
        <v>41609.726944444446</v>
      </c>
      <c r="B76" s="1">
        <v>41609.726944444446</v>
      </c>
      <c r="C76">
        <v>40.407330000000002</v>
      </c>
      <c r="D76">
        <v>-74.849500000000006</v>
      </c>
      <c r="E76">
        <v>137</v>
      </c>
      <c r="F76">
        <v>82</v>
      </c>
      <c r="G76">
        <v>30799.74</v>
      </c>
      <c r="H76">
        <v>6544</v>
      </c>
      <c r="I76" t="s">
        <v>64</v>
      </c>
      <c r="J76">
        <v>1106</v>
      </c>
      <c r="K76">
        <v>934</v>
      </c>
      <c r="M76">
        <f t="shared" si="3"/>
        <v>6.7108333333333574</v>
      </c>
      <c r="N76">
        <f t="shared" si="2"/>
        <v>9120.2346041055716</v>
      </c>
    </row>
    <row r="77" spans="1:14">
      <c r="A77" s="1">
        <v>41609.728356481479</v>
      </c>
      <c r="B77" s="1">
        <v>41609.728356481479</v>
      </c>
      <c r="C77">
        <v>40.417499999999997</v>
      </c>
      <c r="D77">
        <v>-74.788499999999999</v>
      </c>
      <c r="E77">
        <v>148</v>
      </c>
      <c r="F77">
        <v>78</v>
      </c>
      <c r="G77">
        <v>31592.82</v>
      </c>
      <c r="H77">
        <v>6666</v>
      </c>
      <c r="I77" t="s">
        <v>65</v>
      </c>
      <c r="J77">
        <v>987</v>
      </c>
      <c r="K77">
        <v>919</v>
      </c>
      <c r="M77">
        <f t="shared" si="3"/>
        <v>13.217999999999968</v>
      </c>
      <c r="N77">
        <f t="shared" si="2"/>
        <v>8973.6070381231675</v>
      </c>
    </row>
    <row r="78" spans="1:14">
      <c r="A78" s="1">
        <v>41609.729062500002</v>
      </c>
      <c r="B78" s="1">
        <v>41609.731516203705</v>
      </c>
      <c r="C78">
        <v>40.423169999999999</v>
      </c>
      <c r="D78">
        <v>-74.75667</v>
      </c>
      <c r="E78">
        <v>152</v>
      </c>
      <c r="F78">
        <v>78</v>
      </c>
      <c r="G78">
        <v>31987.24</v>
      </c>
      <c r="H78">
        <v>6727</v>
      </c>
      <c r="I78" t="s">
        <v>66</v>
      </c>
      <c r="J78">
        <v>937</v>
      </c>
      <c r="K78">
        <v>795</v>
      </c>
      <c r="M78">
        <f t="shared" si="3"/>
        <v>6.5736666666666981</v>
      </c>
      <c r="N78">
        <f t="shared" si="2"/>
        <v>7761.4858260019546</v>
      </c>
    </row>
    <row r="79" spans="1:14">
      <c r="A79" s="1">
        <v>41609.732465277775</v>
      </c>
      <c r="B79" s="1">
        <v>41609.732465277775</v>
      </c>
      <c r="C79">
        <v>40.4375</v>
      </c>
      <c r="D79">
        <v>-74.68683</v>
      </c>
      <c r="E79">
        <v>189</v>
      </c>
      <c r="F79">
        <v>71</v>
      </c>
      <c r="G79">
        <v>32732.47</v>
      </c>
      <c r="H79">
        <v>6850</v>
      </c>
      <c r="I79" t="s">
        <v>49</v>
      </c>
      <c r="J79">
        <v>852</v>
      </c>
      <c r="K79">
        <v>886</v>
      </c>
      <c r="M79">
        <f t="shared" si="3"/>
        <v>12.420499999999993</v>
      </c>
      <c r="N79">
        <f t="shared" si="2"/>
        <v>8651.0263929618777</v>
      </c>
    </row>
    <row r="80" spans="1:14">
      <c r="A80" s="1">
        <v>41609.733159722222</v>
      </c>
      <c r="B80" s="1">
        <v>41609.733159722222</v>
      </c>
      <c r="C80">
        <v>40.448329999999999</v>
      </c>
      <c r="D80">
        <v>-74.608500000000006</v>
      </c>
      <c r="E80">
        <v>183</v>
      </c>
      <c r="F80">
        <v>86</v>
      </c>
      <c r="G80">
        <v>33528.61</v>
      </c>
      <c r="H80">
        <v>6972</v>
      </c>
      <c r="I80" t="s">
        <v>67</v>
      </c>
      <c r="J80">
        <v>768</v>
      </c>
      <c r="K80">
        <v>782</v>
      </c>
      <c r="M80">
        <f t="shared" si="3"/>
        <v>13.268999999999989</v>
      </c>
      <c r="N80">
        <f t="shared" si="2"/>
        <v>7634.4086021505373</v>
      </c>
    </row>
    <row r="81" spans="1:14">
      <c r="A81" s="1">
        <v>41609.734733796293</v>
      </c>
      <c r="B81" s="1">
        <v>41609.735347222224</v>
      </c>
      <c r="C81">
        <v>40.470669999999998</v>
      </c>
      <c r="D81">
        <v>-74.438999999999993</v>
      </c>
      <c r="E81">
        <v>244</v>
      </c>
      <c r="F81">
        <v>76</v>
      </c>
      <c r="G81">
        <v>35002.32</v>
      </c>
      <c r="H81">
        <v>7217</v>
      </c>
      <c r="I81" t="s">
        <v>68</v>
      </c>
      <c r="J81">
        <v>635</v>
      </c>
      <c r="K81">
        <v>710</v>
      </c>
      <c r="M81">
        <f t="shared" si="3"/>
        <v>24.561833333333318</v>
      </c>
      <c r="N81">
        <f t="shared" si="2"/>
        <v>6930.5962854349955</v>
      </c>
    </row>
    <row r="82" spans="1:14">
      <c r="A82" s="1">
        <v>41609.736145833333</v>
      </c>
      <c r="B82" s="1">
        <v>41609.737337962964</v>
      </c>
      <c r="C82">
        <v>40.474670000000003</v>
      </c>
      <c r="D82">
        <v>-74.343670000000003</v>
      </c>
      <c r="E82">
        <v>244</v>
      </c>
      <c r="F82">
        <v>89</v>
      </c>
      <c r="G82">
        <v>35700.61</v>
      </c>
      <c r="H82">
        <v>7339</v>
      </c>
      <c r="I82" t="s">
        <v>69</v>
      </c>
      <c r="J82">
        <v>581</v>
      </c>
      <c r="K82">
        <v>684</v>
      </c>
      <c r="M82">
        <f t="shared" si="3"/>
        <v>11.638166666666681</v>
      </c>
      <c r="N82">
        <f t="shared" si="2"/>
        <v>6676.4418377321608</v>
      </c>
    </row>
    <row r="83" spans="1:14">
      <c r="A83" s="1">
        <v>41609.738067129627</v>
      </c>
      <c r="B83" s="1">
        <v>41609.738067129627</v>
      </c>
      <c r="C83">
        <v>40.474330000000002</v>
      </c>
      <c r="D83">
        <v>-74.300669999999997</v>
      </c>
      <c r="E83">
        <v>226</v>
      </c>
      <c r="F83">
        <v>93</v>
      </c>
      <c r="G83">
        <v>36067.589999999997</v>
      </c>
      <c r="H83">
        <v>7400</v>
      </c>
      <c r="I83" t="s">
        <v>69</v>
      </c>
      <c r="J83">
        <v>559</v>
      </c>
      <c r="K83">
        <v>617</v>
      </c>
      <c r="M83">
        <f t="shared" si="3"/>
        <v>6.116333333333265</v>
      </c>
      <c r="N83">
        <f t="shared" si="2"/>
        <v>6021.5053763440856</v>
      </c>
    </row>
    <row r="84" spans="1:14">
      <c r="A84" s="1">
        <v>41609.738981481481</v>
      </c>
      <c r="B84" s="1">
        <v>41609.738981481481</v>
      </c>
      <c r="C84">
        <v>40.472499999999997</v>
      </c>
      <c r="D84">
        <v>-74.172169999999994</v>
      </c>
      <c r="E84">
        <v>198</v>
      </c>
      <c r="F84">
        <v>75</v>
      </c>
      <c r="G84">
        <v>32081.11</v>
      </c>
      <c r="H84">
        <v>7584</v>
      </c>
      <c r="I84" t="s">
        <v>70</v>
      </c>
      <c r="J84">
        <v>931</v>
      </c>
      <c r="K84">
        <v>918</v>
      </c>
      <c r="M84">
        <f t="shared" si="3"/>
        <v>-66.441333333333262</v>
      </c>
      <c r="N84">
        <f t="shared" si="2"/>
        <v>8963.8318670576737</v>
      </c>
    </row>
    <row r="85" spans="1:14">
      <c r="A85" s="1">
        <v>41609.760937500003</v>
      </c>
      <c r="B85" s="1">
        <v>41609.760937500003</v>
      </c>
      <c r="C85">
        <v>40.527500000000003</v>
      </c>
      <c r="D85">
        <v>-73.657669999999996</v>
      </c>
      <c r="E85">
        <v>37</v>
      </c>
      <c r="F85">
        <v>32</v>
      </c>
      <c r="G85">
        <v>0</v>
      </c>
      <c r="H85">
        <v>72</v>
      </c>
      <c r="I85" t="s">
        <v>71</v>
      </c>
      <c r="J85">
        <v>77136</v>
      </c>
      <c r="K85">
        <v>761</v>
      </c>
      <c r="M85">
        <f t="shared" si="3"/>
        <v>-534.68516666666665</v>
      </c>
      <c r="N85">
        <f t="shared" si="2"/>
        <v>7429.1300097751709</v>
      </c>
    </row>
    <row r="86" spans="1:14">
      <c r="A86" s="1">
        <v>41609.761643518519</v>
      </c>
      <c r="B86" s="1">
        <v>41609.761643518519</v>
      </c>
      <c r="C86">
        <v>40.53</v>
      </c>
      <c r="D86">
        <v>-73.653499999999994</v>
      </c>
      <c r="E86">
        <v>35</v>
      </c>
      <c r="F86">
        <v>31</v>
      </c>
      <c r="G86">
        <v>1843.13</v>
      </c>
      <c r="H86">
        <v>134</v>
      </c>
      <c r="I86" t="s">
        <v>72</v>
      </c>
      <c r="J86">
        <v>81626</v>
      </c>
      <c r="K86">
        <v>749</v>
      </c>
      <c r="M86">
        <f t="shared" si="3"/>
        <v>30.718833333333336</v>
      </c>
      <c r="N86">
        <f t="shared" si="2"/>
        <v>7311.8279569892475</v>
      </c>
    </row>
    <row r="87" spans="1:14">
      <c r="A87" s="1">
        <v>41609.762349537035</v>
      </c>
      <c r="B87" s="1">
        <v>41609.762349537035</v>
      </c>
      <c r="C87">
        <v>40.530670000000001</v>
      </c>
      <c r="D87">
        <v>-73.650170000000003</v>
      </c>
      <c r="E87">
        <v>28</v>
      </c>
      <c r="F87">
        <v>79</v>
      </c>
      <c r="G87">
        <v>1400.56</v>
      </c>
      <c r="H87">
        <v>195</v>
      </c>
      <c r="I87" t="s">
        <v>73</v>
      </c>
      <c r="J87">
        <v>86163</v>
      </c>
      <c r="K87">
        <v>740</v>
      </c>
      <c r="M87">
        <f t="shared" si="3"/>
        <v>-7.376166666666669</v>
      </c>
      <c r="N87">
        <f t="shared" si="2"/>
        <v>7223.8514173998046</v>
      </c>
    </row>
    <row r="88" spans="1:14">
      <c r="A88" s="1">
        <v>41609.763067129628</v>
      </c>
      <c r="B88" s="1">
        <v>41609.763067129628</v>
      </c>
      <c r="C88">
        <v>40.530329999999999</v>
      </c>
      <c r="D88">
        <v>-73.648669999999996</v>
      </c>
      <c r="E88">
        <v>9</v>
      </c>
      <c r="F88">
        <v>199</v>
      </c>
      <c r="G88">
        <v>998.52</v>
      </c>
      <c r="H88">
        <v>256</v>
      </c>
      <c r="I88" t="s">
        <v>74</v>
      </c>
      <c r="J88">
        <v>90856</v>
      </c>
      <c r="K88">
        <v>766</v>
      </c>
      <c r="M88">
        <f t="shared" si="3"/>
        <v>-6.7006666666666659</v>
      </c>
      <c r="N88">
        <f t="shared" si="2"/>
        <v>7478.0058651026402</v>
      </c>
    </row>
    <row r="89" spans="1:14">
      <c r="A89" s="1">
        <v>41609.763773148145</v>
      </c>
      <c r="B89" s="1">
        <v>41609.763773148145</v>
      </c>
      <c r="C89">
        <v>40.529330000000002</v>
      </c>
      <c r="D89">
        <v>-73.648669999999996</v>
      </c>
      <c r="E89">
        <v>17</v>
      </c>
      <c r="F89">
        <v>268</v>
      </c>
      <c r="G89">
        <v>578.21</v>
      </c>
      <c r="H89">
        <v>317</v>
      </c>
      <c r="I89" t="s">
        <v>75</v>
      </c>
      <c r="J89">
        <v>95555</v>
      </c>
      <c r="K89">
        <v>732</v>
      </c>
      <c r="M89">
        <f t="shared" si="3"/>
        <v>-7.0051666666666659</v>
      </c>
      <c r="N89">
        <f t="shared" si="2"/>
        <v>7145.6500488758556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aprsfi_export_AG6GR-11_20171130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modified xsi:type="dcterms:W3CDTF">2017-12-02T19:18:59Z</dcterms:modified>
</cp:coreProperties>
</file>