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13_ncr:1_{E5405073-C264-40CD-8AB2-869964B541D4}" xr6:coauthVersionLast="43" xr6:coauthVersionMax="43" xr10:uidLastSave="{00000000-0000-0000-0000-000000000000}"/>
  <bookViews>
    <workbookView xWindow="-20610" yWindow="1335" windowWidth="20730" windowHeight="1116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7" i="1" l="1"/>
  <c r="O7" i="1" s="1"/>
  <c r="O4" i="1"/>
  <c r="P4" i="1"/>
  <c r="M4" i="1"/>
  <c r="K5" i="1"/>
  <c r="J5" i="1"/>
  <c r="K7" i="1"/>
  <c r="J7" i="1"/>
  <c r="K4" i="1"/>
  <c r="J4" i="1"/>
  <c r="D13" i="1"/>
  <c r="D14" i="1"/>
  <c r="D15" i="1"/>
  <c r="D16" i="1"/>
  <c r="D17" i="1"/>
  <c r="D18" i="1"/>
  <c r="D12" i="1"/>
  <c r="H7" i="1"/>
  <c r="P5" i="1"/>
  <c r="O5" i="1"/>
  <c r="G7" i="1"/>
  <c r="F7" i="1"/>
  <c r="K6" i="1"/>
  <c r="J6" i="1"/>
  <c r="G6" i="1"/>
  <c r="F6" i="1"/>
  <c r="G5" i="1"/>
  <c r="F5" i="1"/>
  <c r="G4" i="1"/>
  <c r="F4" i="1"/>
  <c r="P7" i="1" l="1"/>
</calcChain>
</file>

<file path=xl/sharedStrings.xml><?xml version="1.0" encoding="utf-8"?>
<sst xmlns="http://schemas.openxmlformats.org/spreadsheetml/2006/main" count="17" uniqueCount="16">
  <si>
    <t>DECADES accelerators: area and power estimates</t>
  </si>
  <si>
    <t>metric</t>
  </si>
  <si>
    <t>area (um^2)</t>
  </si>
  <si>
    <t>feature size (nm)</t>
  </si>
  <si>
    <t>peak 32</t>
  </si>
  <si>
    <t>accelerator</t>
  </si>
  <si>
    <t>gemm (matmul)</t>
  </si>
  <si>
    <t>IS</t>
  </si>
  <si>
    <t>sdp</t>
  </si>
  <si>
    <t>power (mW) @ 1V</t>
  </si>
  <si>
    <t>power (mW) @ 0.75V</t>
  </si>
  <si>
    <t>nvdla (64MACs)</t>
  </si>
  <si>
    <t>Reference for tech projection</t>
  </si>
  <si>
    <t>nm</t>
  </si>
  <si>
    <t>mW</t>
  </si>
  <si>
    <t>t / 32nm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</si>
</sst>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4" xfId="0" applyNumberFormat="1" applyBorder="1"/>
    <xf numFmtId="0" fontId="1" fillId="0" borderId="16" xfId="0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8"/>
  <sheetViews>
    <sheetView tabSelected="1" zoomScale="130" zoomScaleNormal="130" workbookViewId="0">
      <selection activeCell="H5" sqref="H5"/>
    </sheetView>
  </sheetViews>
  <sheetFormatPr defaultRowHeight="15" x14ac:dyDescent="0.25"/>
  <cols>
    <col min="1" max="2" width="10.85546875" customWidth="1"/>
    <col min="3" max="3" width="15.42578125" customWidth="1"/>
    <col min="4" max="4" width="13.140625" bestFit="1" customWidth="1"/>
    <col min="5" max="5" width="11.5703125" customWidth="1"/>
    <col min="6" max="6" width="10.5703125" customWidth="1"/>
    <col min="7" max="7" width="9.28515625" bestFit="1" customWidth="1"/>
    <col min="8" max="1025" width="8.7109375" customWidth="1"/>
  </cols>
  <sheetData>
    <row r="1" spans="2:17" x14ac:dyDescent="0.25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</row>
    <row r="2" spans="2:17" x14ac:dyDescent="0.25">
      <c r="B2" s="4" t="s">
        <v>1</v>
      </c>
      <c r="C2" s="4"/>
      <c r="D2" s="3" t="s">
        <v>2</v>
      </c>
      <c r="E2" s="3"/>
      <c r="F2" s="3"/>
      <c r="G2" s="3"/>
      <c r="H2" s="3" t="s">
        <v>9</v>
      </c>
      <c r="I2" s="3"/>
      <c r="J2" s="3"/>
      <c r="K2" s="3"/>
      <c r="L2" s="3"/>
      <c r="M2" s="3" t="s">
        <v>10</v>
      </c>
      <c r="N2" s="3"/>
      <c r="O2" s="3"/>
      <c r="P2" s="3"/>
      <c r="Q2" s="3"/>
    </row>
    <row r="3" spans="2:17" x14ac:dyDescent="0.25">
      <c r="B3" s="2" t="s">
        <v>3</v>
      </c>
      <c r="C3" s="2"/>
      <c r="D3" s="6">
        <v>32</v>
      </c>
      <c r="E3" s="7">
        <v>16</v>
      </c>
      <c r="F3" s="7">
        <v>14</v>
      </c>
      <c r="G3" s="8">
        <v>5</v>
      </c>
      <c r="H3" s="6">
        <v>32</v>
      </c>
      <c r="I3" s="7">
        <v>16</v>
      </c>
      <c r="J3" s="7">
        <v>14</v>
      </c>
      <c r="K3" s="7">
        <v>5</v>
      </c>
      <c r="L3" s="8" t="s">
        <v>4</v>
      </c>
      <c r="M3" s="6">
        <v>32</v>
      </c>
      <c r="N3" s="7">
        <v>16</v>
      </c>
      <c r="O3" s="7">
        <v>14</v>
      </c>
      <c r="P3" s="7">
        <v>5</v>
      </c>
      <c r="Q3" s="8" t="s">
        <v>4</v>
      </c>
    </row>
    <row r="4" spans="2:17" x14ac:dyDescent="0.25">
      <c r="B4" s="1" t="s">
        <v>5</v>
      </c>
      <c r="C4" s="9" t="s">
        <v>6</v>
      </c>
      <c r="D4" s="10">
        <v>63295</v>
      </c>
      <c r="E4" s="11"/>
      <c r="F4" s="11">
        <f>D4*(F$3/$D$3)^2</f>
        <v>12115.05859375</v>
      </c>
      <c r="G4" s="12">
        <f>$D4*(G$3/$D$3)^2</f>
        <v>1545.2880859375</v>
      </c>
      <c r="H4" s="10">
        <v>12.8</v>
      </c>
      <c r="I4" s="11"/>
      <c r="J4" s="11">
        <f>H4*D15</f>
        <v>3.6141176470588237</v>
      </c>
      <c r="K4" s="11">
        <f>H4*D18</f>
        <v>2.4237176470588238</v>
      </c>
      <c r="L4" s="12">
        <v>60.1</v>
      </c>
      <c r="M4">
        <f>Q4*H4/L4</f>
        <v>4.6855241264559071</v>
      </c>
      <c r="N4" s="11"/>
      <c r="O4" s="11">
        <f>M4*D15</f>
        <v>1.3229715180581385</v>
      </c>
      <c r="P4" s="11">
        <f>M4*D18</f>
        <v>0.88721777429773907</v>
      </c>
      <c r="Q4" s="12">
        <v>22</v>
      </c>
    </row>
    <row r="5" spans="2:17" x14ac:dyDescent="0.25">
      <c r="B5" s="1"/>
      <c r="C5" s="13" t="s">
        <v>7</v>
      </c>
      <c r="D5" s="14">
        <v>1917472</v>
      </c>
      <c r="E5" s="15"/>
      <c r="F5" s="15">
        <f>D5*(F$3/$D$3)^2</f>
        <v>367016.125</v>
      </c>
      <c r="G5" s="16">
        <f>$D5*(G$3/$D$3)^2</f>
        <v>46813.28125</v>
      </c>
      <c r="H5" s="14">
        <v>52</v>
      </c>
      <c r="I5" s="15"/>
      <c r="J5" s="15">
        <f>H5*D15</f>
        <v>14.68235294117647</v>
      </c>
      <c r="K5" s="15">
        <f>H5*D18</f>
        <v>9.8463529411764696</v>
      </c>
      <c r="L5" s="16"/>
      <c r="M5" s="14"/>
      <c r="N5" s="15"/>
      <c r="O5" s="15">
        <f>M5*(O$3/$H$3)^2</f>
        <v>0</v>
      </c>
      <c r="P5" s="15">
        <f>M5*(P$3/$H$3)^2</f>
        <v>0</v>
      </c>
      <c r="Q5" s="16"/>
    </row>
    <row r="6" spans="2:17" x14ac:dyDescent="0.25">
      <c r="B6" s="1"/>
      <c r="C6" s="13" t="s">
        <v>11</v>
      </c>
      <c r="D6" s="17"/>
      <c r="E6" s="15">
        <v>550000</v>
      </c>
      <c r="F6" s="15">
        <f>E6*(F$3/$E$3)^2</f>
        <v>421093.75</v>
      </c>
      <c r="G6" s="16">
        <f>$E6*(G$3/$E$3)^2</f>
        <v>53710.9375</v>
      </c>
      <c r="H6" s="17"/>
      <c r="I6" s="15">
        <v>21</v>
      </c>
      <c r="J6" s="15">
        <f>I6*(J$3/$I$3)^2</f>
        <v>16.078125</v>
      </c>
      <c r="K6" s="15">
        <f>I6*(K$3/$I$3)^2</f>
        <v>2.05078125</v>
      </c>
      <c r="L6" s="16"/>
      <c r="M6" s="17"/>
      <c r="N6" s="15"/>
      <c r="O6" s="15"/>
      <c r="P6" s="15"/>
      <c r="Q6" s="16"/>
    </row>
    <row r="7" spans="2:17" x14ac:dyDescent="0.25">
      <c r="B7" s="1"/>
      <c r="C7" s="18" t="s">
        <v>8</v>
      </c>
      <c r="D7" s="19">
        <v>84485</v>
      </c>
      <c r="E7" s="20"/>
      <c r="F7" s="20">
        <f>D7*(F$3/$D$3)^2</f>
        <v>16170.95703125</v>
      </c>
      <c r="G7" s="21">
        <f>$D7*(G$3/$D$3)^2</f>
        <v>2062.6220703125</v>
      </c>
      <c r="H7" s="19">
        <f>L7*H4/L4</f>
        <v>14.329184692179702</v>
      </c>
      <c r="I7" s="20"/>
      <c r="J7" s="20">
        <f>H7*D15</f>
        <v>4.045887442497798</v>
      </c>
      <c r="K7" s="20">
        <f>H7*D18</f>
        <v>2.713273266125086</v>
      </c>
      <c r="L7" s="21">
        <v>67.28</v>
      </c>
      <c r="M7" s="19">
        <f>Q7*H7/L7</f>
        <v>5.9633943427620641</v>
      </c>
      <c r="N7" s="20"/>
      <c r="O7" s="20">
        <f>M7*D18</f>
        <v>1.1291862581971226</v>
      </c>
      <c r="P7" s="20">
        <f>M7*D18</f>
        <v>1.1291862581971226</v>
      </c>
      <c r="Q7" s="21">
        <v>28</v>
      </c>
    </row>
    <row r="10" spans="2:17" x14ac:dyDescent="0.25">
      <c r="B10" t="s">
        <v>12</v>
      </c>
    </row>
    <row r="11" spans="2:17" x14ac:dyDescent="0.25">
      <c r="B11" t="s">
        <v>13</v>
      </c>
      <c r="C11" t="s">
        <v>14</v>
      </c>
      <c r="D11" t="s">
        <v>15</v>
      </c>
    </row>
    <row r="12" spans="2:17" x14ac:dyDescent="0.25">
      <c r="B12">
        <v>32</v>
      </c>
      <c r="C12">
        <v>0.51</v>
      </c>
      <c r="D12">
        <f>C12/C$12</f>
        <v>1</v>
      </c>
    </row>
    <row r="13" spans="2:17" x14ac:dyDescent="0.25">
      <c r="B13">
        <v>20</v>
      </c>
      <c r="C13">
        <v>0.19800000000000001</v>
      </c>
      <c r="D13">
        <f>C13/C$12</f>
        <v>0.38823529411764707</v>
      </c>
    </row>
    <row r="14" spans="2:17" x14ac:dyDescent="0.25">
      <c r="B14">
        <v>16</v>
      </c>
      <c r="C14">
        <v>0.17899999999999999</v>
      </c>
      <c r="D14">
        <f t="shared" ref="D13:D18" si="0">C14/C$12</f>
        <v>0.35098039215686272</v>
      </c>
    </row>
    <row r="15" spans="2:17" x14ac:dyDescent="0.25">
      <c r="B15">
        <v>14</v>
      </c>
      <c r="C15">
        <v>0.14399999999999999</v>
      </c>
      <c r="D15">
        <f t="shared" si="0"/>
        <v>0.28235294117647058</v>
      </c>
    </row>
    <row r="16" spans="2:17" x14ac:dyDescent="0.25">
      <c r="B16">
        <v>10</v>
      </c>
      <c r="C16">
        <v>0.122</v>
      </c>
      <c r="D16">
        <f t="shared" si="0"/>
        <v>0.23921568627450979</v>
      </c>
    </row>
    <row r="17" spans="2:4" x14ac:dyDescent="0.25">
      <c r="B17">
        <v>7</v>
      </c>
      <c r="C17">
        <v>0.111</v>
      </c>
      <c r="D17">
        <f t="shared" si="0"/>
        <v>0.21764705882352942</v>
      </c>
    </row>
    <row r="18" spans="2:4" x14ac:dyDescent="0.25">
      <c r="B18">
        <v>5</v>
      </c>
      <c r="C18">
        <v>9.6570000000000003E-2</v>
      </c>
      <c r="D18">
        <f t="shared" si="0"/>
        <v>0.18935294117647058</v>
      </c>
    </row>
  </sheetData>
  <mergeCells count="7">
    <mergeCell ref="B4:B7"/>
    <mergeCell ref="M2:Q2"/>
    <mergeCell ref="B1:K1"/>
    <mergeCell ref="B2:C2"/>
    <mergeCell ref="D2:G2"/>
    <mergeCell ref="H2:L2"/>
    <mergeCell ref="B3:C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Davide Giri</dc:creator>
  <dc:description/>
  <cp:lastModifiedBy>Davide Giri</cp:lastModifiedBy>
  <cp:revision>1</cp:revision>
  <dcterms:created xsi:type="dcterms:W3CDTF">2019-05-23T06:20:17Z</dcterms:created>
  <dcterms:modified xsi:type="dcterms:W3CDTF">2019-05-30T20:14:06Z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