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hwheelen/Downloads/"/>
    </mc:Choice>
  </mc:AlternateContent>
  <bookViews>
    <workbookView xWindow="0" yWindow="460" windowWidth="23040" windowHeight="9060"/>
  </bookViews>
  <sheets>
    <sheet name="House stats" sheetId="1" r:id="rId1"/>
    <sheet name="Senate stat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J11" i="2"/>
  <c r="K18" i="1"/>
  <c r="J18" i="1"/>
  <c r="N11" i="2"/>
  <c r="N18" i="1"/>
  <c r="M11" i="2"/>
  <c r="L11" i="2"/>
  <c r="M18" i="1"/>
  <c r="L18" i="1"/>
</calcChain>
</file>

<file path=xl/sharedStrings.xml><?xml version="1.0" encoding="utf-8"?>
<sst xmlns="http://schemas.openxmlformats.org/spreadsheetml/2006/main" count="61" uniqueCount="35">
  <si>
    <t>Alamance</t>
  </si>
  <si>
    <t>Anson-Union</t>
  </si>
  <si>
    <t>Brunswick-New Hanover</t>
  </si>
  <si>
    <t>Buncombe</t>
  </si>
  <si>
    <t>Cabarrus-Davie-Montgomery-Richmond-Rowan-Stanly</t>
  </si>
  <si>
    <t>Cleveland-Gaston</t>
  </si>
  <si>
    <t>Columbus-Pender-Robeson</t>
  </si>
  <si>
    <t>Cumberland</t>
  </si>
  <si>
    <t>Duplin-Onslow</t>
  </si>
  <si>
    <t>Forsyth-Yadkin</t>
  </si>
  <si>
    <t>Franklin-Nash</t>
  </si>
  <si>
    <t>Lenoir-Pitt</t>
  </si>
  <si>
    <t>Mecklenburg</t>
  </si>
  <si>
    <t>Alamance-Guilford-Randolph</t>
  </si>
  <si>
    <t>Bladen-Brunswick-New Hanover-Pender</t>
  </si>
  <si>
    <t>Buncombe-Henderson-Transylvania</t>
  </si>
  <si>
    <t>Davie-Forsyth</t>
  </si>
  <si>
    <t>Duplin-Harnett-Johnston-Lee-Nash-Sampson</t>
  </si>
  <si>
    <t>Franklin-Wade</t>
  </si>
  <si>
    <t>Total</t>
  </si>
  <si>
    <t>Guilford</t>
  </si>
  <si>
    <t>Cluster</t>
  </si>
  <si>
    <t>Est. average win, either party - Remedial Map</t>
  </si>
  <si>
    <t>Est. average win, either party - 2017 Map</t>
  </si>
  <si>
    <t>Total Districts in Cluster</t>
  </si>
  <si>
    <t>Remedial plan</t>
  </si>
  <si>
    <t>2017 Map</t>
  </si>
  <si>
    <t>shading:</t>
  </si>
  <si>
    <t>improvement</t>
  </si>
  <si>
    <t>retrogression</t>
  </si>
  <si>
    <t>Estimated average D win</t>
  </si>
  <si>
    <t>Estimated average R win</t>
  </si>
  <si>
    <t>Remedial Map</t>
  </si>
  <si>
    <t>D-favoring Districts (&gt;50% D)</t>
  </si>
  <si>
    <t>R-favoring Districts (&gt;50%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</si>
</sst>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1" fillId="0" borderId="0" xfId="1" applyNumberFormat="1" applyFill="1"/>
    <xf numFmtId="164" fontId="2" fillId="0" borderId="0" xfId="2" applyNumberFormat="1" applyFill="1"/>
    <xf numFmtId="0" fontId="3" fillId="0" borderId="0" xfId="0" applyFont="1" applyAlignment="1">
      <alignment horizontal="right"/>
    </xf>
    <xf numFmtId="164" fontId="0" fillId="0" borderId="1" xfId="0" applyNumberFormat="1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1" fontId="0" fillId="0" borderId="3" xfId="0" applyNumberForma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/>
    <xf numFmtId="0" fontId="3" fillId="0" borderId="28" xfId="0" applyFont="1" applyBorder="1" applyAlignment="1">
      <alignment horizontal="right"/>
    </xf>
    <xf numFmtId="0" fontId="1" fillId="2" borderId="2" xfId="1" applyFont="1" applyBorder="1" applyAlignment="1">
      <alignment horizontal="center"/>
    </xf>
    <xf numFmtId="0" fontId="2" fillId="3" borderId="29" xfId="2" applyFont="1" applyBorder="1" applyAlignment="1">
      <alignment horizontal="center"/>
    </xf>
    <xf numFmtId="1" fontId="2" fillId="3" borderId="3" xfId="2" applyNumberFormat="1" applyBorder="1" applyAlignment="1">
      <alignment horizontal="center"/>
    </xf>
    <xf numFmtId="1" fontId="2" fillId="3" borderId="4" xfId="2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1" fillId="2" borderId="26" xfId="1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1" fillId="2" borderId="7" xfId="1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35" xfId="0" applyNumberFormat="1" applyBorder="1" applyAlignment="1">
      <alignment horizontal="center" vertical="center"/>
    </xf>
    <xf numFmtId="164" fontId="1" fillId="2" borderId="39" xfId="1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" fontId="0" fillId="0" borderId="35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64" fontId="1" fillId="4" borderId="35" xfId="0" applyNumberFormat="1" applyFont="1" applyFill="1" applyBorder="1" applyAlignment="1">
      <alignment horizontal="center" vertical="center"/>
    </xf>
    <xf numFmtId="164" fontId="1" fillId="4" borderId="39" xfId="0" applyNumberFormat="1" applyFont="1" applyFill="1" applyBorder="1" applyAlignment="1">
      <alignment horizontal="center" vertical="center"/>
    </xf>
    <xf numFmtId="164" fontId="1" fillId="2" borderId="35" xfId="1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4" borderId="12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1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1" fontId="1" fillId="2" borderId="4" xfId="1" applyNumberFormat="1" applyBorder="1" applyAlignment="1">
      <alignment horizontal="center"/>
    </xf>
    <xf numFmtId="1" fontId="1" fillId="2" borderId="41" xfId="1" applyNumberFormat="1" applyBorder="1" applyAlignment="1">
      <alignment horizontal="center" vertical="center"/>
    </xf>
    <xf numFmtId="1" fontId="1" fillId="2" borderId="42" xfId="1" applyNumberFormat="1" applyBorder="1" applyAlignment="1">
      <alignment horizontal="center" vertical="center"/>
    </xf>
    <xf numFmtId="1" fontId="1" fillId="2" borderId="35" xfId="1" applyNumberFormat="1" applyBorder="1" applyAlignment="1">
      <alignment horizontal="center" vertical="center"/>
    </xf>
    <xf numFmtId="1" fontId="1" fillId="2" borderId="39" xfId="1" applyNumberFormat="1" applyBorder="1" applyAlignment="1">
      <alignment horizontal="center" vertical="center"/>
    </xf>
    <xf numFmtId="1" fontId="1" fillId="2" borderId="10" xfId="1" applyNumberFormat="1" applyBorder="1" applyAlignment="1">
      <alignment horizontal="center" vertical="center"/>
    </xf>
    <xf numFmtId="1" fontId="1" fillId="2" borderId="12" xfId="1" applyNumberFormat="1" applyBorder="1" applyAlignment="1">
      <alignment horizontal="center" vertical="center"/>
    </xf>
    <xf numFmtId="1" fontId="1" fillId="2" borderId="5" xfId="1" applyNumberFormat="1" applyBorder="1" applyAlignment="1">
      <alignment horizontal="center"/>
    </xf>
    <xf numFmtId="1" fontId="1" fillId="2" borderId="7" xfId="1" applyNumberForma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6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FFC7CE"/>
      <color rgb="FF9C0006"/>
      <color rgb="FF006100"/>
      <color rgb="FFC6EFCE"/>
      <color rgb="FF9AFF84"/>
      <color rgb="FF5FF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workbookViewId="0">
      <selection activeCell="R7" sqref="R7"/>
    </sheetView>
  </sheetViews>
  <sheetFormatPr baseColWidth="10" defaultColWidth="8.83203125" defaultRowHeight="15" x14ac:dyDescent="0.2"/>
  <cols>
    <col min="2" max="2" width="24.83203125" customWidth="1"/>
    <col min="3" max="4" width="15.6640625" hidden="1" customWidth="1"/>
    <col min="5" max="8" width="12.83203125" customWidth="1"/>
    <col min="9" max="9" width="6.83203125" customWidth="1"/>
    <col min="10" max="14" width="9.83203125" customWidth="1"/>
  </cols>
  <sheetData>
    <row r="1" spans="2:14" ht="16" thickBot="1" x14ac:dyDescent="0.25"/>
    <row r="2" spans="2:14" ht="16" thickBot="1" x14ac:dyDescent="0.25">
      <c r="E2" s="100" t="s">
        <v>30</v>
      </c>
      <c r="F2" s="101"/>
      <c r="G2" s="102" t="s">
        <v>31</v>
      </c>
      <c r="H2" s="101"/>
      <c r="J2" s="100" t="s">
        <v>26</v>
      </c>
      <c r="K2" s="101"/>
      <c r="L2" s="100" t="s">
        <v>25</v>
      </c>
      <c r="M2" s="101"/>
    </row>
    <row r="3" spans="2:14" s="1" customFormat="1" ht="46" thickBot="1" x14ac:dyDescent="0.25">
      <c r="B3" s="21" t="s">
        <v>21</v>
      </c>
      <c r="C3" s="22" t="s">
        <v>23</v>
      </c>
      <c r="D3" s="23" t="s">
        <v>22</v>
      </c>
      <c r="E3" s="24" t="s">
        <v>26</v>
      </c>
      <c r="F3" s="25" t="s">
        <v>32</v>
      </c>
      <c r="G3" s="27" t="s">
        <v>26</v>
      </c>
      <c r="H3" s="25" t="s">
        <v>32</v>
      </c>
      <c r="I3" s="15"/>
      <c r="J3" s="24" t="s">
        <v>33</v>
      </c>
      <c r="K3" s="25" t="s">
        <v>34</v>
      </c>
      <c r="L3" s="24" t="s">
        <v>33</v>
      </c>
      <c r="M3" s="25" t="s">
        <v>34</v>
      </c>
      <c r="N3" s="29" t="s">
        <v>24</v>
      </c>
    </row>
    <row r="4" spans="2:14" x14ac:dyDescent="0.2">
      <c r="B4" s="18" t="s">
        <v>0</v>
      </c>
      <c r="C4" s="19">
        <v>0.55549999999999999</v>
      </c>
      <c r="D4" s="20">
        <v>0.55349999999999999</v>
      </c>
      <c r="E4" s="47"/>
      <c r="F4" s="48"/>
      <c r="G4" s="55">
        <v>0.55549999999999999</v>
      </c>
      <c r="H4" s="48">
        <v>0.55349999999999999</v>
      </c>
      <c r="I4" s="16"/>
      <c r="J4" s="43">
        <v>0</v>
      </c>
      <c r="K4" s="44">
        <v>2</v>
      </c>
      <c r="L4" s="26">
        <v>0</v>
      </c>
      <c r="M4" s="33">
        <v>2</v>
      </c>
      <c r="N4" s="30">
        <v>2</v>
      </c>
    </row>
    <row r="5" spans="2:14" x14ac:dyDescent="0.2">
      <c r="B5" s="7" t="s">
        <v>1</v>
      </c>
      <c r="C5" s="6">
        <v>0.61833333333333296</v>
      </c>
      <c r="D5" s="13">
        <v>0.61599999999999999</v>
      </c>
      <c r="E5" s="49"/>
      <c r="F5" s="50"/>
      <c r="G5" s="56">
        <v>0.61833333333333296</v>
      </c>
      <c r="H5" s="50">
        <v>0.61599999999999999</v>
      </c>
      <c r="I5" s="16"/>
      <c r="J5" s="35">
        <v>0</v>
      </c>
      <c r="K5" s="31">
        <v>3</v>
      </c>
      <c r="L5" s="10">
        <v>0</v>
      </c>
      <c r="M5" s="34">
        <v>3</v>
      </c>
      <c r="N5" s="31">
        <v>3</v>
      </c>
    </row>
    <row r="6" spans="2:14" x14ac:dyDescent="0.2">
      <c r="B6" s="7" t="s">
        <v>2</v>
      </c>
      <c r="C6" s="6">
        <v>0.59650000000000003</v>
      </c>
      <c r="D6" s="13">
        <v>0.59450000000000003</v>
      </c>
      <c r="E6" s="49">
        <v>0.57699999999999996</v>
      </c>
      <c r="F6" s="50">
        <v>0.56499999999999995</v>
      </c>
      <c r="G6" s="56">
        <v>0.60299999999999998</v>
      </c>
      <c r="H6" s="50">
        <v>0.60433333333333294</v>
      </c>
      <c r="I6" s="16"/>
      <c r="J6" s="35">
        <v>1</v>
      </c>
      <c r="K6" s="31">
        <v>3</v>
      </c>
      <c r="L6" s="10">
        <v>1</v>
      </c>
      <c r="M6" s="34">
        <v>3</v>
      </c>
      <c r="N6" s="31">
        <v>4</v>
      </c>
    </row>
    <row r="7" spans="2:14" x14ac:dyDescent="0.2">
      <c r="B7" s="7" t="s">
        <v>3</v>
      </c>
      <c r="C7" s="6">
        <v>0.59833333333333305</v>
      </c>
      <c r="D7" s="13">
        <v>0.57033333333333303</v>
      </c>
      <c r="E7" s="51">
        <v>0.73699999999999999</v>
      </c>
      <c r="F7" s="52">
        <v>0.57033333333333303</v>
      </c>
      <c r="G7" s="56">
        <v>0.52900000000000003</v>
      </c>
      <c r="H7" s="50"/>
      <c r="I7" s="16"/>
      <c r="J7" s="35">
        <v>2</v>
      </c>
      <c r="K7" s="31">
        <v>1</v>
      </c>
      <c r="L7" s="90">
        <v>3</v>
      </c>
      <c r="M7" s="91">
        <v>0</v>
      </c>
      <c r="N7" s="31">
        <v>3</v>
      </c>
    </row>
    <row r="8" spans="2:14" ht="30" x14ac:dyDescent="0.2">
      <c r="B8" s="60" t="s">
        <v>4</v>
      </c>
      <c r="C8" s="6">
        <v>0.64500000000000002</v>
      </c>
      <c r="D8" s="13">
        <v>0.64559999999999995</v>
      </c>
      <c r="E8" s="49"/>
      <c r="F8" s="50"/>
      <c r="G8" s="56">
        <v>0.64500000000000002</v>
      </c>
      <c r="H8" s="50">
        <v>0.64559999999999995</v>
      </c>
      <c r="I8" s="16"/>
      <c r="J8" s="35">
        <v>0</v>
      </c>
      <c r="K8" s="31">
        <v>5</v>
      </c>
      <c r="L8" s="10">
        <v>0</v>
      </c>
      <c r="M8" s="34">
        <v>5</v>
      </c>
      <c r="N8" s="31">
        <v>5</v>
      </c>
    </row>
    <row r="9" spans="2:14" x14ac:dyDescent="0.2">
      <c r="B9" s="7" t="s">
        <v>5</v>
      </c>
      <c r="C9" s="6">
        <v>0.63775000000000004</v>
      </c>
      <c r="D9" s="13">
        <v>0.63775000000000004</v>
      </c>
      <c r="E9" s="49"/>
      <c r="F9" s="50"/>
      <c r="G9" s="56">
        <v>0.63775000000000004</v>
      </c>
      <c r="H9" s="50">
        <v>0.63775000000000004</v>
      </c>
      <c r="I9" s="16"/>
      <c r="J9" s="35">
        <v>0</v>
      </c>
      <c r="K9" s="31">
        <v>4</v>
      </c>
      <c r="L9" s="10">
        <v>0</v>
      </c>
      <c r="M9" s="34">
        <v>4</v>
      </c>
      <c r="N9" s="31">
        <v>4</v>
      </c>
    </row>
    <row r="10" spans="2:14" x14ac:dyDescent="0.2">
      <c r="B10" s="7" t="s">
        <v>6</v>
      </c>
      <c r="C10" s="6">
        <v>0.58833333333333304</v>
      </c>
      <c r="D10" s="13">
        <v>0.56966666666666699</v>
      </c>
      <c r="E10" s="49">
        <v>0.53300000000000003</v>
      </c>
      <c r="F10" s="46"/>
      <c r="G10" s="56">
        <v>0.61599999999999999</v>
      </c>
      <c r="H10" s="50">
        <v>0.56966666666666699</v>
      </c>
      <c r="I10" s="16"/>
      <c r="J10" s="45">
        <v>1</v>
      </c>
      <c r="K10" s="46">
        <v>2</v>
      </c>
      <c r="L10" s="41">
        <v>0</v>
      </c>
      <c r="M10" s="42">
        <v>3</v>
      </c>
      <c r="N10" s="31">
        <v>3</v>
      </c>
    </row>
    <row r="11" spans="2:14" x14ac:dyDescent="0.2">
      <c r="B11" s="7" t="s">
        <v>7</v>
      </c>
      <c r="C11" s="6">
        <v>0.63124999999999998</v>
      </c>
      <c r="D11" s="13">
        <v>0.59</v>
      </c>
      <c r="E11" s="49">
        <v>0.64666666666666694</v>
      </c>
      <c r="F11" s="50">
        <v>0.67149999999999999</v>
      </c>
      <c r="G11" s="57">
        <v>0.58499999999999996</v>
      </c>
      <c r="H11" s="52">
        <v>0.50849999999999995</v>
      </c>
      <c r="I11" s="16"/>
      <c r="J11" s="35">
        <v>3</v>
      </c>
      <c r="K11" s="31">
        <v>1</v>
      </c>
      <c r="L11" s="41">
        <v>2</v>
      </c>
      <c r="M11" s="42">
        <v>2</v>
      </c>
      <c r="N11" s="31">
        <v>4</v>
      </c>
    </row>
    <row r="12" spans="2:14" x14ac:dyDescent="0.2">
      <c r="B12" s="7" t="s">
        <v>8</v>
      </c>
      <c r="C12" s="6">
        <v>0.64566666666666706</v>
      </c>
      <c r="D12" s="13">
        <v>0.64600000000000002</v>
      </c>
      <c r="E12" s="49"/>
      <c r="F12" s="50"/>
      <c r="G12" s="56">
        <v>0.64566666666666706</v>
      </c>
      <c r="H12" s="50">
        <v>0.64600000000000002</v>
      </c>
      <c r="I12" s="16"/>
      <c r="J12" s="35">
        <v>0</v>
      </c>
      <c r="K12" s="31">
        <v>3</v>
      </c>
      <c r="L12" s="10">
        <v>0</v>
      </c>
      <c r="M12" s="34">
        <v>3</v>
      </c>
      <c r="N12" s="31">
        <v>3</v>
      </c>
    </row>
    <row r="13" spans="2:14" x14ac:dyDescent="0.2">
      <c r="B13" s="7" t="s">
        <v>9</v>
      </c>
      <c r="C13" s="6">
        <v>0.65259999999999996</v>
      </c>
      <c r="D13" s="13">
        <v>0.64419999999999999</v>
      </c>
      <c r="E13" s="49">
        <v>0.73</v>
      </c>
      <c r="F13" s="50">
        <v>0.70450000000000002</v>
      </c>
      <c r="G13" s="56">
        <v>0.60099999999999998</v>
      </c>
      <c r="H13" s="50">
        <v>0.60399999999999998</v>
      </c>
      <c r="I13" s="16"/>
      <c r="J13" s="35">
        <v>2</v>
      </c>
      <c r="K13" s="31">
        <v>3</v>
      </c>
      <c r="L13" s="10">
        <v>2</v>
      </c>
      <c r="M13" s="34">
        <v>3</v>
      </c>
      <c r="N13" s="31">
        <v>5</v>
      </c>
    </row>
    <row r="14" spans="2:14" x14ac:dyDescent="0.2">
      <c r="B14" s="7" t="s">
        <v>10</v>
      </c>
      <c r="C14" s="6">
        <v>0.55800000000000005</v>
      </c>
      <c r="D14" s="13">
        <v>0.55300000000000005</v>
      </c>
      <c r="E14" s="49">
        <v>0.53800000000000003</v>
      </c>
      <c r="F14" s="50">
        <v>0.53100000000000003</v>
      </c>
      <c r="G14" s="56">
        <v>0.57799999999999996</v>
      </c>
      <c r="H14" s="50">
        <v>0.57499999999999996</v>
      </c>
      <c r="I14" s="16"/>
      <c r="J14" s="35">
        <v>1</v>
      </c>
      <c r="K14" s="31">
        <v>1</v>
      </c>
      <c r="L14" s="10">
        <v>1</v>
      </c>
      <c r="M14" s="34">
        <v>1</v>
      </c>
      <c r="N14" s="31">
        <v>2</v>
      </c>
    </row>
    <row r="15" spans="2:14" x14ac:dyDescent="0.2">
      <c r="B15" s="7" t="s">
        <v>20</v>
      </c>
      <c r="C15" s="6">
        <v>0.66366666666666696</v>
      </c>
      <c r="D15" s="13">
        <v>0.62966666666666704</v>
      </c>
      <c r="E15" s="49">
        <v>0.70099999999999996</v>
      </c>
      <c r="F15" s="50">
        <v>0.67249999999999999</v>
      </c>
      <c r="G15" s="56">
        <v>0.58899999999999997</v>
      </c>
      <c r="H15" s="50">
        <v>0.54400000000000004</v>
      </c>
      <c r="I15" s="16"/>
      <c r="J15" s="35">
        <v>2</v>
      </c>
      <c r="K15" s="31">
        <v>1</v>
      </c>
      <c r="L15" s="10">
        <v>2</v>
      </c>
      <c r="M15" s="34">
        <v>1</v>
      </c>
      <c r="N15" s="31">
        <v>3</v>
      </c>
    </row>
    <row r="16" spans="2:14" x14ac:dyDescent="0.2">
      <c r="B16" s="7" t="s">
        <v>11</v>
      </c>
      <c r="C16" s="6">
        <v>0.57799999999999996</v>
      </c>
      <c r="D16" s="13">
        <v>0.54766666666666697</v>
      </c>
      <c r="E16" s="51">
        <v>0.65500000000000003</v>
      </c>
      <c r="F16" s="52">
        <v>0.5575</v>
      </c>
      <c r="G16" s="56">
        <v>0.53949999999999998</v>
      </c>
      <c r="H16" s="50">
        <v>0.52800000000000002</v>
      </c>
      <c r="I16" s="16"/>
      <c r="J16" s="35">
        <v>1</v>
      </c>
      <c r="K16" s="31">
        <v>2</v>
      </c>
      <c r="L16" s="90">
        <v>2</v>
      </c>
      <c r="M16" s="91">
        <v>1</v>
      </c>
      <c r="N16" s="31">
        <v>3</v>
      </c>
    </row>
    <row r="17" spans="2:14" ht="16" thickBot="1" x14ac:dyDescent="0.25">
      <c r="B17" s="8" t="s">
        <v>12</v>
      </c>
      <c r="C17" s="9">
        <v>0.66441666666666699</v>
      </c>
      <c r="D17" s="14">
        <v>0.65316666666666701</v>
      </c>
      <c r="E17" s="53">
        <v>0.70955555555555605</v>
      </c>
      <c r="F17" s="59">
        <v>0.66327272727272701</v>
      </c>
      <c r="G17" s="58">
        <v>0.52900000000000003</v>
      </c>
      <c r="H17" s="54">
        <v>0.54200000000000004</v>
      </c>
      <c r="I17" s="17"/>
      <c r="J17" s="36">
        <v>8</v>
      </c>
      <c r="K17" s="32">
        <v>4</v>
      </c>
      <c r="L17" s="98">
        <v>11</v>
      </c>
      <c r="M17" s="99">
        <v>1</v>
      </c>
      <c r="N17" s="32">
        <v>12</v>
      </c>
    </row>
    <row r="18" spans="2:14" ht="16" thickBot="1" x14ac:dyDescent="0.25">
      <c r="I18" s="5" t="s">
        <v>19</v>
      </c>
      <c r="J18" s="11">
        <f>SUM(J4:J17)</f>
        <v>21</v>
      </c>
      <c r="K18" s="28">
        <f>SUM(K4:K17)</f>
        <v>35</v>
      </c>
      <c r="L18" s="11">
        <f>SUM(L4:L17)</f>
        <v>24</v>
      </c>
      <c r="M18" s="28">
        <f>SUM(M4:M17)</f>
        <v>32</v>
      </c>
      <c r="N18" s="12">
        <f>SUM(N4:N17)</f>
        <v>56</v>
      </c>
    </row>
    <row r="19" spans="2:14" ht="16" thickBot="1" x14ac:dyDescent="0.25"/>
    <row r="20" spans="2:14" ht="16" thickBot="1" x14ac:dyDescent="0.25">
      <c r="E20" s="38" t="s">
        <v>27</v>
      </c>
      <c r="F20" s="39" t="s">
        <v>28</v>
      </c>
      <c r="G20" s="40" t="s">
        <v>29</v>
      </c>
    </row>
  </sheetData>
  <mergeCells count="4">
    <mergeCell ref="J2:K2"/>
    <mergeCell ref="L2:M2"/>
    <mergeCell ref="E2:F2"/>
    <mergeCell ref="G2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opLeftCell="A8" workbookViewId="0">
      <selection activeCell="P6" sqref="P6"/>
    </sheetView>
  </sheetViews>
  <sheetFormatPr baseColWidth="10" defaultColWidth="8.83203125" defaultRowHeight="15" x14ac:dyDescent="0.2"/>
  <cols>
    <col min="2" max="2" width="24.83203125" customWidth="1"/>
    <col min="3" max="3" width="20.5" hidden="1" customWidth="1"/>
    <col min="4" max="4" width="21.5" hidden="1" customWidth="1"/>
    <col min="5" max="8" width="12.83203125" customWidth="1"/>
    <col min="9" max="9" width="6.83203125" customWidth="1"/>
    <col min="10" max="14" width="9.83203125" customWidth="1"/>
  </cols>
  <sheetData>
    <row r="1" spans="2:14" ht="16" thickBot="1" x14ac:dyDescent="0.25">
      <c r="I1" s="37"/>
    </row>
    <row r="2" spans="2:14" ht="16" thickBot="1" x14ac:dyDescent="0.25">
      <c r="E2" s="100" t="s">
        <v>30</v>
      </c>
      <c r="F2" s="101"/>
      <c r="G2" s="100" t="s">
        <v>31</v>
      </c>
      <c r="H2" s="101"/>
      <c r="I2" s="37"/>
      <c r="J2" s="100" t="s">
        <v>26</v>
      </c>
      <c r="K2" s="101"/>
      <c r="L2" s="100" t="s">
        <v>25</v>
      </c>
      <c r="M2" s="101"/>
    </row>
    <row r="3" spans="2:14" ht="46" thickBot="1" x14ac:dyDescent="0.25">
      <c r="B3" s="21" t="s">
        <v>21</v>
      </c>
      <c r="C3" s="22" t="s">
        <v>23</v>
      </c>
      <c r="D3" s="23" t="s">
        <v>22</v>
      </c>
      <c r="E3" s="24" t="s">
        <v>26</v>
      </c>
      <c r="F3" s="25" t="s">
        <v>32</v>
      </c>
      <c r="G3" s="24" t="s">
        <v>26</v>
      </c>
      <c r="H3" s="25" t="s">
        <v>32</v>
      </c>
      <c r="I3" s="61"/>
      <c r="J3" s="24" t="s">
        <v>33</v>
      </c>
      <c r="K3" s="25" t="s">
        <v>34</v>
      </c>
      <c r="L3" s="24" t="s">
        <v>33</v>
      </c>
      <c r="M3" s="25" t="s">
        <v>34</v>
      </c>
      <c r="N3" s="62" t="s">
        <v>24</v>
      </c>
    </row>
    <row r="4" spans="2:14" x14ac:dyDescent="0.2">
      <c r="B4" s="63" t="s">
        <v>13</v>
      </c>
      <c r="C4" s="64">
        <v>0.57650000000000001</v>
      </c>
      <c r="D4" s="64">
        <v>0.59699999999999998</v>
      </c>
      <c r="E4" s="65"/>
      <c r="F4" s="66">
        <v>0.51300000000000001</v>
      </c>
      <c r="G4" s="65">
        <v>0.57650000000000001</v>
      </c>
      <c r="H4" s="67">
        <v>0.68100000000000005</v>
      </c>
      <c r="I4" s="68"/>
      <c r="J4" s="69">
        <v>0</v>
      </c>
      <c r="K4" s="70">
        <v>2</v>
      </c>
      <c r="L4" s="92">
        <v>1</v>
      </c>
      <c r="M4" s="93">
        <v>1</v>
      </c>
      <c r="N4" s="71">
        <v>2</v>
      </c>
    </row>
    <row r="5" spans="2:14" ht="30" x14ac:dyDescent="0.2">
      <c r="B5" s="72" t="s">
        <v>14</v>
      </c>
      <c r="C5" s="64">
        <v>0.56599999999999995</v>
      </c>
      <c r="D5" s="64">
        <v>0.56499999999999995</v>
      </c>
      <c r="E5" s="65"/>
      <c r="F5" s="67"/>
      <c r="G5" s="65">
        <v>0.56599999999999995</v>
      </c>
      <c r="H5" s="67">
        <v>0.56499999999999995</v>
      </c>
      <c r="I5" s="68"/>
      <c r="J5" s="69">
        <v>0</v>
      </c>
      <c r="K5" s="70">
        <v>2</v>
      </c>
      <c r="L5" s="73">
        <v>0</v>
      </c>
      <c r="M5" s="74">
        <v>2</v>
      </c>
      <c r="N5" s="71">
        <v>2</v>
      </c>
    </row>
    <row r="6" spans="2:14" ht="30" x14ac:dyDescent="0.2">
      <c r="B6" s="72" t="s">
        <v>15</v>
      </c>
      <c r="C6" s="64">
        <v>0.59850000000000003</v>
      </c>
      <c r="D6" s="64">
        <v>0.60350000000000004</v>
      </c>
      <c r="E6" s="65">
        <v>0.60199999999999998</v>
      </c>
      <c r="F6" s="67">
        <v>0.60899999999999999</v>
      </c>
      <c r="G6" s="65">
        <v>0.59499999999999997</v>
      </c>
      <c r="H6" s="67">
        <v>0.59799999999999998</v>
      </c>
      <c r="I6" s="68"/>
      <c r="J6" s="69">
        <v>1</v>
      </c>
      <c r="K6" s="70">
        <v>1</v>
      </c>
      <c r="L6" s="73">
        <v>1</v>
      </c>
      <c r="M6" s="74">
        <v>1</v>
      </c>
      <c r="N6" s="71">
        <v>2</v>
      </c>
    </row>
    <row r="7" spans="2:14" x14ac:dyDescent="0.2">
      <c r="B7" s="63" t="s">
        <v>16</v>
      </c>
      <c r="C7" s="64">
        <v>0.66949999999999998</v>
      </c>
      <c r="D7" s="64">
        <v>0.5655</v>
      </c>
      <c r="E7" s="75">
        <v>0.71399999999999997</v>
      </c>
      <c r="F7" s="76">
        <v>0.59</v>
      </c>
      <c r="G7" s="77">
        <v>0.625</v>
      </c>
      <c r="H7" s="66">
        <v>0.54100000000000004</v>
      </c>
      <c r="I7" s="68"/>
      <c r="J7" s="69">
        <v>1</v>
      </c>
      <c r="K7" s="70">
        <v>1</v>
      </c>
      <c r="L7" s="73">
        <v>1</v>
      </c>
      <c r="M7" s="74">
        <v>1</v>
      </c>
      <c r="N7" s="71">
        <v>2</v>
      </c>
    </row>
    <row r="8" spans="2:14" ht="30" x14ac:dyDescent="0.2">
      <c r="B8" s="72" t="s">
        <v>17</v>
      </c>
      <c r="C8" s="64">
        <v>0.59099999999999997</v>
      </c>
      <c r="D8" s="64">
        <v>0.59099999999999997</v>
      </c>
      <c r="E8" s="65"/>
      <c r="F8" s="67"/>
      <c r="G8" s="65">
        <v>0.59099999999999997</v>
      </c>
      <c r="H8" s="67">
        <v>0.59099999999999997</v>
      </c>
      <c r="I8" s="68"/>
      <c r="J8" s="69">
        <v>0</v>
      </c>
      <c r="K8" s="70">
        <v>3</v>
      </c>
      <c r="L8" s="73">
        <v>0</v>
      </c>
      <c r="M8" s="74">
        <v>3</v>
      </c>
      <c r="N8" s="71">
        <v>3</v>
      </c>
    </row>
    <row r="9" spans="2:14" x14ac:dyDescent="0.2">
      <c r="B9" s="63" t="s">
        <v>18</v>
      </c>
      <c r="C9" s="64">
        <v>0.61560000000000004</v>
      </c>
      <c r="D9" s="64">
        <v>0.60360000000000003</v>
      </c>
      <c r="E9" s="75">
        <v>0.68300000000000005</v>
      </c>
      <c r="F9" s="76">
        <v>0.60360000000000003</v>
      </c>
      <c r="G9" s="65">
        <v>0.51449999999999996</v>
      </c>
      <c r="H9" s="67"/>
      <c r="I9" s="68"/>
      <c r="J9" s="69">
        <v>3</v>
      </c>
      <c r="K9" s="70">
        <v>2</v>
      </c>
      <c r="L9" s="94">
        <v>5</v>
      </c>
      <c r="M9" s="95">
        <v>0</v>
      </c>
      <c r="N9" s="71">
        <v>5</v>
      </c>
    </row>
    <row r="10" spans="2:14" ht="16" thickBot="1" x14ac:dyDescent="0.25">
      <c r="B10" s="78" t="s">
        <v>12</v>
      </c>
      <c r="C10" s="79">
        <v>0.66739999999999999</v>
      </c>
      <c r="D10" s="79">
        <v>0.65459999999999996</v>
      </c>
      <c r="E10" s="80">
        <v>0.70674999999999999</v>
      </c>
      <c r="F10" s="81">
        <v>0.65459999999999996</v>
      </c>
      <c r="G10" s="82">
        <v>0.51</v>
      </c>
      <c r="H10" s="83"/>
      <c r="I10" s="68"/>
      <c r="J10" s="84">
        <v>4</v>
      </c>
      <c r="K10" s="85">
        <v>1</v>
      </c>
      <c r="L10" s="96">
        <v>5</v>
      </c>
      <c r="M10" s="97">
        <v>0</v>
      </c>
      <c r="N10" s="71">
        <v>5</v>
      </c>
    </row>
    <row r="11" spans="2:14" ht="16" thickBot="1" x14ac:dyDescent="0.25">
      <c r="B11" s="37"/>
      <c r="C11" s="37"/>
      <c r="D11" s="37"/>
      <c r="E11" s="37"/>
      <c r="F11" s="37"/>
      <c r="G11" s="37"/>
      <c r="H11" s="37"/>
      <c r="I11" s="86" t="s">
        <v>19</v>
      </c>
      <c r="J11" s="87">
        <f>SUM(J4:J10)</f>
        <v>9</v>
      </c>
      <c r="K11" s="88">
        <f>SUM(K4:K10)</f>
        <v>12</v>
      </c>
      <c r="L11" s="87">
        <f>SUM(L4:L10)</f>
        <v>13</v>
      </c>
      <c r="M11" s="88">
        <f>SUM(M4:M10)</f>
        <v>8</v>
      </c>
      <c r="N11" s="89">
        <f>SUM(N4:N10)</f>
        <v>21</v>
      </c>
    </row>
    <row r="12" spans="2:14" ht="16" thickBot="1" x14ac:dyDescent="0.25">
      <c r="L12" s="2"/>
      <c r="M12" s="2"/>
    </row>
    <row r="13" spans="2:14" ht="16" thickBot="1" x14ac:dyDescent="0.25">
      <c r="E13" s="38" t="s">
        <v>27</v>
      </c>
      <c r="F13" s="39" t="s">
        <v>28</v>
      </c>
      <c r="G13" s="40" t="s">
        <v>29</v>
      </c>
      <c r="L13" s="2"/>
      <c r="M13" s="2"/>
    </row>
    <row r="14" spans="2:14" x14ac:dyDescent="0.2">
      <c r="L14" s="2"/>
      <c r="M14" s="2"/>
    </row>
    <row r="15" spans="2:14" x14ac:dyDescent="0.2">
      <c r="L15" s="2"/>
      <c r="M15" s="2"/>
    </row>
    <row r="16" spans="2:14" x14ac:dyDescent="0.2">
      <c r="L16" s="2"/>
      <c r="M16" s="2"/>
    </row>
    <row r="17" spans="4:13" x14ac:dyDescent="0.2">
      <c r="L17" s="2"/>
      <c r="M17" s="2"/>
    </row>
    <row r="18" spans="4:13" x14ac:dyDescent="0.2">
      <c r="L18" s="2"/>
      <c r="M18" s="2"/>
    </row>
    <row r="21" spans="4:13" x14ac:dyDescent="0.2">
      <c r="D21" s="3"/>
      <c r="E21" s="3"/>
    </row>
    <row r="24" spans="4:13" x14ac:dyDescent="0.2">
      <c r="D24" s="4"/>
      <c r="E24" s="4"/>
    </row>
  </sheetData>
  <mergeCells count="4">
    <mergeCell ref="E2:F2"/>
    <mergeCell ref="G2:H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stats</vt:lpstr>
      <vt:lpstr>Senate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2019-09-26T15:00:18Z</dcterms:created>
  <dcterms:modified xsi:type="dcterms:W3CDTF">2019-09-27T16:56:18Z</dcterms:modified>
</cp:coreProperties>
</file>