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br\Documents\Finances\testfolder\"/>
    </mc:Choice>
  </mc:AlternateContent>
  <xr:revisionPtr revIDLastSave="0" documentId="13_ncr:1_{290E70D2-82CA-4990-B994-0FA9FA5043CC}" xr6:coauthVersionLast="47" xr6:coauthVersionMax="47" xr10:uidLastSave="{00000000-0000-0000-0000-000000000000}"/>
  <bookViews>
    <workbookView xWindow="57480" yWindow="6765" windowWidth="29040" windowHeight="15840" tabRatio="550" activeTab="3" xr2:uid="{00000000-000D-0000-FFFF-FFFF00000000}"/>
  </bookViews>
  <sheets>
    <sheet name="Summary" sheetId="1" r:id="rId1"/>
    <sheet name="Monthly Income" sheetId="2" r:id="rId2"/>
    <sheet name="Monthly Expenses" sheetId="3" r:id="rId3"/>
    <sheet name="Monthly Savings" sheetId="4" r:id="rId4"/>
    <sheet name="Chart Data" sheetId="5" state="hidden" r:id="rId5"/>
  </sheets>
  <definedNames>
    <definedName name="BudgetTitle">Summary!$B$1</definedName>
    <definedName name="ColumnTitleRegion1..C4.1">Summary!$C$3</definedName>
    <definedName name="ColumnTitleRegion2..C6.1">Summary!$C$5</definedName>
    <definedName name="ColumnTitleRegion3..C8.1">Summary!$C$7</definedName>
    <definedName name="ColumnTitleRegion4..C10.1">Summary!$C$9</definedName>
    <definedName name="Percentage_of_Income_Spent">'Chart Data'!$B$5</definedName>
    <definedName name="_xlnm.Print_Titles" localSheetId="2">'Monthly Expenses'!$2:$3</definedName>
    <definedName name="_xlnm.Print_Titles" localSheetId="1">'Monthly Income'!$2:$3</definedName>
    <definedName name="_xlnm.Print_Titles" localSheetId="3">'Monthly Savings'!$2:$3</definedName>
    <definedName name="Title1">#REF!</definedName>
    <definedName name="Title2">MonthlyIncome[[#Headers],[ITEM]]</definedName>
    <definedName name="Title3">MonthlyExpenses[[#Headers],[Category]]</definedName>
    <definedName name="Title4">Savings[[#Headers],[DATE]]</definedName>
    <definedName name="TitleRegion1..C8.1">#REF!</definedName>
    <definedName name="TotalMonthlyExpenses">OFFSET(#REF!,0,0,COUNT(#REF!),1)</definedName>
    <definedName name="TotalMonthlyIncome">OFFSET(#REF!,0,0,COUNT(#REF!),1)</definedName>
    <definedName name="TotalMonthlySavings">Summary!$C$8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5" i="5"/>
  <c r="B4" i="5" s="1"/>
  <c r="B1" i="4"/>
  <c r="C16" i="3"/>
  <c r="B1" i="3"/>
  <c r="C4" i="2"/>
  <c r="B1" i="2"/>
  <c r="C6" i="1"/>
  <c r="C4" i="1"/>
  <c r="C8" i="1" s="1"/>
  <c r="C10" i="1" s="1"/>
</calcChain>
</file>

<file path=xl/sharedStrings.xml><?xml version="1.0" encoding="utf-8"?>
<sst xmlns="http://schemas.openxmlformats.org/spreadsheetml/2006/main" count="50" uniqueCount="33">
  <si>
    <t>Personal Budget</t>
  </si>
  <si>
    <t>Percentage of Income Spent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</si>
  <si>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</si>
  <si>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</si>
  <si>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</si>
  <si>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</si>
  <si>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</si>
  <si>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</si>
  <si>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ITEM</t>
  </si>
  <si>
    <t>AMOUNT</t>
  </si>
  <si>
    <t>Income Source 1</t>
  </si>
  <si>
    <t>This Month's Expenses</t>
  </si>
  <si>
    <t>Previous Month's Expenses</t>
  </si>
  <si>
    <t>Category</t>
  </si>
  <si>
    <t>Amount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</si>
  <si>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</si>
  <si>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</si>
  <si>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</si>
  <si>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</si>
  <si>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</si>
  <si>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</si>
  <si>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</si>
  <si>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Credit cards</t>
  </si>
  <si>
    <t>Auto Insurance</t>
  </si>
  <si>
    <t>Personal care</t>
  </si>
  <si>
    <t>Entertainment</t>
  </si>
  <si>
    <t>Miscellaneous</t>
  </si>
  <si>
    <t>Total</t>
  </si>
  <si>
    <t xml:space="preserve">Total </t>
  </si>
  <si>
    <t>Monthly Savings</t>
  </si>
  <si>
    <t>DATE</t>
  </si>
  <si>
    <t>Date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</si>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</sst>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12" x14ac:knownFonts="1">
    <font>
      <sz val="11"/>
      <color theme="3" tint="0.24994659260841701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1"/>
      <color theme="4" tint="-0.24994659260841701"/>
      <name val="Tahoma"/>
      <family val="2"/>
      <scheme val="major"/>
    </font>
    <font>
      <sz val="10"/>
      <color theme="0"/>
      <name val="Century Gothic"/>
      <family val="2"/>
      <scheme val="minor"/>
    </font>
    <font>
      <sz val="11"/>
      <color theme="3" tint="0.2499465926084170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theme="1" tint="0.34998626667073579"/>
      <name val="Century Gothic"/>
      <family val="2"/>
      <scheme val="minor"/>
    </font>
    <font>
      <b/>
      <sz val="25"/>
      <color theme="4" tint="-0.24994659260841701"/>
      <name val="Tahoma"/>
      <family val="2"/>
      <scheme val="major"/>
    </font>
    <font>
      <sz val="16"/>
      <color theme="1" tint="0.34998626667073579"/>
      <name val="Tahom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2" fillId="2" borderId="0">
      <alignment horizontal="left" vertical="center"/>
    </xf>
    <xf numFmtId="0" fontId="3" fillId="0" borderId="0">
      <alignment horizontal="left"/>
    </xf>
    <xf numFmtId="0" fontId="5" fillId="0" borderId="1"/>
    <xf numFmtId="164" fontId="1" fillId="0" borderId="0">
      <alignment horizontal="left" vertical="top"/>
    </xf>
    <xf numFmtId="165" fontId="7" fillId="0" borderId="0">
      <alignment horizontal="left" vertical="center"/>
    </xf>
    <xf numFmtId="0" fontId="7" fillId="0" borderId="0">
      <alignment horizontal="left" vertical="center" wrapText="1"/>
    </xf>
    <xf numFmtId="14" fontId="7" fillId="0" borderId="0">
      <alignment horizontal="left" vertical="center"/>
    </xf>
    <xf numFmtId="0" fontId="9" fillId="0" borderId="0"/>
    <xf numFmtId="0" fontId="9" fillId="0" borderId="0">
      <alignment horizontal="left"/>
    </xf>
    <xf numFmtId="0" fontId="9" fillId="0" borderId="2"/>
    <xf numFmtId="0" fontId="10" fillId="0" borderId="0">
      <alignment horizontal="left"/>
    </xf>
    <xf numFmtId="0" fontId="11" fillId="0" borderId="0"/>
  </cellStyleXfs>
  <cellXfs count="18">
    <xf numFmtId="0" fontId="0" fillId="0" borderId="0" xfId="0"/>
    <xf numFmtId="0" fontId="3" fillId="0" borderId="0" xfId="2" applyAlignment="1">
      <alignment horizontal="left"/>
    </xf>
    <xf numFmtId="9" fontId="4" fillId="0" borderId="0" xfId="0" applyNumberFormat="1" applyFont="1" applyAlignment="1">
      <alignment horizontal="left" vertical="center"/>
    </xf>
    <xf numFmtId="0" fontId="2" fillId="2" borderId="0" xfId="1" applyAlignment="1">
      <alignment horizontal="left" vertical="center"/>
    </xf>
    <xf numFmtId="0" fontId="5" fillId="0" borderId="1" xfId="3"/>
    <xf numFmtId="164" fontId="1" fillId="0" borderId="0" xfId="4" applyAlignment="1">
      <alignment horizontal="left" vertical="top"/>
    </xf>
    <xf numFmtId="14" fontId="7" fillId="0" borderId="0" xfId="7" applyAlignment="1">
      <alignment horizontal="left" vertical="center"/>
    </xf>
    <xf numFmtId="0" fontId="5" fillId="0" borderId="1" xfId="3" applyAlignment="1">
      <alignment horizontal="left"/>
    </xf>
    <xf numFmtId="0" fontId="0" fillId="0" borderId="0" xfId="6" applyFont="1" applyAlignment="1">
      <alignment horizontal="left" vertical="center" wrapText="1"/>
    </xf>
    <xf numFmtId="0" fontId="7" fillId="0" borderId="0" xfId="6" applyAlignment="1">
      <alignment horizontal="left" vertical="center" wrapText="1"/>
    </xf>
    <xf numFmtId="165" fontId="7" fillId="0" borderId="0" xfId="5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1" fillId="0" borderId="0" xfId="4" applyNumberFormat="1" applyAlignment="1">
      <alignment horizontal="left" vertical="top"/>
    </xf>
    <xf numFmtId="9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3">
    <cellStyle name="Amount" xfId="5" xr:uid="{00000000-0005-0000-0000-000005000000}"/>
    <cellStyle name="Amount 2" xfId="9" xr:uid="{00000000-0005-0000-0000-000009000000}"/>
    <cellStyle name="Chart Separator" xfId="10" xr:uid="{00000000-0005-0000-0000-00000A000000}"/>
    <cellStyle name="Date" xfId="7" xr:uid="{00000000-0005-0000-0000-000007000000}"/>
    <cellStyle name="Heading 1" xfId="2" builtinId="16"/>
    <cellStyle name="Heading 1 2" xfId="12" xr:uid="{00000000-0005-0000-0000-00000C000000}"/>
    <cellStyle name="Heading 2" xfId="3" builtinId="17"/>
    <cellStyle name="Item" xfId="6" xr:uid="{00000000-0005-0000-0000-000006000000}"/>
    <cellStyle name="Normal" xfId="0" builtinId="0"/>
    <cellStyle name="Normal 2" xfId="8" xr:uid="{00000000-0005-0000-0000-000008000000}"/>
    <cellStyle name="Title" xfId="1" builtinId="15"/>
    <cellStyle name="Title 2" xfId="11" xr:uid="{00000000-0005-0000-0000-00000B000000}"/>
    <cellStyle name="Totals" xfId="4" xr:uid="{00000000-0005-0000-0000-000004000000}"/>
  </cellStyles>
  <dxfs count="4">
    <dxf>
      <border outline="0">
        <bottom style="thin">
          <color theme="2" tint="-0.24994659260841701"/>
        </bottom>
      </border>
    </dxf>
    <dxf>
      <font>
        <color theme="3" tint="0.24994659260841701"/>
      </font>
      <fill>
        <patternFill>
          <bgColor auto="1"/>
        </patternFill>
      </fill>
      <border>
        <top style="double">
          <color theme="3" tint="9.9948118533890809E-2"/>
        </top>
      </border>
    </dxf>
    <dxf>
      <font>
        <color theme="4" tint="-0.24994659260841701"/>
      </font>
      <fill>
        <patternFill>
          <fgColor indexed="64"/>
          <bgColor auto="1"/>
        </patternFill>
      </fill>
      <border>
        <left/>
        <right/>
        <top/>
        <bottom style="thin">
          <color theme="2" tint="-0.24994659260841701"/>
        </bottom>
        <vertical/>
        <horizontal/>
      </border>
    </dxf>
    <dxf>
      <font>
        <color theme="3" tint="0.24994659260841701"/>
      </font>
      <fill>
        <patternFill>
          <bgColor auto="1"/>
        </patternFill>
      </fill>
      <border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Personal budget table" defaultPivotStyle="PivotStyleLight16">
    <tableStyle name="Personal budget table" pivot="0" count="3" xr9:uid="{00000000-0011-0000-FFFF-FFFF00000000}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07067099883893E-2"/>
          <c:y val="0.14398344182519121"/>
          <c:w val="0.86846588414366432"/>
          <c:h val="0.72740194871280794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  <a:ln>
              <a:prstDash val="solid"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FBD-404B-B1CC-2DEBEF64B8C7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FBD-404B-B1CC-2DEBEF64B8C7}"/>
              </c:ext>
            </c:extLst>
          </c:dPt>
          <c:dLbls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clip" horzOverflow="clip" vert="horz" lIns="38100" tIns="19050" rIns="38100" bIns="19050" anchor="ctr" anchorCtr="1">
                  <a:noAutofit/>
                </a:bodyPr>
                <a:lstStyle/>
                <a:p>
                  <a:pPr>
                    <a:defRPr sz="3600" b="0" i="0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FBD-404B-B1CC-2DEBEF64B8C7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3600" b="0" i="0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BD-404B-B1CC-2DEBEF64B8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Summary!$C$4</c:f>
              <c:numCache>
                <c:formatCode>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B-4032-A2B1-B51473465837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09B-4032-A2B1-B51473465837}"/>
              </c:ext>
            </c:extLst>
          </c:dPt>
          <c:cat>
            <c:strLit>
              <c:ptCount val="1"/>
              <c:pt idx="0">
                <c:v> </c:v>
              </c:pt>
            </c:strLit>
          </c:cat>
          <c:val>
            <c:numRef>
              <c:f>Summary!$C$6</c:f>
              <c:numCache>
                <c:formatCode>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B-4032-A2B1-B5147346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alpha val="25000"/>
                  <a:lumMod val="7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129504583440421"/>
          <c:y val="0.83159328121704956"/>
          <c:w val="0.53556858805112273"/>
          <c:h val="7.127090598749670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419099</xdr:rowOff>
    </xdr:from>
    <xdr:to>
      <xdr:col>2</xdr:col>
      <xdr:colOff>9525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114300</xdr:colOff>
      <xdr:row>2</xdr:row>
      <xdr:rowOff>47625</xdr:rowOff>
    </xdr:from>
    <xdr:to>
      <xdr:col>8</xdr:col>
      <xdr:colOff>581025</xdr:colOff>
      <xdr:row>10</xdr:row>
      <xdr:rowOff>136814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3:C4" totalsRowShown="0" headerRowCellStyle="Heading 2">
  <autoFilter ref="B3:C4" xr:uid="{00000000-0009-0000-0100-000001000000}"/>
  <tableColumns count="2">
    <tableColumn id="1" xr3:uid="{00000000-0010-0000-0000-000001000000}" name="ITEM" dataCellStyle="Item"/>
    <tableColumn id="2" xr3:uid="{00000000-0010-0000-0000-000002000000}" name="AMOUNT" dataCellStyle="Amount"/>
  </tableColumns>
  <tableStyleInfo name="Personal budget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B3:C16" totalsRowShown="0" headerRowCellStyle="Heading 2">
  <autoFilter ref="B3:C16" xr:uid="{00000000-0009-0000-0100-000002000000}"/>
  <tableColumns count="2">
    <tableColumn id="1" xr3:uid="{00000000-0010-0000-0100-000001000000}" name="Category" dataCellStyle="Item"/>
    <tableColumn id="3" xr3:uid="{00000000-0010-0000-0100-000003000000}" name="Amount" dataCellStyle="Amount"/>
  </tableColumns>
  <tableStyleInfo name="Personal budget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onthlyExpenses2" displayName="MonthlyExpenses2" ref="E3:F16" totalsRowShown="0" headerRowBorderDxfId="0" headerRowCellStyle="Heading 2">
  <autoFilter ref="E3:F16" xr:uid="{00000000-0009-0000-0100-000003000000}"/>
  <tableColumns count="2">
    <tableColumn id="1" xr3:uid="{00000000-0010-0000-0200-000001000000}" name="Category" dataCellStyle="Item"/>
    <tableColumn id="3" xr3:uid="{00000000-0010-0000-0200-000003000000}" name="Amount" dataCellStyle="Amount"/>
  </tableColumns>
  <tableStyleInfo name="Personal budget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avings" displayName="Savings" ref="B3:C6" totalsRowShown="0" headerRowCellStyle="Heading 2">
  <autoFilter ref="B3:C6" xr:uid="{00000000-0009-0000-0100-000004000000}"/>
  <tableColumns count="2">
    <tableColumn id="1" xr3:uid="{00000000-0010-0000-0300-000001000000}" name="DATE" dataCellStyle="Date"/>
    <tableColumn id="2" xr3:uid="{00000000-0010-0000-0300-000002000000}" name="AMOUNT" dataCellStyle="Amount"/>
  </tableColumns>
  <tableStyleInfo name="Personal budget table" showFirstColumn="0" showLastColumn="0" showRowStripes="1" showColumnStripes="0"/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I11"/>
  <sheetViews>
    <sheetView showGridLines="0" zoomScaleNormal="100" workbookViewId="0">
      <selection activeCell="E19" sqref="E19"/>
    </sheetView>
  </sheetViews>
  <sheetFormatPr defaultColWidth="9" defaultRowHeight="27.75" customHeight="1" x14ac:dyDescent="0.25"/>
  <cols>
    <col min="1" max="1" width="2.58203125" customWidth="1"/>
    <col min="2" max="2" width="40.58203125" style="12" customWidth="1"/>
    <col min="3" max="3" width="30.58203125" customWidth="1"/>
    <col min="4" max="4" width="0.83203125" hidden="1" customWidth="1"/>
    <col min="5" max="9" width="9" style="12" customWidth="1"/>
    <col min="10" max="10" width="2.58203125" style="12" customWidth="1"/>
    <col min="11" max="19" width="9" style="12" customWidth="1"/>
    <col min="20" max="16384" width="9" style="12"/>
  </cols>
  <sheetData>
    <row r="1" spans="2:9" s="3" customFormat="1" ht="40.5" customHeight="1" x14ac:dyDescent="0.25">
      <c r="B1" s="3" t="s">
        <v>0</v>
      </c>
    </row>
    <row r="2" spans="2:9" s="11" customFormat="1" ht="33" customHeight="1" x14ac:dyDescent="0.3">
      <c r="B2" s="1" t="s">
        <v>1</v>
      </c>
      <c r="C2" s="1" t="s">
        <v>2</v>
      </c>
      <c r="D2" s="1"/>
    </row>
    <row r="3" spans="2:9" s="11" customFormat="1" ht="18.75" customHeight="1" x14ac:dyDescent="0.3">
      <c r="B3" s="14"/>
      <c r="C3" s="4" t="s">
        <v>3</v>
      </c>
      <c r="D3" s="4"/>
      <c r="E3" s="16"/>
      <c r="F3" s="15"/>
      <c r="G3" s="15"/>
      <c r="H3" s="15"/>
      <c r="I3" s="15"/>
    </row>
    <row r="4" spans="2:9" s="11" customFormat="1" ht="46.5" customHeight="1" x14ac:dyDescent="0.25">
      <c r="B4" s="15"/>
      <c r="C4" s="13" t="e">
        <f ca="1">SUM(TotalMonthlyIncome)</f>
        <v>#REF!</v>
      </c>
      <c r="D4" s="5"/>
      <c r="E4" s="15"/>
      <c r="F4" s="15"/>
      <c r="G4" s="15"/>
      <c r="H4" s="15"/>
      <c r="I4" s="15"/>
    </row>
    <row r="5" spans="2:9" s="11" customFormat="1" ht="18.75" customHeight="1" x14ac:dyDescent="0.3">
      <c r="B5" s="15"/>
      <c r="C5" s="7" t="s">
        <v>4</v>
      </c>
      <c r="D5" s="7"/>
      <c r="E5" s="15"/>
      <c r="F5" s="15"/>
      <c r="G5" s="15"/>
      <c r="H5" s="15"/>
      <c r="I5" s="15"/>
    </row>
    <row r="6" spans="2:9" s="11" customFormat="1" ht="46.5" customHeight="1" x14ac:dyDescent="0.25">
      <c r="B6" s="15"/>
      <c r="C6" s="13" t="e">
        <f ca="1">ABS(SUM(TotalMonthlyExpenses))</f>
        <v>#REF!</v>
      </c>
      <c r="D6" s="5"/>
      <c r="E6" s="15"/>
      <c r="F6" s="15"/>
      <c r="G6" s="15"/>
      <c r="H6" s="15"/>
      <c r="I6" s="15"/>
    </row>
    <row r="7" spans="2:9" s="11" customFormat="1" ht="18.75" customHeight="1" x14ac:dyDescent="0.3">
      <c r="B7" s="15"/>
      <c r="C7" s="7" t="s">
        <v>5</v>
      </c>
      <c r="D7" s="7"/>
      <c r="E7" s="15"/>
      <c r="F7" s="15"/>
      <c r="G7" s="15"/>
      <c r="H7" s="15"/>
      <c r="I7" s="15"/>
    </row>
    <row r="8" spans="2:9" s="11" customFormat="1" ht="46.5" customHeight="1" x14ac:dyDescent="0.25">
      <c r="B8" s="15"/>
      <c r="C8" s="13" t="e">
        <f ca="1">C4-C6</f>
        <v>#REF!</v>
      </c>
      <c r="D8" s="5"/>
      <c r="E8" s="15"/>
      <c r="F8" s="15"/>
      <c r="G8" s="15"/>
      <c r="H8" s="15"/>
      <c r="I8" s="15"/>
    </row>
    <row r="9" spans="2:9" s="11" customFormat="1" ht="18.75" customHeight="1" x14ac:dyDescent="0.3">
      <c r="B9" s="15"/>
      <c r="C9" s="7" t="s">
        <v>6</v>
      </c>
      <c r="D9" s="7"/>
      <c r="E9" s="15"/>
      <c r="F9" s="15"/>
      <c r="G9" s="15"/>
      <c r="H9" s="15"/>
      <c r="I9" s="15"/>
    </row>
    <row r="10" spans="2:9" s="11" customFormat="1" ht="46.5" customHeight="1" x14ac:dyDescent="0.25">
      <c r="B10" s="15"/>
      <c r="C10" s="5" t="e">
        <f ca="1">TotalMonthlyIncome-TotalMonthlyExpenses-TotalMonthlySavings</f>
        <v>#REF!</v>
      </c>
      <c r="D10" s="5"/>
      <c r="E10" s="15"/>
      <c r="F10" s="15"/>
      <c r="G10" s="15"/>
      <c r="H10" s="15"/>
      <c r="I10" s="15"/>
    </row>
    <row r="11" spans="2:9" ht="27.75" customHeight="1" x14ac:dyDescent="0.25">
      <c r="E11" s="17"/>
      <c r="F11" s="17"/>
      <c r="G11" s="17"/>
      <c r="H11" s="17"/>
      <c r="I11" s="17"/>
    </row>
  </sheetData>
  <mergeCells count="2">
    <mergeCell ref="B3:B10"/>
    <mergeCell ref="E3:I11"/>
  </mergeCells>
  <dataValidations xWindow="45" yWindow="319" count="14">
    <dataValidation allowBlank="1" showInputMessage="1" showErrorMessage="1" prompt="Create a Personal budget in this workbook. Donut and column charts are automatically updated in this worksheet based on total monthly income and expenses" sqref="A1" xr:uid="{00000000-0002-0000-0000-000000000000}"/>
    <dataValidation allowBlank="1" showInputMessage="1" showErrorMessage="1" prompt="Total Monthly Income is automatically calculated in this cell " sqref="C4:D4" xr:uid="{00000000-0002-0000-0000-000001000000}"/>
    <dataValidation allowBlank="1" showInputMessage="1" showErrorMessage="1" prompt="Total Monthly Expenses are automatically calculated in this cell" sqref="C6:D6" xr:uid="{00000000-0002-0000-0000-000002000000}"/>
    <dataValidation allowBlank="1" showInputMessage="1" showErrorMessage="1" prompt="Total Monthly Savings are automatically calculated in this cell" sqref="C8:D8" xr:uid="{00000000-0002-0000-0000-000003000000}"/>
    <dataValidation allowBlank="1" showInputMessage="1" showErrorMessage="1" prompt="Cash Balance is automatically calculated in this cell" sqref="C10:D10" xr:uid="{00000000-0002-0000-0000-000004000000}"/>
    <dataValidation allowBlank="1" showInputMessage="1" showErrorMessage="1" prompt="Title of this worksheet is in this cell. Summary of Total Monthly Income, Total Monthly Expenses, Total Monthly Savings, and Cash Balance is in cells C3 through C10" sqref="B1" xr:uid="{00000000-0002-0000-0000-000005000000}"/>
    <dataValidation allowBlank="1" showInputMessage="1" showErrorMessage="1" prompt="Donut chart with percentage of income spent is in this cell" sqref="B3:B10" xr:uid="{00000000-0002-0000-0000-000006000000}"/>
    <dataValidation allowBlank="1" showInputMessage="1" showErrorMessage="1" prompt="Donut chart with percentage of income spent is in cell below" sqref="B2" xr:uid="{00000000-0002-0000-0000-000007000000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00000000-0002-0000-0000-000008000000}"/>
    <dataValidation allowBlank="1" showInputMessage="1" showErrorMessage="1" prompt="Total Monthly Income is automatically calculated in cell below" sqref="C3:D3" xr:uid="{00000000-0002-0000-0000-000009000000}"/>
    <dataValidation allowBlank="1" showInputMessage="1" showErrorMessage="1" prompt="Total Monthly Expenses are automatically calculated in cell below" sqref="C5:D5" xr:uid="{00000000-0002-0000-0000-00000A000000}"/>
    <dataValidation allowBlank="1" showInputMessage="1" showErrorMessage="1" prompt="Total Monthly Savings are automatically calculated in cell below" sqref="C7:D7" xr:uid="{00000000-0002-0000-0000-00000B000000}"/>
    <dataValidation allowBlank="1" showInputMessage="1" showErrorMessage="1" prompt="Cash Balance is automatically calculated in cell below" sqref="C9:D9" xr:uid="{00000000-0002-0000-0000-00000C000000}"/>
    <dataValidation allowBlank="1" showInputMessage="1" showErrorMessage="1" prompt="Column chart contrasting total monthly income and total monthly expenses is in cells  D3 through H11" sqref="E3:I11" xr:uid="{00000000-0002-0000-0000-00000D000000}"/>
  </dataValidations>
  <printOptions horizontalCentered="1"/>
  <pageMargins left="0.4" right="0.4" top="0.4" bottom="0.4" header="0.25" footer="0.25"/>
  <pageSetup scale="76" fitToHeight="0" orientation="portrait"/>
  <headerFooter differentFirst="1"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fitToPage="1"/>
  </sheetPr>
  <dimension ref="A1:C4"/>
  <sheetViews>
    <sheetView showGridLines="0" zoomScaleNormal="100" workbookViewId="0">
      <selection activeCell="C4" sqref="C4"/>
    </sheetView>
  </sheetViews>
  <sheetFormatPr defaultColWidth="9" defaultRowHeight="27.75" customHeight="1" x14ac:dyDescent="0.25"/>
  <cols>
    <col min="1" max="1" width="2.58203125" style="12" customWidth="1"/>
    <col min="2" max="2" width="19.58203125" style="12" customWidth="1"/>
    <col min="3" max="3" width="15.58203125" customWidth="1"/>
    <col min="4" max="12" width="9" style="12" customWidth="1"/>
    <col min="13" max="16384" width="9" style="12"/>
  </cols>
  <sheetData>
    <row r="1" spans="1:3" s="3" customFormat="1" ht="40.5" customHeight="1" x14ac:dyDescent="0.25">
      <c r="B1" s="3" t="str">
        <f>BudgetTitle</f>
        <v>Personal Budget</v>
      </c>
    </row>
    <row r="2" spans="1:3" s="11" customFormat="1" ht="31.5" customHeight="1" x14ac:dyDescent="0.3">
      <c r="B2" s="1" t="s">
        <v>7</v>
      </c>
    </row>
    <row r="3" spans="1:3" s="11" customFormat="1" ht="18.75" customHeight="1" x14ac:dyDescent="0.3">
      <c r="B3" s="4" t="s">
        <v>8</v>
      </c>
      <c r="C3" s="4" t="s">
        <v>9</v>
      </c>
    </row>
    <row r="4" spans="1:3" ht="28" customHeight="1" x14ac:dyDescent="0.25">
      <c r="A4" s="11"/>
      <c r="B4" s="8" t="s">
        <v>10</v>
      </c>
      <c r="C4" s="10" t="e">
        <f>#REF!</f>
        <v>#REF!</v>
      </c>
    </row>
  </sheetData>
  <dataValidations count="5">
    <dataValidation allowBlank="1" showInputMessage="1" showErrorMessage="1" prompt="Enter Monthly Income in this worksheet" sqref="A1" xr:uid="{00000000-0002-0000-0100-000000000000}"/>
    <dataValidation allowBlank="1" showInputMessage="1" showErrorMessage="1" prompt="Enter income Items in this column under this heading. Use heading filters to find specific entries" sqref="B3" xr:uid="{00000000-0002-0000-0100-000001000000}"/>
    <dataValidation allowBlank="1" showInputMessage="1" showErrorMessage="1" prompt="Enter Amount in this column under this heading" sqref="C3" xr:uid="{00000000-0002-0000-0100-000002000000}"/>
    <dataValidation allowBlank="1" showInputMessage="1" showErrorMessage="1" prompt="Title is automatically updated in this cell" sqref="B1" xr:uid="{00000000-0002-0000-0100-000003000000}"/>
    <dataValidation allowBlank="1" showInputMessage="1" showErrorMessage="1" prompt="Enter Monthly Income details in table below" sqref="B2" xr:uid="{00000000-0002-0000-0100-000004000000}"/>
  </dataValidations>
  <printOptions horizontalCentered="1"/>
  <pageMargins left="0.4" right="0.4" top="0.4" bottom="0.4" header="0.25" footer="0.25"/>
  <pageSetup fitToHeight="0" orientation="portrait"/>
  <headerFooter differentFirst="1">
    <oddFooter>&amp;CPage &amp;P of &amp;N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A1:F16"/>
  <sheetViews>
    <sheetView showGridLines="0" zoomScaleNormal="100" workbookViewId="0">
      <selection activeCell="F4" sqref="F4"/>
    </sheetView>
  </sheetViews>
  <sheetFormatPr defaultColWidth="9" defaultRowHeight="27.75" customHeight="1" x14ac:dyDescent="0.25"/>
  <cols>
    <col min="1" max="1" width="2.58203125" style="12" customWidth="1"/>
    <col min="2" max="2" width="19.58203125" style="12" customWidth="1"/>
    <col min="3" max="3" width="15.58203125" style="12" customWidth="1"/>
    <col min="4" max="4" width="9" style="12" customWidth="1"/>
    <col min="5" max="5" width="19.58203125" style="12" customWidth="1"/>
    <col min="6" max="6" width="15.58203125" style="12" customWidth="1"/>
    <col min="7" max="15" width="9" style="12" customWidth="1"/>
    <col min="16" max="16384" width="9" style="12"/>
  </cols>
  <sheetData>
    <row r="1" spans="1:6" s="3" customFormat="1" ht="40.5" customHeight="1" x14ac:dyDescent="0.25">
      <c r="B1" s="3" t="str">
        <f>BudgetTitle</f>
        <v>Personal Budget</v>
      </c>
    </row>
    <row r="2" spans="1:6" s="11" customFormat="1" ht="31.5" customHeight="1" x14ac:dyDescent="0.3">
      <c r="B2" s="1" t="s">
        <v>11</v>
      </c>
      <c r="C2" s="1"/>
      <c r="E2" s="1" t="s">
        <v>12</v>
      </c>
      <c r="F2" s="1"/>
    </row>
    <row r="3" spans="1:6" s="11" customFormat="1" ht="18.75" customHeight="1" x14ac:dyDescent="0.3">
      <c r="B3" s="4" t="s">
        <v>13</v>
      </c>
      <c r="C3" s="4" t="s">
        <v>14</v>
      </c>
      <c r="E3" s="4" t="s">
        <v>13</v>
      </c>
      <c r="F3" s="4" t="s">
        <v>14</v>
      </c>
    </row>
    <row r="4" spans="1:6" ht="28" customHeight="1" x14ac:dyDescent="0.25">
      <c r="A4" s="11"/>
      <c r="B4" s="9" t="s">
        <v>15</v>
      </c>
      <c r="C4" s="10">
        <v>1330</v>
      </c>
      <c r="E4" s="9" t="s">
        <v>15</v>
      </c>
      <c r="F4" s="10">
        <v>1330</v>
      </c>
    </row>
    <row r="5" spans="1:6" ht="28" customHeight="1" x14ac:dyDescent="0.25">
      <c r="A5" s="11"/>
      <c r="B5" s="9" t="s">
        <v>16</v>
      </c>
      <c r="C5" s="10">
        <v>100</v>
      </c>
      <c r="E5" s="9" t="s">
        <v>16</v>
      </c>
      <c r="F5" s="10">
        <v>100</v>
      </c>
    </row>
    <row r="6" spans="1:6" ht="28" customHeight="1" x14ac:dyDescent="0.25">
      <c r="A6" s="11"/>
      <c r="B6" s="9" t="s">
        <v>17</v>
      </c>
      <c r="C6" s="10">
        <v>0</v>
      </c>
      <c r="E6" s="9" t="s">
        <v>17</v>
      </c>
      <c r="F6" s="10">
        <v>0</v>
      </c>
    </row>
    <row r="7" spans="1:6" ht="28" customHeight="1" x14ac:dyDescent="0.25">
      <c r="A7" s="11"/>
      <c r="B7" s="9" t="s">
        <v>18</v>
      </c>
      <c r="C7" s="10">
        <v>120</v>
      </c>
      <c r="E7" s="9" t="s">
        <v>18</v>
      </c>
      <c r="F7" s="10">
        <v>120</v>
      </c>
    </row>
    <row r="8" spans="1:6" ht="28" customHeight="1" x14ac:dyDescent="0.25">
      <c r="A8" s="11"/>
      <c r="B8" s="9" t="s">
        <v>19</v>
      </c>
      <c r="C8" s="10">
        <v>400</v>
      </c>
      <c r="E8" s="9" t="s">
        <v>19</v>
      </c>
      <c r="F8" s="10">
        <v>400</v>
      </c>
    </row>
    <row r="9" spans="1:6" ht="28" customHeight="1" x14ac:dyDescent="0.25">
      <c r="A9" s="11"/>
      <c r="B9" s="9" t="s">
        <v>20</v>
      </c>
      <c r="C9" s="10">
        <v>350</v>
      </c>
      <c r="E9" s="9" t="s">
        <v>20</v>
      </c>
      <c r="F9" s="10">
        <v>350</v>
      </c>
    </row>
    <row r="10" spans="1:6" ht="28" customHeight="1" x14ac:dyDescent="0.25">
      <c r="A10" s="11"/>
      <c r="B10" s="9" t="s">
        <v>21</v>
      </c>
      <c r="C10" s="10">
        <v>120</v>
      </c>
      <c r="E10" s="9" t="s">
        <v>21</v>
      </c>
      <c r="F10" s="10">
        <v>120</v>
      </c>
    </row>
    <row r="11" spans="1:6" ht="28" customHeight="1" x14ac:dyDescent="0.25">
      <c r="A11" s="11"/>
      <c r="B11" s="9" t="s">
        <v>22</v>
      </c>
      <c r="C11" s="10">
        <v>377</v>
      </c>
      <c r="E11" s="9" t="s">
        <v>22</v>
      </c>
      <c r="F11" s="10">
        <v>377</v>
      </c>
    </row>
    <row r="12" spans="1:6" ht="28" customHeight="1" x14ac:dyDescent="0.25">
      <c r="A12" s="11"/>
      <c r="B12" s="9" t="s">
        <v>23</v>
      </c>
      <c r="C12" s="10">
        <v>210</v>
      </c>
      <c r="E12" s="9" t="s">
        <v>23</v>
      </c>
      <c r="F12" s="10">
        <v>210</v>
      </c>
    </row>
    <row r="13" spans="1:6" ht="28" customHeight="1" x14ac:dyDescent="0.25">
      <c r="A13" s="11"/>
      <c r="B13" s="9" t="s">
        <v>24</v>
      </c>
      <c r="C13" s="10">
        <v>0</v>
      </c>
      <c r="E13" s="9" t="s">
        <v>24</v>
      </c>
      <c r="F13" s="10">
        <v>0</v>
      </c>
    </row>
    <row r="14" spans="1:6" ht="28" customHeight="1" x14ac:dyDescent="0.25">
      <c r="A14" s="11"/>
      <c r="B14" s="9" t="s">
        <v>25</v>
      </c>
      <c r="C14" s="10">
        <v>41.5</v>
      </c>
      <c r="E14" s="9" t="s">
        <v>25</v>
      </c>
      <c r="F14" s="10">
        <v>41.5</v>
      </c>
    </row>
    <row r="15" spans="1:6" ht="28" customHeight="1" x14ac:dyDescent="0.25">
      <c r="A15" s="11"/>
      <c r="B15" s="9" t="s">
        <v>26</v>
      </c>
      <c r="C15" s="10">
        <v>0</v>
      </c>
      <c r="E15" s="9" t="s">
        <v>26</v>
      </c>
      <c r="F15" s="10">
        <v>0</v>
      </c>
    </row>
    <row r="16" spans="1:6" ht="27.75" customHeight="1" x14ac:dyDescent="0.25">
      <c r="B16" s="9" t="s">
        <v>27</v>
      </c>
      <c r="C16" s="10" t="e">
        <f>ABS(#REF!)</f>
        <v>#REF!</v>
      </c>
      <c r="E16" s="9" t="s">
        <v>28</v>
      </c>
      <c r="F16" s="10"/>
    </row>
  </sheetData>
  <dataValidations count="5">
    <dataValidation allowBlank="1" showInputMessage="1" showErrorMessage="1" prompt="Enter Monthly Expenses in this worksheet" sqref="A1" xr:uid="{00000000-0002-0000-0200-000000000000}"/>
    <dataValidation allowBlank="1" showInputMessage="1" showErrorMessage="1" prompt="Enter expense Items in this column under this heading. Use heading filters to find specific entries" sqref="B3 E3" xr:uid="{00000000-0002-0000-0200-000001000000}"/>
    <dataValidation allowBlank="1" showInputMessage="1" showErrorMessage="1" prompt="Enter Amount in this column under this heading" sqref="C3 F3" xr:uid="{00000000-0002-0000-0200-000002000000}"/>
    <dataValidation allowBlank="1" showInputMessage="1" showErrorMessage="1" prompt="Title is automatically updated in this cell" sqref="B1" xr:uid="{00000000-0002-0000-0200-000003000000}"/>
    <dataValidation allowBlank="1" showInputMessage="1" showErrorMessage="1" prompt="Enter Monthly Expenses in table below" sqref="B2 E2" xr:uid="{00000000-0002-0000-0200-000004000000}"/>
  </dataValidations>
  <printOptions horizontalCentered="1"/>
  <pageMargins left="0.4" right="0.4" top="0.4" bottom="0.4" header="0.25" footer="0.25"/>
  <pageSetup fitToHeight="0" orientation="portrait"/>
  <headerFooter differentFirst="1">
    <oddFooter>&amp;CPage &amp;P of &amp;N</oddFooter>
  </headerFooter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  <pageSetUpPr fitToPage="1"/>
  </sheetPr>
  <dimension ref="B1:C6"/>
  <sheetViews>
    <sheetView showGridLines="0" tabSelected="1" zoomScaleNormal="100" workbookViewId="0">
      <selection activeCell="K10" sqref="K10"/>
    </sheetView>
  </sheetViews>
  <sheetFormatPr defaultColWidth="9" defaultRowHeight="27.75" customHeight="1" x14ac:dyDescent="0.25"/>
  <cols>
    <col min="1" max="1" width="2.58203125" style="12" customWidth="1"/>
    <col min="2" max="2" width="19.58203125" style="12" customWidth="1"/>
    <col min="3" max="3" width="15.58203125" customWidth="1"/>
    <col min="4" max="12" width="9" style="12" customWidth="1"/>
    <col min="13" max="16384" width="9" style="12"/>
  </cols>
  <sheetData>
    <row r="1" spans="2:3" s="3" customFormat="1" ht="40.5" customHeight="1" x14ac:dyDescent="0.25">
      <c r="B1" s="3" t="str">
        <f>BudgetTitle</f>
        <v>Personal Budget</v>
      </c>
    </row>
    <row r="2" spans="2:3" s="11" customFormat="1" ht="31.5" customHeight="1" x14ac:dyDescent="0.3">
      <c r="B2" s="1" t="s">
        <v>29</v>
      </c>
    </row>
    <row r="3" spans="2:3" s="11" customFormat="1" ht="18.75" customHeight="1" x14ac:dyDescent="0.3">
      <c r="B3" s="4" t="s">
        <v>30</v>
      </c>
      <c r="C3" s="4" t="s">
        <v>9</v>
      </c>
    </row>
    <row r="4" spans="2:3" ht="28" customHeight="1" x14ac:dyDescent="0.25">
      <c r="B4" s="6" t="s">
        <v>31</v>
      </c>
      <c r="C4" s="10">
        <v>0</v>
      </c>
    </row>
    <row r="5" spans="2:3" ht="28" customHeight="1" x14ac:dyDescent="0.25">
      <c r="B5" s="6" t="s">
        <v>31</v>
      </c>
      <c r="C5" s="10">
        <v>0</v>
      </c>
    </row>
    <row r="6" spans="2:3" ht="28" customHeight="1" x14ac:dyDescent="0.25">
      <c r="B6" s="6" t="s">
        <v>31</v>
      </c>
      <c r="C6" s="10">
        <v>0</v>
      </c>
    </row>
  </sheetData>
  <dataValidations count="5">
    <dataValidation allowBlank="1" showInputMessage="1" showErrorMessage="1" prompt="Enter Monthly Savings in this worksheet" sqref="A1" xr:uid="{00000000-0002-0000-0300-000000000000}"/>
    <dataValidation allowBlank="1" showInputMessage="1" showErrorMessage="1" prompt="Enter savngs deposit Date in this column under this heading. Use heading filters to find specific entries" sqref="B3" xr:uid="{00000000-0002-0000-0300-000001000000}"/>
    <dataValidation allowBlank="1" showInputMessage="1" showErrorMessage="1" prompt="Enter Amount in this column under this heading" sqref="C3" xr:uid="{00000000-0002-0000-0300-000002000000}"/>
    <dataValidation allowBlank="1" showInputMessage="1" showErrorMessage="1" prompt="Title is automatically updated in this cell" sqref="B1" xr:uid="{00000000-0002-0000-0300-000003000000}"/>
    <dataValidation allowBlank="1" showInputMessage="1" showErrorMessage="1" prompt="Enter Monthly Savings in table below" sqref="B2" xr:uid="{00000000-0002-0000-0300-000004000000}"/>
  </dataValidations>
  <printOptions horizontalCentered="1"/>
  <pageMargins left="0.4" right="0.4" top="0.4" bottom="0.4" header="0.25" footer="0.25"/>
  <pageSetup fitToHeight="0" orientation="portrait"/>
  <headerFooter differentFirst="1">
    <oddFooter>&amp;CPage &amp;P of &amp;N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249977111117893"/>
  </sheetPr>
  <dimension ref="B2:B6"/>
  <sheetViews>
    <sheetView workbookViewId="0">
      <selection activeCell="B5" sqref="B5"/>
    </sheetView>
  </sheetViews>
  <sheetFormatPr defaultRowHeight="13.5" x14ac:dyDescent="0.25"/>
  <cols>
    <col min="1" max="1" width="1.5" customWidth="1"/>
  </cols>
  <sheetData>
    <row r="2" spans="2:2" x14ac:dyDescent="0.25">
      <c r="B2" t="s">
        <v>32</v>
      </c>
    </row>
    <row r="4" spans="2:2" x14ac:dyDescent="0.25">
      <c r="B4" s="2" t="e">
        <f ca="1">MIN(1,1-B5)</f>
        <v>#REF!</v>
      </c>
    </row>
    <row r="5" spans="2:2" x14ac:dyDescent="0.25">
      <c r="B5" s="2" t="e">
        <f ca="1">MIN(TotalMonthlyExpenses/TotalMonthlyIncome,1)</f>
        <v>#REF!</v>
      </c>
    </row>
    <row r="6" spans="2:2" x14ac:dyDescent="0.25">
      <c r="B6" t="e">
        <f ca="1">(TotalMonthlyExpenses/TotalMonthlyIncome)&gt;1</f>
        <v>#REF!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Summary</vt:lpstr>
      <vt:lpstr>Monthly Income</vt:lpstr>
      <vt:lpstr>Monthly Expenses</vt:lpstr>
      <vt:lpstr>Monthly Savings</vt:lpstr>
      <vt:lpstr>Chart Data</vt:lpstr>
      <vt:lpstr>BudgetTitle</vt:lpstr>
      <vt:lpstr>ColumnTitleRegion1..C4.1</vt:lpstr>
      <vt:lpstr>ColumnTitleRegion2..C6.1</vt:lpstr>
      <vt:lpstr>ColumnTitleRegion3..C8.1</vt:lpstr>
      <vt:lpstr>ColumnTitleRegion4..C10.1</vt:lpstr>
      <vt:lpstr>Percentage_of_Income_Spent</vt:lpstr>
      <vt:lpstr>'Monthly Expenses'!Print_Titles</vt:lpstr>
      <vt:lpstr>'Monthly Income'!Print_Titles</vt:lpstr>
      <vt:lpstr>'Monthly Savings'!Print_Titles</vt:lpstr>
      <vt:lpstr>Title2</vt:lpstr>
      <vt:lpstr>Title3</vt:lpstr>
      <vt:lpstr>Title4</vt:lpstr>
      <vt:lpstr>TotalMonthlySavings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Camacho</cp:lastModifiedBy>
  <dcterms:created xsi:type="dcterms:W3CDTF">2021-12-28T18:58:54Z</dcterms:created>
  <dcterms:modified xsi:type="dcterms:W3CDTF">2022-11-28T06:58:21Z</dcterms:modified>
</cp:coreProperties>
</file>