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gj17\aluhut3000\Assets\Data\"/>
    </mc:Choice>
  </mc:AlternateContent>
  <bookViews>
    <workbookView xWindow="0" yWindow="0" windowWidth="21570" windowHeight="7965"/>
  </bookViews>
  <sheets>
    <sheet name="shop_items" sheetId="1" r:id="rId1"/>
  </sheets>
  <calcPr calcId="162913"/>
</workbook>
</file>

<file path=xl/calcChain.xml><?xml version="1.0" encoding="utf-8"?>
<calcChain xmlns="http://schemas.openxmlformats.org/spreadsheetml/2006/main">
  <c r="J16" i="1" l="1"/>
  <c r="I16" i="1"/>
  <c r="J14" i="1"/>
  <c r="I14" i="1"/>
  <c r="I28" i="1" l="1"/>
  <c r="I29" i="1"/>
  <c r="I30" i="1"/>
  <c r="I31" i="1"/>
  <c r="I32" i="1"/>
  <c r="I33" i="1"/>
  <c r="I34" i="1"/>
  <c r="I35" i="1"/>
  <c r="I27" i="1"/>
  <c r="J3" i="1"/>
  <c r="J4" i="1"/>
  <c r="J5" i="1"/>
  <c r="J6" i="1"/>
  <c r="J7" i="1"/>
  <c r="J8" i="1"/>
  <c r="J9" i="1"/>
  <c r="J10" i="1"/>
  <c r="J11" i="1"/>
  <c r="J12" i="1"/>
  <c r="J13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" i="1"/>
  <c r="I4" i="1"/>
  <c r="I5" i="1"/>
  <c r="I6" i="1"/>
  <c r="I7" i="1"/>
  <c r="I8" i="1"/>
  <c r="I9" i="1"/>
  <c r="I10" i="1"/>
  <c r="I11" i="1"/>
  <c r="I12" i="1"/>
  <c r="I13" i="1"/>
  <c r="I15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<sst xmlns="http://schemas.openxmlformats.org/spreadsheetml/2006/main" count="243" uniqueCount="143">
  <si>
    <t>Name</t>
  </si>
  <si>
    <t>Text</t>
  </si>
  <si>
    <t>Asset</t>
  </si>
  <si>
    <t>Type</t>
  </si>
  <si>
    <t>CostLikes</t>
  </si>
  <si>
    <t>FollowerAdd</t>
  </si>
  <si>
    <t>FollowerPerSecond</t>
  </si>
  <si>
    <t>Tags</t>
  </si>
  <si>
    <t>PostMultiplierAddition</t>
  </si>
  <si>
    <t>LikeMultiplierAddition</t>
  </si>
  <si>
    <t>ActiveItemLifetime</t>
  </si>
  <si>
    <t>IsTemporary</t>
  </si>
  <si>
    <t>IsUnlimited</t>
  </si>
  <si>
    <t>RemainingBuys</t>
  </si>
  <si>
    <t>EventTags</t>
  </si>
  <si>
    <t>Hashtag</t>
  </si>
  <si>
    <t>HashtagUsages</t>
  </si>
  <si>
    <t>HashtagUsagesPerSeconds</t>
  </si>
  <si>
    <t>HashtagFollower</t>
  </si>
  <si>
    <t>Essigessenz</t>
  </si>
  <si>
    <t>FALSE</t>
  </si>
  <si>
    <t>TRUE</t>
  </si>
  <si>
    <t>Alufolie</t>
  </si>
  <si>
    <t>Reptiloidenschuppe 1</t>
  </si>
  <si>
    <t>Reptiloidenschuppe 2</t>
  </si>
  <si>
    <t>Reptiloidenschuppe 3</t>
  </si>
  <si>
    <t>Flat Earth Globus</t>
  </si>
  <si>
    <t>GEZ Zwangsgebühren</t>
  </si>
  <si>
    <t>Ziegelstein</t>
  </si>
  <si>
    <t>Pendel</t>
  </si>
  <si>
    <t>gefälschter Mondstein</t>
  </si>
  <si>
    <t>Geldschein (Dollar)</t>
  </si>
  <si>
    <t>Beweis, dass der Ortsvorstand Horst Bindemacher der CSU ein Reptiloid ist.</t>
  </si>
  <si>
    <t>Endlich kannst du beweisen, dass der Bürgermeister der Stadt Essen ein Reptiloid ist.</t>
  </si>
  <si>
    <t>Es ist vollbracht! Im Schlaf konntet ihr der Präsidentenreptiloiden der BRD GmbH diese Schuppe entreissen. JETZT WERDEN DIR ALLE GLAUBEN.</t>
  </si>
  <si>
    <t>Beim einer Versteigerung dem alten Erzfeind aus dem Schrebergarten abgerungen. Er zeigt eindeutig, dass die Erde eine Scheibe ist.</t>
  </si>
  <si>
    <t>Wer Gebühren bezahlt, darf sich beschweren. Und in diesem Falle über Merkel.</t>
  </si>
  <si>
    <t>Der Stein weißt deutliche Wasseradern auf, es kann sich nur um die Freimaurer handeln</t>
  </si>
  <si>
    <t>Beweis für eigentlich alles, wenn man es richtig einsetzt.</t>
  </si>
  <si>
    <t>Aus dem Raumfahrtzentrum Finkdenwerder gestohlen, es handelt eigentlich nur um Dreck in Staniolapier. Hast du zumindest so erpendelt.</t>
  </si>
  <si>
    <t>Kann kurzfristig die Wolkendecke öffnen, riecht leider etwas streng.</t>
  </si>
  <si>
    <t>Essigverteiler</t>
  </si>
  <si>
    <t>Schützt dich vor groß angelegten Chemtrail aktionen, permanent</t>
  </si>
  <si>
    <t>Orgon-Cloudbuster</t>
  </si>
  <si>
    <t>Kann zum Reverse-Geo-Engineering genutzt werden. Schützt permanent vor Chemtrails, künstlichem Wetter und sieht auch einfach verdammt gut aus.</t>
  </si>
  <si>
    <t>Schützt vor akuten kosmischen Strahlungen, Gedankenwellen und Niederfrequenzrauschen. Wird dabei leider kontaminiert und strapaziert.</t>
  </si>
  <si>
    <t>Dodekaeder</t>
  </si>
  <si>
    <t>Schützt vor flimmern der fünften Herzkammer</t>
  </si>
  <si>
    <t>Augentropfen</t>
  </si>
  <si>
    <t>Schützen vor der Lügenpresse und den anderen öffentlich rechtlichen Rundfunkanstalten.</t>
  </si>
  <si>
    <t>Counter</t>
  </si>
  <si>
    <t>chemtrail</t>
  </si>
  <si>
    <t>wetter</t>
  </si>
  <si>
    <t>strahlung</t>
  </si>
  <si>
    <t>kammerflimmern</t>
  </si>
  <si>
    <t>presse</t>
  </si>
  <si>
    <t>Aluhut</t>
  </si>
  <si>
    <t xml:space="preserve">Sieht gut aus, schützt vor Gehirnwellen Download und Upload </t>
  </si>
  <si>
    <t>Wünschelroute</t>
  </si>
  <si>
    <t>Standard in jedem Zweiflerhaushalt. Wasseradern und Energiefelder lassen sich easy lokalisieren.</t>
  </si>
  <si>
    <t>Wenn es um nicht messbare Strahlung geht, kann nur ein pendel helfen.</t>
  </si>
  <si>
    <t>Reichsbürgerurkunde</t>
  </si>
  <si>
    <t>Nur damit seid ihr wirklich unabhängig und könnt frei denken, Tschüss BRD GmbH!</t>
  </si>
  <si>
    <t>doppelt-gewickelter Aluhut</t>
  </si>
  <si>
    <t>Stabiler als der Vorgänger, macht euch immunerer von Gehirnwellenmanipulation.</t>
  </si>
  <si>
    <t>Orgonit, Pyramide</t>
  </si>
  <si>
    <t>Eine Raumpyramide für die knapp 30 Quadrameter, die dein Reich sind. Keine ungewollte Ionisierung mehr.</t>
  </si>
  <si>
    <t>Energiesteine im Glas</t>
  </si>
  <si>
    <t>Die Energiesteine hydratisieren das Wasser und befreien sie von toxiziionistischen Gefahrstoffen. Sturm im Glas!</t>
  </si>
  <si>
    <t>Orgon Akkumulator</t>
  </si>
  <si>
    <t>Der Bentley unter den Orgoniten. Du kannst dich und mit etwas Geschick eine zweite Person vor den Strahlungen schützen und dich ausgiebig aufladen.</t>
  </si>
  <si>
    <t>madness</t>
  </si>
  <si>
    <t>Blog</t>
  </si>
  <si>
    <t xml:space="preserve">Dein erster Blog! Mit kostenlosem Webspace, animierten GIFs und auch einem Gästebuch. </t>
  </si>
  <si>
    <t>Kurznachrichtendienst</t>
  </si>
  <si>
    <t>Erst mal dieses Twatter gekauft. Wurde aber auch Zeit, diese hundertundvierzig Zeichen sind deine Welt.</t>
  </si>
  <si>
    <t>Gesichtsbuch</t>
  </si>
  <si>
    <t>Der Datenkrake einen Strich durch die Rechnung gemacht: Mit diesem voll bestückten Fake Profil lässt sich so viel sharen und liken.</t>
  </si>
  <si>
    <t>Profilbild (Ei)</t>
  </si>
  <si>
    <t>Dein Profil wird glaubhafter, wenn du ein Ei als Avatar nutzt. Zum Glück kennst du jemanden, der geschickt mit GIMP ist.</t>
  </si>
  <si>
    <t>Highspeed Internet</t>
  </si>
  <si>
    <t>Der Klingeldraht war ohnehin schon etwas warm geworden. Jetzt gibt es erst mal mit DSL 1600 auf die Fresse.</t>
  </si>
  <si>
    <t>Kristall für deinen PC</t>
  </si>
  <si>
    <t>Antivir und Kaspersky sind alle schon unterlaufen, aber der gute alte Quartz lässt dich nicht im Stich. Was Menschen heilt, hilft auch PCs.</t>
  </si>
  <si>
    <t>Banner Kampagne</t>
  </si>
  <si>
    <t>Eine kurzfristige Kampagne, die deinen Beiträgen mehr Druck verleiht. Die Zielgruppe im Blick und App dafür.</t>
  </si>
  <si>
    <t>Youtube Account</t>
  </si>
  <si>
    <t>Ganz neues Publikum tummelt sich hier, niemand mag Texte und Bilder. Videos sind die Zukunft. Bald auch VR!</t>
  </si>
  <si>
    <t>Darknet Router</t>
  </si>
  <si>
    <t>Lächerlich, wie sich manche dem BND preisgeben. Der Darknet Router war ein Schnapper bei ebay, jetzt hört niemand mehr zu.</t>
  </si>
  <si>
    <t>upgrade</t>
  </si>
  <si>
    <t>true</t>
  </si>
  <si>
    <t>hashtag001</t>
  </si>
  <si>
    <t>hashtag002</t>
  </si>
  <si>
    <t>hashtag003</t>
  </si>
  <si>
    <t>hashtag004</t>
  </si>
  <si>
    <t>hashtag005</t>
  </si>
  <si>
    <t>hashtag006</t>
  </si>
  <si>
    <t>hashtag007</t>
  </si>
  <si>
    <t>hashtag008</t>
  </si>
  <si>
    <t>hashtag009</t>
  </si>
  <si>
    <t>counter001</t>
  </si>
  <si>
    <t>madness001</t>
  </si>
  <si>
    <t>counter002</t>
  </si>
  <si>
    <t>counter003</t>
  </si>
  <si>
    <t>counter004</t>
  </si>
  <si>
    <t>counter005</t>
  </si>
  <si>
    <t>counter006</t>
  </si>
  <si>
    <t>madness002</t>
  </si>
  <si>
    <t>madness003</t>
  </si>
  <si>
    <t>madness004</t>
  </si>
  <si>
    <t>madness005</t>
  </si>
  <si>
    <t>madness006</t>
  </si>
  <si>
    <t>madness007</t>
  </si>
  <si>
    <t>madness008</t>
  </si>
  <si>
    <t>upgrade001</t>
  </si>
  <si>
    <t>upgrade002</t>
  </si>
  <si>
    <t>upgrade003</t>
  </si>
  <si>
    <t>upgrade004</t>
  </si>
  <si>
    <t>upgrade005</t>
  </si>
  <si>
    <t>upgrade006</t>
  </si>
  <si>
    <t>upgrade007</t>
  </si>
  <si>
    <t>upgrade008</t>
  </si>
  <si>
    <t>upgrade009</t>
  </si>
  <si>
    <t>cost per follower</t>
  </si>
  <si>
    <t>cost per FPM</t>
  </si>
  <si>
    <t>Auf ebay gekauft, weil selbst fliegen Chemtrails unterstützt: Darauf kann man genau sehen, dass die Illuminaten alles im Griff haben.</t>
  </si>
  <si>
    <t>#Reptiloiden sind unter uns!</t>
  </si>
  <si>
    <t>Die Augen des Bürgermeisters #Reptiloid</t>
  </si>
  <si>
    <t>Merkel ist ein #Reptiloid!</t>
  </si>
  <si>
    <t>#Flatearth ist real, ihr Hater</t>
  </si>
  <si>
    <t>#DankeMerkel</t>
  </si>
  <si>
    <t>Wasseradern! Der Beweis! #Freimaurer</t>
  </si>
  <si>
    <t>Ausgependelt! #Lügenpresse!</t>
  </si>
  <si>
    <t>Da war niemand. #Moonlanding</t>
  </si>
  <si>
    <t>Danke Dan Brown! #Illuminati</t>
  </si>
  <si>
    <t>counter007</t>
  </si>
  <si>
    <t>Alufolie, Wabenstruktur</t>
  </si>
  <si>
    <t>Besser als ihre glatte Schwester, hält deutlich länger.</t>
  </si>
  <si>
    <t>Dodekaeder, REINES GOLD</t>
  </si>
  <si>
    <t>Schützt dich permanent von der fiesen Tachyonenkanone der Bundeswehr.</t>
  </si>
  <si>
    <t>counter008</t>
  </si>
  <si>
    <t>AssetLayer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</si>
</sst>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14" borderId="0" xfId="23"/>
    <xf numFmtId="0" fontId="1" fillId="14" borderId="0" xfId="23" applyAlignment="1">
      <alignment wrapText="1"/>
    </xf>
    <xf numFmtId="0" fontId="1" fillId="10" borderId="0" xfId="19"/>
    <xf numFmtId="0" fontId="1" fillId="10" borderId="0" xfId="19" applyAlignment="1">
      <alignment wrapText="1"/>
    </xf>
    <xf numFmtId="0" fontId="1" fillId="18" borderId="0" xfId="27"/>
    <xf numFmtId="0" fontId="1" fillId="18" borderId="0" xfId="27" applyAlignment="1">
      <alignment wrapText="1"/>
    </xf>
    <xf numFmtId="0" fontId="1" fillId="22" borderId="0" xfId="31"/>
    <xf numFmtId="0" fontId="1" fillId="22" borderId="0" xfId="31" applyAlignment="1">
      <alignment wrapText="1"/>
    </xf>
    <xf numFmtId="0" fontId="8" fillId="4" borderId="4" xfId="8" applyBorder="1"/>
    <xf numFmtId="0" fontId="0" fillId="10" borderId="0" xfId="19" applyFont="1"/>
    <xf numFmtId="0" fontId="0" fillId="14" borderId="0" xfId="23" applyFont="1"/>
    <xf numFmtId="0" fontId="0" fillId="14" borderId="0" xfId="23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RowHeight="15" x14ac:dyDescent="0.25"/>
  <cols>
    <col min="1" max="1" width="26.28515625" customWidth="1"/>
    <col min="2" max="2" width="50.42578125" style="1" customWidth="1"/>
    <col min="3" max="3" width="11.85546875" bestFit="1" customWidth="1"/>
    <col min="4" max="4" width="11.85546875" customWidth="1"/>
    <col min="5" max="5" width="8.85546875" bestFit="1" customWidth="1"/>
    <col min="6" max="6" width="9.28515625" bestFit="1" customWidth="1"/>
    <col min="7" max="7" width="12.42578125" bestFit="1" customWidth="1"/>
    <col min="8" max="8" width="18.42578125" bestFit="1" customWidth="1"/>
    <col min="9" max="9" width="16.140625" style="10" bestFit="1" customWidth="1"/>
    <col min="10" max="10" width="12.28515625" style="10" bestFit="1" customWidth="1"/>
    <col min="11" max="11" width="4.85546875" bestFit="1" customWidth="1"/>
    <col min="12" max="12" width="21.7109375" bestFit="1" customWidth="1"/>
    <col min="13" max="13" width="21.42578125" bestFit="1" customWidth="1"/>
    <col min="14" max="14" width="18.28515625" bestFit="1" customWidth="1"/>
    <col min="15" max="15" width="12" bestFit="1" customWidth="1"/>
    <col min="16" max="16" width="11.28515625" bestFit="1" customWidth="1"/>
    <col min="17" max="17" width="14.5703125" bestFit="1" customWidth="1"/>
    <col min="18" max="18" width="16.7109375" bestFit="1" customWidth="1"/>
    <col min="19" max="19" width="12.7109375" bestFit="1" customWidth="1"/>
    <col min="20" max="20" width="14.140625" bestFit="1" customWidth="1"/>
    <col min="21" max="21" width="24.7109375" bestFit="1" customWidth="1"/>
    <col min="22" max="22" width="15.85546875" bestFit="1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142</v>
      </c>
      <c r="E1" t="s">
        <v>3</v>
      </c>
      <c r="F1" t="s">
        <v>4</v>
      </c>
      <c r="G1" t="s">
        <v>5</v>
      </c>
      <c r="H1" t="s">
        <v>6</v>
      </c>
      <c r="I1" s="10" t="s">
        <v>124</v>
      </c>
      <c r="J1" s="10" t="s">
        <v>125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s="4" customFormat="1" ht="30" x14ac:dyDescent="0.25">
      <c r="A2" s="4" t="s">
        <v>23</v>
      </c>
      <c r="B2" s="5" t="s">
        <v>32</v>
      </c>
      <c r="C2" s="4" t="s">
        <v>92</v>
      </c>
      <c r="E2" s="4" t="s">
        <v>15</v>
      </c>
      <c r="F2" s="4">
        <v>400</v>
      </c>
      <c r="G2" s="4">
        <v>5</v>
      </c>
      <c r="H2" s="4">
        <v>1</v>
      </c>
      <c r="I2" s="10">
        <f>IFERROR(F2/G2/T2,0)</f>
        <v>16</v>
      </c>
      <c r="J2" s="10">
        <f>IFERROR(F2/H2,0)</f>
        <v>400</v>
      </c>
      <c r="L2" s="4">
        <v>10</v>
      </c>
      <c r="M2" s="4">
        <v>0</v>
      </c>
      <c r="N2" s="4">
        <v>0</v>
      </c>
      <c r="O2" s="4" t="s">
        <v>20</v>
      </c>
      <c r="P2" s="4" t="s">
        <v>21</v>
      </c>
      <c r="Q2" s="4">
        <v>0</v>
      </c>
      <c r="S2" s="11" t="s">
        <v>127</v>
      </c>
      <c r="T2" s="4">
        <v>5</v>
      </c>
      <c r="U2" s="4">
        <v>0</v>
      </c>
    </row>
    <row r="3" spans="1:22" s="4" customFormat="1" ht="30" x14ac:dyDescent="0.25">
      <c r="A3" s="4" t="s">
        <v>24</v>
      </c>
      <c r="B3" s="5" t="s">
        <v>33</v>
      </c>
      <c r="C3" s="4" t="s">
        <v>93</v>
      </c>
      <c r="E3" s="4" t="s">
        <v>15</v>
      </c>
      <c r="F3" s="4">
        <v>4000</v>
      </c>
      <c r="G3" s="4">
        <v>60</v>
      </c>
      <c r="H3" s="4">
        <v>12</v>
      </c>
      <c r="I3" s="10">
        <f t="shared" ref="I3:I26" si="0">IFERROR(F3/G3/T3,0)</f>
        <v>3.3333333333333335</v>
      </c>
      <c r="J3" s="10">
        <f t="shared" ref="J3:J35" si="1">IFERROR(F3/H3,0)</f>
        <v>333.33333333333331</v>
      </c>
      <c r="L3" s="4">
        <v>40</v>
      </c>
      <c r="M3" s="4">
        <v>0</v>
      </c>
      <c r="N3" s="4">
        <v>0</v>
      </c>
      <c r="O3" s="4" t="s">
        <v>20</v>
      </c>
      <c r="P3" s="4" t="s">
        <v>21</v>
      </c>
      <c r="Q3" s="4">
        <v>0</v>
      </c>
      <c r="S3" s="11" t="s">
        <v>128</v>
      </c>
      <c r="T3" s="4">
        <v>20</v>
      </c>
      <c r="U3" s="4">
        <v>0</v>
      </c>
    </row>
    <row r="4" spans="1:22" s="4" customFormat="1" ht="45" x14ac:dyDescent="0.25">
      <c r="A4" s="4" t="s">
        <v>25</v>
      </c>
      <c r="B4" s="5" t="s">
        <v>34</v>
      </c>
      <c r="C4" s="4" t="s">
        <v>94</v>
      </c>
      <c r="E4" s="4" t="s">
        <v>15</v>
      </c>
      <c r="F4" s="4">
        <v>40000</v>
      </c>
      <c r="G4" s="4">
        <v>700</v>
      </c>
      <c r="H4" s="4">
        <v>150</v>
      </c>
      <c r="I4" s="10">
        <f t="shared" si="0"/>
        <v>0.7142857142857143</v>
      </c>
      <c r="J4" s="10">
        <f t="shared" si="1"/>
        <v>266.66666666666669</v>
      </c>
      <c r="L4" s="4">
        <v>100</v>
      </c>
      <c r="M4" s="4">
        <v>0</v>
      </c>
      <c r="N4" s="4">
        <v>0</v>
      </c>
      <c r="O4" s="4" t="s">
        <v>20</v>
      </c>
      <c r="P4" s="4" t="s">
        <v>21</v>
      </c>
      <c r="Q4" s="4">
        <v>0</v>
      </c>
      <c r="S4" s="11" t="s">
        <v>129</v>
      </c>
      <c r="T4" s="4">
        <v>80</v>
      </c>
      <c r="U4" s="4">
        <v>0</v>
      </c>
    </row>
    <row r="5" spans="1:22" s="4" customFormat="1" ht="45" x14ac:dyDescent="0.25">
      <c r="A5" s="4" t="s">
        <v>26</v>
      </c>
      <c r="B5" s="5" t="s">
        <v>35</v>
      </c>
      <c r="C5" s="4" t="s">
        <v>95</v>
      </c>
      <c r="E5" s="4" t="s">
        <v>15</v>
      </c>
      <c r="F5" s="4">
        <v>300</v>
      </c>
      <c r="G5" s="4">
        <v>5</v>
      </c>
      <c r="H5" s="4">
        <v>1</v>
      </c>
      <c r="I5" s="10">
        <f t="shared" si="0"/>
        <v>12</v>
      </c>
      <c r="J5" s="10">
        <f t="shared" si="1"/>
        <v>300</v>
      </c>
      <c r="L5" s="4">
        <v>15</v>
      </c>
      <c r="M5" s="4">
        <v>0</v>
      </c>
      <c r="N5" s="4">
        <v>0</v>
      </c>
      <c r="O5" s="4" t="s">
        <v>20</v>
      </c>
      <c r="P5" s="4" t="s">
        <v>21</v>
      </c>
      <c r="Q5" s="4">
        <v>0</v>
      </c>
      <c r="S5" s="11" t="s">
        <v>130</v>
      </c>
      <c r="T5" s="4">
        <v>5</v>
      </c>
      <c r="U5" s="4">
        <v>0</v>
      </c>
    </row>
    <row r="6" spans="1:22" s="4" customFormat="1" ht="30" x14ac:dyDescent="0.25">
      <c r="A6" s="4" t="s">
        <v>27</v>
      </c>
      <c r="B6" s="5" t="s">
        <v>36</v>
      </c>
      <c r="C6" s="4" t="s">
        <v>96</v>
      </c>
      <c r="E6" s="4" t="s">
        <v>15</v>
      </c>
      <c r="F6" s="4">
        <v>400</v>
      </c>
      <c r="G6" s="4">
        <v>12</v>
      </c>
      <c r="H6" s="4">
        <v>1</v>
      </c>
      <c r="I6" s="10">
        <f t="shared" si="0"/>
        <v>3.3333333333333335</v>
      </c>
      <c r="J6" s="10">
        <f t="shared" si="1"/>
        <v>400</v>
      </c>
      <c r="L6" s="4">
        <v>30</v>
      </c>
      <c r="M6" s="4">
        <v>0</v>
      </c>
      <c r="N6" s="4">
        <v>0</v>
      </c>
      <c r="O6" s="4" t="s">
        <v>20</v>
      </c>
      <c r="P6" s="4" t="s">
        <v>21</v>
      </c>
      <c r="Q6" s="4">
        <v>0</v>
      </c>
      <c r="S6" s="11" t="s">
        <v>131</v>
      </c>
      <c r="T6" s="4">
        <v>10</v>
      </c>
      <c r="U6" s="4">
        <v>0</v>
      </c>
    </row>
    <row r="7" spans="1:22" s="4" customFormat="1" ht="30" x14ac:dyDescent="0.25">
      <c r="A7" s="4" t="s">
        <v>28</v>
      </c>
      <c r="B7" s="5" t="s">
        <v>37</v>
      </c>
      <c r="C7" s="4" t="s">
        <v>97</v>
      </c>
      <c r="E7" s="4" t="s">
        <v>15</v>
      </c>
      <c r="F7" s="4">
        <v>666</v>
      </c>
      <c r="G7" s="4">
        <v>24</v>
      </c>
      <c r="H7" s="4">
        <v>2</v>
      </c>
      <c r="I7" s="10">
        <f t="shared" si="0"/>
        <v>5.55</v>
      </c>
      <c r="J7" s="10">
        <f t="shared" si="1"/>
        <v>333</v>
      </c>
      <c r="L7" s="4">
        <v>13</v>
      </c>
      <c r="M7" s="4">
        <v>0</v>
      </c>
      <c r="N7" s="4">
        <v>0</v>
      </c>
      <c r="O7" s="4" t="s">
        <v>20</v>
      </c>
      <c r="P7" s="4" t="s">
        <v>21</v>
      </c>
      <c r="Q7" s="4">
        <v>0</v>
      </c>
      <c r="S7" s="11" t="s">
        <v>132</v>
      </c>
      <c r="T7" s="4">
        <v>5</v>
      </c>
      <c r="U7" s="4">
        <v>0</v>
      </c>
    </row>
    <row r="8" spans="1:22" s="4" customFormat="1" ht="30" x14ac:dyDescent="0.25">
      <c r="A8" s="4" t="s">
        <v>29</v>
      </c>
      <c r="B8" s="5" t="s">
        <v>38</v>
      </c>
      <c r="C8" s="4" t="s">
        <v>98</v>
      </c>
      <c r="E8" s="4" t="s">
        <v>15</v>
      </c>
      <c r="F8" s="4">
        <v>1000</v>
      </c>
      <c r="G8" s="4">
        <v>50</v>
      </c>
      <c r="H8" s="4">
        <v>5</v>
      </c>
      <c r="I8" s="10">
        <f t="shared" si="0"/>
        <v>4</v>
      </c>
      <c r="J8" s="10">
        <f t="shared" si="1"/>
        <v>200</v>
      </c>
      <c r="L8" s="4">
        <v>13</v>
      </c>
      <c r="M8" s="4">
        <v>0</v>
      </c>
      <c r="N8" s="4">
        <v>0</v>
      </c>
      <c r="O8" s="4" t="s">
        <v>20</v>
      </c>
      <c r="P8" s="4" t="s">
        <v>21</v>
      </c>
      <c r="Q8" s="4">
        <v>0</v>
      </c>
      <c r="S8" s="11" t="s">
        <v>133</v>
      </c>
      <c r="T8" s="4">
        <v>5</v>
      </c>
      <c r="U8" s="4">
        <v>0</v>
      </c>
    </row>
    <row r="9" spans="1:22" s="4" customFormat="1" ht="45" x14ac:dyDescent="0.25">
      <c r="A9" s="4" t="s">
        <v>30</v>
      </c>
      <c r="B9" s="5" t="s">
        <v>39</v>
      </c>
      <c r="C9" s="4" t="s">
        <v>99</v>
      </c>
      <c r="E9" s="4" t="s">
        <v>15</v>
      </c>
      <c r="F9" s="4">
        <v>500</v>
      </c>
      <c r="G9" s="4">
        <v>30</v>
      </c>
      <c r="H9" s="4">
        <v>2</v>
      </c>
      <c r="I9" s="10">
        <f t="shared" si="0"/>
        <v>3.3333333333333335</v>
      </c>
      <c r="J9" s="10">
        <f t="shared" si="1"/>
        <v>250</v>
      </c>
      <c r="L9" s="4">
        <v>90</v>
      </c>
      <c r="M9" s="4">
        <v>0</v>
      </c>
      <c r="N9" s="4">
        <v>0</v>
      </c>
      <c r="O9" s="4" t="s">
        <v>20</v>
      </c>
      <c r="P9" s="4" t="s">
        <v>21</v>
      </c>
      <c r="Q9" s="4">
        <v>0</v>
      </c>
      <c r="S9" s="11" t="s">
        <v>134</v>
      </c>
      <c r="T9" s="4">
        <v>5</v>
      </c>
      <c r="U9" s="4">
        <v>0</v>
      </c>
      <c r="V9" s="4">
        <v>5</v>
      </c>
    </row>
    <row r="10" spans="1:22" s="4" customFormat="1" ht="45" x14ac:dyDescent="0.25">
      <c r="A10" s="4" t="s">
        <v>31</v>
      </c>
      <c r="B10" s="5" t="s">
        <v>126</v>
      </c>
      <c r="C10" s="4" t="s">
        <v>100</v>
      </c>
      <c r="E10" s="4" t="s">
        <v>15</v>
      </c>
      <c r="F10" s="4">
        <v>50</v>
      </c>
      <c r="G10" s="4">
        <v>9</v>
      </c>
      <c r="H10" s="4">
        <v>1</v>
      </c>
      <c r="I10" s="10">
        <f t="shared" si="0"/>
        <v>0.18518518518518517</v>
      </c>
      <c r="J10" s="10">
        <f t="shared" si="1"/>
        <v>50</v>
      </c>
      <c r="L10" s="4">
        <v>130</v>
      </c>
      <c r="M10" s="4">
        <v>0</v>
      </c>
      <c r="N10" s="4">
        <v>0</v>
      </c>
      <c r="O10" s="4" t="s">
        <v>20</v>
      </c>
      <c r="P10" s="4" t="s">
        <v>21</v>
      </c>
      <c r="Q10" s="4">
        <v>0</v>
      </c>
      <c r="S10" s="11" t="s">
        <v>135</v>
      </c>
      <c r="T10" s="4">
        <v>30</v>
      </c>
      <c r="U10" s="4">
        <v>0</v>
      </c>
      <c r="V10" s="4">
        <v>100</v>
      </c>
    </row>
    <row r="11" spans="1:22" s="2" customFormat="1" ht="30" x14ac:dyDescent="0.25">
      <c r="A11" s="2" t="s">
        <v>19</v>
      </c>
      <c r="B11" s="3" t="s">
        <v>40</v>
      </c>
      <c r="C11" s="2" t="s">
        <v>101</v>
      </c>
      <c r="E11" s="2" t="s">
        <v>50</v>
      </c>
      <c r="F11" s="2">
        <v>200</v>
      </c>
      <c r="G11" s="2">
        <v>0</v>
      </c>
      <c r="H11" s="2">
        <v>0</v>
      </c>
      <c r="I11" s="10">
        <f t="shared" si="0"/>
        <v>0</v>
      </c>
      <c r="J11" s="10">
        <f t="shared" si="1"/>
        <v>0</v>
      </c>
      <c r="L11" s="2">
        <v>0</v>
      </c>
      <c r="M11" s="2">
        <v>0</v>
      </c>
      <c r="N11" s="2">
        <v>60</v>
      </c>
      <c r="O11" s="2" t="s">
        <v>21</v>
      </c>
      <c r="P11" s="2" t="s">
        <v>20</v>
      </c>
      <c r="Q11" s="2">
        <v>0</v>
      </c>
      <c r="R11" s="2" t="s">
        <v>51</v>
      </c>
      <c r="T11" s="2">
        <v>0</v>
      </c>
      <c r="U11" s="2">
        <v>0</v>
      </c>
      <c r="V11" s="2">
        <v>0</v>
      </c>
    </row>
    <row r="12" spans="1:22" s="2" customFormat="1" ht="30" x14ac:dyDescent="0.25">
      <c r="A12" s="2" t="s">
        <v>41</v>
      </c>
      <c r="B12" s="3" t="s">
        <v>42</v>
      </c>
      <c r="C12" s="2" t="s">
        <v>103</v>
      </c>
      <c r="E12" s="2" t="s">
        <v>50</v>
      </c>
      <c r="F12" s="2">
        <v>200</v>
      </c>
      <c r="G12" s="2">
        <v>0</v>
      </c>
      <c r="H12" s="2">
        <v>0</v>
      </c>
      <c r="I12" s="10">
        <f t="shared" si="0"/>
        <v>0</v>
      </c>
      <c r="J12" s="10">
        <f t="shared" si="1"/>
        <v>0</v>
      </c>
      <c r="L12" s="2">
        <v>0</v>
      </c>
      <c r="M12" s="2">
        <v>0</v>
      </c>
      <c r="N12" s="2">
        <v>60</v>
      </c>
      <c r="O12" s="2" t="s">
        <v>21</v>
      </c>
      <c r="P12" s="2" t="s">
        <v>20</v>
      </c>
      <c r="Q12" s="2">
        <v>0</v>
      </c>
      <c r="R12" s="2" t="s">
        <v>51</v>
      </c>
      <c r="T12" s="2">
        <v>0</v>
      </c>
      <c r="U12" s="2">
        <v>0</v>
      </c>
      <c r="V12" s="2">
        <v>0</v>
      </c>
    </row>
    <row r="13" spans="1:22" s="2" customFormat="1" ht="45" x14ac:dyDescent="0.25">
      <c r="A13" s="2" t="s">
        <v>43</v>
      </c>
      <c r="B13" s="3" t="s">
        <v>44</v>
      </c>
      <c r="C13" s="2" t="s">
        <v>104</v>
      </c>
      <c r="E13" s="2" t="s">
        <v>50</v>
      </c>
      <c r="F13" s="2">
        <v>200</v>
      </c>
      <c r="G13" s="2">
        <v>0</v>
      </c>
      <c r="H13" s="2">
        <v>0</v>
      </c>
      <c r="I13" s="10">
        <f t="shared" si="0"/>
        <v>0</v>
      </c>
      <c r="J13" s="10">
        <f t="shared" si="1"/>
        <v>0</v>
      </c>
      <c r="L13" s="2">
        <v>0</v>
      </c>
      <c r="M13" s="2">
        <v>0</v>
      </c>
      <c r="N13" s="2">
        <v>0</v>
      </c>
      <c r="O13" s="12" t="s">
        <v>20</v>
      </c>
      <c r="P13" s="2" t="s">
        <v>20</v>
      </c>
      <c r="Q13" s="2">
        <v>0</v>
      </c>
      <c r="R13" s="2" t="s">
        <v>52</v>
      </c>
      <c r="T13" s="2">
        <v>0</v>
      </c>
      <c r="U13" s="2">
        <v>0</v>
      </c>
      <c r="V13" s="2">
        <v>0</v>
      </c>
    </row>
    <row r="14" spans="1:22" s="2" customFormat="1" ht="45" x14ac:dyDescent="0.25">
      <c r="A14" s="2" t="s">
        <v>22</v>
      </c>
      <c r="B14" s="3" t="s">
        <v>45</v>
      </c>
      <c r="C14" s="12" t="s">
        <v>105</v>
      </c>
      <c r="D14" s="12"/>
      <c r="E14" s="2" t="s">
        <v>50</v>
      </c>
      <c r="F14" s="2">
        <v>200</v>
      </c>
      <c r="G14" s="2">
        <v>0</v>
      </c>
      <c r="H14" s="2">
        <v>0</v>
      </c>
      <c r="I14" s="10">
        <f t="shared" ref="I14" si="2">IFERROR(F14/G14/T14,0)</f>
        <v>0</v>
      </c>
      <c r="J14" s="10">
        <f t="shared" ref="J14" si="3">IFERROR(F14/H14,0)</f>
        <v>0</v>
      </c>
      <c r="L14" s="2">
        <v>0</v>
      </c>
      <c r="M14" s="2">
        <v>0</v>
      </c>
      <c r="N14" s="2">
        <v>60</v>
      </c>
      <c r="O14" s="2" t="s">
        <v>21</v>
      </c>
      <c r="P14" s="2" t="s">
        <v>20</v>
      </c>
      <c r="Q14" s="2">
        <v>0</v>
      </c>
      <c r="R14" s="2" t="s">
        <v>53</v>
      </c>
      <c r="T14" s="2">
        <v>0</v>
      </c>
      <c r="U14" s="2">
        <v>0</v>
      </c>
      <c r="V14" s="2">
        <v>0</v>
      </c>
    </row>
    <row r="15" spans="1:22" s="2" customFormat="1" x14ac:dyDescent="0.25">
      <c r="A15" s="12" t="s">
        <v>137</v>
      </c>
      <c r="B15" s="13" t="s">
        <v>138</v>
      </c>
      <c r="C15" s="12" t="s">
        <v>136</v>
      </c>
      <c r="D15" s="12"/>
      <c r="E15" s="2" t="s">
        <v>50</v>
      </c>
      <c r="F15" s="2">
        <v>900</v>
      </c>
      <c r="G15" s="2">
        <v>0</v>
      </c>
      <c r="H15" s="2">
        <v>0</v>
      </c>
      <c r="I15" s="10">
        <f t="shared" si="0"/>
        <v>0</v>
      </c>
      <c r="J15" s="10">
        <f t="shared" si="1"/>
        <v>0</v>
      </c>
      <c r="L15" s="2">
        <v>0</v>
      </c>
      <c r="M15" s="2">
        <v>0</v>
      </c>
      <c r="N15" s="2">
        <v>240</v>
      </c>
      <c r="O15" s="2" t="s">
        <v>21</v>
      </c>
      <c r="P15" s="2" t="s">
        <v>20</v>
      </c>
      <c r="Q15" s="2">
        <v>0</v>
      </c>
      <c r="R15" s="2" t="s">
        <v>53</v>
      </c>
      <c r="T15" s="2">
        <v>0</v>
      </c>
      <c r="U15" s="2">
        <v>0</v>
      </c>
      <c r="V15" s="2">
        <v>0</v>
      </c>
    </row>
    <row r="16" spans="1:22" s="2" customFormat="1" x14ac:dyDescent="0.25">
      <c r="A16" s="2" t="s">
        <v>46</v>
      </c>
      <c r="B16" s="3" t="s">
        <v>47</v>
      </c>
      <c r="C16" s="2" t="s">
        <v>106</v>
      </c>
      <c r="E16" s="2" t="s">
        <v>50</v>
      </c>
      <c r="F16" s="2">
        <v>200</v>
      </c>
      <c r="G16" s="2">
        <v>0</v>
      </c>
      <c r="H16" s="2">
        <v>0</v>
      </c>
      <c r="I16" s="10">
        <f t="shared" ref="I16" si="4">IFERROR(F16/G16/T16,0)</f>
        <v>0</v>
      </c>
      <c r="J16" s="10">
        <f t="shared" ref="J16" si="5">IFERROR(F16/H16,0)</f>
        <v>0</v>
      </c>
      <c r="L16" s="2">
        <v>0</v>
      </c>
      <c r="M16" s="2">
        <v>0</v>
      </c>
      <c r="N16" s="2">
        <v>60</v>
      </c>
      <c r="O16" s="2" t="s">
        <v>21</v>
      </c>
      <c r="P16" s="2" t="s">
        <v>20</v>
      </c>
      <c r="Q16" s="2">
        <v>0</v>
      </c>
      <c r="R16" s="2" t="s">
        <v>54</v>
      </c>
      <c r="T16" s="2">
        <v>0</v>
      </c>
      <c r="U16" s="2">
        <v>0</v>
      </c>
      <c r="V16" s="2">
        <v>0</v>
      </c>
    </row>
    <row r="17" spans="1:22" s="2" customFormat="1" ht="30" x14ac:dyDescent="0.25">
      <c r="A17" s="12" t="s">
        <v>139</v>
      </c>
      <c r="B17" s="13" t="s">
        <v>140</v>
      </c>
      <c r="C17" s="12" t="s">
        <v>141</v>
      </c>
      <c r="D17" s="12"/>
      <c r="E17" s="2" t="s">
        <v>50</v>
      </c>
      <c r="F17" s="2">
        <v>1200</v>
      </c>
      <c r="G17" s="2">
        <v>0</v>
      </c>
      <c r="H17" s="2">
        <v>0</v>
      </c>
      <c r="I17" s="10">
        <f t="shared" si="0"/>
        <v>0</v>
      </c>
      <c r="J17" s="10">
        <f t="shared" si="1"/>
        <v>0</v>
      </c>
      <c r="L17" s="2">
        <v>0</v>
      </c>
      <c r="M17" s="2">
        <v>0</v>
      </c>
      <c r="N17" s="2">
        <v>0</v>
      </c>
      <c r="O17" s="12" t="s">
        <v>20</v>
      </c>
      <c r="P17" s="2" t="s">
        <v>20</v>
      </c>
      <c r="Q17" s="2">
        <v>0</v>
      </c>
      <c r="R17" s="2" t="s">
        <v>54</v>
      </c>
      <c r="T17" s="2">
        <v>0</v>
      </c>
      <c r="U17" s="2">
        <v>0</v>
      </c>
      <c r="V17" s="2">
        <v>0</v>
      </c>
    </row>
    <row r="18" spans="1:22" s="2" customFormat="1" ht="30" x14ac:dyDescent="0.25">
      <c r="A18" s="2" t="s">
        <v>48</v>
      </c>
      <c r="B18" s="3" t="s">
        <v>49</v>
      </c>
      <c r="C18" s="2" t="s">
        <v>107</v>
      </c>
      <c r="E18" s="2" t="s">
        <v>50</v>
      </c>
      <c r="F18" s="2">
        <v>200</v>
      </c>
      <c r="G18" s="2">
        <v>0</v>
      </c>
      <c r="H18" s="2">
        <v>0</v>
      </c>
      <c r="I18" s="10">
        <f t="shared" si="0"/>
        <v>0</v>
      </c>
      <c r="J18" s="10">
        <f t="shared" si="1"/>
        <v>0</v>
      </c>
      <c r="L18" s="2">
        <v>0</v>
      </c>
      <c r="M18" s="2">
        <v>0</v>
      </c>
      <c r="N18" s="2">
        <v>60</v>
      </c>
      <c r="O18" s="2" t="s">
        <v>21</v>
      </c>
      <c r="P18" s="2" t="s">
        <v>20</v>
      </c>
      <c r="Q18" s="2">
        <v>0</v>
      </c>
      <c r="R18" s="2" t="s">
        <v>55</v>
      </c>
      <c r="T18" s="2">
        <v>0</v>
      </c>
      <c r="U18" s="2">
        <v>0</v>
      </c>
      <c r="V18" s="2">
        <v>0</v>
      </c>
    </row>
    <row r="19" spans="1:22" s="6" customFormat="1" ht="30" x14ac:dyDescent="0.25">
      <c r="A19" s="6" t="s">
        <v>56</v>
      </c>
      <c r="B19" s="7" t="s">
        <v>57</v>
      </c>
      <c r="C19" s="6" t="s">
        <v>102</v>
      </c>
      <c r="E19" s="6" t="s">
        <v>71</v>
      </c>
      <c r="F19" s="6">
        <v>23</v>
      </c>
      <c r="G19" s="6">
        <v>0</v>
      </c>
      <c r="H19" s="6">
        <v>0</v>
      </c>
      <c r="I19" s="10">
        <f t="shared" si="0"/>
        <v>0</v>
      </c>
      <c r="J19" s="10">
        <f t="shared" si="1"/>
        <v>0</v>
      </c>
      <c r="L19" s="6">
        <v>5</v>
      </c>
      <c r="M19" s="6">
        <v>0</v>
      </c>
      <c r="N19" s="6">
        <v>0</v>
      </c>
      <c r="O19" s="6" t="s">
        <v>20</v>
      </c>
      <c r="P19" s="6" t="s">
        <v>20</v>
      </c>
      <c r="Q19" s="6">
        <v>0</v>
      </c>
      <c r="T19" s="6">
        <v>0</v>
      </c>
      <c r="U19" s="6">
        <v>0</v>
      </c>
      <c r="V19" s="6">
        <v>0</v>
      </c>
    </row>
    <row r="20" spans="1:22" s="6" customFormat="1" ht="30" x14ac:dyDescent="0.25">
      <c r="A20" s="6" t="s">
        <v>58</v>
      </c>
      <c r="B20" s="7" t="s">
        <v>59</v>
      </c>
      <c r="C20" s="6" t="s">
        <v>108</v>
      </c>
      <c r="E20" s="6" t="s">
        <v>71</v>
      </c>
      <c r="F20" s="6">
        <v>2500</v>
      </c>
      <c r="G20" s="6">
        <v>0</v>
      </c>
      <c r="H20" s="6">
        <v>0</v>
      </c>
      <c r="I20" s="10">
        <f t="shared" si="0"/>
        <v>0</v>
      </c>
      <c r="J20" s="10">
        <f t="shared" si="1"/>
        <v>0</v>
      </c>
      <c r="L20" s="6">
        <v>10</v>
      </c>
      <c r="M20" s="6">
        <v>0</v>
      </c>
      <c r="N20" s="6">
        <v>0</v>
      </c>
      <c r="O20" s="6" t="s">
        <v>20</v>
      </c>
      <c r="P20" s="6" t="s">
        <v>20</v>
      </c>
      <c r="Q20" s="6">
        <v>0</v>
      </c>
      <c r="T20" s="6">
        <v>0</v>
      </c>
      <c r="U20" s="6">
        <v>0</v>
      </c>
      <c r="V20" s="6">
        <v>0</v>
      </c>
    </row>
    <row r="21" spans="1:22" s="6" customFormat="1" ht="30" x14ac:dyDescent="0.25">
      <c r="A21" s="6" t="s">
        <v>29</v>
      </c>
      <c r="B21" s="7" t="s">
        <v>60</v>
      </c>
      <c r="C21" s="6" t="s">
        <v>109</v>
      </c>
      <c r="E21" s="6" t="s">
        <v>71</v>
      </c>
      <c r="F21" s="6">
        <v>8000</v>
      </c>
      <c r="G21" s="6">
        <v>0</v>
      </c>
      <c r="H21" s="6">
        <v>0</v>
      </c>
      <c r="I21" s="10">
        <f t="shared" si="0"/>
        <v>0</v>
      </c>
      <c r="J21" s="10">
        <f t="shared" si="1"/>
        <v>0</v>
      </c>
      <c r="L21" s="6">
        <v>30</v>
      </c>
      <c r="M21" s="6">
        <v>0</v>
      </c>
      <c r="N21" s="6">
        <v>0</v>
      </c>
      <c r="O21" s="6" t="s">
        <v>20</v>
      </c>
      <c r="P21" s="6" t="s">
        <v>20</v>
      </c>
      <c r="Q21" s="6">
        <v>0</v>
      </c>
      <c r="T21" s="6">
        <v>0</v>
      </c>
      <c r="U21" s="6">
        <v>0</v>
      </c>
      <c r="V21" s="6">
        <v>0</v>
      </c>
    </row>
    <row r="22" spans="1:22" s="6" customFormat="1" ht="30" x14ac:dyDescent="0.25">
      <c r="A22" s="6" t="s">
        <v>61</v>
      </c>
      <c r="B22" s="7" t="s">
        <v>62</v>
      </c>
      <c r="C22" s="6" t="s">
        <v>110</v>
      </c>
      <c r="E22" s="6" t="s">
        <v>71</v>
      </c>
      <c r="F22" s="6">
        <v>75000</v>
      </c>
      <c r="G22" s="6">
        <v>0</v>
      </c>
      <c r="H22" s="6">
        <v>0</v>
      </c>
      <c r="I22" s="10">
        <f t="shared" si="0"/>
        <v>0</v>
      </c>
      <c r="J22" s="10">
        <f t="shared" si="1"/>
        <v>0</v>
      </c>
      <c r="L22" s="6">
        <v>90</v>
      </c>
      <c r="M22" s="6">
        <v>0</v>
      </c>
      <c r="N22" s="6">
        <v>0</v>
      </c>
      <c r="O22" s="6" t="s">
        <v>20</v>
      </c>
      <c r="P22" s="6" t="s">
        <v>20</v>
      </c>
      <c r="Q22" s="6">
        <v>0</v>
      </c>
      <c r="T22" s="6">
        <v>0</v>
      </c>
      <c r="U22" s="6">
        <v>0</v>
      </c>
      <c r="V22" s="6">
        <v>0</v>
      </c>
    </row>
    <row r="23" spans="1:22" s="6" customFormat="1" ht="30" x14ac:dyDescent="0.25">
      <c r="A23" s="6" t="s">
        <v>63</v>
      </c>
      <c r="B23" s="7" t="s">
        <v>64</v>
      </c>
      <c r="C23" s="6" t="s">
        <v>111</v>
      </c>
      <c r="E23" s="6" t="s">
        <v>71</v>
      </c>
      <c r="F23" s="6">
        <v>250000</v>
      </c>
      <c r="G23" s="6">
        <v>0</v>
      </c>
      <c r="H23" s="6">
        <v>0</v>
      </c>
      <c r="I23" s="10">
        <f t="shared" si="0"/>
        <v>0</v>
      </c>
      <c r="J23" s="10">
        <f t="shared" si="1"/>
        <v>0</v>
      </c>
      <c r="L23" s="6">
        <v>180</v>
      </c>
      <c r="M23" s="6">
        <v>0</v>
      </c>
      <c r="N23" s="6">
        <v>0</v>
      </c>
      <c r="O23" s="6" t="s">
        <v>20</v>
      </c>
      <c r="P23" s="6" t="s">
        <v>20</v>
      </c>
      <c r="Q23" s="6">
        <v>0</v>
      </c>
      <c r="T23" s="6">
        <v>0</v>
      </c>
      <c r="U23" s="6">
        <v>0</v>
      </c>
      <c r="V23" s="6">
        <v>0</v>
      </c>
    </row>
    <row r="24" spans="1:22" s="6" customFormat="1" ht="30" x14ac:dyDescent="0.25">
      <c r="A24" s="6" t="s">
        <v>65</v>
      </c>
      <c r="B24" s="7" t="s">
        <v>66</v>
      </c>
      <c r="C24" s="6" t="s">
        <v>112</v>
      </c>
      <c r="E24" s="6" t="s">
        <v>71</v>
      </c>
      <c r="F24" s="6">
        <v>900000</v>
      </c>
      <c r="G24" s="6">
        <v>0</v>
      </c>
      <c r="H24" s="6">
        <v>0</v>
      </c>
      <c r="I24" s="10">
        <f t="shared" si="0"/>
        <v>0</v>
      </c>
      <c r="J24" s="10">
        <f t="shared" si="1"/>
        <v>0</v>
      </c>
      <c r="L24" s="6">
        <v>320</v>
      </c>
      <c r="M24" s="6">
        <v>0</v>
      </c>
      <c r="N24" s="6">
        <v>0</v>
      </c>
      <c r="O24" s="6" t="s">
        <v>20</v>
      </c>
      <c r="P24" s="6" t="s">
        <v>20</v>
      </c>
      <c r="Q24" s="6">
        <v>0</v>
      </c>
      <c r="T24" s="6">
        <v>0</v>
      </c>
      <c r="U24" s="6">
        <v>0</v>
      </c>
      <c r="V24" s="6">
        <v>0</v>
      </c>
    </row>
    <row r="25" spans="1:22" s="6" customFormat="1" ht="45" x14ac:dyDescent="0.25">
      <c r="A25" s="6" t="s">
        <v>67</v>
      </c>
      <c r="B25" s="7" t="s">
        <v>68</v>
      </c>
      <c r="C25" s="6" t="s">
        <v>113</v>
      </c>
      <c r="E25" s="6" t="s">
        <v>71</v>
      </c>
      <c r="F25" s="6">
        <v>1300000</v>
      </c>
      <c r="G25" s="6">
        <v>0</v>
      </c>
      <c r="H25" s="6">
        <v>0</v>
      </c>
      <c r="I25" s="10">
        <f t="shared" si="0"/>
        <v>0</v>
      </c>
      <c r="J25" s="10">
        <f t="shared" si="1"/>
        <v>0</v>
      </c>
      <c r="L25" s="6">
        <v>900</v>
      </c>
      <c r="M25" s="6">
        <v>0</v>
      </c>
      <c r="N25" s="6">
        <v>0</v>
      </c>
      <c r="O25" s="6" t="s">
        <v>20</v>
      </c>
      <c r="P25" s="6" t="s">
        <v>20</v>
      </c>
      <c r="Q25" s="6">
        <v>0</v>
      </c>
      <c r="T25" s="6">
        <v>0</v>
      </c>
      <c r="U25" s="6">
        <v>0</v>
      </c>
      <c r="V25" s="6">
        <v>0</v>
      </c>
    </row>
    <row r="26" spans="1:22" s="6" customFormat="1" ht="45" x14ac:dyDescent="0.25">
      <c r="A26" s="6" t="s">
        <v>69</v>
      </c>
      <c r="B26" s="7" t="s">
        <v>70</v>
      </c>
      <c r="C26" s="6" t="s">
        <v>114</v>
      </c>
      <c r="E26" s="6" t="s">
        <v>71</v>
      </c>
      <c r="F26" s="6">
        <v>1900000</v>
      </c>
      <c r="G26" s="6">
        <v>0</v>
      </c>
      <c r="H26" s="6">
        <v>0</v>
      </c>
      <c r="I26" s="10">
        <f t="shared" si="0"/>
        <v>0</v>
      </c>
      <c r="J26" s="10">
        <f t="shared" si="1"/>
        <v>0</v>
      </c>
      <c r="L26" s="6">
        <v>1500</v>
      </c>
      <c r="M26" s="6">
        <v>0</v>
      </c>
      <c r="N26" s="6">
        <v>0</v>
      </c>
      <c r="O26" s="6" t="s">
        <v>20</v>
      </c>
      <c r="P26" s="6" t="s">
        <v>20</v>
      </c>
      <c r="Q26" s="6">
        <v>0</v>
      </c>
      <c r="T26" s="6">
        <v>0</v>
      </c>
      <c r="U26" s="6">
        <v>0</v>
      </c>
      <c r="V26" s="6">
        <v>0</v>
      </c>
    </row>
    <row r="27" spans="1:22" s="8" customFormat="1" ht="30" x14ac:dyDescent="0.25">
      <c r="A27" s="8" t="s">
        <v>72</v>
      </c>
      <c r="B27" s="9" t="s">
        <v>73</v>
      </c>
      <c r="C27" s="8" t="s">
        <v>115</v>
      </c>
      <c r="E27" s="8" t="s">
        <v>90</v>
      </c>
      <c r="F27" s="8">
        <v>50</v>
      </c>
      <c r="G27" s="8">
        <v>50</v>
      </c>
      <c r="H27" s="8">
        <v>1</v>
      </c>
      <c r="I27" s="10">
        <f>IFERROR(F27/G27,0)</f>
        <v>1</v>
      </c>
      <c r="J27" s="10">
        <f t="shared" si="1"/>
        <v>50</v>
      </c>
      <c r="L27" s="8">
        <v>5</v>
      </c>
      <c r="M27" s="8">
        <v>5</v>
      </c>
      <c r="N27" s="8">
        <v>0</v>
      </c>
      <c r="O27" s="8" t="s">
        <v>20</v>
      </c>
      <c r="P27" s="8" t="s">
        <v>20</v>
      </c>
      <c r="Q27" s="8">
        <v>0</v>
      </c>
      <c r="R27" s="8">
        <v>0</v>
      </c>
      <c r="T27" s="8">
        <v>0</v>
      </c>
      <c r="U27" s="8">
        <v>0</v>
      </c>
      <c r="V27" s="8">
        <v>0</v>
      </c>
    </row>
    <row r="28" spans="1:22" s="8" customFormat="1" ht="30" x14ac:dyDescent="0.25">
      <c r="A28" s="8" t="s">
        <v>74</v>
      </c>
      <c r="B28" s="9" t="s">
        <v>75</v>
      </c>
      <c r="C28" s="8" t="s">
        <v>116</v>
      </c>
      <c r="E28" s="8" t="s">
        <v>90</v>
      </c>
      <c r="F28" s="8">
        <v>500</v>
      </c>
      <c r="G28" s="8">
        <v>900</v>
      </c>
      <c r="H28" s="8">
        <v>5</v>
      </c>
      <c r="I28" s="10">
        <f t="shared" ref="I28:I35" si="6">IFERROR(F28/G28,0)</f>
        <v>0.55555555555555558</v>
      </c>
      <c r="J28" s="10">
        <f t="shared" si="1"/>
        <v>100</v>
      </c>
      <c r="L28" s="8">
        <v>10</v>
      </c>
      <c r="M28" s="8">
        <v>10</v>
      </c>
      <c r="N28" s="8">
        <v>0</v>
      </c>
      <c r="O28" s="8" t="s">
        <v>20</v>
      </c>
      <c r="P28" s="8" t="s">
        <v>20</v>
      </c>
      <c r="Q28" s="8">
        <v>0</v>
      </c>
      <c r="R28" s="8">
        <v>0</v>
      </c>
      <c r="T28" s="8">
        <v>0</v>
      </c>
      <c r="U28" s="8">
        <v>0</v>
      </c>
      <c r="V28" s="8">
        <v>0</v>
      </c>
    </row>
    <row r="29" spans="1:22" s="8" customFormat="1" ht="45" x14ac:dyDescent="0.25">
      <c r="A29" s="8" t="s">
        <v>76</v>
      </c>
      <c r="B29" s="9" t="s">
        <v>77</v>
      </c>
      <c r="C29" s="8" t="s">
        <v>117</v>
      </c>
      <c r="E29" s="8" t="s">
        <v>90</v>
      </c>
      <c r="F29" s="8">
        <v>5000</v>
      </c>
      <c r="G29" s="8">
        <v>1600</v>
      </c>
      <c r="H29" s="8">
        <v>8</v>
      </c>
      <c r="I29" s="10">
        <f t="shared" si="6"/>
        <v>3.125</v>
      </c>
      <c r="J29" s="10">
        <f t="shared" si="1"/>
        <v>625</v>
      </c>
      <c r="L29" s="8">
        <v>20</v>
      </c>
      <c r="M29" s="8">
        <v>20</v>
      </c>
      <c r="N29" s="8">
        <v>0</v>
      </c>
      <c r="O29" s="8" t="s">
        <v>20</v>
      </c>
      <c r="P29" s="8" t="s">
        <v>20</v>
      </c>
      <c r="Q29" s="8">
        <v>0</v>
      </c>
      <c r="R29" s="8">
        <v>0</v>
      </c>
      <c r="T29" s="8">
        <v>0</v>
      </c>
      <c r="U29" s="8">
        <v>0</v>
      </c>
      <c r="V29" s="8">
        <v>0</v>
      </c>
    </row>
    <row r="30" spans="1:22" s="8" customFormat="1" ht="45" x14ac:dyDescent="0.25">
      <c r="A30" s="8" t="s">
        <v>78</v>
      </c>
      <c r="B30" s="9" t="s">
        <v>79</v>
      </c>
      <c r="C30" s="8" t="s">
        <v>118</v>
      </c>
      <c r="E30" s="8" t="s">
        <v>90</v>
      </c>
      <c r="F30" s="8">
        <v>50000</v>
      </c>
      <c r="G30" s="8">
        <v>3200</v>
      </c>
      <c r="H30" s="8">
        <v>15</v>
      </c>
      <c r="I30" s="10">
        <f t="shared" si="6"/>
        <v>15.625</v>
      </c>
      <c r="J30" s="10">
        <f t="shared" si="1"/>
        <v>3333.3333333333335</v>
      </c>
      <c r="L30" s="8">
        <v>40</v>
      </c>
      <c r="M30" s="8">
        <v>40</v>
      </c>
      <c r="N30" s="8">
        <v>0</v>
      </c>
      <c r="O30" s="8" t="s">
        <v>20</v>
      </c>
      <c r="P30" s="8" t="s">
        <v>20</v>
      </c>
      <c r="Q30" s="8">
        <v>0</v>
      </c>
      <c r="R30" s="8">
        <v>0</v>
      </c>
      <c r="T30" s="8">
        <v>0</v>
      </c>
      <c r="U30" s="8">
        <v>0</v>
      </c>
      <c r="V30" s="8">
        <v>0</v>
      </c>
    </row>
    <row r="31" spans="1:22" s="8" customFormat="1" ht="45" x14ac:dyDescent="0.25">
      <c r="A31" s="8" t="s">
        <v>80</v>
      </c>
      <c r="B31" s="9" t="s">
        <v>81</v>
      </c>
      <c r="C31" s="8" t="s">
        <v>119</v>
      </c>
      <c r="E31" s="8" t="s">
        <v>90</v>
      </c>
      <c r="F31" s="8">
        <v>500000</v>
      </c>
      <c r="G31" s="8">
        <v>5000</v>
      </c>
      <c r="H31" s="8">
        <v>5</v>
      </c>
      <c r="I31" s="10">
        <f t="shared" si="6"/>
        <v>100</v>
      </c>
      <c r="J31" s="10">
        <f t="shared" si="1"/>
        <v>100000</v>
      </c>
      <c r="L31" s="8">
        <v>40</v>
      </c>
      <c r="M31" s="8">
        <v>80</v>
      </c>
      <c r="N31" s="8">
        <v>0</v>
      </c>
      <c r="O31" s="8" t="s">
        <v>20</v>
      </c>
      <c r="P31" s="8" t="s">
        <v>20</v>
      </c>
      <c r="Q31" s="8">
        <v>0</v>
      </c>
      <c r="R31" s="8">
        <v>0</v>
      </c>
      <c r="T31" s="8">
        <v>0</v>
      </c>
      <c r="U31" s="8">
        <v>0</v>
      </c>
      <c r="V31" s="8">
        <v>0</v>
      </c>
    </row>
    <row r="32" spans="1:22" s="8" customFormat="1" ht="45" x14ac:dyDescent="0.25">
      <c r="A32" s="8" t="s">
        <v>82</v>
      </c>
      <c r="B32" s="9" t="s">
        <v>83</v>
      </c>
      <c r="C32" s="8" t="s">
        <v>120</v>
      </c>
      <c r="E32" s="8" t="s">
        <v>90</v>
      </c>
      <c r="F32" s="8">
        <v>900000</v>
      </c>
      <c r="G32" s="8">
        <v>89874</v>
      </c>
      <c r="H32" s="8">
        <v>5</v>
      </c>
      <c r="I32" s="10">
        <f t="shared" si="6"/>
        <v>10.01401962747847</v>
      </c>
      <c r="J32" s="10">
        <f t="shared" si="1"/>
        <v>180000</v>
      </c>
      <c r="L32" s="8">
        <v>40</v>
      </c>
      <c r="M32" s="8">
        <v>150</v>
      </c>
      <c r="N32" s="8">
        <v>0</v>
      </c>
      <c r="O32" s="8" t="s">
        <v>20</v>
      </c>
      <c r="P32" s="8" t="s">
        <v>20</v>
      </c>
      <c r="Q32" s="8">
        <v>0</v>
      </c>
      <c r="R32" s="8">
        <v>0</v>
      </c>
      <c r="T32" s="8">
        <v>0</v>
      </c>
      <c r="U32" s="8">
        <v>0</v>
      </c>
      <c r="V32" s="8">
        <v>0</v>
      </c>
    </row>
    <row r="33" spans="1:22" s="8" customFormat="1" ht="45" x14ac:dyDescent="0.25">
      <c r="A33" s="8" t="s">
        <v>84</v>
      </c>
      <c r="B33" s="9" t="s">
        <v>85</v>
      </c>
      <c r="C33" s="8" t="s">
        <v>121</v>
      </c>
      <c r="E33" s="8" t="s">
        <v>90</v>
      </c>
      <c r="F33" s="8">
        <v>2000</v>
      </c>
      <c r="G33" s="8">
        <v>250</v>
      </c>
      <c r="H33" s="8">
        <v>40</v>
      </c>
      <c r="I33" s="10">
        <f t="shared" si="6"/>
        <v>8</v>
      </c>
      <c r="J33" s="10">
        <f t="shared" si="1"/>
        <v>50</v>
      </c>
      <c r="L33" s="8">
        <v>40</v>
      </c>
      <c r="M33" s="8">
        <v>220</v>
      </c>
      <c r="N33" s="8">
        <v>60</v>
      </c>
      <c r="O33" s="8" t="s">
        <v>91</v>
      </c>
      <c r="P33" s="8" t="s">
        <v>21</v>
      </c>
      <c r="Q33" s="8">
        <v>0</v>
      </c>
      <c r="R33" s="8">
        <v>0</v>
      </c>
      <c r="T33" s="8">
        <v>0</v>
      </c>
      <c r="U33" s="8">
        <v>0</v>
      </c>
      <c r="V33" s="8">
        <v>0</v>
      </c>
    </row>
    <row r="34" spans="1:22" s="8" customFormat="1" ht="45" x14ac:dyDescent="0.25">
      <c r="A34" s="8" t="s">
        <v>86</v>
      </c>
      <c r="B34" s="9" t="s">
        <v>87</v>
      </c>
      <c r="C34" s="8" t="s">
        <v>122</v>
      </c>
      <c r="E34" s="8" t="s">
        <v>90</v>
      </c>
      <c r="F34" s="8">
        <v>30000</v>
      </c>
      <c r="G34" s="8">
        <v>0</v>
      </c>
      <c r="H34" s="8">
        <v>5</v>
      </c>
      <c r="I34" s="10">
        <f t="shared" si="6"/>
        <v>0</v>
      </c>
      <c r="J34" s="10">
        <f t="shared" si="1"/>
        <v>6000</v>
      </c>
      <c r="L34" s="8">
        <v>40</v>
      </c>
      <c r="M34" s="8">
        <v>300</v>
      </c>
      <c r="N34" s="8">
        <v>0</v>
      </c>
      <c r="O34" s="8" t="s">
        <v>20</v>
      </c>
      <c r="P34" s="8" t="s">
        <v>20</v>
      </c>
      <c r="Q34" s="8">
        <v>0</v>
      </c>
      <c r="R34" s="8">
        <v>0</v>
      </c>
      <c r="T34" s="8">
        <v>0</v>
      </c>
      <c r="U34" s="8">
        <v>0</v>
      </c>
      <c r="V34" s="8">
        <v>0</v>
      </c>
    </row>
    <row r="35" spans="1:22" s="8" customFormat="1" ht="45" x14ac:dyDescent="0.25">
      <c r="A35" s="8" t="s">
        <v>88</v>
      </c>
      <c r="B35" s="9" t="s">
        <v>89</v>
      </c>
      <c r="C35" s="8" t="s">
        <v>123</v>
      </c>
      <c r="E35" s="8" t="s">
        <v>90</v>
      </c>
      <c r="F35" s="8">
        <v>1000000</v>
      </c>
      <c r="G35" s="8">
        <v>0</v>
      </c>
      <c r="H35" s="8">
        <v>5</v>
      </c>
      <c r="I35" s="10">
        <f t="shared" si="6"/>
        <v>0</v>
      </c>
      <c r="J35" s="10">
        <f t="shared" si="1"/>
        <v>200000</v>
      </c>
      <c r="L35" s="8">
        <v>40</v>
      </c>
      <c r="M35" s="8">
        <v>5</v>
      </c>
      <c r="N35" s="8">
        <v>0</v>
      </c>
      <c r="O35" s="8" t="s">
        <v>20</v>
      </c>
      <c r="P35" s="8" t="s">
        <v>20</v>
      </c>
      <c r="Q35" s="8">
        <v>0</v>
      </c>
      <c r="R35" s="8">
        <v>0</v>
      </c>
      <c r="T35" s="8">
        <v>0</v>
      </c>
      <c r="U35" s="8">
        <v>0</v>
      </c>
      <c r="V35" s="8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shop_items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Klonk</dc:creator>
  <cp:lastModifiedBy>Robin Klonk</cp:lastModifiedBy>
  <dcterms:created xsi:type="dcterms:W3CDTF">2017-01-21T21:15:25Z</dcterms:created>
  <dcterms:modified xsi:type="dcterms:W3CDTF">2017-01-22T12:42:08Z</dcterms:modified>
</cp:coreProperties>
</file>