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pn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262265B8-9C33-48ED-8BD2-63C2A60578F5}" xr6:coauthVersionLast="46" xr6:coauthVersionMax="46" xr10:uidLastSave="{00000000-0000-0000-0000-000000000000}"/>
  <bookViews>
    <workbookView xWindow="-120" yWindow="-120" windowWidth="20730" windowHeight="11160" activeTab="3" xr2:uid="{E56B688E-9E57-4196-B0F7-DEB69C0D37C5}"/>
  </bookViews>
  <sheets>
    <sheet name="Data" sheetId="1" r:id="rId1"/>
    <sheet name="Controler" sheetId="2" r:id="rId2"/>
    <sheet name="Caixinha" sheetId="4" r:id="rId3"/>
    <sheet name="Dashboard" sheetId="3" r:id="rId4"/>
  </sheets>
  <calcPr calcId="181029"/>
  <pivotCaches>
    <pivotCache cacheId="4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4" l="1"/>
</calcChain>
</file>

<file path=xl/sharedStrings.xml><?xml version="1.0" encoding="utf-8"?>
<sst xmlns="http://schemas.openxmlformats.org/spreadsheetml/2006/main" count="99" uniqueCount="42">
  <si>
    <t>Data</t>
  </si>
  <si>
    <t>Tipo</t>
  </si>
  <si>
    <t>Descrição</t>
  </si>
  <si>
    <t>Valor</t>
  </si>
  <si>
    <t>Categoria</t>
  </si>
  <si>
    <t>Operação Bancária</t>
  </si>
  <si>
    <t>Status</t>
  </si>
  <si>
    <t>SAÍDA</t>
  </si>
  <si>
    <t>Alimentação</t>
  </si>
  <si>
    <t>Restaurante</t>
  </si>
  <si>
    <t>Cartão de crédito</t>
  </si>
  <si>
    <t>Pago</t>
  </si>
  <si>
    <t>Saúde</t>
  </si>
  <si>
    <t>Academia</t>
  </si>
  <si>
    <t>PIX</t>
  </si>
  <si>
    <t>ENTRADA</t>
  </si>
  <si>
    <t>Aluguel</t>
  </si>
  <si>
    <t>Renda extra</t>
  </si>
  <si>
    <t>Mercado</t>
  </si>
  <si>
    <t>Lazer</t>
  </si>
  <si>
    <t>Roupas</t>
  </si>
  <si>
    <t>Despesa fixa</t>
  </si>
  <si>
    <t>Luz</t>
  </si>
  <si>
    <t>Débito em conta</t>
  </si>
  <si>
    <t>Internet</t>
  </si>
  <si>
    <t>Combustível</t>
  </si>
  <si>
    <t>Água</t>
  </si>
  <si>
    <t>Condomínio</t>
  </si>
  <si>
    <t>Salário</t>
  </si>
  <si>
    <t xml:space="preserve">Crédito em conta </t>
  </si>
  <si>
    <t>Recebido</t>
  </si>
  <si>
    <t>Seguro</t>
  </si>
  <si>
    <t>Carro</t>
  </si>
  <si>
    <t>Vida</t>
  </si>
  <si>
    <t>Rótulos de Linha</t>
  </si>
  <si>
    <t>Total Geral</t>
  </si>
  <si>
    <t>Soma de Valor</t>
  </si>
  <si>
    <t>quanto tive de saída por categoria sumarizado em reais</t>
  </si>
  <si>
    <t>Data do lançamento</t>
  </si>
  <si>
    <t>Valor depositado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</si>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</sst>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 tint="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theme="5" tint="0.79998168889431442"/>
      </patternFill>
    </fill>
  </fills>
  <borders count="3">
    <border>
      <left/>
      <right/>
      <top/>
      <bottom/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  <border>
      <left/>
      <right style="thin">
        <color theme="5" tint="0.39997558519241921"/>
      </right>
      <top/>
      <bottom style="thin">
        <color theme="5" tint="0.399975585192419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2" borderId="0" applyNumberFormat="0" applyBorder="0" applyAlignment="0" applyProtection="0"/>
  </cellStyleXfs>
  <cellXfs count="14">
    <xf numFmtId="0" fontId="0" fillId="0" borderId="0" xfId="0"/>
    <xf numFmtId="14" fontId="0" fillId="0" borderId="0" xfId="0" applyNumberForma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3" borderId="0" xfId="0" applyFill="1"/>
    <xf numFmtId="0" fontId="0" fillId="4" borderId="0" xfId="0" applyFill="1"/>
    <xf numFmtId="14" fontId="2" fillId="0" borderId="0" xfId="0" applyNumberFormat="1" applyFont="1"/>
    <xf numFmtId="44" fontId="2" fillId="0" borderId="0" xfId="1" applyFont="1"/>
    <xf numFmtId="0" fontId="2" fillId="5" borderId="1" xfId="0" applyFont="1" applyFill="1" applyBorder="1"/>
    <xf numFmtId="0" fontId="2" fillId="5" borderId="2" xfId="0" applyFont="1" applyFill="1" applyBorder="1"/>
    <xf numFmtId="0" fontId="1" fillId="2" borderId="0" xfId="2"/>
    <xf numFmtId="44" fontId="1" fillId="2" borderId="0" xfId="2" applyNumberFormat="1"/>
  </cellXfs>
  <cellStyles count="3">
    <cellStyle name="40% - Ênfase2" xfId="2" builtinId="35"/>
    <cellStyle name="Moeda" xfId="1" builtinId="4"/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0.34998626667073579"/>
        <name val="Calibri"/>
        <family val="2"/>
        <scheme val="minor"/>
      </font>
      <fill>
        <patternFill patternType="solid">
          <fgColor theme="5" tint="0.79998168889431442"/>
          <bgColor theme="5" tint="0.79998168889431442"/>
        </patternFill>
      </fill>
    </dxf>
    <dxf>
      <border outline="0">
        <bottom style="thin">
          <color theme="5" tint="0.39997558519241921"/>
        </bottom>
      </border>
    </dxf>
    <dxf>
      <border outline="0">
        <top style="thin">
          <color theme="5" tint="0.39997558519241921"/>
        </top>
      </border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[aula DIO.xlsx]Controler!Tabela dinâmica2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3840124822638951E-2"/>
          <c:y val="7.4074006700761072E-2"/>
          <c:w val="0.98528271291974912"/>
          <c:h val="0.771393188682751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Controler!$H$3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Controler!$G$4:$G$6</c:f>
              <c:strCache>
                <c:ptCount val="2"/>
                <c:pt idx="0">
                  <c:v>Renda extra</c:v>
                </c:pt>
                <c:pt idx="1">
                  <c:v>Salário</c:v>
                </c:pt>
              </c:strCache>
            </c:strRef>
          </c:cat>
          <c:val>
            <c:numRef>
              <c:f>Controler!$H$4:$H$6</c:f>
              <c:numCache>
                <c:formatCode>"R$"\ #,##0.00</c:formatCode>
                <c:ptCount val="2"/>
                <c:pt idx="0">
                  <c:v>800</c:v>
                </c:pt>
                <c:pt idx="1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F4-4F5D-B5B2-4032112A05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368175"/>
        <c:axId val="59354863"/>
      </c:barChart>
      <c:catAx>
        <c:axId val="5936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9354863"/>
        <c:crosses val="autoZero"/>
        <c:auto val="1"/>
        <c:lblAlgn val="ctr"/>
        <c:lblOffset val="100"/>
        <c:noMultiLvlLbl val="0"/>
      </c:catAx>
      <c:valAx>
        <c:axId val="59354863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59368175"/>
        <c:crosses val="autoZero"/>
        <c:crossBetween val="between"/>
      </c:valAx>
      <c:spPr>
        <a:solidFill>
          <a:schemeClr val="bg1">
            <a:lumMod val="7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[aula DIO.xlsx]Controler!Tabela dinâmica1</c:name>
    <c:fmtId val="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"/>
          <c:y val="7.3801244146181763E-2"/>
          <c:w val="0.93888888888888888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Controler!$D$6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Controler!$C$7:$C$12</c:f>
              <c:strCache>
                <c:ptCount val="5"/>
                <c:pt idx="0">
                  <c:v>Alimentação</c:v>
                </c:pt>
                <c:pt idx="1">
                  <c:v>Despesa fixa</c:v>
                </c:pt>
                <c:pt idx="2">
                  <c:v>Lazer</c:v>
                </c:pt>
                <c:pt idx="3">
                  <c:v>Saúde</c:v>
                </c:pt>
                <c:pt idx="4">
                  <c:v>Seguro</c:v>
                </c:pt>
              </c:strCache>
            </c:strRef>
          </c:cat>
          <c:val>
            <c:numRef>
              <c:f>Controler!$D$7:$D$12</c:f>
              <c:numCache>
                <c:formatCode>"R$"\ #,##0.00</c:formatCode>
                <c:ptCount val="5"/>
                <c:pt idx="0">
                  <c:v>800</c:v>
                </c:pt>
                <c:pt idx="1">
                  <c:v>965</c:v>
                </c:pt>
                <c:pt idx="2">
                  <c:v>630</c:v>
                </c:pt>
                <c:pt idx="3">
                  <c:v>150</c:v>
                </c:pt>
                <c:pt idx="4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62-4E03-9300-6F8C3950DD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2051803103"/>
        <c:axId val="2051778559"/>
      </c:barChart>
      <c:catAx>
        <c:axId val="2051803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1778559"/>
        <c:crosses val="autoZero"/>
        <c:auto val="1"/>
        <c:lblAlgn val="ctr"/>
        <c:lblOffset val="100"/>
        <c:noMultiLvlLbl val="0"/>
      </c:catAx>
      <c:valAx>
        <c:axId val="2051778559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2051803103"/>
        <c:crosses val="autoZero"/>
        <c:crossBetween val="between"/>
      </c:valAx>
      <c:spPr>
        <a:solidFill>
          <a:schemeClr val="bg1">
            <a:lumMod val="75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7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031120214985061E-2"/>
          <c:y val="0"/>
          <c:w val="0.95196887978501499"/>
          <c:h val="0.90587921574176244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2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254586911719568"/>
                      <c:h val="0.186032990799709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7461-47D9-AF06-485175C9D8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Caixinha!$D$14</c:f>
              <c:numCache>
                <c:formatCode>_("R$"* #,##0.00_);_("R$"* \(#,##0.00\);_("R$"* "-"??_);_(@_)</c:formatCode>
                <c:ptCount val="1"/>
                <c:pt idx="0">
                  <c:v>5410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61-47D9-AF06-485175C9D8DF}"/>
            </c:ext>
          </c:extLst>
        </c:ser>
        <c:ser>
          <c:idx val="1"/>
          <c:order val="1"/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462224143223148"/>
                      <c:h val="0.1226781022920682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7461-47D9-AF06-485175C9D8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Caixinha!$D$15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61-47D9-AF06-485175C9D8D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59040303"/>
        <c:axId val="159041135"/>
      </c:barChart>
      <c:catAx>
        <c:axId val="15904030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9041135"/>
        <c:crosses val="autoZero"/>
        <c:auto val="1"/>
        <c:lblAlgn val="ctr"/>
        <c:lblOffset val="100"/>
        <c:noMultiLvlLbl val="0"/>
      </c:catAx>
      <c:valAx>
        <c:axId val="159041135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59040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hyperlink" Target="#Data!A1"/><Relationship Id="rId7" Type="http://schemas.openxmlformats.org/officeDocument/2006/relationships/image" Target="../media/image4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5" Type="http://schemas.openxmlformats.org/officeDocument/2006/relationships/image" Target="../media/image2.jpg"/><Relationship Id="rId4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326572</xdr:colOff>
      <xdr:row>8</xdr:row>
      <xdr:rowOff>81644</xdr:rowOff>
    </xdr:from>
    <xdr:to>
      <xdr:col>10</xdr:col>
      <xdr:colOff>408214</xdr:colOff>
      <xdr:row>26</xdr:row>
      <xdr:rowOff>122464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74187D8F-7A55-4C69-AC56-8D5BEE608A38}"/>
            </a:ext>
          </a:extLst>
        </xdr:cNvPr>
        <xdr:cNvGrpSpPr/>
      </xdr:nvGrpSpPr>
      <xdr:grpSpPr>
        <a:xfrm>
          <a:off x="2000251" y="1605644"/>
          <a:ext cx="5592534" cy="3469820"/>
          <a:chOff x="2027465" y="612321"/>
          <a:chExt cx="4762500" cy="3306537"/>
        </a:xfrm>
      </xdr:grpSpPr>
      <xdr:graphicFrame macro="">
        <xdr:nvGraphicFramePr>
          <xdr:cNvPr id="18" name="Gráfico 17">
            <a:extLst>
              <a:ext uri="{FF2B5EF4-FFF2-40B4-BE49-F238E27FC236}">
                <a16:creationId xmlns:a16="http://schemas.microsoft.com/office/drawing/2014/main" id="{0A8AFE6E-5069-477C-B350-CC79B7FA6789}"/>
              </a:ext>
            </a:extLst>
          </xdr:cNvPr>
          <xdr:cNvGraphicFramePr>
            <a:graphicFrameLocks/>
          </xdr:cNvGraphicFramePr>
        </xdr:nvGraphicFramePr>
        <xdr:xfrm>
          <a:off x="2041072" y="1170215"/>
          <a:ext cx="4653643" cy="2748643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19" name="Agrupar 18">
            <a:extLst>
              <a:ext uri="{FF2B5EF4-FFF2-40B4-BE49-F238E27FC236}">
                <a16:creationId xmlns:a16="http://schemas.microsoft.com/office/drawing/2014/main" id="{6308ED2C-D7D1-402F-A6E3-66E73FEA1E0A}"/>
              </a:ext>
            </a:extLst>
          </xdr:cNvPr>
          <xdr:cNvGrpSpPr/>
        </xdr:nvGrpSpPr>
        <xdr:grpSpPr>
          <a:xfrm>
            <a:off x="2027465" y="612321"/>
            <a:ext cx="4762500" cy="625928"/>
            <a:chOff x="2013858" y="544285"/>
            <a:chExt cx="4762500" cy="625928"/>
          </a:xfrm>
        </xdr:grpSpPr>
        <xdr:sp macro="" textlink="">
          <xdr:nvSpPr>
            <xdr:cNvPr id="20" name="Retângulo: Cantos Superiores Arredondados 19">
              <a:extLst>
                <a:ext uri="{FF2B5EF4-FFF2-40B4-BE49-F238E27FC236}">
                  <a16:creationId xmlns:a16="http://schemas.microsoft.com/office/drawing/2014/main" id="{D4BE9910-0554-41FC-B72D-F0BF2FF74D6E}"/>
                </a:ext>
              </a:extLst>
            </xdr:cNvPr>
            <xdr:cNvSpPr/>
          </xdr:nvSpPr>
          <xdr:spPr>
            <a:xfrm>
              <a:off x="2013858" y="544285"/>
              <a:ext cx="4762500" cy="625928"/>
            </a:xfrm>
            <a:prstGeom prst="round2SameRect">
              <a:avLst/>
            </a:prstGeom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2000"/>
            </a:p>
          </xdr:txBody>
        </xdr:sp>
        <xdr:sp macro="" textlink="">
          <xdr:nvSpPr>
            <xdr:cNvPr id="21" name="CaixaDeTexto 20">
              <a:extLst>
                <a:ext uri="{FF2B5EF4-FFF2-40B4-BE49-F238E27FC236}">
                  <a16:creationId xmlns:a16="http://schemas.microsoft.com/office/drawing/2014/main" id="{7F65787D-BB6E-46AD-AAAE-20498153378C}"/>
                </a:ext>
              </a:extLst>
            </xdr:cNvPr>
            <xdr:cNvSpPr txBox="1"/>
          </xdr:nvSpPr>
          <xdr:spPr>
            <a:xfrm>
              <a:off x="2027465" y="639534"/>
              <a:ext cx="4517571" cy="367393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>
                  <a:solidFill>
                    <a:schemeClr val="tx1">
                      <a:lumMod val="65000"/>
                      <a:lumOff val="35000"/>
                    </a:schemeClr>
                  </a:solidFill>
                  <a:latin typeface="MS Reference Sans Serif" panose="020B0604030504040204" pitchFamily="34" charset="0"/>
                </a:rPr>
                <a:t>ENTRADAS</a:t>
              </a:r>
            </a:p>
          </xdr:txBody>
        </xdr:sp>
      </xdr:grpSp>
    </xdr:grpSp>
    <xdr:clientData/>
  </xdr:twoCellAnchor>
  <xdr:twoCellAnchor>
    <xdr:from>
      <xdr:col>1</xdr:col>
      <xdr:colOff>190500</xdr:colOff>
      <xdr:row>28</xdr:row>
      <xdr:rowOff>95249</xdr:rowOff>
    </xdr:from>
    <xdr:to>
      <xdr:col>12</xdr:col>
      <xdr:colOff>176892</xdr:colOff>
      <xdr:row>47</xdr:row>
      <xdr:rowOff>149679</xdr:rowOff>
    </xdr:to>
    <xdr:grpSp>
      <xdr:nvGrpSpPr>
        <xdr:cNvPr id="22" name="Agrupar 21">
          <a:extLst>
            <a:ext uri="{FF2B5EF4-FFF2-40B4-BE49-F238E27FC236}">
              <a16:creationId xmlns:a16="http://schemas.microsoft.com/office/drawing/2014/main" id="{D9A6CE72-7D7B-406D-B23F-FC2DCF65BB21}"/>
            </a:ext>
          </a:extLst>
        </xdr:cNvPr>
        <xdr:cNvGrpSpPr/>
      </xdr:nvGrpSpPr>
      <xdr:grpSpPr>
        <a:xfrm>
          <a:off x="1864179" y="5429249"/>
          <a:ext cx="6721927" cy="3673930"/>
          <a:chOff x="1836965" y="4871356"/>
          <a:chExt cx="5905500" cy="2984899"/>
        </a:xfrm>
      </xdr:grpSpPr>
      <xdr:graphicFrame macro="">
        <xdr:nvGraphicFramePr>
          <xdr:cNvPr id="23" name="Gráfico 22">
            <a:extLst>
              <a:ext uri="{FF2B5EF4-FFF2-40B4-BE49-F238E27FC236}">
                <a16:creationId xmlns:a16="http://schemas.microsoft.com/office/drawing/2014/main" id="{E6641311-88F7-46B6-9A55-FD6CF466BD6B}"/>
              </a:ext>
            </a:extLst>
          </xdr:cNvPr>
          <xdr:cNvGraphicFramePr>
            <a:graphicFrameLocks/>
          </xdr:cNvGraphicFramePr>
        </xdr:nvGraphicFramePr>
        <xdr:xfrm>
          <a:off x="1836965" y="5402038"/>
          <a:ext cx="5905500" cy="2454217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24" name="Retângulo: Cantos Superiores Arredondados 23">
            <a:extLst>
              <a:ext uri="{FF2B5EF4-FFF2-40B4-BE49-F238E27FC236}">
                <a16:creationId xmlns:a16="http://schemas.microsoft.com/office/drawing/2014/main" id="{D3C1654E-38B2-444B-84A1-B04168B78114}"/>
              </a:ext>
            </a:extLst>
          </xdr:cNvPr>
          <xdr:cNvSpPr/>
        </xdr:nvSpPr>
        <xdr:spPr>
          <a:xfrm>
            <a:off x="1920646" y="4871356"/>
            <a:ext cx="5454425" cy="734785"/>
          </a:xfrm>
          <a:prstGeom prst="round2SameRect">
            <a:avLst/>
          </a:prstGeom>
          <a:solidFill>
            <a:schemeClr val="accent2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5" name="CaixaDeTexto 24">
            <a:extLst>
              <a:ext uri="{FF2B5EF4-FFF2-40B4-BE49-F238E27FC236}">
                <a16:creationId xmlns:a16="http://schemas.microsoft.com/office/drawing/2014/main" id="{B0AFBDCB-DDD5-4809-8A27-F2FF2F8CCD93}"/>
              </a:ext>
            </a:extLst>
          </xdr:cNvPr>
          <xdr:cNvSpPr txBox="1"/>
        </xdr:nvSpPr>
        <xdr:spPr>
          <a:xfrm>
            <a:off x="2109107" y="5034642"/>
            <a:ext cx="4517571" cy="36739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>
                <a:solidFill>
                  <a:schemeClr val="tx1">
                    <a:lumMod val="75000"/>
                    <a:lumOff val="25000"/>
                  </a:schemeClr>
                </a:solidFill>
                <a:latin typeface="MS Reference Sans Serif" panose="020B0604030504040204" pitchFamily="34" charset="0"/>
              </a:rPr>
              <a:t>GASTOS</a:t>
            </a:r>
          </a:p>
        </xdr:txBody>
      </xdr:sp>
    </xdr:grpSp>
    <xdr:clientData/>
  </xdr:twoCellAnchor>
  <xdr:twoCellAnchor>
    <xdr:from>
      <xdr:col>1</xdr:col>
      <xdr:colOff>340179</xdr:colOff>
      <xdr:row>1</xdr:row>
      <xdr:rowOff>0</xdr:rowOff>
    </xdr:from>
    <xdr:to>
      <xdr:col>19</xdr:col>
      <xdr:colOff>530679</xdr:colOff>
      <xdr:row>5</xdr:row>
      <xdr:rowOff>136072</xdr:rowOff>
    </xdr:to>
    <xdr:grpSp>
      <xdr:nvGrpSpPr>
        <xdr:cNvPr id="45" name="Agrupar 44">
          <a:extLst>
            <a:ext uri="{FF2B5EF4-FFF2-40B4-BE49-F238E27FC236}">
              <a16:creationId xmlns:a16="http://schemas.microsoft.com/office/drawing/2014/main" id="{612E2241-29B9-49C9-9207-DA4A6F1A7445}"/>
            </a:ext>
          </a:extLst>
        </xdr:cNvPr>
        <xdr:cNvGrpSpPr/>
      </xdr:nvGrpSpPr>
      <xdr:grpSpPr>
        <a:xfrm>
          <a:off x="2013858" y="190500"/>
          <a:ext cx="11212285" cy="898072"/>
          <a:chOff x="1469571" y="149679"/>
          <a:chExt cx="11212286" cy="898072"/>
        </a:xfrm>
        <a:solidFill>
          <a:schemeClr val="bg1">
            <a:lumMod val="65000"/>
          </a:schemeClr>
        </a:solidFill>
      </xdr:grpSpPr>
      <xdr:sp macro="" textlink="">
        <xdr:nvSpPr>
          <xdr:cNvPr id="31" name="Retângulo: Cantos Superiores Arredondados 30">
            <a:extLst>
              <a:ext uri="{FF2B5EF4-FFF2-40B4-BE49-F238E27FC236}">
                <a16:creationId xmlns:a16="http://schemas.microsoft.com/office/drawing/2014/main" id="{BB69CC92-C72E-487C-AABA-02B630A64FFD}"/>
              </a:ext>
            </a:extLst>
          </xdr:cNvPr>
          <xdr:cNvSpPr/>
        </xdr:nvSpPr>
        <xdr:spPr>
          <a:xfrm>
            <a:off x="1469571" y="149679"/>
            <a:ext cx="11212286" cy="898071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2" name="Retângulo: Cantos Superiores Arredondados 31">
            <a:extLst>
              <a:ext uri="{FF2B5EF4-FFF2-40B4-BE49-F238E27FC236}">
                <a16:creationId xmlns:a16="http://schemas.microsoft.com/office/drawing/2014/main" id="{92963505-35AD-4B26-BB89-B094EDFE0DDF}"/>
              </a:ext>
            </a:extLst>
          </xdr:cNvPr>
          <xdr:cNvSpPr/>
        </xdr:nvSpPr>
        <xdr:spPr>
          <a:xfrm>
            <a:off x="1592036" y="272143"/>
            <a:ext cx="938893" cy="639536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3" name="CaixaDeTexto 32">
            <a:extLst>
              <a:ext uri="{FF2B5EF4-FFF2-40B4-BE49-F238E27FC236}">
                <a16:creationId xmlns:a16="http://schemas.microsoft.com/office/drawing/2014/main" id="{17749DE9-84C3-482B-A819-CDB312185259}"/>
              </a:ext>
            </a:extLst>
          </xdr:cNvPr>
          <xdr:cNvSpPr txBox="1"/>
        </xdr:nvSpPr>
        <xdr:spPr>
          <a:xfrm>
            <a:off x="2707822" y="204107"/>
            <a:ext cx="9456965" cy="394607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>
                <a:solidFill>
                  <a:schemeClr val="tx1">
                    <a:lumMod val="65000"/>
                    <a:lumOff val="35000"/>
                  </a:schemeClr>
                </a:solidFill>
                <a:latin typeface="MS Reference Sans Serif" panose="020B0604030504040204" pitchFamily="34" charset="0"/>
              </a:rPr>
              <a:t>Hello,</a:t>
            </a:r>
            <a:r>
              <a:rPr lang="pt-BR" sz="2000" baseline="0">
                <a:solidFill>
                  <a:schemeClr val="tx1">
                    <a:lumMod val="65000"/>
                    <a:lumOff val="35000"/>
                  </a:schemeClr>
                </a:solidFill>
                <a:latin typeface="MS Reference Sans Serif" panose="020B0604030504040204" pitchFamily="34" charset="0"/>
              </a:rPr>
              <a:t> Priscila</a:t>
            </a:r>
            <a:endParaRPr lang="pt-BR" sz="2000">
              <a:solidFill>
                <a:schemeClr val="tx1">
                  <a:lumMod val="65000"/>
                  <a:lumOff val="35000"/>
                </a:schemeClr>
              </a:solidFill>
              <a:latin typeface="MS Reference Sans Serif" panose="020B0604030504040204" pitchFamily="34" charset="0"/>
            </a:endParaRPr>
          </a:p>
        </xdr:txBody>
      </xdr:sp>
      <xdr:sp macro="" textlink="">
        <xdr:nvSpPr>
          <xdr:cNvPr id="34" name="CaixaDeTexto 33">
            <a:extLst>
              <a:ext uri="{FF2B5EF4-FFF2-40B4-BE49-F238E27FC236}">
                <a16:creationId xmlns:a16="http://schemas.microsoft.com/office/drawing/2014/main" id="{48768105-07C3-4954-BF5E-6596AAD0324E}"/>
              </a:ext>
            </a:extLst>
          </xdr:cNvPr>
          <xdr:cNvSpPr txBox="1"/>
        </xdr:nvSpPr>
        <xdr:spPr>
          <a:xfrm>
            <a:off x="2707822" y="544286"/>
            <a:ext cx="9456965" cy="503465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800">
                <a:solidFill>
                  <a:schemeClr val="tx1">
                    <a:lumMod val="65000"/>
                    <a:lumOff val="35000"/>
                  </a:schemeClr>
                </a:solidFill>
                <a:latin typeface="MS Reference Sans Serif" panose="020B0604030504040204" pitchFamily="34" charset="0"/>
              </a:rPr>
              <a:t>Acompanhamento financeiro</a:t>
            </a:r>
          </a:p>
        </xdr:txBody>
      </xdr:sp>
    </xdr:grpSp>
    <xdr:clientData/>
  </xdr:twoCellAnchor>
  <xdr:twoCellAnchor>
    <xdr:from>
      <xdr:col>12</xdr:col>
      <xdr:colOff>231321</xdr:colOff>
      <xdr:row>1</xdr:row>
      <xdr:rowOff>68036</xdr:rowOff>
    </xdr:from>
    <xdr:to>
      <xdr:col>19</xdr:col>
      <xdr:colOff>408215</xdr:colOff>
      <xdr:row>3</xdr:row>
      <xdr:rowOff>13607</xdr:rowOff>
    </xdr:to>
    <xdr:grpSp>
      <xdr:nvGrpSpPr>
        <xdr:cNvPr id="41" name="Agrupar 4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93FCC58-79A4-4E92-906C-AA6ED26ACE13}"/>
            </a:ext>
          </a:extLst>
        </xdr:cNvPr>
        <xdr:cNvGrpSpPr/>
      </xdr:nvGrpSpPr>
      <xdr:grpSpPr>
        <a:xfrm>
          <a:off x="8640535" y="258536"/>
          <a:ext cx="4463144" cy="326571"/>
          <a:chOff x="8096249" y="244929"/>
          <a:chExt cx="4463144" cy="326571"/>
        </a:xfrm>
      </xdr:grpSpPr>
      <xdr:sp macro="" textlink="">
        <xdr:nvSpPr>
          <xdr:cNvPr id="35" name="Retângulo: Cantos Superiores Arredondados 34">
            <a:extLst>
              <a:ext uri="{FF2B5EF4-FFF2-40B4-BE49-F238E27FC236}">
                <a16:creationId xmlns:a16="http://schemas.microsoft.com/office/drawing/2014/main" id="{53F01D3F-E8AB-4E37-8CAD-19CE5E60B50A}"/>
              </a:ext>
            </a:extLst>
          </xdr:cNvPr>
          <xdr:cNvSpPr/>
        </xdr:nvSpPr>
        <xdr:spPr>
          <a:xfrm>
            <a:off x="8109857" y="244929"/>
            <a:ext cx="4449536" cy="326571"/>
          </a:xfrm>
          <a:prstGeom prst="round2Same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6" name="CaixaDeTexto 35">
            <a:extLst>
              <a:ext uri="{FF2B5EF4-FFF2-40B4-BE49-F238E27FC236}">
                <a16:creationId xmlns:a16="http://schemas.microsoft.com/office/drawing/2014/main" id="{B1ACD906-BA00-47F0-8574-9CF6A3DFCDBC}"/>
              </a:ext>
            </a:extLst>
          </xdr:cNvPr>
          <xdr:cNvSpPr txBox="1"/>
        </xdr:nvSpPr>
        <xdr:spPr>
          <a:xfrm>
            <a:off x="8096249" y="272143"/>
            <a:ext cx="3088822" cy="25853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100">
                <a:solidFill>
                  <a:schemeClr val="tx1">
                    <a:lumMod val="65000"/>
                    <a:lumOff val="35000"/>
                  </a:schemeClr>
                </a:solidFill>
                <a:latin typeface="MS Reference Sans Serif" panose="020B0604030504040204" pitchFamily="34" charset="0"/>
              </a:rPr>
              <a:t>Pesquisar</a:t>
            </a:r>
          </a:p>
        </xdr:txBody>
      </xdr:sp>
    </xdr:grpSp>
    <xdr:clientData/>
  </xdr:twoCellAnchor>
  <xdr:twoCellAnchor editAs="oneCell">
    <xdr:from>
      <xdr:col>3</xdr:col>
      <xdr:colOff>449036</xdr:colOff>
      <xdr:row>28</xdr:row>
      <xdr:rowOff>163286</xdr:rowOff>
    </xdr:from>
    <xdr:to>
      <xdr:col>5</xdr:col>
      <xdr:colOff>142523</xdr:colOff>
      <xdr:row>32</xdr:row>
      <xdr:rowOff>13608</xdr:rowOff>
    </xdr:to>
    <xdr:pic>
      <xdr:nvPicPr>
        <xdr:cNvPr id="38" name="Imagem 37">
          <a:extLst>
            <a:ext uri="{FF2B5EF4-FFF2-40B4-BE49-F238E27FC236}">
              <a16:creationId xmlns:a16="http://schemas.microsoft.com/office/drawing/2014/main" id="{A821D382-3AC0-437B-B5C0-414AA116CD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30286" y="5497286"/>
          <a:ext cx="918130" cy="612322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 editAs="oneCell">
    <xdr:from>
      <xdr:col>4</xdr:col>
      <xdr:colOff>27215</xdr:colOff>
      <xdr:row>8</xdr:row>
      <xdr:rowOff>81643</xdr:rowOff>
    </xdr:from>
    <xdr:to>
      <xdr:col>5</xdr:col>
      <xdr:colOff>27215</xdr:colOff>
      <xdr:row>11</xdr:row>
      <xdr:rowOff>122464</xdr:rowOff>
    </xdr:to>
    <xdr:pic>
      <xdr:nvPicPr>
        <xdr:cNvPr id="40" name="Imagem 39">
          <a:extLst>
            <a:ext uri="{FF2B5EF4-FFF2-40B4-BE49-F238E27FC236}">
              <a16:creationId xmlns:a16="http://schemas.microsoft.com/office/drawing/2014/main" id="{FF3DE41D-C55F-450A-AC7D-BEC34FA653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0786" y="1605643"/>
          <a:ext cx="612321" cy="612321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1</xdr:col>
      <xdr:colOff>585109</xdr:colOff>
      <xdr:row>1</xdr:row>
      <xdr:rowOff>108857</xdr:rowOff>
    </xdr:from>
    <xdr:to>
      <xdr:col>3</xdr:col>
      <xdr:colOff>122466</xdr:colOff>
      <xdr:row>5</xdr:row>
      <xdr:rowOff>27215</xdr:rowOff>
    </xdr:to>
    <xdr:sp macro="" textlink="">
      <xdr:nvSpPr>
        <xdr:cNvPr id="47" name="Retângulo: Cantos Superiores Arredondados 46">
          <a:extLst>
            <a:ext uri="{FF2B5EF4-FFF2-40B4-BE49-F238E27FC236}">
              <a16:creationId xmlns:a16="http://schemas.microsoft.com/office/drawing/2014/main" id="{1D6E89DD-FEFB-4C91-AB17-A816F05DE990}"/>
            </a:ext>
          </a:extLst>
        </xdr:cNvPr>
        <xdr:cNvSpPr/>
      </xdr:nvSpPr>
      <xdr:spPr>
        <a:xfrm>
          <a:off x="1741716" y="299357"/>
          <a:ext cx="762000" cy="680358"/>
        </a:xfrm>
        <a:prstGeom prst="round2SameRect">
          <a:avLst/>
        </a:prstGeom>
        <a:solidFill>
          <a:schemeClr val="accent2">
            <a:lumMod val="60000"/>
            <a:lumOff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</xdr:col>
      <xdr:colOff>13607</xdr:colOff>
      <xdr:row>0</xdr:row>
      <xdr:rowOff>163286</xdr:rowOff>
    </xdr:from>
    <xdr:to>
      <xdr:col>4</xdr:col>
      <xdr:colOff>146541</xdr:colOff>
      <xdr:row>5</xdr:row>
      <xdr:rowOff>40821</xdr:rowOff>
    </xdr:to>
    <xdr:pic>
      <xdr:nvPicPr>
        <xdr:cNvPr id="44" name="Imagem 43" descr="Desenho De Menina 3d PNG Images | Vetores E Arquivos PSD ...">
          <a:extLst>
            <a:ext uri="{FF2B5EF4-FFF2-40B4-BE49-F238E27FC236}">
              <a16:creationId xmlns:a16="http://schemas.microsoft.com/office/drawing/2014/main" id="{5CC18FCC-AA9B-40D4-9FB9-1F9CB37C6F4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12" r="-9162" b="52020"/>
        <a:stretch/>
      </xdr:blipFill>
      <xdr:spPr bwMode="auto">
        <a:xfrm>
          <a:off x="1170214" y="163286"/>
          <a:ext cx="1969898" cy="8300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95250</xdr:colOff>
      <xdr:row>8</xdr:row>
      <xdr:rowOff>81643</xdr:rowOff>
    </xdr:from>
    <xdr:to>
      <xdr:col>20</xdr:col>
      <xdr:colOff>176891</xdr:colOff>
      <xdr:row>11</xdr:row>
      <xdr:rowOff>136071</xdr:rowOff>
    </xdr:to>
    <xdr:grpSp>
      <xdr:nvGrpSpPr>
        <xdr:cNvPr id="51" name="Agrupar 50">
          <a:extLst>
            <a:ext uri="{FF2B5EF4-FFF2-40B4-BE49-F238E27FC236}">
              <a16:creationId xmlns:a16="http://schemas.microsoft.com/office/drawing/2014/main" id="{42608080-92F2-4583-B4EC-D927F408A8A4}"/>
            </a:ext>
          </a:extLst>
        </xdr:cNvPr>
        <xdr:cNvGrpSpPr/>
      </xdr:nvGrpSpPr>
      <xdr:grpSpPr>
        <a:xfrm>
          <a:off x="7892143" y="1605643"/>
          <a:ext cx="5592534" cy="625928"/>
          <a:chOff x="2013858" y="544285"/>
          <a:chExt cx="4762500" cy="625928"/>
        </a:xfrm>
      </xdr:grpSpPr>
      <xdr:sp macro="" textlink="">
        <xdr:nvSpPr>
          <xdr:cNvPr id="52" name="Retângulo: Cantos Superiores Arredondados 51">
            <a:extLst>
              <a:ext uri="{FF2B5EF4-FFF2-40B4-BE49-F238E27FC236}">
                <a16:creationId xmlns:a16="http://schemas.microsoft.com/office/drawing/2014/main" id="{931BB7EF-6008-4A58-9C54-3452B47CA050}"/>
              </a:ext>
            </a:extLst>
          </xdr:cNvPr>
          <xdr:cNvSpPr/>
        </xdr:nvSpPr>
        <xdr:spPr>
          <a:xfrm>
            <a:off x="2013858" y="544285"/>
            <a:ext cx="4762500" cy="625928"/>
          </a:xfrm>
          <a:prstGeom prst="round2SameRect">
            <a:avLst/>
          </a:prstGeom>
          <a:solidFill>
            <a:schemeClr val="accent2">
              <a:lumMod val="60000"/>
              <a:lumOff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2000"/>
          </a:p>
        </xdr:txBody>
      </xdr:sp>
      <xdr:sp macro="" textlink="">
        <xdr:nvSpPr>
          <xdr:cNvPr id="53" name="CaixaDeTexto 52">
            <a:extLst>
              <a:ext uri="{FF2B5EF4-FFF2-40B4-BE49-F238E27FC236}">
                <a16:creationId xmlns:a16="http://schemas.microsoft.com/office/drawing/2014/main" id="{6C3B4BF3-72CD-4CB0-BAB7-7F15D74C353A}"/>
              </a:ext>
            </a:extLst>
          </xdr:cNvPr>
          <xdr:cNvSpPr txBox="1"/>
        </xdr:nvSpPr>
        <xdr:spPr>
          <a:xfrm>
            <a:off x="2027465" y="639534"/>
            <a:ext cx="4517571" cy="36739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>
                <a:solidFill>
                  <a:schemeClr val="tx1">
                    <a:lumMod val="65000"/>
                    <a:lumOff val="35000"/>
                  </a:schemeClr>
                </a:solidFill>
                <a:latin typeface="MS Reference Sans Serif" panose="020B0604030504040204" pitchFamily="34" charset="0"/>
              </a:rPr>
              <a:t>ECONOMIAS</a:t>
            </a:r>
          </a:p>
        </xdr:txBody>
      </xdr:sp>
    </xdr:grpSp>
    <xdr:clientData/>
  </xdr:twoCellAnchor>
  <xdr:twoCellAnchor editAs="oneCell">
    <xdr:from>
      <xdr:col>14</xdr:col>
      <xdr:colOff>40824</xdr:colOff>
      <xdr:row>8</xdr:row>
      <xdr:rowOff>95252</xdr:rowOff>
    </xdr:from>
    <xdr:to>
      <xdr:col>15</xdr:col>
      <xdr:colOff>54430</xdr:colOff>
      <xdr:row>11</xdr:row>
      <xdr:rowOff>149680</xdr:rowOff>
    </xdr:to>
    <xdr:pic>
      <xdr:nvPicPr>
        <xdr:cNvPr id="55" name="Imagem 54">
          <a:extLst>
            <a:ext uri="{FF2B5EF4-FFF2-40B4-BE49-F238E27FC236}">
              <a16:creationId xmlns:a16="http://schemas.microsoft.com/office/drawing/2014/main" id="{5DDC0321-EF4A-4B02-85C5-F0AD5943A6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74681" y="1619252"/>
          <a:ext cx="625928" cy="625928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12</xdr:col>
      <xdr:colOff>190500</xdr:colOff>
      <xdr:row>13</xdr:row>
      <xdr:rowOff>176893</xdr:rowOff>
    </xdr:from>
    <xdr:to>
      <xdr:col>18</xdr:col>
      <xdr:colOff>507546</xdr:colOff>
      <xdr:row>25</xdr:row>
      <xdr:rowOff>95932</xdr:rowOff>
    </xdr:to>
    <xdr:graphicFrame macro="">
      <xdr:nvGraphicFramePr>
        <xdr:cNvPr id="56" name="Gráfico 55">
          <a:extLst>
            <a:ext uri="{FF2B5EF4-FFF2-40B4-BE49-F238E27FC236}">
              <a16:creationId xmlns:a16="http://schemas.microsoft.com/office/drawing/2014/main" id="{63C8AAB9-F64C-4DA8-A336-BC55FDA2F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68.636838310187" createdVersion="6" refreshedVersion="6" minRefreshableVersion="3" recordCount="14" xr:uid="{5AE84F98-704A-4D34-A405-26E8C0B96633}">
  <cacheSource type="worksheet">
    <worksheetSource name="Tabela1"/>
  </cacheSource>
  <cacheFields count="7">
    <cacheField name="Data" numFmtId="14">
      <sharedItems containsSemiMixedTypes="0" containsNonDate="0" containsDate="1" containsString="0" minDate="2024-12-01T00:00:00" maxDate="2024-12-29T00:00:00"/>
    </cacheField>
    <cacheField name="Tipo" numFmtId="0">
      <sharedItems count="2">
        <s v="SAÍDA"/>
        <s v="ENTRADA"/>
      </sharedItems>
    </cacheField>
    <cacheField name="Categoria" numFmtId="0">
      <sharedItems count="7">
        <s v="Alimentação"/>
        <s v="Saúde"/>
        <s v="Renda extra"/>
        <s v="Lazer"/>
        <s v="Despesa fixa"/>
        <s v="Salário"/>
        <s v="Seguro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40" maxValue="10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d v="2024-12-01T00:00:00"/>
    <x v="0"/>
    <x v="0"/>
    <s v="Restaurante"/>
    <n v="120"/>
    <s v="Cartão de crédito"/>
    <s v="Pago"/>
  </r>
  <r>
    <d v="2024-12-03T00:00:00"/>
    <x v="0"/>
    <x v="1"/>
    <s v="Academia"/>
    <n v="150"/>
    <s v="PIX"/>
    <s v="Pago"/>
  </r>
  <r>
    <d v="2024-12-05T00:00:00"/>
    <x v="1"/>
    <x v="2"/>
    <s v="Aluguel"/>
    <n v="800"/>
    <s v="PIX"/>
    <s v="Recebido"/>
  </r>
  <r>
    <d v="2024-12-08T00:00:00"/>
    <x v="0"/>
    <x v="0"/>
    <s v="Mercado"/>
    <n v="450"/>
    <s v="Cartão de crédito"/>
    <s v="Pago"/>
  </r>
  <r>
    <d v="2024-12-09T00:00:00"/>
    <x v="0"/>
    <x v="3"/>
    <s v="Roupas"/>
    <n v="630"/>
    <s v="Cartão de crédito"/>
    <s v="Pago"/>
  </r>
  <r>
    <d v="2024-12-10T00:00:00"/>
    <x v="0"/>
    <x v="4"/>
    <s v="Luz"/>
    <n v="120"/>
    <s v="Débito em conta"/>
    <s v="Pago"/>
  </r>
  <r>
    <d v="2024-12-10T00:00:00"/>
    <x v="0"/>
    <x v="4"/>
    <s v="Internet"/>
    <n v="75"/>
    <s v="Débito em conta"/>
    <s v="Pago"/>
  </r>
  <r>
    <d v="2024-12-10T00:00:00"/>
    <x v="0"/>
    <x v="4"/>
    <s v="Combustível"/>
    <n v="280"/>
    <s v="Cartão de crédito"/>
    <s v="Pago"/>
  </r>
  <r>
    <d v="2024-12-15T00:00:00"/>
    <x v="0"/>
    <x v="4"/>
    <s v="Água"/>
    <n v="40"/>
    <s v="Débito em conta"/>
    <s v="Pago"/>
  </r>
  <r>
    <d v="2024-12-15T00:00:00"/>
    <x v="0"/>
    <x v="4"/>
    <s v="Condomínio"/>
    <n v="450"/>
    <s v="PIX"/>
    <s v="Pago"/>
  </r>
  <r>
    <d v="2024-12-20T00:00:00"/>
    <x v="1"/>
    <x v="5"/>
    <s v="Salário"/>
    <n v="10000"/>
    <s v="Crédito em conta "/>
    <s v="Recebido"/>
  </r>
  <r>
    <d v="2024-12-20T00:00:00"/>
    <x v="0"/>
    <x v="6"/>
    <s v="Carro"/>
    <n v="250"/>
    <s v="Cartão de crédito"/>
    <s v="Pago"/>
  </r>
  <r>
    <d v="2024-12-28T00:00:00"/>
    <x v="0"/>
    <x v="6"/>
    <s v="Vida"/>
    <n v="50"/>
    <s v="Débito em conta"/>
    <s v="Pago"/>
  </r>
  <r>
    <d v="2024-12-28T00:00:00"/>
    <x v="0"/>
    <x v="0"/>
    <s v="Mercado"/>
    <n v="230"/>
    <s v="Cartão de crédito"/>
    <s v="Pag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229B50-D3AC-4995-B8D8-0193EEEB9DF6}" name="Tabela dinâmica2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8">
  <location ref="G3:H6" firstHeaderRow="1" firstDataRow="1" firstDataCol="1" rowPageCount="1" colPageCount="1"/>
  <pivotFields count="7">
    <pivotField numFmtId="14" showAll="0"/>
    <pivotField axis="axisPage" showAll="0">
      <items count="3">
        <item x="1"/>
        <item x="0"/>
        <item t="default"/>
      </items>
    </pivotField>
    <pivotField axis="axisRow" showAll="0">
      <items count="8">
        <item x="0"/>
        <item x="4"/>
        <item x="3"/>
        <item x="2"/>
        <item x="5"/>
        <item x="1"/>
        <item x="6"/>
        <item t="default"/>
      </items>
    </pivotField>
    <pivotField showAll="0"/>
    <pivotField dataField="1" numFmtId="44" showAll="0"/>
    <pivotField showAll="0"/>
    <pivotField showAll="0"/>
  </pivotFields>
  <rowFields count="1">
    <field x="2"/>
  </rowFields>
  <rowItems count="3">
    <i>
      <x v="3"/>
    </i>
    <i>
      <x v="4"/>
    </i>
    <i t="grand">
      <x/>
    </i>
  </rowItems>
  <colItems count="1">
    <i/>
  </colItems>
  <pageFields count="1">
    <pageField fld="1" item="0" hier="-1"/>
  </pageFields>
  <dataFields count="1">
    <dataField name="Soma de Valor" fld="4" baseField="2" baseItem="0" numFmtId="164"/>
  </dataFields>
  <chartFormats count="1">
    <chartFormat chart="3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FF1966-7A28-4A9D-89E9-C2FE1CACB953}" name="Tabela dinâmica1" cacheId="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C6:D12" firstHeaderRow="1" firstDataRow="1" firstDataCol="1" rowPageCount="1" colPageCount="1"/>
  <pivotFields count="7">
    <pivotField numFmtId="14" showAll="0"/>
    <pivotField axis="axisPage" showAll="0">
      <items count="3">
        <item x="1"/>
        <item x="0"/>
        <item t="default"/>
      </items>
    </pivotField>
    <pivotField axis="axisRow" showAll="0">
      <items count="8">
        <item x="0"/>
        <item x="4"/>
        <item x="3"/>
        <item x="2"/>
        <item x="5"/>
        <item x="1"/>
        <item x="6"/>
        <item t="default"/>
      </items>
    </pivotField>
    <pivotField showAll="0"/>
    <pivotField dataField="1" numFmtId="44" showAll="0"/>
    <pivotField showAll="0"/>
    <pivotField showAll="0"/>
  </pivotFields>
  <rowFields count="1">
    <field x="2"/>
  </rowFields>
  <rowItems count="6">
    <i>
      <x/>
    </i>
    <i>
      <x v="1"/>
    </i>
    <i>
      <x v="2"/>
    </i>
    <i>
      <x v="5"/>
    </i>
    <i>
      <x v="6"/>
    </i>
    <i t="grand">
      <x/>
    </i>
  </rowItems>
  <colItems count="1">
    <i/>
  </colItems>
  <pageFields count="1">
    <pageField fld="1" item="1" hier="-1"/>
  </pageFields>
  <dataFields count="1">
    <dataField name="Soma de Valor" fld="4" baseField="2" baseItem="0" numFmtId="164"/>
  </dataFields>
  <chartFormats count="1"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93C52D-4B28-41FE-901F-AD8E55AE2261}" name="Tabela1" displayName="Tabela1" ref="A1:G15" totalsRowShown="0">
  <autoFilter ref="A1:G15" xr:uid="{94980EB5-B05A-4E39-8EE7-D459695180B5}"/>
  <tableColumns count="7">
    <tableColumn id="1" xr3:uid="{5B73CDFE-60F3-4E57-BC79-356C8453AFF2}" name="Data"/>
    <tableColumn id="2" xr3:uid="{DEA94F48-77E9-475B-B868-28B263000B18}" name="Tipo"/>
    <tableColumn id="3" xr3:uid="{DFD9E7D0-C54E-43AE-83CD-4B8897F3FCE3}" name="Categoria"/>
    <tableColumn id="4" xr3:uid="{835841EB-535C-4A7B-A069-8E69CD7BE439}" name="Descrição"/>
    <tableColumn id="5" xr3:uid="{5F55E3F5-285C-4EFF-B15D-9653D89405EC}" name="Valor" dataCellStyle="Moeda"/>
    <tableColumn id="6" xr3:uid="{B296FD33-47D4-4A72-BAAE-948CDB45D2BC}" name="Operação Bancária"/>
    <tableColumn id="7" xr3:uid="{E280D337-D883-4593-B685-C982606D6E47}" name="Status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AC6C049-1BB0-47D4-8AAB-DDC53DED3EDC}" name="Tabela4" displayName="Tabela4" ref="C6:D11" totalsRowShown="0" headerRowDxfId="2" headerRowBorderDxfId="3" tableBorderDxfId="4">
  <autoFilter ref="C6:D11" xr:uid="{932F1790-282A-405C-ABF4-4A380D398835}"/>
  <tableColumns count="2">
    <tableColumn id="1" xr3:uid="{999D1529-B079-45C8-89A0-B85103F20CDC}" name="Data do lançamento" dataDxfId="1"/>
    <tableColumn id="2" xr3:uid="{01285D7C-566E-49CB-8297-56BBED0D78BA}" name="Valor depositado" dataDxfId="0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43097-BA61-4DE8-965F-00F84AC1787C}">
  <dimension ref="A1:G15"/>
  <sheetViews>
    <sheetView workbookViewId="0"/>
  </sheetViews>
  <sheetFormatPr defaultRowHeight="15" x14ac:dyDescent="0.25"/>
  <cols>
    <col min="1" max="2" width="11.140625" customWidth="1"/>
    <col min="3" max="3" width="13.5703125" customWidth="1"/>
    <col min="4" max="4" width="12.85546875" customWidth="1"/>
    <col min="5" max="5" width="14.42578125" customWidth="1"/>
    <col min="6" max="6" width="19.42578125" customWidth="1"/>
    <col min="7" max="7" width="11.42578125" customWidth="1"/>
  </cols>
  <sheetData>
    <row r="1" spans="1:7" x14ac:dyDescent="0.25">
      <c r="A1" t="s">
        <v>0</v>
      </c>
      <c r="B1" t="s">
        <v>1</v>
      </c>
      <c r="C1" t="s">
        <v>4</v>
      </c>
      <c r="D1" t="s">
        <v>2</v>
      </c>
      <c r="E1" t="s">
        <v>3</v>
      </c>
      <c r="F1" t="s">
        <v>5</v>
      </c>
      <c r="G1" t="s">
        <v>6</v>
      </c>
    </row>
    <row r="2" spans="1:7" x14ac:dyDescent="0.25">
      <c r="A2" s="1">
        <v>45627</v>
      </c>
      <c r="B2" t="s">
        <v>7</v>
      </c>
      <c r="C2" t="s">
        <v>8</v>
      </c>
      <c r="D2" t="s">
        <v>9</v>
      </c>
      <c r="E2" s="2">
        <v>120</v>
      </c>
      <c r="F2" t="s">
        <v>10</v>
      </c>
      <c r="G2" t="s">
        <v>11</v>
      </c>
    </row>
    <row r="3" spans="1:7" x14ac:dyDescent="0.25">
      <c r="A3" s="1">
        <v>45629</v>
      </c>
      <c r="B3" t="s">
        <v>7</v>
      </c>
      <c r="C3" t="s">
        <v>12</v>
      </c>
      <c r="D3" t="s">
        <v>13</v>
      </c>
      <c r="E3" s="2">
        <v>150</v>
      </c>
      <c r="F3" t="s">
        <v>14</v>
      </c>
      <c r="G3" t="s">
        <v>11</v>
      </c>
    </row>
    <row r="4" spans="1:7" x14ac:dyDescent="0.25">
      <c r="A4" s="1">
        <v>45631</v>
      </c>
      <c r="B4" t="s">
        <v>15</v>
      </c>
      <c r="C4" t="s">
        <v>17</v>
      </c>
      <c r="D4" t="s">
        <v>16</v>
      </c>
      <c r="E4" s="2">
        <v>800</v>
      </c>
      <c r="F4" t="s">
        <v>14</v>
      </c>
      <c r="G4" t="s">
        <v>30</v>
      </c>
    </row>
    <row r="5" spans="1:7" x14ac:dyDescent="0.25">
      <c r="A5" s="1">
        <v>45634</v>
      </c>
      <c r="B5" t="s">
        <v>7</v>
      </c>
      <c r="C5" t="s">
        <v>8</v>
      </c>
      <c r="D5" t="s">
        <v>18</v>
      </c>
      <c r="E5" s="2">
        <v>450</v>
      </c>
      <c r="F5" t="s">
        <v>10</v>
      </c>
      <c r="G5" t="s">
        <v>11</v>
      </c>
    </row>
    <row r="6" spans="1:7" x14ac:dyDescent="0.25">
      <c r="A6" s="1">
        <v>45635</v>
      </c>
      <c r="B6" t="s">
        <v>7</v>
      </c>
      <c r="C6" t="s">
        <v>19</v>
      </c>
      <c r="D6" t="s">
        <v>20</v>
      </c>
      <c r="E6" s="2">
        <v>630</v>
      </c>
      <c r="F6" t="s">
        <v>10</v>
      </c>
      <c r="G6" t="s">
        <v>11</v>
      </c>
    </row>
    <row r="7" spans="1:7" x14ac:dyDescent="0.25">
      <c r="A7" s="1">
        <v>45636</v>
      </c>
      <c r="B7" t="s">
        <v>7</v>
      </c>
      <c r="C7" t="s">
        <v>21</v>
      </c>
      <c r="D7" t="s">
        <v>22</v>
      </c>
      <c r="E7" s="2">
        <v>120</v>
      </c>
      <c r="F7" t="s">
        <v>23</v>
      </c>
      <c r="G7" t="s">
        <v>11</v>
      </c>
    </row>
    <row r="8" spans="1:7" x14ac:dyDescent="0.25">
      <c r="A8" s="1">
        <v>45636</v>
      </c>
      <c r="B8" t="s">
        <v>7</v>
      </c>
      <c r="C8" t="s">
        <v>21</v>
      </c>
      <c r="D8" t="s">
        <v>24</v>
      </c>
      <c r="E8" s="2">
        <v>75</v>
      </c>
      <c r="F8" t="s">
        <v>23</v>
      </c>
      <c r="G8" t="s">
        <v>11</v>
      </c>
    </row>
    <row r="9" spans="1:7" x14ac:dyDescent="0.25">
      <c r="A9" s="1">
        <v>45636</v>
      </c>
      <c r="B9" t="s">
        <v>7</v>
      </c>
      <c r="C9" t="s">
        <v>21</v>
      </c>
      <c r="D9" t="s">
        <v>25</v>
      </c>
      <c r="E9" s="2">
        <v>280</v>
      </c>
      <c r="F9" t="s">
        <v>10</v>
      </c>
      <c r="G9" t="s">
        <v>11</v>
      </c>
    </row>
    <row r="10" spans="1:7" x14ac:dyDescent="0.25">
      <c r="A10" s="1">
        <v>45641</v>
      </c>
      <c r="B10" t="s">
        <v>7</v>
      </c>
      <c r="C10" t="s">
        <v>21</v>
      </c>
      <c r="D10" t="s">
        <v>26</v>
      </c>
      <c r="E10" s="2">
        <v>40</v>
      </c>
      <c r="F10" t="s">
        <v>23</v>
      </c>
      <c r="G10" t="s">
        <v>11</v>
      </c>
    </row>
    <row r="11" spans="1:7" x14ac:dyDescent="0.25">
      <c r="A11" s="1">
        <v>45641</v>
      </c>
      <c r="B11" t="s">
        <v>7</v>
      </c>
      <c r="C11" t="s">
        <v>21</v>
      </c>
      <c r="D11" t="s">
        <v>27</v>
      </c>
      <c r="E11" s="2">
        <v>450</v>
      </c>
      <c r="F11" t="s">
        <v>14</v>
      </c>
      <c r="G11" t="s">
        <v>11</v>
      </c>
    </row>
    <row r="12" spans="1:7" x14ac:dyDescent="0.25">
      <c r="A12" s="1">
        <v>45646</v>
      </c>
      <c r="B12" t="s">
        <v>15</v>
      </c>
      <c r="C12" t="s">
        <v>28</v>
      </c>
      <c r="D12" t="s">
        <v>28</v>
      </c>
      <c r="E12" s="2">
        <v>10000</v>
      </c>
      <c r="F12" t="s">
        <v>29</v>
      </c>
      <c r="G12" t="s">
        <v>30</v>
      </c>
    </row>
    <row r="13" spans="1:7" x14ac:dyDescent="0.25">
      <c r="A13" s="1">
        <v>45646</v>
      </c>
      <c r="B13" t="s">
        <v>7</v>
      </c>
      <c r="C13" t="s">
        <v>31</v>
      </c>
      <c r="D13" t="s">
        <v>32</v>
      </c>
      <c r="E13" s="2">
        <v>250</v>
      </c>
      <c r="F13" t="s">
        <v>10</v>
      </c>
      <c r="G13" t="s">
        <v>11</v>
      </c>
    </row>
    <row r="14" spans="1:7" x14ac:dyDescent="0.25">
      <c r="A14" s="1">
        <v>45654</v>
      </c>
      <c r="B14" t="s">
        <v>7</v>
      </c>
      <c r="C14" t="s">
        <v>31</v>
      </c>
      <c r="D14" t="s">
        <v>33</v>
      </c>
      <c r="E14" s="2">
        <v>50</v>
      </c>
      <c r="F14" t="s">
        <v>23</v>
      </c>
      <c r="G14" t="s">
        <v>11</v>
      </c>
    </row>
    <row r="15" spans="1:7" x14ac:dyDescent="0.25">
      <c r="A15" s="1">
        <v>45654</v>
      </c>
      <c r="B15" t="s">
        <v>7</v>
      </c>
      <c r="C15" t="s">
        <v>8</v>
      </c>
      <c r="D15" t="s">
        <v>18</v>
      </c>
      <c r="E15" s="2">
        <v>230</v>
      </c>
      <c r="F15" t="s">
        <v>10</v>
      </c>
      <c r="G15" t="s">
        <v>11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73C8F-3208-4E57-8F5A-A0DE080DEB28}">
  <dimension ref="C1:H12"/>
  <sheetViews>
    <sheetView workbookViewId="0">
      <selection activeCell="I11" sqref="I11"/>
    </sheetView>
  </sheetViews>
  <sheetFormatPr defaultRowHeight="15" x14ac:dyDescent="0.25"/>
  <cols>
    <col min="3" max="3" width="18" bestFit="1" customWidth="1"/>
    <col min="4" max="4" width="13.85546875" bestFit="1" customWidth="1"/>
    <col min="7" max="7" width="18" bestFit="1" customWidth="1"/>
    <col min="8" max="8" width="13.85546875" bestFit="1" customWidth="1"/>
  </cols>
  <sheetData>
    <row r="1" spans="3:8" x14ac:dyDescent="0.25">
      <c r="C1" t="s">
        <v>37</v>
      </c>
      <c r="G1" s="3" t="s">
        <v>1</v>
      </c>
      <c r="H1" t="s">
        <v>15</v>
      </c>
    </row>
    <row r="3" spans="3:8" x14ac:dyDescent="0.25">
      <c r="G3" s="3" t="s">
        <v>34</v>
      </c>
      <c r="H3" t="s">
        <v>36</v>
      </c>
    </row>
    <row r="4" spans="3:8" x14ac:dyDescent="0.25">
      <c r="C4" s="3" t="s">
        <v>1</v>
      </c>
      <c r="D4" t="s">
        <v>7</v>
      </c>
      <c r="G4" s="4" t="s">
        <v>17</v>
      </c>
      <c r="H4" s="5">
        <v>800</v>
      </c>
    </row>
    <row r="5" spans="3:8" x14ac:dyDescent="0.25">
      <c r="G5" s="4" t="s">
        <v>28</v>
      </c>
      <c r="H5" s="5">
        <v>10000</v>
      </c>
    </row>
    <row r="6" spans="3:8" x14ac:dyDescent="0.25">
      <c r="C6" s="3" t="s">
        <v>34</v>
      </c>
      <c r="D6" t="s">
        <v>36</v>
      </c>
      <c r="G6" s="4" t="s">
        <v>35</v>
      </c>
      <c r="H6" s="5">
        <v>10800</v>
      </c>
    </row>
    <row r="7" spans="3:8" x14ac:dyDescent="0.25">
      <c r="C7" s="4" t="s">
        <v>8</v>
      </c>
      <c r="D7" s="5">
        <v>800</v>
      </c>
    </row>
    <row r="8" spans="3:8" x14ac:dyDescent="0.25">
      <c r="C8" s="4" t="s">
        <v>21</v>
      </c>
      <c r="D8" s="5">
        <v>965</v>
      </c>
    </row>
    <row r="9" spans="3:8" x14ac:dyDescent="0.25">
      <c r="C9" s="4" t="s">
        <v>19</v>
      </c>
      <c r="D9" s="5">
        <v>630</v>
      </c>
    </row>
    <row r="10" spans="3:8" x14ac:dyDescent="0.25">
      <c r="C10" s="4" t="s">
        <v>12</v>
      </c>
      <c r="D10" s="5">
        <v>150</v>
      </c>
    </row>
    <row r="11" spans="3:8" x14ac:dyDescent="0.25">
      <c r="C11" s="4" t="s">
        <v>31</v>
      </c>
      <c r="D11" s="5">
        <v>300</v>
      </c>
    </row>
    <row r="12" spans="3:8" x14ac:dyDescent="0.25">
      <c r="C12" s="4" t="s">
        <v>35</v>
      </c>
      <c r="D12" s="5">
        <v>2845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059EF-075E-4274-B6DB-04C166B4E0DE}">
  <dimension ref="A1:Q15"/>
  <sheetViews>
    <sheetView workbookViewId="0">
      <selection activeCell="D12" sqref="D12"/>
    </sheetView>
  </sheetViews>
  <sheetFormatPr defaultRowHeight="15" x14ac:dyDescent="0.25"/>
  <cols>
    <col min="3" max="3" width="19.5703125" customWidth="1"/>
    <col min="4" max="4" width="17" customWidth="1"/>
    <col min="6" max="6" width="20.7109375" customWidth="1"/>
    <col min="7" max="7" width="18.28515625" customWidth="1"/>
  </cols>
  <sheetData>
    <row r="1" spans="1:17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 x14ac:dyDescent="0.25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spans="1:17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17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6" spans="1:17" x14ac:dyDescent="0.25">
      <c r="C6" s="10" t="s">
        <v>38</v>
      </c>
      <c r="D6" s="11" t="s">
        <v>39</v>
      </c>
    </row>
    <row r="7" spans="1:17" x14ac:dyDescent="0.25">
      <c r="C7" s="8">
        <v>45627</v>
      </c>
      <c r="D7" s="9">
        <v>50</v>
      </c>
    </row>
    <row r="8" spans="1:17" x14ac:dyDescent="0.25">
      <c r="C8" s="8">
        <v>45631</v>
      </c>
      <c r="D8" s="9">
        <v>650</v>
      </c>
    </row>
    <row r="9" spans="1:17" x14ac:dyDescent="0.25">
      <c r="C9" s="8">
        <v>45634</v>
      </c>
      <c r="D9" s="9">
        <v>570</v>
      </c>
    </row>
    <row r="10" spans="1:17" x14ac:dyDescent="0.25">
      <c r="C10" s="8">
        <v>45644</v>
      </c>
      <c r="D10" s="9">
        <v>140</v>
      </c>
    </row>
    <row r="11" spans="1:17" x14ac:dyDescent="0.25">
      <c r="C11" s="8">
        <v>45646</v>
      </c>
      <c r="D11" s="9">
        <v>4000</v>
      </c>
    </row>
    <row r="12" spans="1:17" x14ac:dyDescent="0.25">
      <c r="C12" s="8"/>
      <c r="D12" s="9"/>
    </row>
    <row r="14" spans="1:17" x14ac:dyDescent="0.25">
      <c r="C14" s="12" t="s">
        <v>40</v>
      </c>
      <c r="D14" s="13">
        <f>SUM(Tabela4[[#All],[Valor depositado]])</f>
        <v>5410</v>
      </c>
    </row>
    <row r="15" spans="1:17" x14ac:dyDescent="0.25">
      <c r="C15" s="12" t="s">
        <v>41</v>
      </c>
      <c r="D15" s="13">
        <v>20000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DCCAD-A594-4FD8-835B-10F8CC0FCE1D}">
  <dimension ref="A1:U1"/>
  <sheetViews>
    <sheetView showGridLines="0" showRowColHeaders="0" tabSelected="1" zoomScale="70" zoomScaleNormal="70" workbookViewId="0">
      <selection activeCell="Z2" sqref="Z2"/>
    </sheetView>
  </sheetViews>
  <sheetFormatPr defaultRowHeight="15" x14ac:dyDescent="0.25"/>
  <cols>
    <col min="1" max="1" width="25" style="6" customWidth="1"/>
    <col min="2" max="21" width="9.140625" style="7"/>
  </cols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Controler</vt:lpstr>
      <vt:lpstr>Caixinha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2025-01-11T17:41:53Z</dcterms:created>
  <dcterms:modified xsi:type="dcterms:W3CDTF">2025-01-11T20:39:32Z</dcterms:modified>
</cp:coreProperties>
</file>