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290" windowHeight="7680" firstSheet="6" activeTab="10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3" i="12"/>
  <c r="K4" i="12"/>
  <c r="K5" i="12"/>
  <c r="K6" i="12"/>
  <c r="K7" i="12"/>
  <c r="K8" i="12"/>
  <c r="K9" i="12"/>
  <c r="K10" i="12"/>
  <c r="K2" i="12"/>
  <c r="J2" i="12"/>
  <c r="M3" i="7"/>
  <c r="M4" i="7"/>
  <c r="M5" i="7"/>
  <c r="M6" i="7"/>
  <c r="M7" i="7"/>
  <c r="M8" i="7"/>
  <c r="M9" i="7"/>
  <c r="M10" i="7"/>
  <c r="M2" i="7"/>
  <c r="L3" i="7"/>
  <c r="L4" i="7"/>
  <c r="L5" i="7"/>
  <c r="L6" i="7"/>
  <c r="L7" i="7"/>
  <c r="L8" i="7"/>
  <c r="L9" i="7"/>
  <c r="L10" i="7"/>
  <c r="L2" i="7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3" i="6"/>
  <c r="J4" i="6"/>
  <c r="J5" i="6"/>
  <c r="J6" i="6"/>
  <c r="J7" i="6"/>
  <c r="J8" i="6"/>
  <c r="J9" i="6"/>
  <c r="J10" i="6"/>
  <c r="J2" i="6"/>
  <c r="M3" i="3"/>
  <c r="M4" i="3"/>
  <c r="M5" i="3"/>
  <c r="M6" i="3"/>
  <c r="M7" i="3"/>
  <c r="M8" i="3"/>
  <c r="M9" i="3"/>
  <c r="M10" i="3"/>
  <c r="M2" i="3"/>
  <c r="L10" i="3"/>
  <c r="L9" i="3"/>
  <c r="L8" i="3"/>
  <c r="L7" i="3"/>
  <c r="L6" i="3"/>
  <c r="L5" i="3"/>
  <c r="L4" i="3"/>
  <c r="L3" i="3"/>
  <c r="L2" i="3"/>
  <c r="J3" i="3"/>
  <c r="J4" i="3"/>
  <c r="J5" i="3"/>
  <c r="J6" i="3"/>
  <c r="J7" i="3"/>
  <c r="J8" i="3"/>
  <c r="J9" i="3"/>
  <c r="J10" i="3"/>
  <c r="J2" i="3"/>
  <c r="M3" i="4" l="1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 l="1"/>
  <c r="H12" i="1"/>
</calcChain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<sst xmlns="http://schemas.openxmlformats.org/spreadsheetml/2006/main" count="583" uniqueCount="90">
  <si>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</si>
  <si>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</si>
  <si>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</si>
  <si>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</si>
  <si>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</si>
  <si>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</si>
  <si>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</si>
  <si>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</si>
  <si>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</si>
  <si>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</si>
  <si>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</si>
  <si>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</si>
  <si>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</si>
  <si>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</si>
  <si>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</si>
  <si>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</si>
  <si>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</si>
  <si>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</si>
  <si>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</si>
  <si>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</si>
  <si>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</si>
  <si>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</si>
  <si>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</si>
  <si>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</si>
  <si>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</si>
  <si>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</si>
  <si>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</si>
  <si>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</si>
  <si>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</si>
  <si>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</si>
  <si>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</si>
  <si>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</si>
  <si>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</si>
  <si>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</si>
  <si>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</si>
  <si>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</si>
  <si>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</si>
  <si>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</si>
  <si>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</si>
  <si>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</si>
  <si>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</si>
  <si>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</si>
  <si>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</si>
  <si>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</si>
  <si>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</si>
  <si>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</si>
  <si>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</si>
  <si>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</si>
  <si>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</si>
  <si>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</si>
  <si>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</si>
  <si>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</si>
  <si>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</si>
  <si>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</si>
  <si>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</si>
  <si>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</si>
  <si>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</si>
  <si>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</si>
  <si>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</si>
  <si>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</si>
  <si>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</si>
  <si>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</si>
  <si>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</si>
  <si>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</si>
  <si>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</si>
  <si>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</si>
  <si>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</si>
  <si>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</si>
  <si>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</si>
  <si>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</si>
  <si>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</si>
  <si>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</si>
  <si>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</si>
  <si>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</si>
  <si>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</si>
  <si>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</si>
  <si>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</si>
  <si>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</si>
  <si>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</si>
  <si>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</si>
  <si>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</si>
  <si>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</si>
  <si>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</si>
  <si>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DAYS</t>
  </si>
  <si>
    <t>NETWORKDAYS</t>
  </si>
  <si>
    <t>Left</t>
  </si>
  <si>
    <t>Right</t>
  </si>
  <si>
    <t>5-6-2001</t>
  </si>
  <si>
    <t>12-3-2015</t>
  </si>
  <si>
    <t>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</si>
</sst>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topLeftCell="F1" workbookViewId="0">
      <selection activeCell="K4" sqref="K4"/>
    </sheetView>
  </sheetViews>
  <sheetFormatPr defaultColWidth="13.7109375" defaultRowHeight="15" x14ac:dyDescent="0.25"/>
  <cols>
    <col min="1" max="1" width="11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topLeftCell="G1" workbookViewId="0">
      <selection activeCell="K2" sqref="K2"/>
    </sheetView>
  </sheetViews>
  <sheetFormatPr defaultColWidth="13.7109375" defaultRowHeight="15" x14ac:dyDescent="0.25"/>
  <cols>
    <col min="1" max="1" width="11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89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 &gt; 30, "Old", "Young")</f>
        <v>Young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 &gt; 30, "Old", "Young")</f>
        <v>Young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topLeftCell="C1" workbookViewId="0">
      <selection activeCell="G19" sqref="G19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0"/>
  <sheetViews>
    <sheetView topLeftCell="J1" workbookViewId="0">
      <selection activeCell="L10" sqref="L10"/>
    </sheetView>
  </sheetViews>
  <sheetFormatPr defaultColWidth="14.5703125" defaultRowHeight="15" x14ac:dyDescent="0.25"/>
  <cols>
    <col min="4" max="4" width="8" customWidth="1"/>
    <col min="10" max="10" width="44.57031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LEFT(B2:B10, 3)</f>
        <v>Jim</v>
      </c>
      <c r="L2" t="str">
        <f>RIGHT(A2:A10, 1)</f>
        <v>1</v>
      </c>
      <c r="M2" t="str">
        <f>RIGHT(I2:I10, 4)</f>
        <v>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LEFT(B3:B11, 3)</f>
        <v>Pam</v>
      </c>
      <c r="L3" t="str">
        <f t="shared" ref="L3:L10" si="1">RIGHT(A3:A11, 1)</f>
        <v>2</v>
      </c>
      <c r="M3" t="str">
        <f t="shared" ref="M3:M10" si="2">RIGHT(I3:I11, 4)</f>
        <v>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2013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2015</v>
      </c>
    </row>
  </sheetData>
  <pageMargins left="0.7" right="0.7" top="0.75" bottom="0.75" header="0.3" footer="0.3"/>
  <ignoredErrors>
    <ignoredError sqref="L10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3"/>
  <sheetViews>
    <sheetView topLeftCell="F1" workbookViewId="0">
      <selection activeCell="M2" sqref="M2:M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TEXT(H2:H$10, "dd/mm/yyyyy")</f>
        <v>02/11/2001</v>
      </c>
      <c r="K2" s="3"/>
      <c r="L2" t="str">
        <f>TEXT(J2:J$10, "dd/mm/yyyyy")</f>
        <v>11/02/2001</v>
      </c>
      <c r="M2" t="str">
        <f>RIGHT(L2:L10,4)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TEXT(H3:H$10, "dd/mm/yyyyy")</f>
        <v>03/10/1999</v>
      </c>
      <c r="K3" s="3"/>
      <c r="L3" t="str">
        <f>TEXT(J3:J$10, "dd/mm/yyyyy")</f>
        <v>10/03/1999</v>
      </c>
      <c r="M3" t="str">
        <f t="shared" ref="M3:M10" si="0">RIGHT(L3:L11,4)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>TEXT(H4:H$10, "dd/mm/yyyyy")</f>
        <v>04/07/2000</v>
      </c>
      <c r="K4" s="3"/>
      <c r="L4" t="str">
        <f>TEXT(J4:J$10, "dd/mm/yyyyy")</f>
        <v>07/04/2000</v>
      </c>
      <c r="M4" t="str">
        <f t="shared" si="0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>TEXT(H5:H$10, "dd/mm/yyyyy")</f>
        <v>05/01/2000</v>
      </c>
      <c r="K5" s="3"/>
      <c r="L5" t="str">
        <f>TEXT(J5:J$10, "dd/mm/yyyyy")</f>
        <v>01/05/2000</v>
      </c>
      <c r="M5" t="str">
        <f t="shared" si="0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>TEXT(H6:H$10, "dd/mm/yyyyy")</f>
        <v>06/05/2001</v>
      </c>
      <c r="K6" s="3"/>
      <c r="L6" t="str">
        <f>TEXT(J6:J$10, "dd/mm/yyyyy")</f>
        <v>05/06/2001</v>
      </c>
      <c r="M6" t="str">
        <f t="shared" si="0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>TEXT(H7:H$10, "dd/mm/yyyyy")</f>
        <v>07/12/1995</v>
      </c>
      <c r="K7" s="3"/>
      <c r="L7" t="str">
        <f>TEXT(J7:J$10, "dd/mm/yyyyy")</f>
        <v>12/07/1995</v>
      </c>
      <c r="M7" t="str">
        <f t="shared" si="0"/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>TEXT(H8:H$10, "dd/mm/yyyyy")</f>
        <v>08/11/2003</v>
      </c>
      <c r="K8" s="3"/>
      <c r="L8" t="str">
        <f>TEXT(J8:J$10, "dd/mm/yyyyy")</f>
        <v>11/08/2003</v>
      </c>
      <c r="M8" t="str">
        <f t="shared" si="0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>TEXT(H9:H$10, "dd/mm/yyyyy")</f>
        <v>09/06/2002</v>
      </c>
      <c r="K9" s="3"/>
      <c r="L9" t="str">
        <f>TEXT(J9:J$10, "dd/mm/yyyyy")</f>
        <v>06/09/2002</v>
      </c>
      <c r="M9" t="str">
        <f t="shared" si="0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>TEXT(H10:H$10, "dd/mm/yyyyy")</f>
        <v>10/08/2003</v>
      </c>
      <c r="K10" s="3"/>
      <c r="L10" t="str">
        <f>TEXT(J10:J$10, "dd/mm/yyyyy")</f>
        <v>08/10/2003</v>
      </c>
      <c r="M10" t="str">
        <f t="shared" si="0"/>
        <v>2003</v>
      </c>
    </row>
    <row r="12" spans="1:13" x14ac:dyDescent="0.25">
      <c r="H12" s="1"/>
    </row>
    <row r="13" spans="1:13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K9" sqref="K9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20"/>
  <sheetViews>
    <sheetView topLeftCell="C1" workbookViewId="0">
      <selection activeCell="M2" sqref="M2:M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SUBSTITUTE(H2:H10, "-", "/")</f>
        <v>11/2/2001</v>
      </c>
      <c r="K2" t="str">
        <f>SUBSTITUTE(I2:I10, "/", "-")</f>
        <v>9-6-2015</v>
      </c>
      <c r="L2" t="str">
        <f>SUBSTITUTE(J2:J10, "/", "-",1)</f>
        <v>11-2/2001</v>
      </c>
      <c r="M2" t="str">
        <f>SUBSTITUTE(H2:H10, "/", "-",2)</f>
        <v>11/2-2001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SUBSTITUTE(H3:H11, "-", "/")</f>
        <v>10/3/1999</v>
      </c>
      <c r="K3" t="str">
        <f t="shared" ref="K3:K10" si="1">SUBSTITUTE(I3:I11, "/", "-")</f>
        <v>10-10-2015</v>
      </c>
      <c r="L3" t="str">
        <f t="shared" ref="L3:L10" si="2">SUBSTITUTE(J3:J11, "/", "-",1)</f>
        <v>10-3/1999</v>
      </c>
      <c r="M3" t="str">
        <f t="shared" ref="M3:M10" si="3">SUBSTITUTE(H3:H11, "/", "-",2)</f>
        <v>10/3-1999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7/4/2000</v>
      </c>
      <c r="K4" t="str">
        <f t="shared" si="1"/>
        <v>9-8-2017</v>
      </c>
      <c r="L4" t="str">
        <f t="shared" si="2"/>
        <v>7-4/2000</v>
      </c>
      <c r="M4" t="str">
        <f t="shared" si="3"/>
        <v>7/4-2000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88</v>
      </c>
      <c r="J5" t="str">
        <f t="shared" si="0"/>
        <v>1/5/2000</v>
      </c>
      <c r="K5" t="str">
        <f t="shared" si="1"/>
        <v>12-3-2015</v>
      </c>
      <c r="L5" t="str">
        <f t="shared" si="2"/>
        <v>1-5/2000</v>
      </c>
      <c r="M5" t="str">
        <f t="shared" si="3"/>
        <v>1/5-2000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87</v>
      </c>
      <c r="I6" s="3" t="s">
        <v>60</v>
      </c>
      <c r="J6" t="str">
        <f t="shared" si="0"/>
        <v>5/6/2001</v>
      </c>
      <c r="K6" t="str">
        <f t="shared" si="1"/>
        <v>8-30-2017</v>
      </c>
      <c r="L6" t="str">
        <f t="shared" si="2"/>
        <v>5-6/2001</v>
      </c>
      <c r="M6" t="str">
        <f t="shared" si="3"/>
        <v>5-6-2001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5/6/2001</v>
      </c>
      <c r="K7" t="str">
        <f t="shared" si="1"/>
        <v>9-11-2013</v>
      </c>
      <c r="L7" t="str">
        <f t="shared" si="2"/>
        <v>5-6/2001</v>
      </c>
      <c r="M7" t="str">
        <f t="shared" si="3"/>
        <v>5/6-2001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11/8/2003</v>
      </c>
      <c r="K8" t="str">
        <f t="shared" si="1"/>
        <v>9-11-2013</v>
      </c>
      <c r="L8" t="str">
        <f t="shared" si="2"/>
        <v>11-8/2003</v>
      </c>
      <c r="M8" t="str">
        <f t="shared" si="3"/>
        <v>11/8-2003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6/9/2002</v>
      </c>
      <c r="K9" t="str">
        <f t="shared" si="1"/>
        <v>4-22-2015</v>
      </c>
      <c r="L9" t="str">
        <f t="shared" si="2"/>
        <v>6-9/2002</v>
      </c>
      <c r="M9" t="str">
        <f t="shared" si="3"/>
        <v>6/9-2002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8/10/2003</v>
      </c>
      <c r="K10" t="str">
        <f t="shared" si="1"/>
        <v>4-22-2015</v>
      </c>
      <c r="L10" t="str">
        <f t="shared" si="2"/>
        <v>8-10/2003</v>
      </c>
      <c r="M10" t="str">
        <f t="shared" si="3"/>
        <v>8/10-2003</v>
      </c>
    </row>
    <row r="12" spans="1:13" x14ac:dyDescent="0.25">
      <c r="H12" s="3"/>
      <c r="I12" s="3"/>
    </row>
    <row r="13" spans="1:13" x14ac:dyDescent="0.25">
      <c r="H13" s="3"/>
      <c r="I13" s="3"/>
    </row>
    <row r="14" spans="1:13" x14ac:dyDescent="0.25">
      <c r="H14" s="3"/>
      <c r="I14" s="3"/>
    </row>
    <row r="15" spans="1:13" x14ac:dyDescent="0.25">
      <c r="H15" s="3"/>
      <c r="I15" s="3"/>
    </row>
    <row r="16" spans="1:13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topLeftCell="J1" workbookViewId="0">
      <selection activeCell="L2" sqref="L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 50000")</f>
        <v>128000</v>
      </c>
      <c r="L2">
        <f>SUMIFS(G2:G10,E2:E10, 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>
        <f t="shared" ref="K3:K10" si="0">SUMIF(G3:G11, "&gt; 50000")</f>
        <v>128000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>
        <f t="shared" si="0"/>
        <v>128000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>
        <f t="shared" si="0"/>
        <v>65000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>
        <f t="shared" si="0"/>
        <v>65000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>
        <f t="shared" si="0"/>
        <v>65000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>
        <f t="shared" si="0"/>
        <v>0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>
        <f t="shared" si="0"/>
        <v>0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topLeftCell="J1"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 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2"/>
  <sheetViews>
    <sheetView topLeftCell="C1" workbookViewId="0">
      <selection activeCell="J14" sqref="J14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7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  <c r="K2" t="str">
        <f>CONCATENATE(B2, ".", 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 " ", C3)</f>
        <v>Pam Beasley</v>
      </c>
      <c r="K3" t="str">
        <f t="shared" ref="K3:K10" si="1">CONCATENATE(B3, ".", 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>CONCATENATE(B11," ",C11)</f>
        <v xml:space="preserve"> </v>
      </c>
    </row>
    <row r="12" spans="1:11" x14ac:dyDescent="0.25">
      <c r="H12" t="str">
        <f>CONCATENATE(B12," ",C12)</f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tabSelected="1" topLeftCell="G1" workbookViewId="0">
      <selection activeCell="K2" sqref="K2:K10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She0pe</cp:lastModifiedBy>
  <dcterms:created xsi:type="dcterms:W3CDTF">2021-12-16T14:18:34Z</dcterms:created>
  <dcterms:modified xsi:type="dcterms:W3CDTF">2024-05-03T09:33:42Z</dcterms:modified>
</cp:coreProperties>
</file>