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13_ncr:1_{6A4DAA78-775B-4D76-8FA1-744656DC974A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Rose Tattoo" sheetId="1" r:id="rId1"/>
    <sheet name="Rose Tattwo" sheetId="7" r:id="rId2"/>
    <sheet name="Little Rose" sheetId="8" r:id="rId3"/>
    <sheet name="Baby Rose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2" i="9" l="1"/>
  <c r="AT82" i="9"/>
  <c r="AS82" i="9"/>
  <c r="AR82" i="9"/>
  <c r="AJ82" i="9"/>
  <c r="AI82" i="9"/>
  <c r="AH82" i="9"/>
  <c r="AG82" i="9"/>
  <c r="Y82" i="9"/>
  <c r="X82" i="9"/>
  <c r="W82" i="9"/>
  <c r="V82" i="9"/>
  <c r="U82" i="9"/>
  <c r="L82" i="9"/>
  <c r="K82" i="9"/>
  <c r="J82" i="9"/>
  <c r="I82" i="9"/>
  <c r="H82" i="9"/>
  <c r="AU81" i="9"/>
  <c r="AT81" i="9"/>
  <c r="AS81" i="9"/>
  <c r="AR81" i="9"/>
  <c r="AJ81" i="9"/>
  <c r="AI81" i="9"/>
  <c r="AH81" i="9"/>
  <c r="AG81" i="9"/>
  <c r="Y81" i="9"/>
  <c r="X81" i="9"/>
  <c r="W81" i="9"/>
  <c r="V81" i="9"/>
  <c r="U81" i="9"/>
  <c r="L81" i="9"/>
  <c r="K81" i="9"/>
  <c r="J81" i="9"/>
  <c r="I81" i="9"/>
  <c r="H81" i="9"/>
  <c r="AU80" i="9"/>
  <c r="AT80" i="9"/>
  <c r="AS80" i="9"/>
  <c r="AR80" i="9"/>
  <c r="AJ80" i="9"/>
  <c r="AI80" i="9"/>
  <c r="AH80" i="9"/>
  <c r="AG80" i="9"/>
  <c r="Y80" i="9"/>
  <c r="X80" i="9"/>
  <c r="W80" i="9"/>
  <c r="V80" i="9"/>
  <c r="U80" i="9"/>
  <c r="L80" i="9"/>
  <c r="K80" i="9"/>
  <c r="J80" i="9"/>
  <c r="I80" i="9"/>
  <c r="H80" i="9"/>
  <c r="AU79" i="9"/>
  <c r="AT79" i="9"/>
  <c r="AS79" i="9"/>
  <c r="AR79" i="9"/>
  <c r="AJ79" i="9"/>
  <c r="AI79" i="9"/>
  <c r="AH79" i="9"/>
  <c r="AG79" i="9"/>
  <c r="Y79" i="9"/>
  <c r="X79" i="9"/>
  <c r="W79" i="9"/>
  <c r="V79" i="9"/>
  <c r="U79" i="9"/>
  <c r="L79" i="9"/>
  <c r="K79" i="9"/>
  <c r="J79" i="9"/>
  <c r="I79" i="9"/>
  <c r="H79" i="9"/>
  <c r="AU78" i="9"/>
  <c r="AT78" i="9"/>
  <c r="AS78" i="9"/>
  <c r="AR78" i="9"/>
  <c r="AJ78" i="9"/>
  <c r="AI78" i="9"/>
  <c r="AH78" i="9"/>
  <c r="AG78" i="9"/>
  <c r="Y78" i="9"/>
  <c r="X78" i="9"/>
  <c r="W78" i="9"/>
  <c r="V78" i="9"/>
  <c r="U78" i="9"/>
  <c r="L78" i="9"/>
  <c r="K78" i="9"/>
  <c r="J78" i="9"/>
  <c r="I78" i="9"/>
  <c r="H78" i="9"/>
  <c r="AU77" i="9"/>
  <c r="AT77" i="9"/>
  <c r="AS77" i="9"/>
  <c r="AR77" i="9"/>
  <c r="AJ77" i="9"/>
  <c r="AI77" i="9"/>
  <c r="AH77" i="9"/>
  <c r="AG77" i="9"/>
  <c r="Y77" i="9"/>
  <c r="X77" i="9"/>
  <c r="W77" i="9"/>
  <c r="V77" i="9"/>
  <c r="U77" i="9"/>
  <c r="L77" i="9"/>
  <c r="K77" i="9"/>
  <c r="J77" i="9"/>
  <c r="I77" i="9"/>
  <c r="H77" i="9"/>
  <c r="AU76" i="9"/>
  <c r="AT76" i="9"/>
  <c r="AS76" i="9"/>
  <c r="AR76" i="9"/>
  <c r="AJ76" i="9"/>
  <c r="AI76" i="9"/>
  <c r="AH76" i="9"/>
  <c r="AG76" i="9"/>
  <c r="Y76" i="9"/>
  <c r="X76" i="9"/>
  <c r="W76" i="9"/>
  <c r="V76" i="9"/>
  <c r="U76" i="9"/>
  <c r="L76" i="9"/>
  <c r="K76" i="9"/>
  <c r="J76" i="9"/>
  <c r="I76" i="9"/>
  <c r="H76" i="9"/>
  <c r="AU75" i="9"/>
  <c r="AT75" i="9"/>
  <c r="AS75" i="9"/>
  <c r="AR75" i="9"/>
  <c r="AJ75" i="9"/>
  <c r="AI75" i="9"/>
  <c r="AH75" i="9"/>
  <c r="AG75" i="9"/>
  <c r="Y75" i="9"/>
  <c r="X75" i="9"/>
  <c r="W75" i="9"/>
  <c r="V75" i="9"/>
  <c r="U75" i="9"/>
  <c r="L75" i="9"/>
  <c r="K75" i="9"/>
  <c r="J75" i="9"/>
  <c r="I75" i="9"/>
  <c r="H75" i="9"/>
  <c r="AU74" i="9"/>
  <c r="AT74" i="9"/>
  <c r="AS74" i="9"/>
  <c r="AR74" i="9"/>
  <c r="AJ74" i="9"/>
  <c r="AI74" i="9"/>
  <c r="AH74" i="9"/>
  <c r="AG74" i="9"/>
  <c r="Y74" i="9"/>
  <c r="X74" i="9"/>
  <c r="W74" i="9"/>
  <c r="V74" i="9"/>
  <c r="U74" i="9"/>
  <c r="L74" i="9"/>
  <c r="K74" i="9"/>
  <c r="J74" i="9"/>
  <c r="I74" i="9"/>
  <c r="H74" i="9"/>
  <c r="AU73" i="9"/>
  <c r="AT73" i="9"/>
  <c r="AS73" i="9"/>
  <c r="AR73" i="9"/>
  <c r="AJ73" i="9"/>
  <c r="AI73" i="9"/>
  <c r="AH73" i="9"/>
  <c r="AG73" i="9"/>
  <c r="Y73" i="9"/>
  <c r="X73" i="9"/>
  <c r="W73" i="9"/>
  <c r="V73" i="9"/>
  <c r="U73" i="9"/>
  <c r="L73" i="9"/>
  <c r="K73" i="9"/>
  <c r="J73" i="9"/>
  <c r="I73" i="9"/>
  <c r="H73" i="9"/>
  <c r="AU72" i="9"/>
  <c r="AT72" i="9"/>
  <c r="AS72" i="9"/>
  <c r="AR72" i="9"/>
  <c r="AJ72" i="9"/>
  <c r="AI72" i="9"/>
  <c r="AH72" i="9"/>
  <c r="AG72" i="9"/>
  <c r="Y72" i="9"/>
  <c r="X72" i="9"/>
  <c r="W72" i="9"/>
  <c r="V72" i="9"/>
  <c r="U72" i="9"/>
  <c r="L72" i="9"/>
  <c r="K72" i="9"/>
  <c r="J72" i="9"/>
  <c r="I72" i="9"/>
  <c r="H72" i="9"/>
  <c r="AU71" i="9"/>
  <c r="AT71" i="9"/>
  <c r="AS71" i="9"/>
  <c r="AR71" i="9"/>
  <c r="AJ71" i="9"/>
  <c r="AI71" i="9"/>
  <c r="AH71" i="9"/>
  <c r="AG71" i="9"/>
  <c r="Y71" i="9"/>
  <c r="X71" i="9"/>
  <c r="W71" i="9"/>
  <c r="V71" i="9"/>
  <c r="U71" i="9"/>
  <c r="L71" i="9"/>
  <c r="K71" i="9"/>
  <c r="J71" i="9"/>
  <c r="I71" i="9"/>
  <c r="H71" i="9"/>
  <c r="AU70" i="9"/>
  <c r="AT70" i="9"/>
  <c r="AS70" i="9"/>
  <c r="AR70" i="9"/>
  <c r="AJ70" i="9"/>
  <c r="AI70" i="9"/>
  <c r="AH70" i="9"/>
  <c r="AG70" i="9"/>
  <c r="Y70" i="9"/>
  <c r="X70" i="9"/>
  <c r="W70" i="9"/>
  <c r="V70" i="9"/>
  <c r="U70" i="9"/>
  <c r="L70" i="9"/>
  <c r="K70" i="9"/>
  <c r="J70" i="9"/>
  <c r="I70" i="9"/>
  <c r="H70" i="9"/>
  <c r="AU69" i="9"/>
  <c r="AT69" i="9"/>
  <c r="AS69" i="9"/>
  <c r="AR69" i="9"/>
  <c r="AJ69" i="9"/>
  <c r="AI69" i="9"/>
  <c r="AH69" i="9"/>
  <c r="AG69" i="9"/>
  <c r="Y69" i="9"/>
  <c r="X69" i="9"/>
  <c r="W69" i="9"/>
  <c r="V69" i="9"/>
  <c r="U69" i="9"/>
  <c r="L69" i="9"/>
  <c r="K69" i="9"/>
  <c r="J69" i="9"/>
  <c r="I69" i="9"/>
  <c r="H69" i="9"/>
  <c r="AU68" i="9"/>
  <c r="AT68" i="9"/>
  <c r="AS68" i="9"/>
  <c r="AR68" i="9"/>
  <c r="AJ68" i="9"/>
  <c r="AI68" i="9"/>
  <c r="AH68" i="9"/>
  <c r="AG68" i="9"/>
  <c r="Y68" i="9"/>
  <c r="X68" i="9"/>
  <c r="W68" i="9"/>
  <c r="V68" i="9"/>
  <c r="U68" i="9"/>
  <c r="L68" i="9"/>
  <c r="K68" i="9"/>
  <c r="J68" i="9"/>
  <c r="I68" i="9"/>
  <c r="H68" i="9"/>
  <c r="AU67" i="9"/>
  <c r="AT67" i="9"/>
  <c r="AS67" i="9"/>
  <c r="AR67" i="9"/>
  <c r="AJ67" i="9"/>
  <c r="AI67" i="9"/>
  <c r="AH67" i="9"/>
  <c r="AG67" i="9"/>
  <c r="Y67" i="9"/>
  <c r="X67" i="9"/>
  <c r="W67" i="9"/>
  <c r="V67" i="9"/>
  <c r="U67" i="9"/>
  <c r="L67" i="9"/>
  <c r="K67" i="9"/>
  <c r="J67" i="9"/>
  <c r="I67" i="9"/>
  <c r="H67" i="9"/>
  <c r="AU66" i="9"/>
  <c r="AT66" i="9"/>
  <c r="AS66" i="9"/>
  <c r="AR66" i="9"/>
  <c r="AJ66" i="9"/>
  <c r="AI66" i="9"/>
  <c r="AH66" i="9"/>
  <c r="AG66" i="9"/>
  <c r="Y66" i="9"/>
  <c r="X66" i="9"/>
  <c r="W66" i="9"/>
  <c r="V66" i="9"/>
  <c r="U66" i="9"/>
  <c r="L66" i="9"/>
  <c r="K66" i="9"/>
  <c r="J66" i="9"/>
  <c r="I66" i="9"/>
  <c r="H66" i="9"/>
  <c r="AU65" i="9"/>
  <c r="AT65" i="9"/>
  <c r="AS65" i="9"/>
  <c r="AR65" i="9"/>
  <c r="AJ65" i="9"/>
  <c r="AI65" i="9"/>
  <c r="AH65" i="9"/>
  <c r="AG65" i="9"/>
  <c r="Y65" i="9"/>
  <c r="X65" i="9"/>
  <c r="W65" i="9"/>
  <c r="V65" i="9"/>
  <c r="U65" i="9"/>
  <c r="L65" i="9"/>
  <c r="K65" i="9"/>
  <c r="J65" i="9"/>
  <c r="I65" i="9"/>
  <c r="H65" i="9"/>
  <c r="AU64" i="9"/>
  <c r="AT64" i="9"/>
  <c r="AS64" i="9"/>
  <c r="AR64" i="9"/>
  <c r="AJ64" i="9"/>
  <c r="AI64" i="9"/>
  <c r="AH64" i="9"/>
  <c r="AG64" i="9"/>
  <c r="Y64" i="9"/>
  <c r="X64" i="9"/>
  <c r="W64" i="9"/>
  <c r="V64" i="9"/>
  <c r="U64" i="9"/>
  <c r="L64" i="9"/>
  <c r="K64" i="9"/>
  <c r="J64" i="9"/>
  <c r="I64" i="9"/>
  <c r="H64" i="9"/>
  <c r="AU63" i="9"/>
  <c r="AT63" i="9"/>
  <c r="AS63" i="9"/>
  <c r="AR63" i="9"/>
  <c r="AJ63" i="9"/>
  <c r="AI63" i="9"/>
  <c r="AH63" i="9"/>
  <c r="AG63" i="9"/>
  <c r="Y63" i="9"/>
  <c r="X63" i="9"/>
  <c r="W63" i="9"/>
  <c r="V63" i="9"/>
  <c r="U63" i="9"/>
  <c r="L63" i="9"/>
  <c r="K63" i="9"/>
  <c r="J63" i="9"/>
  <c r="I63" i="9"/>
  <c r="H63" i="9"/>
  <c r="AU62" i="9"/>
  <c r="AT62" i="9"/>
  <c r="AS62" i="9"/>
  <c r="AR62" i="9"/>
  <c r="AJ62" i="9"/>
  <c r="AI62" i="9"/>
  <c r="AH62" i="9"/>
  <c r="AG62" i="9"/>
  <c r="Y62" i="9"/>
  <c r="X62" i="9"/>
  <c r="W62" i="9"/>
  <c r="V62" i="9"/>
  <c r="U62" i="9"/>
  <c r="L62" i="9"/>
  <c r="K62" i="9"/>
  <c r="J62" i="9"/>
  <c r="I62" i="9"/>
  <c r="H62" i="9"/>
  <c r="AU61" i="9"/>
  <c r="AT61" i="9"/>
  <c r="AS61" i="9"/>
  <c r="AR61" i="9"/>
  <c r="AJ61" i="9"/>
  <c r="AI61" i="9"/>
  <c r="AH61" i="9"/>
  <c r="AG61" i="9"/>
  <c r="Y61" i="9"/>
  <c r="X61" i="9"/>
  <c r="W61" i="9"/>
  <c r="V61" i="9"/>
  <c r="U61" i="9"/>
  <c r="L61" i="9"/>
  <c r="K61" i="9"/>
  <c r="J61" i="9"/>
  <c r="I61" i="9"/>
  <c r="H61" i="9"/>
  <c r="AU60" i="9"/>
  <c r="AT60" i="9"/>
  <c r="AS60" i="9"/>
  <c r="AR60" i="9"/>
  <c r="AJ60" i="9"/>
  <c r="AI60" i="9"/>
  <c r="AH60" i="9"/>
  <c r="AG60" i="9"/>
  <c r="Y60" i="9"/>
  <c r="X60" i="9"/>
  <c r="W60" i="9"/>
  <c r="V60" i="9"/>
  <c r="U60" i="9"/>
  <c r="L60" i="9"/>
  <c r="K60" i="9"/>
  <c r="J60" i="9"/>
  <c r="I60" i="9"/>
  <c r="H60" i="9"/>
  <c r="AU59" i="9"/>
  <c r="AT59" i="9"/>
  <c r="AS59" i="9"/>
  <c r="AR59" i="9"/>
  <c r="AJ59" i="9"/>
  <c r="AI59" i="9"/>
  <c r="AH59" i="9"/>
  <c r="AG59" i="9"/>
  <c r="Y59" i="9"/>
  <c r="X59" i="9"/>
  <c r="W59" i="9"/>
  <c r="V59" i="9"/>
  <c r="U59" i="9"/>
  <c r="L59" i="9"/>
  <c r="K59" i="9"/>
  <c r="J59" i="9"/>
  <c r="I59" i="9"/>
  <c r="H59" i="9"/>
  <c r="AU58" i="9"/>
  <c r="AT58" i="9"/>
  <c r="AS58" i="9"/>
  <c r="AR58" i="9"/>
  <c r="AJ58" i="9"/>
  <c r="AI58" i="9"/>
  <c r="AH58" i="9"/>
  <c r="AG58" i="9"/>
  <c r="Y58" i="9"/>
  <c r="X58" i="9"/>
  <c r="W58" i="9"/>
  <c r="V58" i="9"/>
  <c r="U58" i="9"/>
  <c r="L58" i="9"/>
  <c r="K58" i="9"/>
  <c r="J58" i="9"/>
  <c r="I58" i="9"/>
  <c r="H58" i="9"/>
  <c r="AU57" i="9"/>
  <c r="AT57" i="9"/>
  <c r="AS57" i="9"/>
  <c r="AR57" i="9"/>
  <c r="AJ57" i="9"/>
  <c r="AI57" i="9"/>
  <c r="AH57" i="9"/>
  <c r="AG57" i="9"/>
  <c r="Y57" i="9"/>
  <c r="X57" i="9"/>
  <c r="W57" i="9"/>
  <c r="V57" i="9"/>
  <c r="U57" i="9"/>
  <c r="L57" i="9"/>
  <c r="K57" i="9"/>
  <c r="J57" i="9"/>
  <c r="I57" i="9"/>
  <c r="H57" i="9"/>
  <c r="AU56" i="9"/>
  <c r="AT56" i="9"/>
  <c r="AS56" i="9"/>
  <c r="AR56" i="9"/>
  <c r="AJ56" i="9"/>
  <c r="AI56" i="9"/>
  <c r="AH56" i="9"/>
  <c r="AG56" i="9"/>
  <c r="Y56" i="9"/>
  <c r="X56" i="9"/>
  <c r="W56" i="9"/>
  <c r="V56" i="9"/>
  <c r="U56" i="9"/>
  <c r="L56" i="9"/>
  <c r="K56" i="9"/>
  <c r="J56" i="9"/>
  <c r="I56" i="9"/>
  <c r="H56" i="9"/>
  <c r="AU55" i="9"/>
  <c r="AT55" i="9"/>
  <c r="AS55" i="9"/>
  <c r="AR55" i="9"/>
  <c r="AJ55" i="9"/>
  <c r="AI55" i="9"/>
  <c r="AH55" i="9"/>
  <c r="AG55" i="9"/>
  <c r="Y55" i="9"/>
  <c r="X55" i="9"/>
  <c r="W55" i="9"/>
  <c r="V55" i="9"/>
  <c r="U55" i="9"/>
  <c r="L55" i="9"/>
  <c r="K55" i="9"/>
  <c r="J55" i="9"/>
  <c r="I55" i="9"/>
  <c r="H55" i="9"/>
  <c r="AU54" i="9"/>
  <c r="AT54" i="9"/>
  <c r="AS54" i="9"/>
  <c r="AR54" i="9"/>
  <c r="AJ54" i="9"/>
  <c r="AI54" i="9"/>
  <c r="AH54" i="9"/>
  <c r="AG54" i="9"/>
  <c r="Y54" i="9"/>
  <c r="X54" i="9"/>
  <c r="W54" i="9"/>
  <c r="V54" i="9"/>
  <c r="U54" i="9"/>
  <c r="L54" i="9"/>
  <c r="K54" i="9"/>
  <c r="J54" i="9"/>
  <c r="I54" i="9"/>
  <c r="H54" i="9"/>
  <c r="BE53" i="9"/>
  <c r="AU53" i="9"/>
  <c r="AT53" i="9"/>
  <c r="AS53" i="9"/>
  <c r="AR53" i="9"/>
  <c r="AJ53" i="9"/>
  <c r="AI53" i="9"/>
  <c r="AH53" i="9"/>
  <c r="AG53" i="9"/>
  <c r="Y53" i="9"/>
  <c r="X53" i="9"/>
  <c r="W53" i="9"/>
  <c r="V53" i="9"/>
  <c r="U53" i="9"/>
  <c r="L53" i="9"/>
  <c r="K53" i="9"/>
  <c r="J53" i="9"/>
  <c r="I53" i="9"/>
  <c r="H53" i="9"/>
  <c r="BE52" i="9"/>
  <c r="AU52" i="9"/>
  <c r="AT52" i="9"/>
  <c r="AS52" i="9"/>
  <c r="AR52" i="9"/>
  <c r="AJ52" i="9"/>
  <c r="AI52" i="9"/>
  <c r="AH52" i="9"/>
  <c r="AG52" i="9"/>
  <c r="Y52" i="9"/>
  <c r="X52" i="9"/>
  <c r="W52" i="9"/>
  <c r="V52" i="9"/>
  <c r="U52" i="9"/>
  <c r="L52" i="9"/>
  <c r="K52" i="9"/>
  <c r="J52" i="9"/>
  <c r="I52" i="9"/>
  <c r="H52" i="9"/>
  <c r="BE51" i="9"/>
  <c r="AU51" i="9"/>
  <c r="AT51" i="9"/>
  <c r="AS51" i="9"/>
  <c r="AR51" i="9"/>
  <c r="AJ51" i="9"/>
  <c r="AI51" i="9"/>
  <c r="AH51" i="9"/>
  <c r="AG51" i="9"/>
  <c r="Y51" i="9"/>
  <c r="X51" i="9"/>
  <c r="W51" i="9"/>
  <c r="V51" i="9"/>
  <c r="U51" i="9"/>
  <c r="L51" i="9"/>
  <c r="K51" i="9"/>
  <c r="J51" i="9"/>
  <c r="I51" i="9"/>
  <c r="H51" i="9"/>
  <c r="BE50" i="9"/>
  <c r="AU50" i="9"/>
  <c r="AT50" i="9"/>
  <c r="AS50" i="9"/>
  <c r="AR50" i="9"/>
  <c r="AJ50" i="9"/>
  <c r="AI50" i="9"/>
  <c r="AH50" i="9"/>
  <c r="AG50" i="9"/>
  <c r="Y50" i="9"/>
  <c r="X50" i="9"/>
  <c r="W50" i="9"/>
  <c r="V50" i="9"/>
  <c r="U50" i="9"/>
  <c r="L50" i="9"/>
  <c r="K50" i="9"/>
  <c r="J50" i="9"/>
  <c r="I50" i="9"/>
  <c r="H50" i="9"/>
  <c r="BE49" i="9"/>
  <c r="AU49" i="9"/>
  <c r="AT49" i="9"/>
  <c r="AS49" i="9"/>
  <c r="AR49" i="9"/>
  <c r="AJ49" i="9"/>
  <c r="AI49" i="9"/>
  <c r="AH49" i="9"/>
  <c r="AG49" i="9"/>
  <c r="Y49" i="9"/>
  <c r="X49" i="9"/>
  <c r="W49" i="9"/>
  <c r="V49" i="9"/>
  <c r="U49" i="9"/>
  <c r="L49" i="9"/>
  <c r="K49" i="9"/>
  <c r="J49" i="9"/>
  <c r="I49" i="9"/>
  <c r="H49" i="9"/>
  <c r="AU48" i="9"/>
  <c r="AT48" i="9"/>
  <c r="AS48" i="9"/>
  <c r="AR48" i="9"/>
  <c r="AJ48" i="9"/>
  <c r="AI48" i="9"/>
  <c r="AH48" i="9"/>
  <c r="AG48" i="9"/>
  <c r="Y48" i="9"/>
  <c r="X48" i="9"/>
  <c r="W48" i="9"/>
  <c r="V48" i="9"/>
  <c r="U48" i="9"/>
  <c r="L48" i="9"/>
  <c r="K48" i="9"/>
  <c r="J48" i="9"/>
  <c r="I48" i="9"/>
  <c r="H48" i="9"/>
  <c r="BE47" i="9"/>
  <c r="AU47" i="9"/>
  <c r="AT47" i="9"/>
  <c r="AS47" i="9"/>
  <c r="AR47" i="9"/>
  <c r="AJ47" i="9"/>
  <c r="AI47" i="9"/>
  <c r="AH47" i="9"/>
  <c r="AG47" i="9"/>
  <c r="Y47" i="9"/>
  <c r="X47" i="9"/>
  <c r="W47" i="9"/>
  <c r="V47" i="9"/>
  <c r="U47" i="9"/>
  <c r="L47" i="9"/>
  <c r="K47" i="9"/>
  <c r="J47" i="9"/>
  <c r="I47" i="9"/>
  <c r="I43" i="9" s="1"/>
  <c r="H47" i="9"/>
  <c r="BE46" i="9"/>
  <c r="AU46" i="9"/>
  <c r="AT46" i="9"/>
  <c r="AS46" i="9"/>
  <c r="AR46" i="9"/>
  <c r="AJ46" i="9"/>
  <c r="AI46" i="9"/>
  <c r="AH46" i="9"/>
  <c r="AG46" i="9"/>
  <c r="Y46" i="9"/>
  <c r="X46" i="9"/>
  <c r="W46" i="9"/>
  <c r="V46" i="9"/>
  <c r="U46" i="9"/>
  <c r="L46" i="9"/>
  <c r="K46" i="9"/>
  <c r="J46" i="9"/>
  <c r="I46" i="9"/>
  <c r="H46" i="9"/>
  <c r="BE45" i="9"/>
  <c r="AU45" i="9"/>
  <c r="AT45" i="9"/>
  <c r="AS45" i="9"/>
  <c r="AR45" i="9"/>
  <c r="AJ45" i="9"/>
  <c r="AI45" i="9"/>
  <c r="AH45" i="9"/>
  <c r="AG45" i="9"/>
  <c r="Y45" i="9"/>
  <c r="X45" i="9"/>
  <c r="X43" i="9" s="1"/>
  <c r="W45" i="9"/>
  <c r="W43" i="9" s="1"/>
  <c r="V45" i="9"/>
  <c r="V43" i="9" s="1"/>
  <c r="U45" i="9"/>
  <c r="U43" i="9" s="1"/>
  <c r="L45" i="9"/>
  <c r="K45" i="9"/>
  <c r="J45" i="9"/>
  <c r="I45" i="9"/>
  <c r="H45" i="9"/>
  <c r="BE44" i="9"/>
  <c r="BE43" i="9"/>
  <c r="AW23" i="9" s="1"/>
  <c r="BA49" i="9" s="1"/>
  <c r="AP43" i="9"/>
  <c r="AO43" i="9"/>
  <c r="AN43" i="9"/>
  <c r="AM43" i="9"/>
  <c r="AE43" i="9"/>
  <c r="AD43" i="9"/>
  <c r="AV45" i="9" s="1"/>
  <c r="AC43" i="9"/>
  <c r="AB43" i="9"/>
  <c r="S43" i="9"/>
  <c r="R43" i="9"/>
  <c r="Q43" i="9"/>
  <c r="P43" i="9"/>
  <c r="O43" i="9"/>
  <c r="F43" i="9"/>
  <c r="E43" i="9"/>
  <c r="D43" i="9"/>
  <c r="C43" i="9"/>
  <c r="B43" i="9"/>
  <c r="Z45" i="9" s="1"/>
  <c r="AW18" i="9"/>
  <c r="BA47" i="9" s="1"/>
  <c r="AY14" i="9"/>
  <c r="BA48" i="9" s="1"/>
  <c r="AY13" i="9"/>
  <c r="BA45" i="9" s="1"/>
  <c r="AY12" i="9"/>
  <c r="BA46" i="9" s="1"/>
  <c r="AU82" i="8"/>
  <c r="AT82" i="8"/>
  <c r="AS82" i="8"/>
  <c r="AR82" i="8"/>
  <c r="AJ82" i="8"/>
  <c r="AI82" i="8"/>
  <c r="AH82" i="8"/>
  <c r="AG82" i="8"/>
  <c r="Y82" i="8"/>
  <c r="X82" i="8"/>
  <c r="W82" i="8"/>
  <c r="V82" i="8"/>
  <c r="U82" i="8"/>
  <c r="L82" i="8"/>
  <c r="K82" i="8"/>
  <c r="J82" i="8"/>
  <c r="I82" i="8"/>
  <c r="H82" i="8"/>
  <c r="AU81" i="8"/>
  <c r="AT81" i="8"/>
  <c r="AS81" i="8"/>
  <c r="AR81" i="8"/>
  <c r="AJ81" i="8"/>
  <c r="AI81" i="8"/>
  <c r="AH81" i="8"/>
  <c r="AG81" i="8"/>
  <c r="Y81" i="8"/>
  <c r="X81" i="8"/>
  <c r="W81" i="8"/>
  <c r="V81" i="8"/>
  <c r="U81" i="8"/>
  <c r="L81" i="8"/>
  <c r="K81" i="8"/>
  <c r="J81" i="8"/>
  <c r="I81" i="8"/>
  <c r="H81" i="8"/>
  <c r="AU80" i="8"/>
  <c r="AT80" i="8"/>
  <c r="AS80" i="8"/>
  <c r="AR80" i="8"/>
  <c r="AJ80" i="8"/>
  <c r="AI80" i="8"/>
  <c r="AH80" i="8"/>
  <c r="AG80" i="8"/>
  <c r="Y80" i="8"/>
  <c r="X80" i="8"/>
  <c r="W80" i="8"/>
  <c r="V80" i="8"/>
  <c r="U80" i="8"/>
  <c r="L80" i="8"/>
  <c r="K80" i="8"/>
  <c r="J80" i="8"/>
  <c r="I80" i="8"/>
  <c r="H80" i="8"/>
  <c r="AU79" i="8"/>
  <c r="AT79" i="8"/>
  <c r="AS79" i="8"/>
  <c r="AR79" i="8"/>
  <c r="AJ79" i="8"/>
  <c r="AI79" i="8"/>
  <c r="AH79" i="8"/>
  <c r="AG79" i="8"/>
  <c r="Y79" i="8"/>
  <c r="X79" i="8"/>
  <c r="W79" i="8"/>
  <c r="V79" i="8"/>
  <c r="U79" i="8"/>
  <c r="L79" i="8"/>
  <c r="K79" i="8"/>
  <c r="J79" i="8"/>
  <c r="I79" i="8"/>
  <c r="H79" i="8"/>
  <c r="AU78" i="8"/>
  <c r="AT78" i="8"/>
  <c r="AS78" i="8"/>
  <c r="AR78" i="8"/>
  <c r="AJ78" i="8"/>
  <c r="AI78" i="8"/>
  <c r="AH78" i="8"/>
  <c r="AG78" i="8"/>
  <c r="Y78" i="8"/>
  <c r="X78" i="8"/>
  <c r="W78" i="8"/>
  <c r="V78" i="8"/>
  <c r="U78" i="8"/>
  <c r="L78" i="8"/>
  <c r="K78" i="8"/>
  <c r="J78" i="8"/>
  <c r="I78" i="8"/>
  <c r="H78" i="8"/>
  <c r="AU77" i="8"/>
  <c r="AT77" i="8"/>
  <c r="AS77" i="8"/>
  <c r="AR77" i="8"/>
  <c r="AJ77" i="8"/>
  <c r="AI77" i="8"/>
  <c r="AH77" i="8"/>
  <c r="AG77" i="8"/>
  <c r="Y77" i="8"/>
  <c r="X77" i="8"/>
  <c r="W77" i="8"/>
  <c r="V77" i="8"/>
  <c r="U77" i="8"/>
  <c r="L77" i="8"/>
  <c r="K77" i="8"/>
  <c r="J77" i="8"/>
  <c r="I77" i="8"/>
  <c r="H77" i="8"/>
  <c r="AU76" i="8"/>
  <c r="AT76" i="8"/>
  <c r="AS76" i="8"/>
  <c r="AR76" i="8"/>
  <c r="AJ76" i="8"/>
  <c r="AI76" i="8"/>
  <c r="AH76" i="8"/>
  <c r="AG76" i="8"/>
  <c r="Y76" i="8"/>
  <c r="X76" i="8"/>
  <c r="W76" i="8"/>
  <c r="V76" i="8"/>
  <c r="U76" i="8"/>
  <c r="L76" i="8"/>
  <c r="K76" i="8"/>
  <c r="J76" i="8"/>
  <c r="I76" i="8"/>
  <c r="H76" i="8"/>
  <c r="AU75" i="8"/>
  <c r="AT75" i="8"/>
  <c r="AS75" i="8"/>
  <c r="AR75" i="8"/>
  <c r="AJ75" i="8"/>
  <c r="AI75" i="8"/>
  <c r="AH75" i="8"/>
  <c r="AG75" i="8"/>
  <c r="Y75" i="8"/>
  <c r="X75" i="8"/>
  <c r="W75" i="8"/>
  <c r="V75" i="8"/>
  <c r="U75" i="8"/>
  <c r="L75" i="8"/>
  <c r="K75" i="8"/>
  <c r="J75" i="8"/>
  <c r="I75" i="8"/>
  <c r="H75" i="8"/>
  <c r="AU74" i="8"/>
  <c r="AT74" i="8"/>
  <c r="AS74" i="8"/>
  <c r="AR74" i="8"/>
  <c r="AJ74" i="8"/>
  <c r="AI74" i="8"/>
  <c r="AH74" i="8"/>
  <c r="AG74" i="8"/>
  <c r="Y74" i="8"/>
  <c r="X74" i="8"/>
  <c r="W74" i="8"/>
  <c r="V74" i="8"/>
  <c r="U74" i="8"/>
  <c r="L74" i="8"/>
  <c r="K74" i="8"/>
  <c r="J74" i="8"/>
  <c r="I74" i="8"/>
  <c r="H74" i="8"/>
  <c r="AU73" i="8"/>
  <c r="AT73" i="8"/>
  <c r="AS73" i="8"/>
  <c r="AR73" i="8"/>
  <c r="AJ73" i="8"/>
  <c r="AI73" i="8"/>
  <c r="AH73" i="8"/>
  <c r="AG73" i="8"/>
  <c r="Y73" i="8"/>
  <c r="X73" i="8"/>
  <c r="W73" i="8"/>
  <c r="V73" i="8"/>
  <c r="U73" i="8"/>
  <c r="L73" i="8"/>
  <c r="K73" i="8"/>
  <c r="J73" i="8"/>
  <c r="I73" i="8"/>
  <c r="H73" i="8"/>
  <c r="AU72" i="8"/>
  <c r="AT72" i="8"/>
  <c r="AS72" i="8"/>
  <c r="AR72" i="8"/>
  <c r="AJ72" i="8"/>
  <c r="AI72" i="8"/>
  <c r="AH72" i="8"/>
  <c r="AG72" i="8"/>
  <c r="Y72" i="8"/>
  <c r="X72" i="8"/>
  <c r="W72" i="8"/>
  <c r="V72" i="8"/>
  <c r="U72" i="8"/>
  <c r="L72" i="8"/>
  <c r="K72" i="8"/>
  <c r="J72" i="8"/>
  <c r="I72" i="8"/>
  <c r="H72" i="8"/>
  <c r="AU71" i="8"/>
  <c r="AT71" i="8"/>
  <c r="AS71" i="8"/>
  <c r="AR71" i="8"/>
  <c r="AJ71" i="8"/>
  <c r="AI71" i="8"/>
  <c r="AH71" i="8"/>
  <c r="AG71" i="8"/>
  <c r="Y71" i="8"/>
  <c r="X71" i="8"/>
  <c r="W71" i="8"/>
  <c r="V71" i="8"/>
  <c r="U71" i="8"/>
  <c r="L71" i="8"/>
  <c r="K71" i="8"/>
  <c r="J71" i="8"/>
  <c r="I71" i="8"/>
  <c r="H71" i="8"/>
  <c r="AU70" i="8"/>
  <c r="AT70" i="8"/>
  <c r="AS70" i="8"/>
  <c r="AR70" i="8"/>
  <c r="AJ70" i="8"/>
  <c r="AI70" i="8"/>
  <c r="AH70" i="8"/>
  <c r="AG70" i="8"/>
  <c r="Y70" i="8"/>
  <c r="X70" i="8"/>
  <c r="W70" i="8"/>
  <c r="V70" i="8"/>
  <c r="U70" i="8"/>
  <c r="L70" i="8"/>
  <c r="K70" i="8"/>
  <c r="J70" i="8"/>
  <c r="I70" i="8"/>
  <c r="H70" i="8"/>
  <c r="AU69" i="8"/>
  <c r="AT69" i="8"/>
  <c r="AS69" i="8"/>
  <c r="AR69" i="8"/>
  <c r="AJ69" i="8"/>
  <c r="AI69" i="8"/>
  <c r="AH69" i="8"/>
  <c r="AG69" i="8"/>
  <c r="Y69" i="8"/>
  <c r="X69" i="8"/>
  <c r="W69" i="8"/>
  <c r="V69" i="8"/>
  <c r="U69" i="8"/>
  <c r="L69" i="8"/>
  <c r="K69" i="8"/>
  <c r="J69" i="8"/>
  <c r="I69" i="8"/>
  <c r="H69" i="8"/>
  <c r="AU68" i="8"/>
  <c r="AT68" i="8"/>
  <c r="AS68" i="8"/>
  <c r="AR68" i="8"/>
  <c r="AJ68" i="8"/>
  <c r="AI68" i="8"/>
  <c r="AH68" i="8"/>
  <c r="AG68" i="8"/>
  <c r="Y68" i="8"/>
  <c r="X68" i="8"/>
  <c r="W68" i="8"/>
  <c r="V68" i="8"/>
  <c r="U68" i="8"/>
  <c r="L68" i="8"/>
  <c r="K68" i="8"/>
  <c r="J68" i="8"/>
  <c r="I68" i="8"/>
  <c r="H68" i="8"/>
  <c r="AU67" i="8"/>
  <c r="AT67" i="8"/>
  <c r="AS67" i="8"/>
  <c r="AR67" i="8"/>
  <c r="AJ67" i="8"/>
  <c r="AI67" i="8"/>
  <c r="AH67" i="8"/>
  <c r="AG67" i="8"/>
  <c r="Y67" i="8"/>
  <c r="X67" i="8"/>
  <c r="W67" i="8"/>
  <c r="V67" i="8"/>
  <c r="U67" i="8"/>
  <c r="L67" i="8"/>
  <c r="K67" i="8"/>
  <c r="J67" i="8"/>
  <c r="I67" i="8"/>
  <c r="H67" i="8"/>
  <c r="AU66" i="8"/>
  <c r="AT66" i="8"/>
  <c r="AS66" i="8"/>
  <c r="AR66" i="8"/>
  <c r="AJ66" i="8"/>
  <c r="AI66" i="8"/>
  <c r="AH66" i="8"/>
  <c r="AG66" i="8"/>
  <c r="Y66" i="8"/>
  <c r="X66" i="8"/>
  <c r="W66" i="8"/>
  <c r="V66" i="8"/>
  <c r="U66" i="8"/>
  <c r="L66" i="8"/>
  <c r="K66" i="8"/>
  <c r="J66" i="8"/>
  <c r="I66" i="8"/>
  <c r="H66" i="8"/>
  <c r="AU65" i="8"/>
  <c r="AT65" i="8"/>
  <c r="AS65" i="8"/>
  <c r="AR65" i="8"/>
  <c r="AJ65" i="8"/>
  <c r="AI65" i="8"/>
  <c r="AH65" i="8"/>
  <c r="AG65" i="8"/>
  <c r="Y65" i="8"/>
  <c r="X65" i="8"/>
  <c r="W65" i="8"/>
  <c r="V65" i="8"/>
  <c r="U65" i="8"/>
  <c r="L65" i="8"/>
  <c r="K65" i="8"/>
  <c r="J65" i="8"/>
  <c r="I65" i="8"/>
  <c r="H65" i="8"/>
  <c r="AU64" i="8"/>
  <c r="AT64" i="8"/>
  <c r="AS64" i="8"/>
  <c r="AR64" i="8"/>
  <c r="AJ64" i="8"/>
  <c r="AI64" i="8"/>
  <c r="AH64" i="8"/>
  <c r="AG64" i="8"/>
  <c r="Y64" i="8"/>
  <c r="X64" i="8"/>
  <c r="W64" i="8"/>
  <c r="V64" i="8"/>
  <c r="U64" i="8"/>
  <c r="L64" i="8"/>
  <c r="K64" i="8"/>
  <c r="J64" i="8"/>
  <c r="I64" i="8"/>
  <c r="H64" i="8"/>
  <c r="AU63" i="8"/>
  <c r="AT63" i="8"/>
  <c r="AS63" i="8"/>
  <c r="AR63" i="8"/>
  <c r="AJ63" i="8"/>
  <c r="AI63" i="8"/>
  <c r="AH63" i="8"/>
  <c r="AG63" i="8"/>
  <c r="Y63" i="8"/>
  <c r="X63" i="8"/>
  <c r="W63" i="8"/>
  <c r="V63" i="8"/>
  <c r="U63" i="8"/>
  <c r="L63" i="8"/>
  <c r="K63" i="8"/>
  <c r="J63" i="8"/>
  <c r="I63" i="8"/>
  <c r="H63" i="8"/>
  <c r="AU62" i="8"/>
  <c r="AT62" i="8"/>
  <c r="AS62" i="8"/>
  <c r="AR62" i="8"/>
  <c r="AJ62" i="8"/>
  <c r="AI62" i="8"/>
  <c r="AH62" i="8"/>
  <c r="AG62" i="8"/>
  <c r="Y62" i="8"/>
  <c r="X62" i="8"/>
  <c r="W62" i="8"/>
  <c r="V62" i="8"/>
  <c r="U62" i="8"/>
  <c r="L62" i="8"/>
  <c r="K62" i="8"/>
  <c r="J62" i="8"/>
  <c r="I62" i="8"/>
  <c r="H62" i="8"/>
  <c r="AU61" i="8"/>
  <c r="AT61" i="8"/>
  <c r="AS61" i="8"/>
  <c r="AR61" i="8"/>
  <c r="AJ61" i="8"/>
  <c r="AI61" i="8"/>
  <c r="AH61" i="8"/>
  <c r="AG61" i="8"/>
  <c r="Y61" i="8"/>
  <c r="X61" i="8"/>
  <c r="W61" i="8"/>
  <c r="V61" i="8"/>
  <c r="U61" i="8"/>
  <c r="L61" i="8"/>
  <c r="K61" i="8"/>
  <c r="J61" i="8"/>
  <c r="I61" i="8"/>
  <c r="H61" i="8"/>
  <c r="AU60" i="8"/>
  <c r="AT60" i="8"/>
  <c r="AS60" i="8"/>
  <c r="AR60" i="8"/>
  <c r="AJ60" i="8"/>
  <c r="AI60" i="8"/>
  <c r="AH60" i="8"/>
  <c r="AG60" i="8"/>
  <c r="Y60" i="8"/>
  <c r="X60" i="8"/>
  <c r="W60" i="8"/>
  <c r="V60" i="8"/>
  <c r="U60" i="8"/>
  <c r="L60" i="8"/>
  <c r="K60" i="8"/>
  <c r="J60" i="8"/>
  <c r="I60" i="8"/>
  <c r="H60" i="8"/>
  <c r="AU59" i="8"/>
  <c r="AT59" i="8"/>
  <c r="AS59" i="8"/>
  <c r="AR59" i="8"/>
  <c r="AJ59" i="8"/>
  <c r="AI59" i="8"/>
  <c r="AH59" i="8"/>
  <c r="AG59" i="8"/>
  <c r="Y59" i="8"/>
  <c r="X59" i="8"/>
  <c r="W59" i="8"/>
  <c r="V59" i="8"/>
  <c r="U59" i="8"/>
  <c r="L59" i="8"/>
  <c r="K59" i="8"/>
  <c r="J59" i="8"/>
  <c r="I59" i="8"/>
  <c r="H59" i="8"/>
  <c r="AU58" i="8"/>
  <c r="AT58" i="8"/>
  <c r="AS58" i="8"/>
  <c r="AR58" i="8"/>
  <c r="AJ58" i="8"/>
  <c r="AI58" i="8"/>
  <c r="AH58" i="8"/>
  <c r="AG58" i="8"/>
  <c r="Y58" i="8"/>
  <c r="X58" i="8"/>
  <c r="W58" i="8"/>
  <c r="V58" i="8"/>
  <c r="U58" i="8"/>
  <c r="L58" i="8"/>
  <c r="K58" i="8"/>
  <c r="J58" i="8"/>
  <c r="I58" i="8"/>
  <c r="H58" i="8"/>
  <c r="AU57" i="8"/>
  <c r="AT57" i="8"/>
  <c r="AS57" i="8"/>
  <c r="AR57" i="8"/>
  <c r="AJ57" i="8"/>
  <c r="AI57" i="8"/>
  <c r="AH57" i="8"/>
  <c r="AG57" i="8"/>
  <c r="Y57" i="8"/>
  <c r="X57" i="8"/>
  <c r="W57" i="8"/>
  <c r="V57" i="8"/>
  <c r="U57" i="8"/>
  <c r="L57" i="8"/>
  <c r="K57" i="8"/>
  <c r="J57" i="8"/>
  <c r="I57" i="8"/>
  <c r="H57" i="8"/>
  <c r="AU56" i="8"/>
  <c r="AT56" i="8"/>
  <c r="AS56" i="8"/>
  <c r="AR56" i="8"/>
  <c r="AJ56" i="8"/>
  <c r="AI56" i="8"/>
  <c r="AH56" i="8"/>
  <c r="AG56" i="8"/>
  <c r="Y56" i="8"/>
  <c r="X56" i="8"/>
  <c r="W56" i="8"/>
  <c r="V56" i="8"/>
  <c r="U56" i="8"/>
  <c r="L56" i="8"/>
  <c r="K56" i="8"/>
  <c r="J56" i="8"/>
  <c r="I56" i="8"/>
  <c r="H56" i="8"/>
  <c r="AU55" i="8"/>
  <c r="AT55" i="8"/>
  <c r="AS55" i="8"/>
  <c r="AR55" i="8"/>
  <c r="AJ55" i="8"/>
  <c r="AI55" i="8"/>
  <c r="AH55" i="8"/>
  <c r="AG55" i="8"/>
  <c r="Y55" i="8"/>
  <c r="X55" i="8"/>
  <c r="W55" i="8"/>
  <c r="V55" i="8"/>
  <c r="U55" i="8"/>
  <c r="L55" i="8"/>
  <c r="K55" i="8"/>
  <c r="J55" i="8"/>
  <c r="I55" i="8"/>
  <c r="H55" i="8"/>
  <c r="AU54" i="8"/>
  <c r="AT54" i="8"/>
  <c r="AS54" i="8"/>
  <c r="AR54" i="8"/>
  <c r="AJ54" i="8"/>
  <c r="AI54" i="8"/>
  <c r="AH54" i="8"/>
  <c r="AG54" i="8"/>
  <c r="Y54" i="8"/>
  <c r="X54" i="8"/>
  <c r="W54" i="8"/>
  <c r="V54" i="8"/>
  <c r="U54" i="8"/>
  <c r="L54" i="8"/>
  <c r="K54" i="8"/>
  <c r="J54" i="8"/>
  <c r="I54" i="8"/>
  <c r="H54" i="8"/>
  <c r="BE53" i="8"/>
  <c r="AU53" i="8"/>
  <c r="AT53" i="8"/>
  <c r="AS53" i="8"/>
  <c r="AR53" i="8"/>
  <c r="AJ53" i="8"/>
  <c r="AI53" i="8"/>
  <c r="AH53" i="8"/>
  <c r="AG53" i="8"/>
  <c r="Y53" i="8"/>
  <c r="X53" i="8"/>
  <c r="W53" i="8"/>
  <c r="V53" i="8"/>
  <c r="U53" i="8"/>
  <c r="L53" i="8"/>
  <c r="K53" i="8"/>
  <c r="J53" i="8"/>
  <c r="I53" i="8"/>
  <c r="H53" i="8"/>
  <c r="BE52" i="8"/>
  <c r="AU52" i="8"/>
  <c r="AT52" i="8"/>
  <c r="AS52" i="8"/>
  <c r="AR52" i="8"/>
  <c r="AJ52" i="8"/>
  <c r="AI52" i="8"/>
  <c r="AH52" i="8"/>
  <c r="AG52" i="8"/>
  <c r="Y52" i="8"/>
  <c r="X52" i="8"/>
  <c r="W52" i="8"/>
  <c r="V52" i="8"/>
  <c r="U52" i="8"/>
  <c r="L52" i="8"/>
  <c r="K52" i="8"/>
  <c r="J52" i="8"/>
  <c r="I52" i="8"/>
  <c r="H52" i="8"/>
  <c r="BE51" i="8"/>
  <c r="AU51" i="8"/>
  <c r="AT51" i="8"/>
  <c r="AS51" i="8"/>
  <c r="AR51" i="8"/>
  <c r="AJ51" i="8"/>
  <c r="AI51" i="8"/>
  <c r="AH51" i="8"/>
  <c r="AG51" i="8"/>
  <c r="Y51" i="8"/>
  <c r="X51" i="8"/>
  <c r="W51" i="8"/>
  <c r="V51" i="8"/>
  <c r="U51" i="8"/>
  <c r="L51" i="8"/>
  <c r="K51" i="8"/>
  <c r="J51" i="8"/>
  <c r="I51" i="8"/>
  <c r="H51" i="8"/>
  <c r="BE50" i="8"/>
  <c r="AU50" i="8"/>
  <c r="AT50" i="8"/>
  <c r="AS50" i="8"/>
  <c r="AR50" i="8"/>
  <c r="AJ50" i="8"/>
  <c r="AI50" i="8"/>
  <c r="AH50" i="8"/>
  <c r="AG50" i="8"/>
  <c r="Y50" i="8"/>
  <c r="X50" i="8"/>
  <c r="W50" i="8"/>
  <c r="V50" i="8"/>
  <c r="U50" i="8"/>
  <c r="L50" i="8"/>
  <c r="K50" i="8"/>
  <c r="J50" i="8"/>
  <c r="I50" i="8"/>
  <c r="H50" i="8"/>
  <c r="BE49" i="8"/>
  <c r="AU49" i="8"/>
  <c r="AT49" i="8"/>
  <c r="AS49" i="8"/>
  <c r="AR49" i="8"/>
  <c r="AJ49" i="8"/>
  <c r="AI49" i="8"/>
  <c r="AH49" i="8"/>
  <c r="AG49" i="8"/>
  <c r="Y49" i="8"/>
  <c r="X49" i="8"/>
  <c r="W49" i="8"/>
  <c r="V49" i="8"/>
  <c r="U49" i="8"/>
  <c r="L49" i="8"/>
  <c r="K49" i="8"/>
  <c r="J49" i="8"/>
  <c r="I49" i="8"/>
  <c r="H49" i="8"/>
  <c r="AU48" i="8"/>
  <c r="AT48" i="8"/>
  <c r="AS48" i="8"/>
  <c r="AR48" i="8"/>
  <c r="AJ48" i="8"/>
  <c r="AI48" i="8"/>
  <c r="AH48" i="8"/>
  <c r="AG48" i="8"/>
  <c r="Y48" i="8"/>
  <c r="X48" i="8"/>
  <c r="W48" i="8"/>
  <c r="V48" i="8"/>
  <c r="U48" i="8"/>
  <c r="L48" i="8"/>
  <c r="K48" i="8"/>
  <c r="J48" i="8"/>
  <c r="I48" i="8"/>
  <c r="H48" i="8"/>
  <c r="BE47" i="8"/>
  <c r="AU47" i="8"/>
  <c r="AT47" i="8"/>
  <c r="AS47" i="8"/>
  <c r="AR47" i="8"/>
  <c r="AJ47" i="8"/>
  <c r="AI47" i="8"/>
  <c r="AH47" i="8"/>
  <c r="AG47" i="8"/>
  <c r="Y47" i="8"/>
  <c r="Y43" i="8" s="1"/>
  <c r="X47" i="8"/>
  <c r="W47" i="8"/>
  <c r="V47" i="8"/>
  <c r="U47" i="8"/>
  <c r="L47" i="8"/>
  <c r="K47" i="8"/>
  <c r="J47" i="8"/>
  <c r="I47" i="8"/>
  <c r="H47" i="8"/>
  <c r="BE46" i="8"/>
  <c r="AU46" i="8"/>
  <c r="AT46" i="8"/>
  <c r="AS46" i="8"/>
  <c r="AR46" i="8"/>
  <c r="AJ46" i="8"/>
  <c r="AI46" i="8"/>
  <c r="AH46" i="8"/>
  <c r="AG46" i="8"/>
  <c r="Y46" i="8"/>
  <c r="X46" i="8"/>
  <c r="W46" i="8"/>
  <c r="V46" i="8"/>
  <c r="U46" i="8"/>
  <c r="L46" i="8"/>
  <c r="K46" i="8"/>
  <c r="J46" i="8"/>
  <c r="I46" i="8"/>
  <c r="H46" i="8"/>
  <c r="BE45" i="8"/>
  <c r="BA45" i="8"/>
  <c r="AU45" i="8"/>
  <c r="AT45" i="8"/>
  <c r="AS45" i="8"/>
  <c r="AR45" i="8"/>
  <c r="AJ45" i="8"/>
  <c r="AI45" i="8"/>
  <c r="AH45" i="8"/>
  <c r="AG45" i="8"/>
  <c r="Y45" i="8"/>
  <c r="X45" i="8"/>
  <c r="W45" i="8"/>
  <c r="W43" i="8" s="1"/>
  <c r="V45" i="8"/>
  <c r="U45" i="8"/>
  <c r="U43" i="8" s="1"/>
  <c r="L45" i="8"/>
  <c r="K45" i="8"/>
  <c r="J45" i="8"/>
  <c r="I45" i="8"/>
  <c r="H45" i="8"/>
  <c r="BE44" i="8"/>
  <c r="BE43" i="8"/>
  <c r="AP43" i="8"/>
  <c r="AO43" i="8"/>
  <c r="AN43" i="8"/>
  <c r="AM43" i="8"/>
  <c r="AE43" i="8"/>
  <c r="AD43" i="8"/>
  <c r="AC43" i="8"/>
  <c r="AB43" i="8"/>
  <c r="AV45" i="8" s="1"/>
  <c r="S43" i="8"/>
  <c r="R43" i="8"/>
  <c r="Q43" i="8"/>
  <c r="P43" i="8"/>
  <c r="O43" i="8"/>
  <c r="F43" i="8"/>
  <c r="E43" i="8"/>
  <c r="D43" i="8"/>
  <c r="C43" i="8"/>
  <c r="B43" i="8"/>
  <c r="Z45" i="8" s="1"/>
  <c r="AW23" i="8"/>
  <c r="BA49" i="8" s="1"/>
  <c r="AW18" i="8"/>
  <c r="BA47" i="8" s="1"/>
  <c r="AY14" i="8"/>
  <c r="BA48" i="8" s="1"/>
  <c r="AY13" i="8"/>
  <c r="AY12" i="8"/>
  <c r="BA46" i="8" s="1"/>
  <c r="AU82" i="7"/>
  <c r="AT82" i="7"/>
  <c r="AS82" i="7"/>
  <c r="AR82" i="7"/>
  <c r="AJ82" i="7"/>
  <c r="AI82" i="7"/>
  <c r="AH82" i="7"/>
  <c r="AG82" i="7"/>
  <c r="Y82" i="7"/>
  <c r="X82" i="7"/>
  <c r="W82" i="7"/>
  <c r="V82" i="7"/>
  <c r="U82" i="7"/>
  <c r="L82" i="7"/>
  <c r="K82" i="7"/>
  <c r="J82" i="7"/>
  <c r="I82" i="7"/>
  <c r="H82" i="7"/>
  <c r="AU81" i="7"/>
  <c r="AT81" i="7"/>
  <c r="AS81" i="7"/>
  <c r="AR81" i="7"/>
  <c r="AJ81" i="7"/>
  <c r="AI81" i="7"/>
  <c r="AH81" i="7"/>
  <c r="AG81" i="7"/>
  <c r="Y81" i="7"/>
  <c r="X81" i="7"/>
  <c r="W81" i="7"/>
  <c r="V81" i="7"/>
  <c r="U81" i="7"/>
  <c r="L81" i="7"/>
  <c r="K81" i="7"/>
  <c r="J81" i="7"/>
  <c r="I81" i="7"/>
  <c r="H81" i="7"/>
  <c r="AU80" i="7"/>
  <c r="AT80" i="7"/>
  <c r="AS80" i="7"/>
  <c r="AR80" i="7"/>
  <c r="AJ80" i="7"/>
  <c r="AI80" i="7"/>
  <c r="AH80" i="7"/>
  <c r="AG80" i="7"/>
  <c r="Y80" i="7"/>
  <c r="X80" i="7"/>
  <c r="W80" i="7"/>
  <c r="V80" i="7"/>
  <c r="U80" i="7"/>
  <c r="L80" i="7"/>
  <c r="K80" i="7"/>
  <c r="J80" i="7"/>
  <c r="I80" i="7"/>
  <c r="H80" i="7"/>
  <c r="AU79" i="7"/>
  <c r="AT79" i="7"/>
  <c r="AS79" i="7"/>
  <c r="AR79" i="7"/>
  <c r="AJ79" i="7"/>
  <c r="AI79" i="7"/>
  <c r="AH79" i="7"/>
  <c r="AG79" i="7"/>
  <c r="Y79" i="7"/>
  <c r="X79" i="7"/>
  <c r="W79" i="7"/>
  <c r="V79" i="7"/>
  <c r="U79" i="7"/>
  <c r="L79" i="7"/>
  <c r="K79" i="7"/>
  <c r="J79" i="7"/>
  <c r="I79" i="7"/>
  <c r="H79" i="7"/>
  <c r="AU78" i="7"/>
  <c r="AT78" i="7"/>
  <c r="AS78" i="7"/>
  <c r="AR78" i="7"/>
  <c r="AJ78" i="7"/>
  <c r="AI78" i="7"/>
  <c r="AH78" i="7"/>
  <c r="AG78" i="7"/>
  <c r="Y78" i="7"/>
  <c r="X78" i="7"/>
  <c r="W78" i="7"/>
  <c r="V78" i="7"/>
  <c r="U78" i="7"/>
  <c r="L78" i="7"/>
  <c r="K78" i="7"/>
  <c r="J78" i="7"/>
  <c r="I78" i="7"/>
  <c r="H78" i="7"/>
  <c r="AU77" i="7"/>
  <c r="AT77" i="7"/>
  <c r="AS77" i="7"/>
  <c r="AR77" i="7"/>
  <c r="AJ77" i="7"/>
  <c r="AI77" i="7"/>
  <c r="AH77" i="7"/>
  <c r="AG77" i="7"/>
  <c r="Y77" i="7"/>
  <c r="X77" i="7"/>
  <c r="W77" i="7"/>
  <c r="V77" i="7"/>
  <c r="U77" i="7"/>
  <c r="L77" i="7"/>
  <c r="K77" i="7"/>
  <c r="J77" i="7"/>
  <c r="I77" i="7"/>
  <c r="H77" i="7"/>
  <c r="AU76" i="7"/>
  <c r="AT76" i="7"/>
  <c r="AS76" i="7"/>
  <c r="AR76" i="7"/>
  <c r="AJ76" i="7"/>
  <c r="AI76" i="7"/>
  <c r="AH76" i="7"/>
  <c r="AG76" i="7"/>
  <c r="Y76" i="7"/>
  <c r="X76" i="7"/>
  <c r="W76" i="7"/>
  <c r="V76" i="7"/>
  <c r="U76" i="7"/>
  <c r="L76" i="7"/>
  <c r="K76" i="7"/>
  <c r="J76" i="7"/>
  <c r="I76" i="7"/>
  <c r="H76" i="7"/>
  <c r="AU75" i="7"/>
  <c r="AT75" i="7"/>
  <c r="AS75" i="7"/>
  <c r="AR75" i="7"/>
  <c r="AJ75" i="7"/>
  <c r="AI75" i="7"/>
  <c r="AH75" i="7"/>
  <c r="AG75" i="7"/>
  <c r="Y75" i="7"/>
  <c r="X75" i="7"/>
  <c r="W75" i="7"/>
  <c r="V75" i="7"/>
  <c r="U75" i="7"/>
  <c r="L75" i="7"/>
  <c r="K75" i="7"/>
  <c r="J75" i="7"/>
  <c r="I75" i="7"/>
  <c r="H75" i="7"/>
  <c r="AU74" i="7"/>
  <c r="AT74" i="7"/>
  <c r="AS74" i="7"/>
  <c r="AR74" i="7"/>
  <c r="AJ74" i="7"/>
  <c r="AI74" i="7"/>
  <c r="AH74" i="7"/>
  <c r="AG74" i="7"/>
  <c r="Y74" i="7"/>
  <c r="X74" i="7"/>
  <c r="W74" i="7"/>
  <c r="V74" i="7"/>
  <c r="U74" i="7"/>
  <c r="L74" i="7"/>
  <c r="K74" i="7"/>
  <c r="J74" i="7"/>
  <c r="I74" i="7"/>
  <c r="H74" i="7"/>
  <c r="AU73" i="7"/>
  <c r="AT73" i="7"/>
  <c r="AS73" i="7"/>
  <c r="AR73" i="7"/>
  <c r="AJ73" i="7"/>
  <c r="AI73" i="7"/>
  <c r="AH73" i="7"/>
  <c r="AG73" i="7"/>
  <c r="Y73" i="7"/>
  <c r="X73" i="7"/>
  <c r="W73" i="7"/>
  <c r="V73" i="7"/>
  <c r="U73" i="7"/>
  <c r="L73" i="7"/>
  <c r="K73" i="7"/>
  <c r="J73" i="7"/>
  <c r="I73" i="7"/>
  <c r="H73" i="7"/>
  <c r="AU72" i="7"/>
  <c r="AT72" i="7"/>
  <c r="AS72" i="7"/>
  <c r="AR72" i="7"/>
  <c r="AJ72" i="7"/>
  <c r="AI72" i="7"/>
  <c r="AH72" i="7"/>
  <c r="AG72" i="7"/>
  <c r="Y72" i="7"/>
  <c r="X72" i="7"/>
  <c r="W72" i="7"/>
  <c r="V72" i="7"/>
  <c r="U72" i="7"/>
  <c r="L72" i="7"/>
  <c r="K72" i="7"/>
  <c r="J72" i="7"/>
  <c r="I72" i="7"/>
  <c r="H72" i="7"/>
  <c r="AU71" i="7"/>
  <c r="AT71" i="7"/>
  <c r="AS71" i="7"/>
  <c r="AR71" i="7"/>
  <c r="AJ71" i="7"/>
  <c r="AI71" i="7"/>
  <c r="AH71" i="7"/>
  <c r="AG71" i="7"/>
  <c r="Y71" i="7"/>
  <c r="X71" i="7"/>
  <c r="W71" i="7"/>
  <c r="V71" i="7"/>
  <c r="U71" i="7"/>
  <c r="L71" i="7"/>
  <c r="K71" i="7"/>
  <c r="J71" i="7"/>
  <c r="I71" i="7"/>
  <c r="H71" i="7"/>
  <c r="AU70" i="7"/>
  <c r="AT70" i="7"/>
  <c r="AS70" i="7"/>
  <c r="AR70" i="7"/>
  <c r="AJ70" i="7"/>
  <c r="AI70" i="7"/>
  <c r="AH70" i="7"/>
  <c r="AG70" i="7"/>
  <c r="Y70" i="7"/>
  <c r="X70" i="7"/>
  <c r="W70" i="7"/>
  <c r="V70" i="7"/>
  <c r="U70" i="7"/>
  <c r="L70" i="7"/>
  <c r="K70" i="7"/>
  <c r="J70" i="7"/>
  <c r="I70" i="7"/>
  <c r="H70" i="7"/>
  <c r="AU69" i="7"/>
  <c r="AT69" i="7"/>
  <c r="AS69" i="7"/>
  <c r="AR69" i="7"/>
  <c r="AJ69" i="7"/>
  <c r="AI69" i="7"/>
  <c r="AH69" i="7"/>
  <c r="AG69" i="7"/>
  <c r="Y69" i="7"/>
  <c r="X69" i="7"/>
  <c r="W69" i="7"/>
  <c r="V69" i="7"/>
  <c r="U69" i="7"/>
  <c r="L69" i="7"/>
  <c r="K69" i="7"/>
  <c r="J69" i="7"/>
  <c r="I69" i="7"/>
  <c r="H69" i="7"/>
  <c r="AU68" i="7"/>
  <c r="AT68" i="7"/>
  <c r="AS68" i="7"/>
  <c r="AR68" i="7"/>
  <c r="AJ68" i="7"/>
  <c r="AI68" i="7"/>
  <c r="AH68" i="7"/>
  <c r="AG68" i="7"/>
  <c r="Y68" i="7"/>
  <c r="X68" i="7"/>
  <c r="W68" i="7"/>
  <c r="V68" i="7"/>
  <c r="U68" i="7"/>
  <c r="L68" i="7"/>
  <c r="K68" i="7"/>
  <c r="J68" i="7"/>
  <c r="I68" i="7"/>
  <c r="H68" i="7"/>
  <c r="AU67" i="7"/>
  <c r="AT67" i="7"/>
  <c r="AS67" i="7"/>
  <c r="AR67" i="7"/>
  <c r="AJ67" i="7"/>
  <c r="AI67" i="7"/>
  <c r="AH67" i="7"/>
  <c r="AG67" i="7"/>
  <c r="Y67" i="7"/>
  <c r="X67" i="7"/>
  <c r="W67" i="7"/>
  <c r="V67" i="7"/>
  <c r="U67" i="7"/>
  <c r="L67" i="7"/>
  <c r="K67" i="7"/>
  <c r="J67" i="7"/>
  <c r="I67" i="7"/>
  <c r="H67" i="7"/>
  <c r="AU66" i="7"/>
  <c r="AT66" i="7"/>
  <c r="AS66" i="7"/>
  <c r="AR66" i="7"/>
  <c r="AJ66" i="7"/>
  <c r="AI66" i="7"/>
  <c r="AH66" i="7"/>
  <c r="AG66" i="7"/>
  <c r="Y66" i="7"/>
  <c r="X66" i="7"/>
  <c r="W66" i="7"/>
  <c r="V66" i="7"/>
  <c r="U66" i="7"/>
  <c r="L66" i="7"/>
  <c r="K66" i="7"/>
  <c r="J66" i="7"/>
  <c r="I66" i="7"/>
  <c r="H66" i="7"/>
  <c r="AU65" i="7"/>
  <c r="AT65" i="7"/>
  <c r="AS65" i="7"/>
  <c r="AR65" i="7"/>
  <c r="AJ65" i="7"/>
  <c r="AI65" i="7"/>
  <c r="AH65" i="7"/>
  <c r="AG65" i="7"/>
  <c r="Y65" i="7"/>
  <c r="X65" i="7"/>
  <c r="W65" i="7"/>
  <c r="V65" i="7"/>
  <c r="U65" i="7"/>
  <c r="L65" i="7"/>
  <c r="K65" i="7"/>
  <c r="J65" i="7"/>
  <c r="I65" i="7"/>
  <c r="H65" i="7"/>
  <c r="AU64" i="7"/>
  <c r="AT64" i="7"/>
  <c r="AS64" i="7"/>
  <c r="AR64" i="7"/>
  <c r="AJ64" i="7"/>
  <c r="AI64" i="7"/>
  <c r="AH64" i="7"/>
  <c r="AG64" i="7"/>
  <c r="Y64" i="7"/>
  <c r="X64" i="7"/>
  <c r="W64" i="7"/>
  <c r="V64" i="7"/>
  <c r="U64" i="7"/>
  <c r="L64" i="7"/>
  <c r="K64" i="7"/>
  <c r="J64" i="7"/>
  <c r="I64" i="7"/>
  <c r="H64" i="7"/>
  <c r="AU63" i="7"/>
  <c r="AT63" i="7"/>
  <c r="AS63" i="7"/>
  <c r="AR63" i="7"/>
  <c r="AJ63" i="7"/>
  <c r="AI63" i="7"/>
  <c r="AH63" i="7"/>
  <c r="AG63" i="7"/>
  <c r="Y63" i="7"/>
  <c r="X63" i="7"/>
  <c r="W63" i="7"/>
  <c r="V63" i="7"/>
  <c r="U63" i="7"/>
  <c r="L63" i="7"/>
  <c r="K63" i="7"/>
  <c r="J63" i="7"/>
  <c r="I63" i="7"/>
  <c r="H63" i="7"/>
  <c r="AU62" i="7"/>
  <c r="AT62" i="7"/>
  <c r="AS62" i="7"/>
  <c r="AR62" i="7"/>
  <c r="AJ62" i="7"/>
  <c r="AI62" i="7"/>
  <c r="AH62" i="7"/>
  <c r="AG62" i="7"/>
  <c r="Y62" i="7"/>
  <c r="X62" i="7"/>
  <c r="W62" i="7"/>
  <c r="V62" i="7"/>
  <c r="U62" i="7"/>
  <c r="L62" i="7"/>
  <c r="K62" i="7"/>
  <c r="J62" i="7"/>
  <c r="I62" i="7"/>
  <c r="H62" i="7"/>
  <c r="AU61" i="7"/>
  <c r="AT61" i="7"/>
  <c r="AS61" i="7"/>
  <c r="AR61" i="7"/>
  <c r="AJ61" i="7"/>
  <c r="AI61" i="7"/>
  <c r="AH61" i="7"/>
  <c r="AG61" i="7"/>
  <c r="Y61" i="7"/>
  <c r="X61" i="7"/>
  <c r="W61" i="7"/>
  <c r="W43" i="7" s="1"/>
  <c r="V61" i="7"/>
  <c r="U61" i="7"/>
  <c r="L61" i="7"/>
  <c r="K61" i="7"/>
  <c r="J61" i="7"/>
  <c r="I61" i="7"/>
  <c r="H61" i="7"/>
  <c r="AU60" i="7"/>
  <c r="AT60" i="7"/>
  <c r="AS60" i="7"/>
  <c r="AR60" i="7"/>
  <c r="AJ60" i="7"/>
  <c r="AI60" i="7"/>
  <c r="AH60" i="7"/>
  <c r="AG60" i="7"/>
  <c r="Y60" i="7"/>
  <c r="X60" i="7"/>
  <c r="W60" i="7"/>
  <c r="V60" i="7"/>
  <c r="U60" i="7"/>
  <c r="L60" i="7"/>
  <c r="K60" i="7"/>
  <c r="J60" i="7"/>
  <c r="I60" i="7"/>
  <c r="H60" i="7"/>
  <c r="AU59" i="7"/>
  <c r="AT59" i="7"/>
  <c r="AS59" i="7"/>
  <c r="AR59" i="7"/>
  <c r="AJ59" i="7"/>
  <c r="AI59" i="7"/>
  <c r="AH59" i="7"/>
  <c r="AG59" i="7"/>
  <c r="Y59" i="7"/>
  <c r="X59" i="7"/>
  <c r="W59" i="7"/>
  <c r="V59" i="7"/>
  <c r="U59" i="7"/>
  <c r="L59" i="7"/>
  <c r="K59" i="7"/>
  <c r="J59" i="7"/>
  <c r="I59" i="7"/>
  <c r="H59" i="7"/>
  <c r="AU58" i="7"/>
  <c r="AT58" i="7"/>
  <c r="AS58" i="7"/>
  <c r="AR58" i="7"/>
  <c r="AJ58" i="7"/>
  <c r="AI58" i="7"/>
  <c r="AH58" i="7"/>
  <c r="AG58" i="7"/>
  <c r="Y58" i="7"/>
  <c r="X58" i="7"/>
  <c r="W58" i="7"/>
  <c r="V58" i="7"/>
  <c r="U58" i="7"/>
  <c r="L58" i="7"/>
  <c r="K58" i="7"/>
  <c r="J58" i="7"/>
  <c r="I58" i="7"/>
  <c r="H58" i="7"/>
  <c r="AU57" i="7"/>
  <c r="AT57" i="7"/>
  <c r="AS57" i="7"/>
  <c r="AR57" i="7"/>
  <c r="AJ57" i="7"/>
  <c r="AI57" i="7"/>
  <c r="AH57" i="7"/>
  <c r="AG57" i="7"/>
  <c r="Y57" i="7"/>
  <c r="X57" i="7"/>
  <c r="W57" i="7"/>
  <c r="V57" i="7"/>
  <c r="U57" i="7"/>
  <c r="L57" i="7"/>
  <c r="K57" i="7"/>
  <c r="J57" i="7"/>
  <c r="I57" i="7"/>
  <c r="H57" i="7"/>
  <c r="AU56" i="7"/>
  <c r="AT56" i="7"/>
  <c r="AS56" i="7"/>
  <c r="AR56" i="7"/>
  <c r="AJ56" i="7"/>
  <c r="AI56" i="7"/>
  <c r="AH56" i="7"/>
  <c r="AG56" i="7"/>
  <c r="Y56" i="7"/>
  <c r="X56" i="7"/>
  <c r="W56" i="7"/>
  <c r="V56" i="7"/>
  <c r="U56" i="7"/>
  <c r="L56" i="7"/>
  <c r="K56" i="7"/>
  <c r="J56" i="7"/>
  <c r="I56" i="7"/>
  <c r="H56" i="7"/>
  <c r="AU55" i="7"/>
  <c r="AT55" i="7"/>
  <c r="AS55" i="7"/>
  <c r="AR55" i="7"/>
  <c r="AJ55" i="7"/>
  <c r="AI55" i="7"/>
  <c r="AH55" i="7"/>
  <c r="AG55" i="7"/>
  <c r="Y55" i="7"/>
  <c r="X55" i="7"/>
  <c r="W55" i="7"/>
  <c r="V55" i="7"/>
  <c r="U55" i="7"/>
  <c r="L55" i="7"/>
  <c r="K55" i="7"/>
  <c r="J55" i="7"/>
  <c r="I55" i="7"/>
  <c r="H55" i="7"/>
  <c r="AU54" i="7"/>
  <c r="AT54" i="7"/>
  <c r="AS54" i="7"/>
  <c r="AR54" i="7"/>
  <c r="AJ54" i="7"/>
  <c r="AI54" i="7"/>
  <c r="AH54" i="7"/>
  <c r="AG54" i="7"/>
  <c r="Y54" i="7"/>
  <c r="X54" i="7"/>
  <c r="W54" i="7"/>
  <c r="V54" i="7"/>
  <c r="U54" i="7"/>
  <c r="L54" i="7"/>
  <c r="K54" i="7"/>
  <c r="J54" i="7"/>
  <c r="I54" i="7"/>
  <c r="H54" i="7"/>
  <c r="BE53" i="7"/>
  <c r="AU53" i="7"/>
  <c r="AT53" i="7"/>
  <c r="AS53" i="7"/>
  <c r="AR53" i="7"/>
  <c r="AJ53" i="7"/>
  <c r="AI53" i="7"/>
  <c r="AH53" i="7"/>
  <c r="AG53" i="7"/>
  <c r="Y53" i="7"/>
  <c r="X53" i="7"/>
  <c r="W53" i="7"/>
  <c r="V53" i="7"/>
  <c r="U53" i="7"/>
  <c r="L53" i="7"/>
  <c r="K53" i="7"/>
  <c r="J53" i="7"/>
  <c r="I53" i="7"/>
  <c r="H53" i="7"/>
  <c r="BE52" i="7"/>
  <c r="AU52" i="7"/>
  <c r="AT52" i="7"/>
  <c r="AS52" i="7"/>
  <c r="AR52" i="7"/>
  <c r="AJ52" i="7"/>
  <c r="AI52" i="7"/>
  <c r="AH52" i="7"/>
  <c r="AG52" i="7"/>
  <c r="Y52" i="7"/>
  <c r="X52" i="7"/>
  <c r="W52" i="7"/>
  <c r="V52" i="7"/>
  <c r="U52" i="7"/>
  <c r="L52" i="7"/>
  <c r="K52" i="7"/>
  <c r="J52" i="7"/>
  <c r="I52" i="7"/>
  <c r="H52" i="7"/>
  <c r="BE51" i="7"/>
  <c r="AU51" i="7"/>
  <c r="AT51" i="7"/>
  <c r="AS51" i="7"/>
  <c r="AR51" i="7"/>
  <c r="AJ51" i="7"/>
  <c r="AI51" i="7"/>
  <c r="AH51" i="7"/>
  <c r="AG51" i="7"/>
  <c r="Y51" i="7"/>
  <c r="X51" i="7"/>
  <c r="W51" i="7"/>
  <c r="V51" i="7"/>
  <c r="U51" i="7"/>
  <c r="L51" i="7"/>
  <c r="K51" i="7"/>
  <c r="J51" i="7"/>
  <c r="I51" i="7"/>
  <c r="H51" i="7"/>
  <c r="BE50" i="7"/>
  <c r="AU50" i="7"/>
  <c r="AT50" i="7"/>
  <c r="AS50" i="7"/>
  <c r="AR50" i="7"/>
  <c r="AJ50" i="7"/>
  <c r="AI50" i="7"/>
  <c r="AH50" i="7"/>
  <c r="AG50" i="7"/>
  <c r="Y50" i="7"/>
  <c r="X50" i="7"/>
  <c r="W50" i="7"/>
  <c r="V50" i="7"/>
  <c r="U50" i="7"/>
  <c r="L50" i="7"/>
  <c r="K50" i="7"/>
  <c r="J50" i="7"/>
  <c r="I50" i="7"/>
  <c r="H50" i="7"/>
  <c r="BE49" i="7"/>
  <c r="AU49" i="7"/>
  <c r="AT49" i="7"/>
  <c r="AS49" i="7"/>
  <c r="AR49" i="7"/>
  <c r="AJ49" i="7"/>
  <c r="AI49" i="7"/>
  <c r="AH49" i="7"/>
  <c r="AG49" i="7"/>
  <c r="Y49" i="7"/>
  <c r="X49" i="7"/>
  <c r="W49" i="7"/>
  <c r="V49" i="7"/>
  <c r="U49" i="7"/>
  <c r="L49" i="7"/>
  <c r="K49" i="7"/>
  <c r="J49" i="7"/>
  <c r="I49" i="7"/>
  <c r="H49" i="7"/>
  <c r="AU48" i="7"/>
  <c r="AT48" i="7"/>
  <c r="AS48" i="7"/>
  <c r="AR48" i="7"/>
  <c r="AJ48" i="7"/>
  <c r="AI48" i="7"/>
  <c r="AH48" i="7"/>
  <c r="AG48" i="7"/>
  <c r="Y48" i="7"/>
  <c r="X48" i="7"/>
  <c r="W48" i="7"/>
  <c r="V48" i="7"/>
  <c r="U48" i="7"/>
  <c r="L48" i="7"/>
  <c r="K48" i="7"/>
  <c r="J48" i="7"/>
  <c r="I48" i="7"/>
  <c r="H48" i="7"/>
  <c r="BE47" i="7"/>
  <c r="AU47" i="7"/>
  <c r="AT47" i="7"/>
  <c r="AS47" i="7"/>
  <c r="AR47" i="7"/>
  <c r="AJ47" i="7"/>
  <c r="AI47" i="7"/>
  <c r="AH47" i="7"/>
  <c r="AG47" i="7"/>
  <c r="Y47" i="7"/>
  <c r="X47" i="7"/>
  <c r="W47" i="7"/>
  <c r="V47" i="7"/>
  <c r="U47" i="7"/>
  <c r="L47" i="7"/>
  <c r="K47" i="7"/>
  <c r="J47" i="7"/>
  <c r="I47" i="7"/>
  <c r="H47" i="7"/>
  <c r="BE46" i="7"/>
  <c r="AU46" i="7"/>
  <c r="AT46" i="7"/>
  <c r="AS46" i="7"/>
  <c r="AR46" i="7"/>
  <c r="AJ46" i="7"/>
  <c r="AI46" i="7"/>
  <c r="AH46" i="7"/>
  <c r="AG46" i="7"/>
  <c r="Y46" i="7"/>
  <c r="X46" i="7"/>
  <c r="W46" i="7"/>
  <c r="V46" i="7"/>
  <c r="U46" i="7"/>
  <c r="L46" i="7"/>
  <c r="K46" i="7"/>
  <c r="J46" i="7"/>
  <c r="I46" i="7"/>
  <c r="H46" i="7"/>
  <c r="BE45" i="7"/>
  <c r="AU45" i="7"/>
  <c r="AU43" i="7" s="1"/>
  <c r="AT45" i="7"/>
  <c r="AT43" i="7" s="1"/>
  <c r="AS45" i="7"/>
  <c r="AR45" i="7"/>
  <c r="AJ45" i="7"/>
  <c r="AI45" i="7"/>
  <c r="AH45" i="7"/>
  <c r="AG45" i="7"/>
  <c r="Z45" i="7"/>
  <c r="Y45" i="7"/>
  <c r="X45" i="7"/>
  <c r="W45" i="7"/>
  <c r="V45" i="7"/>
  <c r="U45" i="7"/>
  <c r="U43" i="7" s="1"/>
  <c r="L45" i="7"/>
  <c r="K45" i="7"/>
  <c r="J45" i="7"/>
  <c r="J43" i="7" s="1"/>
  <c r="I45" i="7"/>
  <c r="H45" i="7"/>
  <c r="BE44" i="7"/>
  <c r="AW23" i="7" s="1"/>
  <c r="BA49" i="7" s="1"/>
  <c r="BE43" i="7"/>
  <c r="AP43" i="7"/>
  <c r="AO43" i="7"/>
  <c r="AN43" i="7"/>
  <c r="AM43" i="7"/>
  <c r="AE43" i="7"/>
  <c r="AD43" i="7"/>
  <c r="AC43" i="7"/>
  <c r="AB43" i="7"/>
  <c r="AV45" i="7" s="1"/>
  <c r="S43" i="7"/>
  <c r="R43" i="7"/>
  <c r="Q43" i="7"/>
  <c r="P43" i="7"/>
  <c r="O43" i="7"/>
  <c r="F43" i="7"/>
  <c r="E43" i="7"/>
  <c r="D43" i="7"/>
  <c r="C43" i="7"/>
  <c r="B43" i="7"/>
  <c r="AW18" i="7"/>
  <c r="BA47" i="7" s="1"/>
  <c r="AY14" i="7"/>
  <c r="BA48" i="7" s="1"/>
  <c r="AY13" i="7"/>
  <c r="BA45" i="7" s="1"/>
  <c r="AY12" i="7"/>
  <c r="BA46" i="7" s="1"/>
  <c r="AU82" i="1"/>
  <c r="AT82" i="1"/>
  <c r="AS82" i="1"/>
  <c r="AR82" i="1"/>
  <c r="AJ82" i="1"/>
  <c r="AI82" i="1"/>
  <c r="AH82" i="1"/>
  <c r="AG82" i="1"/>
  <c r="Y82" i="1"/>
  <c r="X82" i="1"/>
  <c r="W82" i="1"/>
  <c r="V82" i="1"/>
  <c r="U82" i="1"/>
  <c r="L82" i="1"/>
  <c r="K82" i="1"/>
  <c r="J82" i="1"/>
  <c r="I82" i="1"/>
  <c r="H82" i="1"/>
  <c r="AU81" i="1"/>
  <c r="AT81" i="1"/>
  <c r="AS81" i="1"/>
  <c r="AR81" i="1"/>
  <c r="AJ81" i="1"/>
  <c r="AI81" i="1"/>
  <c r="AH81" i="1"/>
  <c r="AG81" i="1"/>
  <c r="Y81" i="1"/>
  <c r="X81" i="1"/>
  <c r="W81" i="1"/>
  <c r="V81" i="1"/>
  <c r="U81" i="1"/>
  <c r="L81" i="1"/>
  <c r="K81" i="1"/>
  <c r="J81" i="1"/>
  <c r="I81" i="1"/>
  <c r="H81" i="1"/>
  <c r="AU80" i="1"/>
  <c r="AT80" i="1"/>
  <c r="AS80" i="1"/>
  <c r="AR80" i="1"/>
  <c r="AJ80" i="1"/>
  <c r="AI80" i="1"/>
  <c r="AH80" i="1"/>
  <c r="AG80" i="1"/>
  <c r="Y80" i="1"/>
  <c r="X80" i="1"/>
  <c r="W80" i="1"/>
  <c r="V80" i="1"/>
  <c r="U80" i="1"/>
  <c r="L80" i="1"/>
  <c r="K80" i="1"/>
  <c r="J80" i="1"/>
  <c r="I80" i="1"/>
  <c r="H80" i="1"/>
  <c r="AU79" i="1"/>
  <c r="AT79" i="1"/>
  <c r="AS79" i="1"/>
  <c r="AR79" i="1"/>
  <c r="AJ79" i="1"/>
  <c r="AI79" i="1"/>
  <c r="AH79" i="1"/>
  <c r="AG79" i="1"/>
  <c r="Y79" i="1"/>
  <c r="X79" i="1"/>
  <c r="W79" i="1"/>
  <c r="V79" i="1"/>
  <c r="U79" i="1"/>
  <c r="L79" i="1"/>
  <c r="K79" i="1"/>
  <c r="J79" i="1"/>
  <c r="I79" i="1"/>
  <c r="H79" i="1"/>
  <c r="AU78" i="1"/>
  <c r="AT78" i="1"/>
  <c r="AS78" i="1"/>
  <c r="AR78" i="1"/>
  <c r="AJ78" i="1"/>
  <c r="AI78" i="1"/>
  <c r="AH78" i="1"/>
  <c r="AG78" i="1"/>
  <c r="Y78" i="1"/>
  <c r="X78" i="1"/>
  <c r="W78" i="1"/>
  <c r="V78" i="1"/>
  <c r="U78" i="1"/>
  <c r="L78" i="1"/>
  <c r="K78" i="1"/>
  <c r="J78" i="1"/>
  <c r="I78" i="1"/>
  <c r="H78" i="1"/>
  <c r="AU77" i="1"/>
  <c r="AT77" i="1"/>
  <c r="AS77" i="1"/>
  <c r="AR77" i="1"/>
  <c r="AJ77" i="1"/>
  <c r="AI77" i="1"/>
  <c r="AH77" i="1"/>
  <c r="AG77" i="1"/>
  <c r="Y77" i="1"/>
  <c r="X77" i="1"/>
  <c r="W77" i="1"/>
  <c r="V77" i="1"/>
  <c r="U77" i="1"/>
  <c r="L77" i="1"/>
  <c r="K77" i="1"/>
  <c r="J77" i="1"/>
  <c r="I77" i="1"/>
  <c r="H77" i="1"/>
  <c r="AU76" i="1"/>
  <c r="AT76" i="1"/>
  <c r="AS76" i="1"/>
  <c r="AR76" i="1"/>
  <c r="AJ76" i="1"/>
  <c r="AI76" i="1"/>
  <c r="AH76" i="1"/>
  <c r="AG76" i="1"/>
  <c r="Y76" i="1"/>
  <c r="X76" i="1"/>
  <c r="W76" i="1"/>
  <c r="V76" i="1"/>
  <c r="U76" i="1"/>
  <c r="L76" i="1"/>
  <c r="K76" i="1"/>
  <c r="J76" i="1"/>
  <c r="I76" i="1"/>
  <c r="H76" i="1"/>
  <c r="AU75" i="1"/>
  <c r="AT75" i="1"/>
  <c r="AS75" i="1"/>
  <c r="AR75" i="1"/>
  <c r="AJ75" i="1"/>
  <c r="AI75" i="1"/>
  <c r="AH75" i="1"/>
  <c r="AG75" i="1"/>
  <c r="Y75" i="1"/>
  <c r="X75" i="1"/>
  <c r="W75" i="1"/>
  <c r="V75" i="1"/>
  <c r="U75" i="1"/>
  <c r="L75" i="1"/>
  <c r="K75" i="1"/>
  <c r="J75" i="1"/>
  <c r="I75" i="1"/>
  <c r="H75" i="1"/>
  <c r="AU74" i="1"/>
  <c r="AT74" i="1"/>
  <c r="AS74" i="1"/>
  <c r="AR74" i="1"/>
  <c r="AJ74" i="1"/>
  <c r="AI74" i="1"/>
  <c r="AH74" i="1"/>
  <c r="AG74" i="1"/>
  <c r="Y74" i="1"/>
  <c r="X74" i="1"/>
  <c r="W74" i="1"/>
  <c r="V74" i="1"/>
  <c r="U74" i="1"/>
  <c r="L74" i="1"/>
  <c r="K74" i="1"/>
  <c r="J74" i="1"/>
  <c r="I74" i="1"/>
  <c r="H74" i="1"/>
  <c r="AU73" i="1"/>
  <c r="AT73" i="1"/>
  <c r="AS73" i="1"/>
  <c r="AR73" i="1"/>
  <c r="AJ73" i="1"/>
  <c r="AI73" i="1"/>
  <c r="AH73" i="1"/>
  <c r="AG73" i="1"/>
  <c r="Y73" i="1"/>
  <c r="X73" i="1"/>
  <c r="W73" i="1"/>
  <c r="V73" i="1"/>
  <c r="U73" i="1"/>
  <c r="L73" i="1"/>
  <c r="K73" i="1"/>
  <c r="J73" i="1"/>
  <c r="I73" i="1"/>
  <c r="H73" i="1"/>
  <c r="AU72" i="1"/>
  <c r="AT72" i="1"/>
  <c r="AS72" i="1"/>
  <c r="AR72" i="1"/>
  <c r="AJ72" i="1"/>
  <c r="AI72" i="1"/>
  <c r="AH72" i="1"/>
  <c r="AG72" i="1"/>
  <c r="Y72" i="1"/>
  <c r="X72" i="1"/>
  <c r="W72" i="1"/>
  <c r="V72" i="1"/>
  <c r="U72" i="1"/>
  <c r="L72" i="1"/>
  <c r="K72" i="1"/>
  <c r="J72" i="1"/>
  <c r="I72" i="1"/>
  <c r="H72" i="1"/>
  <c r="AU71" i="1"/>
  <c r="AT71" i="1"/>
  <c r="AS71" i="1"/>
  <c r="AR71" i="1"/>
  <c r="AJ71" i="1"/>
  <c r="AI71" i="1"/>
  <c r="AH71" i="1"/>
  <c r="AG71" i="1"/>
  <c r="Y71" i="1"/>
  <c r="X71" i="1"/>
  <c r="W71" i="1"/>
  <c r="V71" i="1"/>
  <c r="U71" i="1"/>
  <c r="L71" i="1"/>
  <c r="K71" i="1"/>
  <c r="J71" i="1"/>
  <c r="I71" i="1"/>
  <c r="H71" i="1"/>
  <c r="AU70" i="1"/>
  <c r="AT70" i="1"/>
  <c r="AS70" i="1"/>
  <c r="AR70" i="1"/>
  <c r="AJ70" i="1"/>
  <c r="AI70" i="1"/>
  <c r="AH70" i="1"/>
  <c r="AG70" i="1"/>
  <c r="Y70" i="1"/>
  <c r="X70" i="1"/>
  <c r="W70" i="1"/>
  <c r="V70" i="1"/>
  <c r="U70" i="1"/>
  <c r="L70" i="1"/>
  <c r="K70" i="1"/>
  <c r="J70" i="1"/>
  <c r="I70" i="1"/>
  <c r="H70" i="1"/>
  <c r="AU69" i="1"/>
  <c r="AT69" i="1"/>
  <c r="AS69" i="1"/>
  <c r="AR69" i="1"/>
  <c r="AJ69" i="1"/>
  <c r="AI69" i="1"/>
  <c r="AH69" i="1"/>
  <c r="AG69" i="1"/>
  <c r="Y69" i="1"/>
  <c r="X69" i="1"/>
  <c r="W69" i="1"/>
  <c r="V69" i="1"/>
  <c r="U69" i="1"/>
  <c r="L69" i="1"/>
  <c r="K69" i="1"/>
  <c r="J69" i="1"/>
  <c r="I69" i="1"/>
  <c r="H69" i="1"/>
  <c r="AU68" i="1"/>
  <c r="AT68" i="1"/>
  <c r="AS68" i="1"/>
  <c r="AR68" i="1"/>
  <c r="AJ68" i="1"/>
  <c r="AI68" i="1"/>
  <c r="AH68" i="1"/>
  <c r="AG68" i="1"/>
  <c r="Y68" i="1"/>
  <c r="X68" i="1"/>
  <c r="W68" i="1"/>
  <c r="V68" i="1"/>
  <c r="U68" i="1"/>
  <c r="L68" i="1"/>
  <c r="K68" i="1"/>
  <c r="J68" i="1"/>
  <c r="I68" i="1"/>
  <c r="H68" i="1"/>
  <c r="AU67" i="1"/>
  <c r="AT67" i="1"/>
  <c r="AS67" i="1"/>
  <c r="AR67" i="1"/>
  <c r="AJ67" i="1"/>
  <c r="AI67" i="1"/>
  <c r="AH67" i="1"/>
  <c r="AG67" i="1"/>
  <c r="Y67" i="1"/>
  <c r="X67" i="1"/>
  <c r="W67" i="1"/>
  <c r="V67" i="1"/>
  <c r="U67" i="1"/>
  <c r="L67" i="1"/>
  <c r="K67" i="1"/>
  <c r="J67" i="1"/>
  <c r="I67" i="1"/>
  <c r="H67" i="1"/>
  <c r="AU66" i="1"/>
  <c r="AT66" i="1"/>
  <c r="AS66" i="1"/>
  <c r="AR66" i="1"/>
  <c r="AJ66" i="1"/>
  <c r="AI66" i="1"/>
  <c r="AH66" i="1"/>
  <c r="AG66" i="1"/>
  <c r="Y66" i="1"/>
  <c r="X66" i="1"/>
  <c r="W66" i="1"/>
  <c r="V66" i="1"/>
  <c r="U66" i="1"/>
  <c r="L66" i="1"/>
  <c r="K66" i="1"/>
  <c r="J66" i="1"/>
  <c r="I66" i="1"/>
  <c r="H66" i="1"/>
  <c r="AU65" i="1"/>
  <c r="AT65" i="1"/>
  <c r="AS65" i="1"/>
  <c r="AR65" i="1"/>
  <c r="AJ65" i="1"/>
  <c r="AI65" i="1"/>
  <c r="AH65" i="1"/>
  <c r="AG65" i="1"/>
  <c r="Y65" i="1"/>
  <c r="X65" i="1"/>
  <c r="W65" i="1"/>
  <c r="V65" i="1"/>
  <c r="U65" i="1"/>
  <c r="L65" i="1"/>
  <c r="K65" i="1"/>
  <c r="J65" i="1"/>
  <c r="I65" i="1"/>
  <c r="H65" i="1"/>
  <c r="AU64" i="1"/>
  <c r="AT64" i="1"/>
  <c r="AS64" i="1"/>
  <c r="AR64" i="1"/>
  <c r="AJ64" i="1"/>
  <c r="AI64" i="1"/>
  <c r="AH64" i="1"/>
  <c r="AG64" i="1"/>
  <c r="Y64" i="1"/>
  <c r="X64" i="1"/>
  <c r="W64" i="1"/>
  <c r="V64" i="1"/>
  <c r="U64" i="1"/>
  <c r="L64" i="1"/>
  <c r="K64" i="1"/>
  <c r="J64" i="1"/>
  <c r="I64" i="1"/>
  <c r="H64" i="1"/>
  <c r="AU63" i="1"/>
  <c r="AT63" i="1"/>
  <c r="AS63" i="1"/>
  <c r="AR63" i="1"/>
  <c r="AJ63" i="1"/>
  <c r="AI63" i="1"/>
  <c r="AH63" i="1"/>
  <c r="AG63" i="1"/>
  <c r="Y63" i="1"/>
  <c r="X63" i="1"/>
  <c r="W63" i="1"/>
  <c r="V63" i="1"/>
  <c r="U63" i="1"/>
  <c r="L63" i="1"/>
  <c r="K63" i="1"/>
  <c r="J63" i="1"/>
  <c r="I63" i="1"/>
  <c r="H63" i="1"/>
  <c r="AU62" i="1"/>
  <c r="AT62" i="1"/>
  <c r="AS62" i="1"/>
  <c r="AR62" i="1"/>
  <c r="AJ62" i="1"/>
  <c r="AI62" i="1"/>
  <c r="AH62" i="1"/>
  <c r="AG62" i="1"/>
  <c r="Y62" i="1"/>
  <c r="X62" i="1"/>
  <c r="W62" i="1"/>
  <c r="V62" i="1"/>
  <c r="U62" i="1"/>
  <c r="L62" i="1"/>
  <c r="K62" i="1"/>
  <c r="J62" i="1"/>
  <c r="I62" i="1"/>
  <c r="H62" i="1"/>
  <c r="AU61" i="1"/>
  <c r="AT61" i="1"/>
  <c r="AS61" i="1"/>
  <c r="AR61" i="1"/>
  <c r="AJ61" i="1"/>
  <c r="AI61" i="1"/>
  <c r="AH61" i="1"/>
  <c r="AG61" i="1"/>
  <c r="Y61" i="1"/>
  <c r="X61" i="1"/>
  <c r="W61" i="1"/>
  <c r="V61" i="1"/>
  <c r="U61" i="1"/>
  <c r="L61" i="1"/>
  <c r="K61" i="1"/>
  <c r="J61" i="1"/>
  <c r="I61" i="1"/>
  <c r="H61" i="1"/>
  <c r="AU60" i="1"/>
  <c r="AT60" i="1"/>
  <c r="AS60" i="1"/>
  <c r="AR60" i="1"/>
  <c r="AJ60" i="1"/>
  <c r="AI60" i="1"/>
  <c r="AH60" i="1"/>
  <c r="AG60" i="1"/>
  <c r="Y60" i="1"/>
  <c r="X60" i="1"/>
  <c r="W60" i="1"/>
  <c r="V60" i="1"/>
  <c r="U60" i="1"/>
  <c r="L60" i="1"/>
  <c r="K60" i="1"/>
  <c r="J60" i="1"/>
  <c r="I60" i="1"/>
  <c r="H60" i="1"/>
  <c r="AU59" i="1"/>
  <c r="AT59" i="1"/>
  <c r="AS59" i="1"/>
  <c r="AR59" i="1"/>
  <c r="AJ59" i="1"/>
  <c r="AI59" i="1"/>
  <c r="AH59" i="1"/>
  <c r="AG59" i="1"/>
  <c r="Y59" i="1"/>
  <c r="X59" i="1"/>
  <c r="W59" i="1"/>
  <c r="V59" i="1"/>
  <c r="U59" i="1"/>
  <c r="L59" i="1"/>
  <c r="K59" i="1"/>
  <c r="J59" i="1"/>
  <c r="I59" i="1"/>
  <c r="H59" i="1"/>
  <c r="AU58" i="1"/>
  <c r="AT58" i="1"/>
  <c r="AS58" i="1"/>
  <c r="AR58" i="1"/>
  <c r="AJ58" i="1"/>
  <c r="AI58" i="1"/>
  <c r="AH58" i="1"/>
  <c r="AG58" i="1"/>
  <c r="Y58" i="1"/>
  <c r="X58" i="1"/>
  <c r="W58" i="1"/>
  <c r="V58" i="1"/>
  <c r="U58" i="1"/>
  <c r="L58" i="1"/>
  <c r="K58" i="1"/>
  <c r="J58" i="1"/>
  <c r="I58" i="1"/>
  <c r="H58" i="1"/>
  <c r="AU57" i="1"/>
  <c r="AT57" i="1"/>
  <c r="AS57" i="1"/>
  <c r="AR57" i="1"/>
  <c r="AJ57" i="1"/>
  <c r="AI57" i="1"/>
  <c r="AH57" i="1"/>
  <c r="AG57" i="1"/>
  <c r="Y57" i="1"/>
  <c r="X57" i="1"/>
  <c r="W57" i="1"/>
  <c r="V57" i="1"/>
  <c r="U57" i="1"/>
  <c r="L57" i="1"/>
  <c r="K57" i="1"/>
  <c r="J57" i="1"/>
  <c r="I57" i="1"/>
  <c r="H57" i="1"/>
  <c r="AU56" i="1"/>
  <c r="AT56" i="1"/>
  <c r="AS56" i="1"/>
  <c r="AR56" i="1"/>
  <c r="AJ56" i="1"/>
  <c r="AI56" i="1"/>
  <c r="AH56" i="1"/>
  <c r="AG56" i="1"/>
  <c r="Y56" i="1"/>
  <c r="X56" i="1"/>
  <c r="W56" i="1"/>
  <c r="V56" i="1"/>
  <c r="U56" i="1"/>
  <c r="L56" i="1"/>
  <c r="K56" i="1"/>
  <c r="J56" i="1"/>
  <c r="I56" i="1"/>
  <c r="H56" i="1"/>
  <c r="AU55" i="1"/>
  <c r="AT55" i="1"/>
  <c r="AS55" i="1"/>
  <c r="AR55" i="1"/>
  <c r="AJ55" i="1"/>
  <c r="AI55" i="1"/>
  <c r="AH55" i="1"/>
  <c r="AG55" i="1"/>
  <c r="Y55" i="1"/>
  <c r="X55" i="1"/>
  <c r="W55" i="1"/>
  <c r="V55" i="1"/>
  <c r="U55" i="1"/>
  <c r="L55" i="1"/>
  <c r="K55" i="1"/>
  <c r="J55" i="1"/>
  <c r="I55" i="1"/>
  <c r="H55" i="1"/>
  <c r="AU54" i="1"/>
  <c r="AT54" i="1"/>
  <c r="AS54" i="1"/>
  <c r="AR54" i="1"/>
  <c r="AJ54" i="1"/>
  <c r="AI54" i="1"/>
  <c r="AH54" i="1"/>
  <c r="AG54" i="1"/>
  <c r="Y54" i="1"/>
  <c r="X54" i="1"/>
  <c r="W54" i="1"/>
  <c r="V54" i="1"/>
  <c r="U54" i="1"/>
  <c r="L54" i="1"/>
  <c r="K54" i="1"/>
  <c r="J54" i="1"/>
  <c r="I54" i="1"/>
  <c r="H54" i="1"/>
  <c r="BE53" i="1"/>
  <c r="AU53" i="1"/>
  <c r="AT53" i="1"/>
  <c r="AS53" i="1"/>
  <c r="AR53" i="1"/>
  <c r="AJ53" i="1"/>
  <c r="AI53" i="1"/>
  <c r="AH53" i="1"/>
  <c r="AG53" i="1"/>
  <c r="Y53" i="1"/>
  <c r="X53" i="1"/>
  <c r="W53" i="1"/>
  <c r="V53" i="1"/>
  <c r="U53" i="1"/>
  <c r="L53" i="1"/>
  <c r="K53" i="1"/>
  <c r="J53" i="1"/>
  <c r="I53" i="1"/>
  <c r="H53" i="1"/>
  <c r="BE52" i="1"/>
  <c r="AU52" i="1"/>
  <c r="AT52" i="1"/>
  <c r="AS52" i="1"/>
  <c r="AR52" i="1"/>
  <c r="AJ52" i="1"/>
  <c r="AI52" i="1"/>
  <c r="AH52" i="1"/>
  <c r="AG52" i="1"/>
  <c r="Y52" i="1"/>
  <c r="X52" i="1"/>
  <c r="W52" i="1"/>
  <c r="V52" i="1"/>
  <c r="U52" i="1"/>
  <c r="L52" i="1"/>
  <c r="K52" i="1"/>
  <c r="J52" i="1"/>
  <c r="I52" i="1"/>
  <c r="H52" i="1"/>
  <c r="BE51" i="1"/>
  <c r="AU51" i="1"/>
  <c r="AT51" i="1"/>
  <c r="AS51" i="1"/>
  <c r="AR51" i="1"/>
  <c r="AJ51" i="1"/>
  <c r="AI51" i="1"/>
  <c r="AH51" i="1"/>
  <c r="AG51" i="1"/>
  <c r="Y51" i="1"/>
  <c r="X51" i="1"/>
  <c r="W51" i="1"/>
  <c r="V51" i="1"/>
  <c r="U51" i="1"/>
  <c r="L51" i="1"/>
  <c r="K51" i="1"/>
  <c r="J51" i="1"/>
  <c r="I51" i="1"/>
  <c r="H51" i="1"/>
  <c r="BE50" i="1"/>
  <c r="AU50" i="1"/>
  <c r="AT50" i="1"/>
  <c r="AS50" i="1"/>
  <c r="AR50" i="1"/>
  <c r="AJ50" i="1"/>
  <c r="AI50" i="1"/>
  <c r="AH50" i="1"/>
  <c r="AG50" i="1"/>
  <c r="Y50" i="1"/>
  <c r="X50" i="1"/>
  <c r="W50" i="1"/>
  <c r="V50" i="1"/>
  <c r="U50" i="1"/>
  <c r="L50" i="1"/>
  <c r="K50" i="1"/>
  <c r="J50" i="1"/>
  <c r="I50" i="1"/>
  <c r="H50" i="1"/>
  <c r="BE49" i="1"/>
  <c r="AU49" i="1"/>
  <c r="AT49" i="1"/>
  <c r="AS49" i="1"/>
  <c r="AR49" i="1"/>
  <c r="AJ49" i="1"/>
  <c r="AI49" i="1"/>
  <c r="AH49" i="1"/>
  <c r="AG49" i="1"/>
  <c r="Y49" i="1"/>
  <c r="X49" i="1"/>
  <c r="W49" i="1"/>
  <c r="V49" i="1"/>
  <c r="U49" i="1"/>
  <c r="L49" i="1"/>
  <c r="K49" i="1"/>
  <c r="J49" i="1"/>
  <c r="I49" i="1"/>
  <c r="H49" i="1"/>
  <c r="AU48" i="1"/>
  <c r="AT48" i="1"/>
  <c r="AS48" i="1"/>
  <c r="AR48" i="1"/>
  <c r="AJ48" i="1"/>
  <c r="AI48" i="1"/>
  <c r="AH48" i="1"/>
  <c r="AG48" i="1"/>
  <c r="Y48" i="1"/>
  <c r="X48" i="1"/>
  <c r="W48" i="1"/>
  <c r="V48" i="1"/>
  <c r="U48" i="1"/>
  <c r="L48" i="1"/>
  <c r="K48" i="1"/>
  <c r="J48" i="1"/>
  <c r="I48" i="1"/>
  <c r="H48" i="1"/>
  <c r="BE47" i="1"/>
  <c r="AU47" i="1"/>
  <c r="AT47" i="1"/>
  <c r="AS47" i="1"/>
  <c r="AR47" i="1"/>
  <c r="AJ47" i="1"/>
  <c r="AI47" i="1"/>
  <c r="AH47" i="1"/>
  <c r="AG47" i="1"/>
  <c r="Y47" i="1"/>
  <c r="X47" i="1"/>
  <c r="W47" i="1"/>
  <c r="V47" i="1"/>
  <c r="U47" i="1"/>
  <c r="L47" i="1"/>
  <c r="K47" i="1"/>
  <c r="J47" i="1"/>
  <c r="I47" i="1"/>
  <c r="H47" i="1"/>
  <c r="BE46" i="1"/>
  <c r="AU46" i="1"/>
  <c r="AT46" i="1"/>
  <c r="AS46" i="1"/>
  <c r="AR46" i="1"/>
  <c r="AJ46" i="1"/>
  <c r="AI46" i="1"/>
  <c r="AH46" i="1"/>
  <c r="AG46" i="1"/>
  <c r="Y46" i="1"/>
  <c r="X46" i="1"/>
  <c r="W46" i="1"/>
  <c r="V46" i="1"/>
  <c r="U46" i="1"/>
  <c r="L46" i="1"/>
  <c r="K46" i="1"/>
  <c r="J46" i="1"/>
  <c r="I46" i="1"/>
  <c r="H46" i="1"/>
  <c r="BE45" i="1"/>
  <c r="AU45" i="1"/>
  <c r="AT45" i="1"/>
  <c r="AS45" i="1"/>
  <c r="AR45" i="1"/>
  <c r="AJ45" i="1"/>
  <c r="AI45" i="1"/>
  <c r="AH45" i="1"/>
  <c r="AG45" i="1"/>
  <c r="Y45" i="1"/>
  <c r="X45" i="1"/>
  <c r="W45" i="1"/>
  <c r="V45" i="1"/>
  <c r="U45" i="1"/>
  <c r="L45" i="1"/>
  <c r="K45" i="1"/>
  <c r="J45" i="1"/>
  <c r="I45" i="1"/>
  <c r="H45" i="1"/>
  <c r="BE44" i="1"/>
  <c r="BE43" i="1"/>
  <c r="AP43" i="1"/>
  <c r="AO43" i="1"/>
  <c r="AN43" i="1"/>
  <c r="AM43" i="1"/>
  <c r="AE43" i="1"/>
  <c r="AD43" i="1"/>
  <c r="AC43" i="1"/>
  <c r="AB43" i="1"/>
  <c r="S43" i="1"/>
  <c r="R43" i="1"/>
  <c r="Q43" i="1"/>
  <c r="P43" i="1"/>
  <c r="O43" i="1"/>
  <c r="F43" i="1"/>
  <c r="E43" i="1"/>
  <c r="D43" i="1"/>
  <c r="C43" i="1"/>
  <c r="B43" i="1"/>
  <c r="AW18" i="1"/>
  <c r="BA47" i="1" s="1"/>
  <c r="AY14" i="1"/>
  <c r="BA48" i="1" s="1"/>
  <c r="AY13" i="1"/>
  <c r="BA45" i="1" s="1"/>
  <c r="AY12" i="1"/>
  <c r="BA46" i="1" s="1"/>
  <c r="AS43" i="7" l="1"/>
  <c r="AR43" i="7"/>
  <c r="I43" i="7"/>
  <c r="K43" i="7"/>
  <c r="H43" i="7"/>
  <c r="L43" i="7"/>
  <c r="X43" i="7"/>
  <c r="Y43" i="7"/>
  <c r="V43" i="7"/>
  <c r="AH43" i="7"/>
  <c r="AI43" i="7"/>
  <c r="AJ43" i="7"/>
  <c r="AU43" i="8"/>
  <c r="AS43" i="8"/>
  <c r="AT43" i="8"/>
  <c r="AR43" i="8"/>
  <c r="AI43" i="8"/>
  <c r="AJ43" i="8"/>
  <c r="AH43" i="8"/>
  <c r="V43" i="8"/>
  <c r="X43" i="8"/>
  <c r="L43" i="8"/>
  <c r="K43" i="8"/>
  <c r="H43" i="8"/>
  <c r="J43" i="8"/>
  <c r="I43" i="8"/>
  <c r="AS43" i="9"/>
  <c r="AU43" i="9"/>
  <c r="AT43" i="9"/>
  <c r="AR43" i="9"/>
  <c r="AI43" i="9"/>
  <c r="AJ43" i="9"/>
  <c r="AH43" i="9"/>
  <c r="Y43" i="9"/>
  <c r="H43" i="9"/>
  <c r="L43" i="9"/>
  <c r="J43" i="9"/>
  <c r="K43" i="9"/>
  <c r="AW23" i="1"/>
  <c r="BA49" i="1" s="1"/>
  <c r="AT43" i="1"/>
  <c r="AS43" i="1"/>
  <c r="L43" i="1"/>
  <c r="H43" i="1"/>
  <c r="I43" i="1"/>
  <c r="J43" i="1"/>
  <c r="K43" i="1"/>
  <c r="AI43" i="1"/>
  <c r="AR43" i="1"/>
  <c r="V43" i="1"/>
  <c r="AJ43" i="1"/>
  <c r="AV45" i="1"/>
  <c r="U43" i="1"/>
  <c r="W43" i="1"/>
  <c r="AH43" i="1"/>
  <c r="AU43" i="1"/>
  <c r="X43" i="1"/>
  <c r="Y43" i="1"/>
  <c r="Z45" i="1"/>
  <c r="Z44" i="7" l="1"/>
  <c r="AY3" i="7" s="1"/>
  <c r="BA43" i="7" s="1"/>
  <c r="AV44" i="7"/>
  <c r="AY6" i="7" s="1"/>
  <c r="BA44" i="7" s="1"/>
  <c r="AV44" i="8"/>
  <c r="AY6" i="8" s="1"/>
  <c r="BA44" i="8" s="1"/>
  <c r="Z44" i="8"/>
  <c r="AY3" i="8" s="1"/>
  <c r="BA43" i="8" s="1"/>
  <c r="AV44" i="9"/>
  <c r="AY6" i="9" s="1"/>
  <c r="BA44" i="9" s="1"/>
  <c r="Z44" i="9"/>
  <c r="AY3" i="9" s="1"/>
  <c r="BA43" i="9" s="1"/>
  <c r="Z44" i="1"/>
  <c r="AY3" i="1" s="1"/>
  <c r="BA43" i="1" s="1"/>
  <c r="AV44" i="1"/>
  <c r="AY6" i="1" s="1"/>
  <c r="BA44" i="1" s="1"/>
  <c r="BB44" i="7" l="1"/>
  <c r="AW33" i="7" s="1"/>
  <c r="BB43" i="7"/>
  <c r="AW31" i="7" s="1"/>
  <c r="BB45" i="7"/>
  <c r="AW35" i="7" s="1"/>
  <c r="BB44" i="8"/>
  <c r="AW33" i="8" s="1"/>
  <c r="BB45" i="8"/>
  <c r="AW35" i="8" s="1"/>
  <c r="BB43" i="8"/>
  <c r="AW31" i="8" s="1"/>
  <c r="BB44" i="9"/>
  <c r="AW33" i="9" s="1"/>
  <c r="BB43" i="9"/>
  <c r="AW31" i="9" s="1"/>
  <c r="BB45" i="9"/>
  <c r="AW35" i="9" s="1"/>
  <c r="BB44" i="1"/>
  <c r="AW33" i="1" s="1"/>
  <c r="BB43" i="1"/>
  <c r="AW31" i="1" s="1"/>
  <c r="BB45" i="1"/>
  <c r="AW35" i="1" s="1"/>
</calcChain>
</file>

<file path=xl/sharedStrings.xml><?xml version="1.0" encoding="utf-8"?>
<sst xmlns="http://schemas.openxmlformats.org/spreadsheetml/2006/main" count="936" uniqueCount="233">
  <si>
    <t>Recommended</t>
  </si>
  <si>
    <t>Left Side</t>
  </si>
  <si>
    <t>Right Side</t>
  </si>
  <si>
    <t>Rune Depth</t>
  </si>
  <si>
    <t>ATK MAIN</t>
  </si>
  <si>
    <t>Water</t>
  </si>
  <si>
    <t>Fire</t>
  </si>
  <si>
    <t>Wind</t>
  </si>
  <si>
    <t>Light</t>
  </si>
  <si>
    <t>Dark</t>
  </si>
  <si>
    <t>HP MAIN</t>
  </si>
  <si>
    <t xml:space="preserve">ATK MAIN   </t>
  </si>
  <si>
    <t>ATK</t>
  </si>
  <si>
    <t>DEF</t>
  </si>
  <si>
    <t>HP</t>
  </si>
  <si>
    <t>SUP</t>
  </si>
  <si>
    <t>Efficiency 100%&lt;</t>
  </si>
  <si>
    <t>Damage Received from Water -22%</t>
  </si>
  <si>
    <t>Skill 1 Accuracy +22%</t>
  </si>
  <si>
    <t>ATK Increasing Effect +17%</t>
  </si>
  <si>
    <t>Violent</t>
  </si>
  <si>
    <t>Damage Received from Fire -22%</t>
  </si>
  <si>
    <t>Skill 2 Accuracy +22%</t>
  </si>
  <si>
    <t>Additional Damage by 14% of ATK</t>
  </si>
  <si>
    <t>max purple possible</t>
  </si>
  <si>
    <t>Damage Received from Wind -22%</t>
  </si>
  <si>
    <t>Skill 3 Accuracy +22%</t>
  </si>
  <si>
    <t>Bomb Damage +14%</t>
  </si>
  <si>
    <t>Will</t>
  </si>
  <si>
    <t>Damage Received from Light -22%</t>
  </si>
  <si>
    <t>Received Crit DMG -14%</t>
  </si>
  <si>
    <t>Coop DMG  14%&lt;</t>
  </si>
  <si>
    <t>Destroy</t>
  </si>
  <si>
    <t>Damage Received from Dark -22%</t>
  </si>
  <si>
    <t>SPD Increasing Effect +22%</t>
  </si>
  <si>
    <t>CRIT DMG+ up to 42% as the enemy's HP condition is bad</t>
  </si>
  <si>
    <t>Seal</t>
  </si>
  <si>
    <t>Skill 1 CRIT DMG +22%</t>
  </si>
  <si>
    <t>First ATK Critdmg 22%&lt;</t>
  </si>
  <si>
    <t>DEF MAIN</t>
  </si>
  <si>
    <t>Skill 2 CRIT DMG +22%</t>
  </si>
  <si>
    <t>CRIT DMG+ up to 22% as the enemy's HP condition is good</t>
  </si>
  <si>
    <t>Rune Depth Score</t>
  </si>
  <si>
    <t>Skill 3 CRIT DMG +22%</t>
  </si>
  <si>
    <t>Additional Damage by 130% of SPD</t>
  </si>
  <si>
    <t>Skill 1 Recovery +22%</t>
  </si>
  <si>
    <t>Efficiency 110%&lt;</t>
  </si>
  <si>
    <t>Skill 2 Recovery +22%</t>
  </si>
  <si>
    <t>Will/Destroy</t>
  </si>
  <si>
    <t>Skill 3 Recovery +22%</t>
  </si>
  <si>
    <t>Additional Damage by 1% of HP</t>
  </si>
  <si>
    <t>Raid Score</t>
  </si>
  <si>
    <t>Additional Damage by 14% of DEF</t>
  </si>
  <si>
    <t>Swift/Despair Score</t>
  </si>
  <si>
    <t>Swift Goal</t>
  </si>
  <si>
    <t>Swift</t>
  </si>
  <si>
    <t>If your Swift/Despair Score is Below 60% You should visit Giants :)</t>
  </si>
  <si>
    <t>S1</t>
  </si>
  <si>
    <t>at least on every Slot</t>
  </si>
  <si>
    <t>S3</t>
  </si>
  <si>
    <t>S4</t>
  </si>
  <si>
    <t>S5</t>
  </si>
  <si>
    <t>Farm Priority Order</t>
  </si>
  <si>
    <t>S6</t>
  </si>
  <si>
    <t>Coop DMG 14%&lt;</t>
  </si>
  <si>
    <t>Despair</t>
  </si>
  <si>
    <t>First Attack CRIT DMG +22%</t>
  </si>
  <si>
    <t>DEF Increasing Effect +17%</t>
  </si>
  <si>
    <t>ANY MAIN</t>
  </si>
  <si>
    <t>Eau</t>
  </si>
  <si>
    <t>Feu</t>
  </si>
  <si>
    <t>Vent</t>
  </si>
  <si>
    <t>Dégâts infligés sur l'eau +17%</t>
  </si>
  <si>
    <t>Dégâts infligés sur feu +17%</t>
  </si>
  <si>
    <t>Dégâts infligés sur vent +17%</t>
  </si>
  <si>
    <t>Dégâts infligés sur Light +17%</t>
  </si>
  <si>
    <t>Dégâts infligés sur  Dark +17%</t>
  </si>
  <si>
    <t>Recommandé</t>
  </si>
  <si>
    <t>Côté gauche</t>
  </si>
  <si>
    <t>Votre compte</t>
  </si>
  <si>
    <t xml:space="preserve">Max SPD per Slot            </t>
  </si>
  <si>
    <t>Artifact Score / Recommandé</t>
  </si>
  <si>
    <t>Dégâts infligés sur l'eau : +17 %</t>
  </si>
  <si>
    <t>Dégâts infligés sur feu : +17 %</t>
  </si>
  <si>
    <t>Dégâts infligés sur vent : +17 %</t>
  </si>
  <si>
    <t>Dégâts infligés sur Dark +17%</t>
  </si>
  <si>
    <t>Dégâts supplémentaires de 14% de l'ATK</t>
  </si>
  <si>
    <t>Effet d'augmentation de l'ATK +17%</t>
  </si>
  <si>
    <t>Dégâts de la bombe +14%.</t>
  </si>
  <si>
    <t>CRIT DMG+ 42% lorsque état des PV  mauvais</t>
  </si>
  <si>
    <t>Dégâts supplémentaires de 1% des HP</t>
  </si>
  <si>
    <t>Dégâts supplémentaires de 14% de la DEF</t>
  </si>
  <si>
    <t>Effet d'augmentation de la DEF +17%</t>
  </si>
  <si>
    <t>Effet d'augmentation des DPS +22%</t>
  </si>
  <si>
    <t>Dégâts supplémentaires de 130 % du DPS</t>
  </si>
  <si>
    <t>Max SPD / Slot  base 100</t>
  </si>
  <si>
    <t>Dégâts infligés sur l'eau +15%</t>
  </si>
  <si>
    <t>Dégâts infligés sur feu +15%</t>
  </si>
  <si>
    <t>Dégâts infligés sur vent +15%</t>
  </si>
  <si>
    <t>Dégâts infligés sur Light +15%</t>
  </si>
  <si>
    <t>Dégâts infligés sur  Dark +15%</t>
  </si>
  <si>
    <t>Dégâts infligés sur l'eau : +15 %</t>
  </si>
  <si>
    <t>Dégâts infligés sur feu : +15 %</t>
  </si>
  <si>
    <t>Dégâts infligés sur vent : +15 %</t>
  </si>
  <si>
    <t>Dégâts infligés sur Dark +15%</t>
  </si>
  <si>
    <t>Dégâts supplémentaires de 12% de l'ATK</t>
  </si>
  <si>
    <t>Coop DMG  12%&lt;</t>
  </si>
  <si>
    <t>Effet d'augmentation de l'ATK +15%</t>
  </si>
  <si>
    <t>Dégâts de la bombe +12%.</t>
  </si>
  <si>
    <t>CRIT DMG+ 38% lorsque état des PV  mauvais</t>
  </si>
  <si>
    <t>Dégâts supplémentaires de 0,8% des HP</t>
  </si>
  <si>
    <t>Dégâts supplémentaires de 12% de la DEF</t>
  </si>
  <si>
    <t>Effet d'augmentation de la DEF +15%</t>
  </si>
  <si>
    <t>Effet d'augmentation des DPS +20%</t>
  </si>
  <si>
    <t>Dégâts supplémentaires de 110 % du DPS</t>
  </si>
  <si>
    <t>Damage Received from Water -20%</t>
  </si>
  <si>
    <t>Damage Received from Fire -20%</t>
  </si>
  <si>
    <t>Damage Received from Wind -20%</t>
  </si>
  <si>
    <t>Damage Received from Light -20%</t>
  </si>
  <si>
    <t>Damage Received from Dark -20%</t>
  </si>
  <si>
    <t>Skill 1 Accuracy +20%</t>
  </si>
  <si>
    <t>Skill 2 Accuracy +20%</t>
  </si>
  <si>
    <t>Skill 3 Accuracy +20%</t>
  </si>
  <si>
    <t>SPD Increasing Effect +20%</t>
  </si>
  <si>
    <t>Skill 1 CRIT DMG +20%</t>
  </si>
  <si>
    <t>Skill 2 CRIT DMG +20%</t>
  </si>
  <si>
    <t>Skill 3 CRIT DMG +20%</t>
  </si>
  <si>
    <t>Skill 1 Recovery +20%</t>
  </si>
  <si>
    <t>Skill 2 Recovery +20%</t>
  </si>
  <si>
    <t>Skill 3 Recovery +20%</t>
  </si>
  <si>
    <t>Received Crit DMG -12%</t>
  </si>
  <si>
    <t>ATK Increasing Effect +15%</t>
  </si>
  <si>
    <t>Additional Damage by 12% of ATK</t>
  </si>
  <si>
    <t>Bomb Damage +12%</t>
  </si>
  <si>
    <t>CRIT DMG+ up to 38% as the enemy's HP condition is bad</t>
  </si>
  <si>
    <t>First ATK Critdmg 20%&lt;</t>
  </si>
  <si>
    <t>CRIT DMG+ up to 20% as the enemy's HP condition is good</t>
  </si>
  <si>
    <t>Additional Damage by 110% of SPD</t>
  </si>
  <si>
    <t>Additional Damage by 0,8% of HP</t>
  </si>
  <si>
    <t>Additional Damage by 12% of DEF</t>
  </si>
  <si>
    <t>Coop DMG 12%&lt;</t>
  </si>
  <si>
    <t>First Attack CRIT DMG +20%</t>
  </si>
  <si>
    <t>DEF Increasing Effect +15%</t>
  </si>
  <si>
    <t>Dégâts infligés sur l'eau +14%</t>
  </si>
  <si>
    <t>Dégâts infligés sur feu +14%</t>
  </si>
  <si>
    <t>Dégâts infligés sur vent +14%</t>
  </si>
  <si>
    <t>Dégâts infligés sur Light +14%</t>
  </si>
  <si>
    <t>Dégâts infligés sur  Dark +14%</t>
  </si>
  <si>
    <t>Dégâts infligés sur l'eau : +14 %</t>
  </si>
  <si>
    <t>Dégâts infligés sur feu : +14 %</t>
  </si>
  <si>
    <t>Dégâts infligés sur vent : +14 %</t>
  </si>
  <si>
    <t>Dégâts infligés sur Dark +14%</t>
  </si>
  <si>
    <t>Dégâts supplémentaires de 11% de l'ATK</t>
  </si>
  <si>
    <t>Coop DMG  11%&lt;</t>
  </si>
  <si>
    <t>Dégâts de la bombe +11%.</t>
  </si>
  <si>
    <t>Effet d'augmentation de l'ATK +14%</t>
  </si>
  <si>
    <t>Skill 1 Accuracy +18%</t>
  </si>
  <si>
    <t>Skill 2 Accuracy +18%</t>
  </si>
  <si>
    <t>Skill 3 Accuracy +18%</t>
  </si>
  <si>
    <t>SPD Increasing Effect +18%</t>
  </si>
  <si>
    <t>Skill 1 CRIT DMG +18%</t>
  </si>
  <si>
    <t>Skill 2 CRIT DMG +18%</t>
  </si>
  <si>
    <t>Skill 3 CRIT DMG +18%</t>
  </si>
  <si>
    <t>Skill 1 Recovery +18%</t>
  </si>
  <si>
    <t>Skill 2 Recovery +18%</t>
  </si>
  <si>
    <t>Skill 3 Recovery +18%</t>
  </si>
  <si>
    <t>Damage Received from Water -18%</t>
  </si>
  <si>
    <t>Damage Received from Fire -18%</t>
  </si>
  <si>
    <t>Damage Received from Wind -18%</t>
  </si>
  <si>
    <t>Damage Received from Light -18%</t>
  </si>
  <si>
    <t>Damage Received from Dark -18%</t>
  </si>
  <si>
    <t>Skill 1 Accuracy +16%</t>
  </si>
  <si>
    <t>Skill 2 Accuracy +16%</t>
  </si>
  <si>
    <t>Skill 3 Accuracy +16%</t>
  </si>
  <si>
    <t>SPD Increasing Effect +16%</t>
  </si>
  <si>
    <t>Skill 1 CRIT DMG +16%</t>
  </si>
  <si>
    <t>Skill 2 CRIT DMG +16%</t>
  </si>
  <si>
    <t>Skill 3 CRIT DMG +16%</t>
  </si>
  <si>
    <t>Skill 1 Recovery +16%</t>
  </si>
  <si>
    <t>Skill 2 Recovery +16%</t>
  </si>
  <si>
    <t>Skill 3 Recovery +16%</t>
  </si>
  <si>
    <t>Damage Received from Fire -16%</t>
  </si>
  <si>
    <t>Damage Received from Wind -16%</t>
  </si>
  <si>
    <t>Damage Received from Light -16%</t>
  </si>
  <si>
    <t>Damage Received from Dark -16%</t>
  </si>
  <si>
    <t>Damage Received from Water -16%</t>
  </si>
  <si>
    <t>Dégâts infligés sur l'eau +11%</t>
  </si>
  <si>
    <t>Dégâts infligés sur feu +11%</t>
  </si>
  <si>
    <t>Dégâts infligés sur vent +11%</t>
  </si>
  <si>
    <t>Dégâts infligés sur Light +11%</t>
  </si>
  <si>
    <t>Dégâts infligés sur  Dark +11%</t>
  </si>
  <si>
    <t>Dégâts infligés sur l'eau : +11 %</t>
  </si>
  <si>
    <t>Dégâts infligés sur feu : +11 %</t>
  </si>
  <si>
    <t>Dégâts infligés sur vent : +11 %</t>
  </si>
  <si>
    <t>Dégâts infligés sur Dark +11%</t>
  </si>
  <si>
    <t>Dégâts supplémentaires de 10% de l'ATK</t>
  </si>
  <si>
    <t>Coop DMG  10%&lt;</t>
  </si>
  <si>
    <t>Effet d'augmentation de l'ATK +12%</t>
  </si>
  <si>
    <t>Dégâts de la bombe +10%.</t>
  </si>
  <si>
    <t>CRIT DMG+ 34% lorsque état des PV  mauvais</t>
  </si>
  <si>
    <t>Dégâts supplémentaires de 0,6% des HP</t>
  </si>
  <si>
    <t>Dégâts supplémentaires de 10% de la DEF</t>
  </si>
  <si>
    <t>Effet d'augmentation de la DEF +12%</t>
  </si>
  <si>
    <t>Effet d'augmentation des DPS +16%</t>
  </si>
  <si>
    <t>Dégâts supplémentaires de 100 % du DPS</t>
  </si>
  <si>
    <t>ATK Increasing Effect +13%</t>
  </si>
  <si>
    <t>Additional Damage by 12=0% of ATK</t>
  </si>
  <si>
    <t>Bomb Damage +10%</t>
  </si>
  <si>
    <t>CRIT DMG+ up to 36% as the enemy's HP condition is bad</t>
  </si>
  <si>
    <t>First ATK Critdmg 18%&lt;</t>
  </si>
  <si>
    <t>CRIT DMG+ up to 18% as the enemy's HP condition is good</t>
  </si>
  <si>
    <t>Additional Damage by 0,6% of HP</t>
  </si>
  <si>
    <t>Additional Damage by 10% of DEF</t>
  </si>
  <si>
    <t>Additional Damage by 100% of SPD</t>
  </si>
  <si>
    <t>Coop DMG 10%&lt;</t>
  </si>
  <si>
    <t>First Attack CRIT DMG +18%</t>
  </si>
  <si>
    <t>DEF Increasing Effect +13%</t>
  </si>
  <si>
    <t>Additional Damage by 0,4% of HP</t>
  </si>
  <si>
    <t>Additional Damage by 08% of DEF</t>
  </si>
  <si>
    <t>Additional Damage by 90% of SPD</t>
  </si>
  <si>
    <t>Coop DMG 08%&lt;</t>
  </si>
  <si>
    <t>First Attack CRIT DMG +14%</t>
  </si>
  <si>
    <t>CRIT DMG+ up to 14% as the enemy's HP condition is good</t>
  </si>
  <si>
    <t>CRIT DMG+ up to 30% as the enemy's HP condition is bad</t>
  </si>
  <si>
    <t>DEF Increasing Effect +11%</t>
  </si>
  <si>
    <t>Additional Damage by 80% of SPD</t>
  </si>
  <si>
    <t>Additional Damage by 06% of DEF</t>
  </si>
  <si>
    <t>CRIT DMG+ up to 16% as the enemy's HP condition is good</t>
  </si>
  <si>
    <t>First ATK Critdmg 16%&lt;</t>
  </si>
  <si>
    <t>Coop DMG  8%&lt;</t>
  </si>
  <si>
    <t>Bomb Damage +8%</t>
  </si>
  <si>
    <t>Additional Damage by 8% of ATK</t>
  </si>
  <si>
    <t>ATK Increasing Effect +8%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</si>
</sst>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  <family val="2"/>
      <scheme val="minor"/>
    </font>
    <font>
      <sz val="12"/>
      <color theme="1"/>
      <name val="Red hat display"/>
    </font>
    <font>
      <b/>
      <sz val="12"/>
      <color rgb="FFCC0000"/>
      <name val="Red hat display"/>
    </font>
    <font>
      <b/>
      <sz val="12"/>
      <color theme="1"/>
      <name val="Red hat display"/>
    </font>
    <font>
      <sz val="12"/>
      <color rgb="FF000000"/>
      <name val="Red hat display"/>
    </font>
    <font>
      <sz val="12"/>
      <name val="Red hat display"/>
    </font>
    <font>
      <sz val="12"/>
      <color theme="0"/>
      <name val="Red hat display"/>
    </font>
    <font>
      <sz val="12"/>
      <color rgb="FFFFFFFF"/>
      <name val="Red hat display"/>
    </font>
    <font>
      <b/>
      <sz val="12"/>
      <color rgb="FFFFFFFF"/>
      <name val="Red hat display"/>
    </font>
    <font>
      <b/>
      <sz val="12"/>
      <color rgb="FF000000"/>
      <name val="Red hat display"/>
    </font>
    <font>
      <b/>
      <sz val="12"/>
      <color theme="0"/>
      <name val="Red hat display"/>
    </font>
    <font>
      <sz val="12"/>
      <color rgb="FFFF0000"/>
      <name val="Red hat display"/>
    </font>
    <font>
      <b/>
      <u/>
      <sz val="12"/>
      <color theme="1"/>
      <name val="Red hat display"/>
    </font>
  </fonts>
  <fills count="33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E80626"/>
        <bgColor rgb="FFE80626"/>
      </patternFill>
    </fill>
    <fill>
      <patternFill patternType="solid">
        <fgColor rgb="FFFFD965"/>
        <bgColor rgb="FFFFD965"/>
      </patternFill>
    </fill>
    <fill>
      <patternFill patternType="solid">
        <fgColor rgb="FFD78DE3"/>
        <bgColor rgb="FFD78DE3"/>
      </patternFill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87D5D3"/>
        <bgColor rgb="FF87D5D3"/>
      </patternFill>
    </fill>
    <fill>
      <patternFill patternType="solid">
        <fgColor rgb="FF000000"/>
        <bgColor rgb="FF000000"/>
      </patternFill>
    </fill>
    <fill>
      <patternFill patternType="solid">
        <fgColor rgb="FF8BFCC8"/>
        <bgColor rgb="FF8BFCC8"/>
      </patternFill>
    </fill>
    <fill>
      <patternFill patternType="solid">
        <fgColor rgb="FFFAA1C9"/>
        <bgColor rgb="FFFAA1C9"/>
      </patternFill>
    </fill>
    <fill>
      <patternFill patternType="solid">
        <fgColor rgb="FFFFEB84"/>
        <bgColor rgb="FFFFEB84"/>
      </patternFill>
    </fill>
    <fill>
      <patternFill patternType="solid">
        <fgColor rgb="FF68C68C"/>
        <bgColor rgb="FF68C68C"/>
      </patternFill>
    </fill>
    <fill>
      <patternFill patternType="solid">
        <fgColor rgb="FF93C8E9"/>
        <bgColor rgb="FF93C8E9"/>
      </patternFill>
    </fill>
    <fill>
      <patternFill patternType="solid">
        <fgColor rgb="FFFFFFFF"/>
        <bgColor rgb="FFFFFFFF"/>
      </patternFill>
    </fill>
    <fill>
      <patternFill patternType="solid">
        <fgColor rgb="FF63BE7B"/>
        <bgColor rgb="FF63BE7B"/>
      </patternFill>
    </fill>
    <fill>
      <patternFill patternType="solid">
        <fgColor rgb="FFFFD966"/>
        <bgColor rgb="FFFFD966"/>
      </patternFill>
    </fill>
    <fill>
      <patternFill patternType="solid">
        <fgColor rgb="FFF7981D"/>
        <bgColor rgb="FFF7981D"/>
      </patternFill>
    </fill>
    <fill>
      <patternFill patternType="solid">
        <fgColor rgb="FFFFBF09"/>
        <bgColor rgb="FFFFBF09"/>
      </patternFill>
    </fill>
    <fill>
      <patternFill patternType="solid">
        <fgColor rgb="FFFAD776"/>
        <bgColor rgb="FFFAD776"/>
      </patternFill>
    </fill>
    <fill>
      <patternFill patternType="solid">
        <fgColor rgb="FFFEF3CA"/>
        <bgColor rgb="FFFEF3CA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000000"/>
      </patternFill>
    </fill>
  </fills>
  <borders count="6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6" xfId="0" applyFont="1" applyBorder="1"/>
    <xf numFmtId="0" fontId="1" fillId="0" borderId="8" xfId="0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1" xfId="0" applyFont="1" applyBorder="1"/>
    <xf numFmtId="0" fontId="1" fillId="7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3" fillId="11" borderId="12" xfId="0" applyFont="1" applyFill="1" applyBorder="1"/>
    <xf numFmtId="0" fontId="1" fillId="7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0" xfId="0" applyFont="1" applyFill="1" applyBorder="1"/>
    <xf numFmtId="0" fontId="1" fillId="12" borderId="14" xfId="0" applyFont="1" applyFill="1" applyBorder="1"/>
    <xf numFmtId="0" fontId="1" fillId="7" borderId="14" xfId="0" applyFont="1" applyFill="1" applyBorder="1"/>
    <xf numFmtId="0" fontId="1" fillId="13" borderId="6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2" borderId="2" xfId="0" applyFont="1" applyFill="1" applyBorder="1"/>
    <xf numFmtId="0" fontId="1" fillId="7" borderId="2" xfId="0" applyFont="1" applyFill="1" applyBorder="1"/>
    <xf numFmtId="0" fontId="1" fillId="13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5" xfId="0" applyFont="1" applyFill="1" applyBorder="1"/>
    <xf numFmtId="0" fontId="1" fillId="13" borderId="1" xfId="0" applyFont="1" applyFill="1" applyBorder="1" applyAlignment="1">
      <alignment horizontal="center"/>
    </xf>
    <xf numFmtId="0" fontId="1" fillId="0" borderId="5" xfId="0" applyFont="1" applyBorder="1"/>
    <xf numFmtId="0" fontId="7" fillId="13" borderId="14" xfId="0" applyFont="1" applyFill="1" applyBorder="1"/>
    <xf numFmtId="0" fontId="1" fillId="13" borderId="10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0" xfId="0" applyFont="1" applyFill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17" borderId="2" xfId="0" applyFont="1" applyFill="1" applyBorder="1"/>
    <xf numFmtId="0" fontId="3" fillId="0" borderId="12" xfId="0" applyFont="1" applyBorder="1"/>
    <xf numFmtId="0" fontId="1" fillId="7" borderId="11" xfId="0" applyFont="1" applyFill="1" applyBorder="1"/>
    <xf numFmtId="0" fontId="1" fillId="18" borderId="2" xfId="0" applyFont="1" applyFill="1" applyBorder="1"/>
    <xf numFmtId="0" fontId="1" fillId="13" borderId="15" xfId="0" applyFont="1" applyFill="1" applyBorder="1" applyAlignment="1">
      <alignment horizontal="center"/>
    </xf>
    <xf numFmtId="0" fontId="1" fillId="18" borderId="5" xfId="0" applyFont="1" applyFill="1" applyBorder="1"/>
    <xf numFmtId="0" fontId="1" fillId="13" borderId="4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3" fillId="0" borderId="7" xfId="0" applyFont="1" applyBorder="1"/>
    <xf numFmtId="0" fontId="1" fillId="20" borderId="14" xfId="0" applyFont="1" applyFill="1" applyBorder="1"/>
    <xf numFmtId="0" fontId="1" fillId="20" borderId="2" xfId="0" applyFont="1" applyFill="1" applyBorder="1"/>
    <xf numFmtId="0" fontId="1" fillId="20" borderId="5" xfId="0" applyFont="1" applyFill="1" applyBorder="1"/>
    <xf numFmtId="0" fontId="7" fillId="3" borderId="14" xfId="0" applyFont="1" applyFill="1" applyBorder="1"/>
    <xf numFmtId="0" fontId="4" fillId="0" borderId="13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3" fillId="0" borderId="1" xfId="0" applyFont="1" applyBorder="1"/>
    <xf numFmtId="0" fontId="1" fillId="4" borderId="1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5" borderId="0" xfId="0" applyFont="1" applyFill="1"/>
    <xf numFmtId="0" fontId="1" fillId="6" borderId="0" xfId="0" applyFont="1" applyFill="1"/>
    <xf numFmtId="0" fontId="6" fillId="3" borderId="4" xfId="0" applyFont="1" applyFill="1" applyBorder="1"/>
    <xf numFmtId="0" fontId="6" fillId="3" borderId="0" xfId="0" applyFont="1" applyFill="1"/>
    <xf numFmtId="0" fontId="1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13" borderId="27" xfId="0" applyFont="1" applyFill="1" applyBorder="1" applyAlignment="1">
      <alignment horizontal="center"/>
    </xf>
    <xf numFmtId="0" fontId="1" fillId="17" borderId="1" xfId="0" applyFont="1" applyFill="1" applyBorder="1"/>
    <xf numFmtId="0" fontId="1" fillId="18" borderId="10" xfId="0" applyFont="1" applyFill="1" applyBorder="1"/>
    <xf numFmtId="0" fontId="1" fillId="18" borderId="1" xfId="0" applyFont="1" applyFill="1" applyBorder="1"/>
    <xf numFmtId="0" fontId="1" fillId="18" borderId="3" xfId="0" applyFont="1" applyFill="1" applyBorder="1"/>
    <xf numFmtId="0" fontId="3" fillId="0" borderId="13" xfId="0" applyFont="1" applyBorder="1"/>
    <xf numFmtId="0" fontId="1" fillId="12" borderId="10" xfId="0" applyFont="1" applyFill="1" applyBorder="1"/>
    <xf numFmtId="0" fontId="1" fillId="12" borderId="1" xfId="0" applyFont="1" applyFill="1" applyBorder="1"/>
    <xf numFmtId="0" fontId="7" fillId="3" borderId="10" xfId="0" applyFont="1" applyFill="1" applyBorder="1"/>
    <xf numFmtId="0" fontId="1" fillId="0" borderId="3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22" borderId="9" xfId="0" applyFont="1" applyFill="1" applyBorder="1"/>
    <xf numFmtId="0" fontId="1" fillId="22" borderId="15" xfId="0" applyFont="1" applyFill="1" applyBorder="1"/>
    <xf numFmtId="0" fontId="1" fillId="22" borderId="7" xfId="0" applyFont="1" applyFill="1" applyBorder="1"/>
    <xf numFmtId="0" fontId="1" fillId="22" borderId="6" xfId="0" applyFont="1" applyFill="1" applyBorder="1"/>
    <xf numFmtId="0" fontId="1" fillId="22" borderId="4" xfId="0" applyFont="1" applyFill="1" applyBorder="1"/>
    <xf numFmtId="0" fontId="1" fillId="4" borderId="0" xfId="0" applyFont="1" applyFill="1"/>
    <xf numFmtId="0" fontId="7" fillId="3" borderId="4" xfId="0" applyFont="1" applyFill="1" applyBorder="1"/>
    <xf numFmtId="0" fontId="7" fillId="3" borderId="0" xfId="0" applyFont="1" applyFill="1"/>
    <xf numFmtId="0" fontId="6" fillId="3" borderId="0" xfId="0" applyFont="1" applyFill="1" applyAlignment="1">
      <alignment horizontal="center"/>
    </xf>
    <xf numFmtId="0" fontId="1" fillId="13" borderId="27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19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13" borderId="31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2" fillId="26" borderId="3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3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2" borderId="44" xfId="0" applyFont="1" applyFill="1" applyBorder="1"/>
    <xf numFmtId="0" fontId="1" fillId="0" borderId="45" xfId="0" applyFont="1" applyBorder="1" applyAlignment="1">
      <alignment horizontal="center"/>
    </xf>
    <xf numFmtId="0" fontId="6" fillId="2" borderId="48" xfId="0" applyFont="1" applyFill="1" applyBorder="1"/>
    <xf numFmtId="9" fontId="3" fillId="0" borderId="49" xfId="0" applyNumberFormat="1" applyFont="1" applyBorder="1" applyAlignment="1">
      <alignment horizontal="center"/>
    </xf>
    <xf numFmtId="0" fontId="6" fillId="2" borderId="21" xfId="0" applyFont="1" applyFill="1" applyBorder="1"/>
    <xf numFmtId="0" fontId="1" fillId="0" borderId="50" xfId="0" applyFont="1" applyBorder="1"/>
    <xf numFmtId="9" fontId="3" fillId="0" borderId="23" xfId="0" applyNumberFormat="1" applyFont="1" applyBorder="1" applyAlignment="1">
      <alignment horizontal="center"/>
    </xf>
    <xf numFmtId="0" fontId="6" fillId="3" borderId="48" xfId="0" applyFont="1" applyFill="1" applyBorder="1"/>
    <xf numFmtId="0" fontId="7" fillId="3" borderId="28" xfId="0" applyFont="1" applyFill="1" applyBorder="1"/>
    <xf numFmtId="9" fontId="3" fillId="0" borderId="29" xfId="0" applyNumberFormat="1" applyFont="1" applyBorder="1" applyAlignment="1">
      <alignment horizontal="center"/>
    </xf>
    <xf numFmtId="0" fontId="7" fillId="13" borderId="21" xfId="0" applyFont="1" applyFill="1" applyBorder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30" borderId="9" xfId="0" applyFont="1" applyFill="1" applyBorder="1"/>
    <xf numFmtId="0" fontId="1" fillId="22" borderId="11" xfId="0" applyFont="1" applyFill="1" applyBorder="1" applyAlignment="1">
      <alignment wrapText="1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4" borderId="4" xfId="0" applyFont="1" applyFill="1" applyBorder="1"/>
    <xf numFmtId="0" fontId="1" fillId="14" borderId="0" xfId="0" applyFont="1" applyFill="1"/>
    <xf numFmtId="0" fontId="1" fillId="14" borderId="4" xfId="0" applyFont="1" applyFill="1" applyBorder="1"/>
    <xf numFmtId="0" fontId="1" fillId="15" borderId="0" xfId="0" applyFont="1" applyFill="1"/>
    <xf numFmtId="0" fontId="1" fillId="16" borderId="10" xfId="0" applyFont="1" applyFill="1" applyBorder="1"/>
    <xf numFmtId="0" fontId="1" fillId="16" borderId="3" xfId="0" applyFont="1" applyFill="1" applyBorder="1"/>
    <xf numFmtId="0" fontId="1" fillId="15" borderId="4" xfId="0" applyFont="1" applyFill="1" applyBorder="1"/>
    <xf numFmtId="0" fontId="1" fillId="16" borderId="10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1" fillId="16" borderId="57" xfId="0" applyFont="1" applyFill="1" applyBorder="1" applyAlignment="1">
      <alignment horizontal="left"/>
    </xf>
    <xf numFmtId="0" fontId="3" fillId="0" borderId="9" xfId="0" applyFont="1" applyBorder="1"/>
    <xf numFmtId="0" fontId="1" fillId="7" borderId="6" xfId="0" applyFont="1" applyFill="1" applyBorder="1" applyAlignment="1">
      <alignment horizontal="center"/>
    </xf>
    <xf numFmtId="0" fontId="1" fillId="23" borderId="63" xfId="0" applyFont="1" applyFill="1" applyBorder="1"/>
    <xf numFmtId="0" fontId="1" fillId="0" borderId="63" xfId="0" applyFont="1" applyBorder="1" applyAlignment="1">
      <alignment horizontal="center"/>
    </xf>
    <xf numFmtId="0" fontId="1" fillId="13" borderId="63" xfId="0" applyFont="1" applyFill="1" applyBorder="1" applyAlignment="1">
      <alignment horizontal="center"/>
    </xf>
    <xf numFmtId="0" fontId="3" fillId="27" borderId="16" xfId="0" applyFont="1" applyFill="1" applyBorder="1" applyAlignment="1">
      <alignment horizontal="center"/>
    </xf>
    <xf numFmtId="0" fontId="5" fillId="27" borderId="17" xfId="0" applyFont="1" applyFill="1" applyBorder="1"/>
    <xf numFmtId="0" fontId="3" fillId="27" borderId="17" xfId="0" applyFont="1" applyFill="1" applyBorder="1" applyAlignment="1">
      <alignment horizontal="center"/>
    </xf>
    <xf numFmtId="0" fontId="4" fillId="27" borderId="17" xfId="0" applyFont="1" applyFill="1" applyBorder="1"/>
    <xf numFmtId="0" fontId="1" fillId="30" borderId="0" xfId="0" applyFont="1" applyFill="1" applyAlignment="1">
      <alignment horizontal="center"/>
    </xf>
    <xf numFmtId="0" fontId="5" fillId="30" borderId="4" xfId="0" applyFont="1" applyFill="1" applyBorder="1"/>
    <xf numFmtId="0" fontId="1" fillId="30" borderId="1" xfId="0" applyFont="1" applyFill="1" applyBorder="1" applyAlignment="1">
      <alignment horizontal="center"/>
    </xf>
    <xf numFmtId="0" fontId="5" fillId="30" borderId="3" xfId="0" applyFont="1" applyFill="1" applyBorder="1"/>
    <xf numFmtId="0" fontId="1" fillId="30" borderId="2" xfId="0" applyFont="1" applyFill="1" applyBorder="1" applyAlignment="1">
      <alignment horizontal="center"/>
    </xf>
    <xf numFmtId="0" fontId="5" fillId="30" borderId="5" xfId="0" applyFont="1" applyFill="1" applyBorder="1"/>
    <xf numFmtId="0" fontId="3" fillId="0" borderId="8" xfId="0" applyFont="1" applyBorder="1" applyAlignment="1">
      <alignment horizontal="center"/>
    </xf>
    <xf numFmtId="0" fontId="5" fillId="0" borderId="8" xfId="0" applyFont="1" applyBorder="1"/>
    <xf numFmtId="0" fontId="5" fillId="0" borderId="39" xfId="0" applyFont="1" applyBorder="1"/>
    <xf numFmtId="0" fontId="6" fillId="30" borderId="48" xfId="0" applyFont="1" applyFill="1" applyBorder="1"/>
    <xf numFmtId="0" fontId="5" fillId="30" borderId="6" xfId="0" applyFont="1" applyFill="1" applyBorder="1"/>
    <xf numFmtId="0" fontId="5" fillId="30" borderId="49" xfId="0" applyFont="1" applyFill="1" applyBorder="1"/>
    <xf numFmtId="0" fontId="5" fillId="30" borderId="46" xfId="0" applyFont="1" applyFill="1" applyBorder="1"/>
    <xf numFmtId="0" fontId="5" fillId="30" borderId="47" xfId="0" applyFont="1" applyFill="1" applyBorder="1"/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6" fillId="30" borderId="0" xfId="0" applyFont="1" applyFill="1"/>
    <xf numFmtId="0" fontId="5" fillId="30" borderId="0" xfId="0" applyFont="1" applyFill="1"/>
    <xf numFmtId="0" fontId="4" fillId="30" borderId="0" xfId="0" applyFont="1" applyFill="1"/>
    <xf numFmtId="0" fontId="1" fillId="0" borderId="14" xfId="0" applyFont="1" applyBorder="1" applyAlignment="1">
      <alignment horizontal="center"/>
    </xf>
    <xf numFmtId="0" fontId="5" fillId="0" borderId="2" xfId="0" applyFont="1" applyBorder="1"/>
    <xf numFmtId="0" fontId="5" fillId="0" borderId="50" xfId="0" applyFont="1" applyBorder="1"/>
    <xf numFmtId="0" fontId="4" fillId="0" borderId="0" xfId="0" applyFont="1"/>
    <xf numFmtId="0" fontId="4" fillId="30" borderId="35" xfId="0" applyFont="1" applyFill="1" applyBorder="1"/>
    <xf numFmtId="0" fontId="8" fillId="13" borderId="18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9" fontId="1" fillId="0" borderId="28" xfId="0" applyNumberFormat="1" applyFont="1" applyBorder="1" applyAlignment="1">
      <alignment horizontal="center" vertical="center"/>
    </xf>
    <xf numFmtId="0" fontId="4" fillId="0" borderId="29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9" fillId="0" borderId="8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5" fillId="0" borderId="60" xfId="0" applyFont="1" applyBorder="1"/>
    <xf numFmtId="0" fontId="8" fillId="13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31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0" borderId="6" xfId="0" applyFont="1" applyFill="1" applyBorder="1"/>
    <xf numFmtId="0" fontId="1" fillId="30" borderId="0" xfId="0" applyFont="1" applyFill="1"/>
    <xf numFmtId="0" fontId="5" fillId="0" borderId="13" xfId="0" applyFont="1" applyBorder="1"/>
    <xf numFmtId="0" fontId="3" fillId="0" borderId="4" xfId="0" applyFont="1" applyBorder="1" applyAlignment="1">
      <alignment horizontal="center"/>
    </xf>
    <xf numFmtId="0" fontId="5" fillId="0" borderId="40" xfId="0" applyFont="1" applyBorder="1"/>
    <xf numFmtId="0" fontId="1" fillId="0" borderId="7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5" fillId="0" borderId="4" xfId="0" applyFont="1" applyBorder="1"/>
    <xf numFmtId="0" fontId="7" fillId="13" borderId="0" xfId="0" applyFont="1" applyFill="1" applyAlignment="1">
      <alignment horizontal="center"/>
    </xf>
    <xf numFmtId="0" fontId="4" fillId="0" borderId="35" xfId="0" applyFont="1" applyBorder="1"/>
    <xf numFmtId="0" fontId="3" fillId="23" borderId="6" xfId="0" applyFont="1" applyFill="1" applyBorder="1" applyAlignment="1">
      <alignment horizontal="center" vertical="center"/>
    </xf>
    <xf numFmtId="0" fontId="1" fillId="30" borderId="61" xfId="0" applyFont="1" applyFill="1" applyBorder="1" applyAlignment="1">
      <alignment horizontal="center"/>
    </xf>
    <xf numFmtId="0" fontId="4" fillId="30" borderId="62" xfId="0" applyFont="1" applyFill="1" applyBorder="1"/>
    <xf numFmtId="0" fontId="4" fillId="30" borderId="58" xfId="0" applyFont="1" applyFill="1" applyBorder="1"/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3" fillId="25" borderId="6" xfId="0" applyFont="1" applyFill="1" applyBorder="1" applyAlignment="1">
      <alignment horizontal="center" vertical="center"/>
    </xf>
    <xf numFmtId="0" fontId="5" fillId="0" borderId="0" xfId="0" applyFont="1"/>
    <xf numFmtId="0" fontId="3" fillId="24" borderId="6" xfId="0" applyFont="1" applyFill="1" applyBorder="1" applyAlignment="1">
      <alignment horizontal="center" vertical="center"/>
    </xf>
    <xf numFmtId="9" fontId="1" fillId="0" borderId="48" xfId="0" applyNumberFormat="1" applyFont="1" applyBorder="1" applyAlignment="1">
      <alignment horizontal="center" vertical="center"/>
    </xf>
    <xf numFmtId="0" fontId="5" fillId="0" borderId="49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8" fillId="3" borderId="51" xfId="0" applyFont="1" applyFill="1" applyBorder="1" applyAlignment="1">
      <alignment horizontal="center"/>
    </xf>
    <xf numFmtId="0" fontId="5" fillId="0" borderId="52" xfId="0" applyFont="1" applyBorder="1"/>
    <xf numFmtId="0" fontId="5" fillId="0" borderId="53" xfId="0" applyFont="1" applyBorder="1"/>
    <xf numFmtId="0" fontId="1" fillId="29" borderId="24" xfId="0" applyFont="1" applyFill="1" applyBorder="1" applyAlignment="1">
      <alignment horizontal="center"/>
    </xf>
    <xf numFmtId="0" fontId="1" fillId="29" borderId="25" xfId="0" applyFont="1" applyFill="1" applyBorder="1" applyAlignment="1">
      <alignment horizontal="center"/>
    </xf>
    <xf numFmtId="0" fontId="1" fillId="29" borderId="26" xfId="0" applyFont="1" applyFill="1" applyBorder="1" applyAlignment="1">
      <alignment horizontal="center"/>
    </xf>
    <xf numFmtId="0" fontId="1" fillId="0" borderId="0" xfId="0" applyFont="1"/>
    <xf numFmtId="0" fontId="5" fillId="0" borderId="1" xfId="0" applyFont="1" applyBorder="1"/>
    <xf numFmtId="0" fontId="1" fillId="0" borderId="9" xfId="0" applyFont="1" applyBorder="1" applyAlignment="1">
      <alignment horizontal="center"/>
    </xf>
    <xf numFmtId="0" fontId="5" fillId="0" borderId="10" xfId="0" applyFont="1" applyBorder="1"/>
    <xf numFmtId="0" fontId="1" fillId="30" borderId="34" xfId="0" applyFont="1" applyFill="1" applyBorder="1" applyAlignment="1">
      <alignment horizontal="center"/>
    </xf>
    <xf numFmtId="0" fontId="4" fillId="30" borderId="36" xfId="0" applyFont="1" applyFill="1" applyBorder="1"/>
    <xf numFmtId="0" fontId="4" fillId="30" borderId="22" xfId="0" applyFont="1" applyFill="1" applyBorder="1"/>
    <xf numFmtId="0" fontId="4" fillId="30" borderId="37" xfId="0" applyFont="1" applyFill="1" applyBorder="1"/>
    <xf numFmtId="0" fontId="3" fillId="28" borderId="19" xfId="0" applyFont="1" applyFill="1" applyBorder="1" applyAlignment="1">
      <alignment horizontal="center" vertical="center"/>
    </xf>
    <xf numFmtId="0" fontId="3" fillId="28" borderId="22" xfId="0" applyFont="1" applyFill="1" applyBorder="1" applyAlignment="1">
      <alignment horizontal="center" vertical="center"/>
    </xf>
    <xf numFmtId="0" fontId="3" fillId="30" borderId="18" xfId="0" applyFont="1" applyFill="1" applyBorder="1" applyAlignment="1">
      <alignment horizontal="center"/>
    </xf>
    <xf numFmtId="0" fontId="3" fillId="30" borderId="19" xfId="0" applyFont="1" applyFill="1" applyBorder="1" applyAlignment="1">
      <alignment horizontal="center"/>
    </xf>
    <xf numFmtId="0" fontId="3" fillId="30" borderId="20" xfId="0" applyFont="1" applyFill="1" applyBorder="1" applyAlignment="1">
      <alignment horizontal="center"/>
    </xf>
    <xf numFmtId="0" fontId="3" fillId="30" borderId="28" xfId="0" applyFont="1" applyFill="1" applyBorder="1" applyAlignment="1">
      <alignment horizontal="center"/>
    </xf>
    <xf numFmtId="0" fontId="3" fillId="30" borderId="0" xfId="0" applyFont="1" applyFill="1" applyAlignment="1">
      <alignment horizontal="center"/>
    </xf>
    <xf numFmtId="0" fontId="3" fillId="30" borderId="29" xfId="0" applyFont="1" applyFill="1" applyBorder="1" applyAlignment="1">
      <alignment horizontal="center"/>
    </xf>
    <xf numFmtId="0" fontId="3" fillId="30" borderId="21" xfId="0" applyFont="1" applyFill="1" applyBorder="1" applyAlignment="1">
      <alignment horizontal="center"/>
    </xf>
    <xf numFmtId="0" fontId="3" fillId="30" borderId="22" xfId="0" applyFont="1" applyFill="1" applyBorder="1" applyAlignment="1">
      <alignment horizontal="center"/>
    </xf>
    <xf numFmtId="0" fontId="1" fillId="32" borderId="33" xfId="0" applyFont="1" applyFill="1" applyBorder="1" applyAlignment="1">
      <alignment horizontal="center"/>
    </xf>
    <xf numFmtId="0" fontId="1" fillId="32" borderId="22" xfId="0" applyFont="1" applyFill="1" applyBorder="1" applyAlignment="1">
      <alignment horizontal="center"/>
    </xf>
    <xf numFmtId="0" fontId="1" fillId="30" borderId="24" xfId="0" applyFont="1" applyFill="1" applyBorder="1" applyAlignment="1">
      <alignment horizontal="center"/>
    </xf>
    <xf numFmtId="0" fontId="1" fillId="30" borderId="25" xfId="0" applyFont="1" applyFill="1" applyBorder="1" applyAlignment="1">
      <alignment horizontal="center"/>
    </xf>
    <xf numFmtId="0" fontId="1" fillId="30" borderId="26" xfId="0" applyFont="1" applyFill="1" applyBorder="1" applyAlignment="1">
      <alignment horizontal="center"/>
    </xf>
    <xf numFmtId="0" fontId="1" fillId="30" borderId="36" xfId="0" applyFont="1" applyFill="1" applyBorder="1" applyAlignment="1">
      <alignment horizontal="center"/>
    </xf>
    <xf numFmtId="0" fontId="1" fillId="30" borderId="35" xfId="0" applyFont="1" applyFill="1" applyBorder="1" applyAlignment="1">
      <alignment horizontal="center"/>
    </xf>
    <xf numFmtId="0" fontId="1" fillId="30" borderId="37" xfId="0" applyFont="1" applyFill="1" applyBorder="1" applyAlignment="1">
      <alignment horizontal="center"/>
    </xf>
    <xf numFmtId="0" fontId="3" fillId="28" borderId="18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21" xfId="0" applyFont="1" applyFill="1" applyBorder="1" applyAlignment="1">
      <alignment horizontal="center" vertical="center"/>
    </xf>
    <xf numFmtId="0" fontId="3" fillId="28" borderId="23" xfId="0" applyFont="1" applyFill="1" applyBorder="1" applyAlignment="1">
      <alignment horizontal="center" vertical="center"/>
    </xf>
    <xf numFmtId="0" fontId="3" fillId="28" borderId="42" xfId="0" applyFont="1" applyFill="1" applyBorder="1" applyAlignment="1">
      <alignment horizontal="center" vertical="center"/>
    </xf>
    <xf numFmtId="0" fontId="3" fillId="28" borderId="37" xfId="0" applyFont="1" applyFill="1" applyBorder="1" applyAlignment="1">
      <alignment horizontal="center" vertical="center"/>
    </xf>
    <xf numFmtId="0" fontId="1" fillId="30" borderId="6" xfId="0" applyFont="1" applyFill="1" applyBorder="1" applyAlignment="1">
      <alignment horizontal="center"/>
    </xf>
    <xf numFmtId="0" fontId="4" fillId="30" borderId="6" xfId="0" applyFont="1" applyFill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 patternType="solid">
          <fgColor rgb="FFE80626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E80626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E80626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E80626"/>
          <bgColor rgb="FFFF0000"/>
        </patternFill>
      </fill>
    </dxf>
  </dxfs>
  <tableStyles count="0" defaultTableStyle="TableStyleMedium2" defaultPivotStyle="PivotStyleLight16"/>
  <colors>
    <mruColors>
      <color rgb="FF62FF37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2013856</xdr:colOff>
      <xdr:row>22</xdr:row>
      <xdr:rowOff>60144</xdr:rowOff>
    </xdr:from>
    <xdr:to>
      <xdr:col>22</xdr:col>
      <xdr:colOff>0</xdr:colOff>
      <xdr:row>40</xdr:row>
      <xdr:rowOff>79466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C175F91-05A9-86F5-0C4D-3BDA35114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287" b="6554"/>
        <a:stretch/>
      </xdr:blipFill>
      <xdr:spPr>
        <a:xfrm>
          <a:off x="10308770" y="4370887"/>
          <a:ext cx="3788230" cy="3553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1697769</xdr:colOff>
      <xdr:row>22</xdr:row>
      <xdr:rowOff>105777</xdr:rowOff>
    </xdr:from>
    <xdr:to>
      <xdr:col>21</xdr:col>
      <xdr:colOff>79466</xdr:colOff>
      <xdr:row>40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B8ACE47-50B8-F5B1-7CBD-0B3383299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22" t="1324" b="5011"/>
        <a:stretch/>
      </xdr:blipFill>
      <xdr:spPr>
        <a:xfrm>
          <a:off x="10112426" y="4416520"/>
          <a:ext cx="3745089" cy="3421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2057400</xdr:colOff>
      <xdr:row>22</xdr:row>
      <xdr:rowOff>108858</xdr:rowOff>
    </xdr:from>
    <xdr:to>
      <xdr:col>22</xdr:col>
      <xdr:colOff>0</xdr:colOff>
      <xdr:row>40</xdr:row>
      <xdr:rowOff>147714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525A806E-ADFF-F737-B0BB-21166842AE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01" t="3469" r="-2722" b="6334"/>
        <a:stretch/>
      </xdr:blipFill>
      <xdr:spPr>
        <a:xfrm>
          <a:off x="10472057" y="4419601"/>
          <a:ext cx="3744686" cy="35620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1709608</xdr:colOff>
      <xdr:row>23</xdr:row>
      <xdr:rowOff>0</xdr:rowOff>
    </xdr:from>
    <xdr:to>
      <xdr:col>21</xdr:col>
      <xdr:colOff>117838</xdr:colOff>
      <xdr:row>40</xdr:row>
      <xdr:rowOff>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788C415-3BDB-48D1-E28A-71D16044A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346" b="5203"/>
        <a:stretch/>
      </xdr:blipFill>
      <xdr:spPr>
        <a:xfrm>
          <a:off x="10124265" y="4506686"/>
          <a:ext cx="3765907" cy="3331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CC"/>
  </sheetPr>
  <dimension ref="A1:BF1004"/>
  <sheetViews>
    <sheetView tabSelected="1" topLeftCell="Z1" zoomScale="70" zoomScaleNormal="70" workbookViewId="0">
      <selection activeCell="AL18" sqref="AL18"/>
    </sheetView>
  </sheetViews>
  <sheetFormatPr baseColWidth="10" defaultColWidth="12.625" defaultRowHeight="15.75" customHeight="1"/>
  <cols>
    <col min="1" max="1" width="43.375" style="3" customWidth="1"/>
    <col min="2" max="5" width="5.625" style="3" customWidth="1"/>
    <col min="6" max="6" width="5.75" style="3" customWidth="1"/>
    <col min="7" max="7" width="2.75" style="3" customWidth="1"/>
    <col min="8" max="12" width="6.75" style="3" customWidth="1"/>
    <col min="13" max="13" width="2.75" style="3" customWidth="1"/>
    <col min="14" max="14" width="34" style="3" bestFit="1" customWidth="1"/>
    <col min="15" max="19" width="5.625" style="3" customWidth="1"/>
    <col min="20" max="20" width="2.5" style="3" customWidth="1"/>
    <col min="21" max="25" width="5.875" style="3" customWidth="1"/>
    <col min="26" max="26" width="2.75" style="3" customWidth="1"/>
    <col min="27" max="27" width="24.875" style="3" customWidth="1"/>
    <col min="28" max="31" width="5.625" style="3" customWidth="1"/>
    <col min="32" max="32" width="2.75" style="3" customWidth="1"/>
    <col min="33" max="36" width="5.625" style="3" customWidth="1"/>
    <col min="37" max="37" width="2.75" style="3" customWidth="1"/>
    <col min="38" max="38" width="55.75" style="3" bestFit="1" customWidth="1"/>
    <col min="39" max="42" width="5.625" style="3" customWidth="1"/>
    <col min="43" max="43" width="2.75" style="3" customWidth="1"/>
    <col min="44" max="44" width="4.75" style="3" bestFit="1" customWidth="1"/>
    <col min="45" max="47" width="5.625" style="3" customWidth="1"/>
    <col min="48" max="48" width="2.75" style="3" customWidth="1"/>
    <col min="49" max="49" width="13.125" style="3" customWidth="1"/>
    <col min="50" max="50" width="1.375" style="3" customWidth="1"/>
    <col min="51" max="51" width="5.875" style="3" customWidth="1"/>
    <col min="52" max="52" width="2.75" style="3" customWidth="1"/>
    <col min="53" max="53" width="18.375" style="3" customWidth="1"/>
    <col min="54" max="54" width="5.625" style="3" customWidth="1"/>
    <col min="55" max="55" width="2.75" style="3" customWidth="1"/>
    <col min="56" max="56" width="17.25" style="3" customWidth="1"/>
    <col min="57" max="57" width="7.25" style="3" customWidth="1"/>
    <col min="58" max="58" width="7.625" style="3" customWidth="1"/>
    <col min="59" max="16384" width="12.625" style="3"/>
  </cols>
  <sheetData>
    <row r="1" spans="1:58" ht="15" customHeight="1" thickBot="1">
      <c r="A1" s="165"/>
      <c r="B1" s="161" t="s">
        <v>77</v>
      </c>
      <c r="C1" s="164"/>
      <c r="D1" s="164"/>
      <c r="E1" s="164"/>
      <c r="F1" s="164"/>
      <c r="G1" s="242"/>
      <c r="H1" s="253" t="s">
        <v>79</v>
      </c>
      <c r="I1" s="253"/>
      <c r="J1" s="253"/>
      <c r="K1" s="253"/>
      <c r="L1" s="253"/>
      <c r="M1" s="265"/>
      <c r="N1" s="167"/>
      <c r="O1" s="161" t="s">
        <v>0</v>
      </c>
      <c r="P1" s="164"/>
      <c r="Q1" s="164"/>
      <c r="R1" s="164"/>
      <c r="S1" s="164"/>
      <c r="T1" s="201"/>
      <c r="U1" s="271" t="s">
        <v>79</v>
      </c>
      <c r="V1" s="253"/>
      <c r="W1" s="253"/>
      <c r="X1" s="253"/>
      <c r="Y1" s="272"/>
      <c r="Z1" s="165"/>
      <c r="AA1" s="169"/>
      <c r="AB1" s="161" t="s">
        <v>0</v>
      </c>
      <c r="AC1" s="164"/>
      <c r="AD1" s="164"/>
      <c r="AE1" s="164"/>
      <c r="AF1" s="165"/>
      <c r="AG1" s="271" t="s">
        <v>79</v>
      </c>
      <c r="AH1" s="253"/>
      <c r="AI1" s="253"/>
      <c r="AJ1" s="272"/>
      <c r="AK1" s="165"/>
      <c r="AL1" s="169"/>
      <c r="AM1" s="161" t="s">
        <v>0</v>
      </c>
      <c r="AN1" s="164"/>
      <c r="AO1" s="164"/>
      <c r="AP1" s="164"/>
      <c r="AQ1" s="165"/>
      <c r="AR1" s="253" t="s">
        <v>79</v>
      </c>
      <c r="AS1" s="253"/>
      <c r="AT1" s="253"/>
      <c r="AU1" s="253"/>
      <c r="AV1" s="165"/>
      <c r="AW1" s="225" t="s">
        <v>81</v>
      </c>
      <c r="AX1" s="226"/>
      <c r="AY1" s="227"/>
      <c r="AZ1" s="165"/>
      <c r="BA1" s="163" t="s">
        <v>0</v>
      </c>
      <c r="BB1" s="164"/>
      <c r="BC1" s="268"/>
      <c r="BD1" s="253" t="s">
        <v>79</v>
      </c>
      <c r="BE1" s="275"/>
      <c r="BF1" s="2"/>
    </row>
    <row r="2" spans="1:58" ht="15" customHeight="1" thickBot="1">
      <c r="A2" s="166"/>
      <c r="B2" s="161" t="s">
        <v>78</v>
      </c>
      <c r="C2" s="162"/>
      <c r="D2" s="162"/>
      <c r="E2" s="162"/>
      <c r="F2" s="162"/>
      <c r="G2" s="243"/>
      <c r="H2" s="254"/>
      <c r="I2" s="254"/>
      <c r="J2" s="254"/>
      <c r="K2" s="254"/>
      <c r="L2" s="254"/>
      <c r="M2" s="266"/>
      <c r="N2" s="168"/>
      <c r="O2" s="161" t="s">
        <v>1</v>
      </c>
      <c r="P2" s="162"/>
      <c r="Q2" s="162"/>
      <c r="R2" s="162"/>
      <c r="S2" s="162"/>
      <c r="T2" s="201"/>
      <c r="U2" s="273"/>
      <c r="V2" s="254"/>
      <c r="W2" s="254"/>
      <c r="X2" s="254"/>
      <c r="Y2" s="274"/>
      <c r="Z2" s="165"/>
      <c r="AA2" s="170"/>
      <c r="AB2" s="161" t="s">
        <v>2</v>
      </c>
      <c r="AC2" s="162"/>
      <c r="AD2" s="162"/>
      <c r="AE2" s="162"/>
      <c r="AF2" s="165"/>
      <c r="AG2" s="273"/>
      <c r="AH2" s="254"/>
      <c r="AI2" s="254"/>
      <c r="AJ2" s="274"/>
      <c r="AK2" s="165"/>
      <c r="AL2" s="170"/>
      <c r="AM2" s="161" t="s">
        <v>2</v>
      </c>
      <c r="AN2" s="162"/>
      <c r="AO2" s="162"/>
      <c r="AP2" s="162"/>
      <c r="AQ2" s="165"/>
      <c r="AR2" s="254"/>
      <c r="AS2" s="254"/>
      <c r="AT2" s="254"/>
      <c r="AU2" s="254"/>
      <c r="AV2" s="165"/>
      <c r="AW2" s="228"/>
      <c r="AX2" s="229"/>
      <c r="AY2" s="230"/>
      <c r="AZ2" s="165"/>
      <c r="BA2" s="163" t="s">
        <v>3</v>
      </c>
      <c r="BB2" s="162"/>
      <c r="BC2" s="269"/>
      <c r="BD2" s="254"/>
      <c r="BE2" s="276"/>
    </row>
    <row r="3" spans="1:58" ht="15" customHeight="1">
      <c r="A3" s="4" t="s">
        <v>4</v>
      </c>
      <c r="B3" s="65" t="s">
        <v>69</v>
      </c>
      <c r="C3" s="66" t="s">
        <v>70</v>
      </c>
      <c r="D3" s="67" t="s">
        <v>71</v>
      </c>
      <c r="E3" s="2" t="s">
        <v>8</v>
      </c>
      <c r="F3" s="103" t="s">
        <v>9</v>
      </c>
      <c r="G3" s="243"/>
      <c r="H3" s="136" t="s">
        <v>5</v>
      </c>
      <c r="I3" s="137" t="s">
        <v>6</v>
      </c>
      <c r="J3" s="138" t="s">
        <v>7</v>
      </c>
      <c r="K3" s="68" t="s">
        <v>8</v>
      </c>
      <c r="L3" s="139" t="s">
        <v>9</v>
      </c>
      <c r="M3" s="266"/>
      <c r="N3" s="4" t="s">
        <v>10</v>
      </c>
      <c r="O3" s="6" t="s">
        <v>5</v>
      </c>
      <c r="P3" s="7" t="s">
        <v>6</v>
      </c>
      <c r="Q3" s="8" t="s">
        <v>7</v>
      </c>
      <c r="R3" s="9" t="s">
        <v>8</v>
      </c>
      <c r="S3" s="61" t="s">
        <v>9</v>
      </c>
      <c r="T3" s="201"/>
      <c r="U3" s="6" t="s">
        <v>5</v>
      </c>
      <c r="V3" s="7" t="s">
        <v>6</v>
      </c>
      <c r="W3" s="8" t="s">
        <v>7</v>
      </c>
      <c r="X3" s="9" t="s">
        <v>8</v>
      </c>
      <c r="Y3" s="61" t="s">
        <v>9</v>
      </c>
      <c r="Z3" s="165"/>
      <c r="AA3" s="10" t="s">
        <v>11</v>
      </c>
      <c r="AB3" s="11" t="s">
        <v>12</v>
      </c>
      <c r="AC3" s="12" t="s">
        <v>13</v>
      </c>
      <c r="AD3" s="13" t="s">
        <v>14</v>
      </c>
      <c r="AE3" s="14" t="s">
        <v>15</v>
      </c>
      <c r="AF3" s="165"/>
      <c r="AG3" s="11" t="s">
        <v>12</v>
      </c>
      <c r="AH3" s="15" t="s">
        <v>13</v>
      </c>
      <c r="AI3" s="16" t="s">
        <v>14</v>
      </c>
      <c r="AJ3" s="17" t="s">
        <v>15</v>
      </c>
      <c r="AK3" s="165"/>
      <c r="AL3" s="18" t="s">
        <v>4</v>
      </c>
      <c r="AM3" s="19" t="s">
        <v>12</v>
      </c>
      <c r="AN3" s="12" t="s">
        <v>13</v>
      </c>
      <c r="AO3" s="13" t="s">
        <v>14</v>
      </c>
      <c r="AP3" s="14" t="s">
        <v>15</v>
      </c>
      <c r="AQ3" s="165"/>
      <c r="AR3" s="113" t="s">
        <v>12</v>
      </c>
      <c r="AS3" s="12" t="s">
        <v>13</v>
      </c>
      <c r="AT3" s="13" t="s">
        <v>14</v>
      </c>
      <c r="AU3" s="14" t="s">
        <v>15</v>
      </c>
      <c r="AV3" s="165"/>
      <c r="AW3" s="127" t="s">
        <v>1</v>
      </c>
      <c r="AX3" s="20"/>
      <c r="AY3" s="128">
        <f>Z44/Z45</f>
        <v>0</v>
      </c>
      <c r="AZ3" s="165"/>
      <c r="BA3" s="171" t="s">
        <v>16</v>
      </c>
      <c r="BB3" s="172"/>
      <c r="BC3" s="269"/>
      <c r="BD3" s="171" t="s">
        <v>16</v>
      </c>
      <c r="BE3" s="173"/>
      <c r="BF3" s="68"/>
    </row>
    <row r="4" spans="1:58" ht="15" customHeight="1">
      <c r="A4" s="100" t="s">
        <v>72</v>
      </c>
      <c r="B4" s="82">
        <v>1</v>
      </c>
      <c r="C4" s="82">
        <v>1</v>
      </c>
      <c r="D4" s="82">
        <v>1</v>
      </c>
      <c r="E4" s="82">
        <v>1</v>
      </c>
      <c r="F4" s="106">
        <v>1</v>
      </c>
      <c r="G4" s="243"/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266"/>
      <c r="N4" s="76" t="s">
        <v>17</v>
      </c>
      <c r="O4" s="82">
        <v>2</v>
      </c>
      <c r="P4" s="82">
        <v>2</v>
      </c>
      <c r="Q4" s="82">
        <v>2</v>
      </c>
      <c r="R4" s="82">
        <v>2</v>
      </c>
      <c r="S4" s="82">
        <v>2</v>
      </c>
      <c r="T4" s="201"/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165"/>
      <c r="AA4" s="24" t="s">
        <v>18</v>
      </c>
      <c r="AB4" s="9">
        <v>1</v>
      </c>
      <c r="AC4" s="9">
        <v>1</v>
      </c>
      <c r="AD4" s="9">
        <v>1</v>
      </c>
      <c r="AE4" s="22">
        <v>1</v>
      </c>
      <c r="AF4" s="165"/>
      <c r="AG4" s="21">
        <v>0</v>
      </c>
      <c r="AH4" s="21">
        <v>0</v>
      </c>
      <c r="AI4" s="21">
        <v>0</v>
      </c>
      <c r="AJ4" s="21">
        <v>0</v>
      </c>
      <c r="AK4" s="165"/>
      <c r="AL4" s="25" t="s">
        <v>19</v>
      </c>
      <c r="AM4" s="21">
        <v>1</v>
      </c>
      <c r="AN4" s="26">
        <v>0</v>
      </c>
      <c r="AO4" s="26">
        <v>0</v>
      </c>
      <c r="AP4" s="9">
        <v>1</v>
      </c>
      <c r="AQ4" s="165"/>
      <c r="AR4" s="9">
        <v>0</v>
      </c>
      <c r="AS4" s="26"/>
      <c r="AT4" s="26"/>
      <c r="AU4" s="9">
        <v>0</v>
      </c>
      <c r="AV4" s="165"/>
      <c r="AW4" s="174"/>
      <c r="AX4" s="175"/>
      <c r="AY4" s="176"/>
      <c r="AZ4" s="165"/>
      <c r="BA4" s="179"/>
      <c r="BB4" s="180"/>
      <c r="BC4" s="269"/>
      <c r="BD4" s="100" t="s">
        <v>20</v>
      </c>
      <c r="BE4" s="123">
        <v>0</v>
      </c>
    </row>
    <row r="5" spans="1:58" ht="15" customHeight="1">
      <c r="A5" s="77" t="s">
        <v>73</v>
      </c>
      <c r="B5" s="82">
        <v>1</v>
      </c>
      <c r="C5" s="82">
        <v>1</v>
      </c>
      <c r="D5" s="82">
        <v>1</v>
      </c>
      <c r="E5" s="82">
        <v>1</v>
      </c>
      <c r="F5" s="106">
        <v>1</v>
      </c>
      <c r="G5" s="243"/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266"/>
      <c r="N5" s="77" t="s">
        <v>21</v>
      </c>
      <c r="O5" s="82">
        <v>2</v>
      </c>
      <c r="P5" s="82">
        <v>2</v>
      </c>
      <c r="Q5" s="82">
        <v>2</v>
      </c>
      <c r="R5" s="82">
        <v>2</v>
      </c>
      <c r="S5" s="82">
        <v>2</v>
      </c>
      <c r="T5" s="201"/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165"/>
      <c r="AA5" s="29" t="s">
        <v>22</v>
      </c>
      <c r="AB5" s="2">
        <v>1</v>
      </c>
      <c r="AC5" s="2">
        <v>1</v>
      </c>
      <c r="AD5" s="2">
        <v>1</v>
      </c>
      <c r="AE5" s="28">
        <v>1</v>
      </c>
      <c r="AF5" s="165"/>
      <c r="AG5" s="27">
        <v>0</v>
      </c>
      <c r="AH5" s="27">
        <v>0</v>
      </c>
      <c r="AI5" s="27">
        <v>0</v>
      </c>
      <c r="AJ5" s="27">
        <v>0</v>
      </c>
      <c r="AK5" s="165"/>
      <c r="AL5" s="30" t="s">
        <v>23</v>
      </c>
      <c r="AM5" s="27">
        <v>1</v>
      </c>
      <c r="AN5" s="31">
        <v>0</v>
      </c>
      <c r="AO5" s="2">
        <v>1</v>
      </c>
      <c r="AP5" s="2">
        <v>1</v>
      </c>
      <c r="AQ5" s="165"/>
      <c r="AR5" s="2">
        <v>0</v>
      </c>
      <c r="AS5" s="31"/>
      <c r="AT5" s="2">
        <v>0</v>
      </c>
      <c r="AU5" s="2">
        <v>0</v>
      </c>
      <c r="AV5" s="165"/>
      <c r="AW5" s="177"/>
      <c r="AX5" s="166"/>
      <c r="AY5" s="178"/>
      <c r="AZ5" s="165"/>
      <c r="BA5" s="23" t="s">
        <v>20</v>
      </c>
      <c r="BB5" s="22">
        <v>100</v>
      </c>
      <c r="BC5" s="269"/>
      <c r="BD5" s="145" t="s">
        <v>24</v>
      </c>
      <c r="BE5" s="123">
        <v>0</v>
      </c>
    </row>
    <row r="6" spans="1:58" ht="15" customHeight="1" thickBot="1">
      <c r="A6" s="78" t="s">
        <v>74</v>
      </c>
      <c r="B6" s="82">
        <v>1</v>
      </c>
      <c r="C6" s="82">
        <v>1</v>
      </c>
      <c r="D6" s="82">
        <v>1</v>
      </c>
      <c r="E6" s="82">
        <v>1</v>
      </c>
      <c r="F6" s="106">
        <v>1</v>
      </c>
      <c r="G6" s="243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266"/>
      <c r="N6" s="78" t="s">
        <v>25</v>
      </c>
      <c r="O6" s="82">
        <v>2</v>
      </c>
      <c r="P6" s="82">
        <v>2</v>
      </c>
      <c r="Q6" s="82">
        <v>2</v>
      </c>
      <c r="R6" s="82">
        <v>2</v>
      </c>
      <c r="S6" s="82">
        <v>2</v>
      </c>
      <c r="T6" s="201"/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165"/>
      <c r="AA6" s="29" t="s">
        <v>26</v>
      </c>
      <c r="AB6" s="2">
        <v>1</v>
      </c>
      <c r="AC6" s="2">
        <v>1</v>
      </c>
      <c r="AD6" s="2">
        <v>1</v>
      </c>
      <c r="AE6" s="28">
        <v>1</v>
      </c>
      <c r="AF6" s="165"/>
      <c r="AG6" s="32">
        <v>0</v>
      </c>
      <c r="AH6" s="32">
        <v>0</v>
      </c>
      <c r="AI6" s="32">
        <v>0</v>
      </c>
      <c r="AJ6" s="33">
        <v>0</v>
      </c>
      <c r="AK6" s="165"/>
      <c r="AL6" s="34" t="s">
        <v>27</v>
      </c>
      <c r="AM6" s="27">
        <v>1</v>
      </c>
      <c r="AN6" s="31">
        <v>0</v>
      </c>
      <c r="AO6" s="31">
        <v>0</v>
      </c>
      <c r="AP6" s="31">
        <v>0</v>
      </c>
      <c r="AQ6" s="165"/>
      <c r="AR6" s="2">
        <v>0</v>
      </c>
      <c r="AS6" s="31"/>
      <c r="AT6" s="31"/>
      <c r="AU6" s="31"/>
      <c r="AV6" s="165"/>
      <c r="AW6" s="129" t="s">
        <v>2</v>
      </c>
      <c r="AX6" s="130"/>
      <c r="AY6" s="131">
        <f>AV44/AV45</f>
        <v>0</v>
      </c>
      <c r="AZ6" s="165"/>
      <c r="BA6" s="114" t="s">
        <v>28</v>
      </c>
      <c r="BB6" s="28">
        <v>75</v>
      </c>
      <c r="BC6" s="269"/>
      <c r="BD6" s="146" t="s">
        <v>28</v>
      </c>
      <c r="BE6" s="123">
        <v>0</v>
      </c>
    </row>
    <row r="7" spans="1:58" ht="15" customHeight="1">
      <c r="A7" s="3" t="s">
        <v>75</v>
      </c>
      <c r="B7" s="82">
        <v>1</v>
      </c>
      <c r="C7" s="82">
        <v>1</v>
      </c>
      <c r="D7" s="82">
        <v>1</v>
      </c>
      <c r="E7" s="82">
        <v>1</v>
      </c>
      <c r="F7" s="106">
        <v>1</v>
      </c>
      <c r="G7" s="243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266"/>
      <c r="N7" s="3" t="s">
        <v>29</v>
      </c>
      <c r="O7" s="82">
        <v>2</v>
      </c>
      <c r="P7" s="82">
        <v>2</v>
      </c>
      <c r="Q7" s="82">
        <v>2</v>
      </c>
      <c r="R7" s="82">
        <v>2</v>
      </c>
      <c r="S7" s="82">
        <v>2</v>
      </c>
      <c r="T7" s="201"/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165"/>
      <c r="AA7" s="37" t="s">
        <v>30</v>
      </c>
      <c r="AB7" s="26">
        <v>0</v>
      </c>
      <c r="AC7" s="26">
        <v>0</v>
      </c>
      <c r="AD7" s="26">
        <v>0</v>
      </c>
      <c r="AE7" s="38">
        <v>0</v>
      </c>
      <c r="AF7" s="165"/>
      <c r="AG7" s="39"/>
      <c r="AH7" s="26"/>
      <c r="AI7" s="26"/>
      <c r="AJ7" s="38"/>
      <c r="AK7" s="165"/>
      <c r="AL7" s="30" t="s">
        <v>31</v>
      </c>
      <c r="AM7" s="27">
        <v>1</v>
      </c>
      <c r="AN7" s="31">
        <v>0</v>
      </c>
      <c r="AO7" s="31">
        <v>0</v>
      </c>
      <c r="AP7" s="31">
        <v>0</v>
      </c>
      <c r="AQ7" s="165"/>
      <c r="AR7" s="2">
        <v>0</v>
      </c>
      <c r="AS7" s="31"/>
      <c r="AT7" s="31"/>
      <c r="AU7" s="31"/>
      <c r="AV7" s="165"/>
      <c r="AW7" s="181"/>
      <c r="AX7" s="182"/>
      <c r="AY7" s="182"/>
      <c r="AZ7" s="165"/>
      <c r="BA7" s="115" t="s">
        <v>32</v>
      </c>
      <c r="BB7" s="28">
        <v>35</v>
      </c>
      <c r="BC7" s="269"/>
      <c r="BD7" s="147" t="s">
        <v>24</v>
      </c>
      <c r="BE7" s="123">
        <v>0</v>
      </c>
    </row>
    <row r="8" spans="1:58" ht="15" customHeight="1">
      <c r="A8" s="102" t="s">
        <v>76</v>
      </c>
      <c r="B8" s="82">
        <v>1</v>
      </c>
      <c r="C8" s="82">
        <v>1</v>
      </c>
      <c r="D8" s="82">
        <v>1</v>
      </c>
      <c r="E8" s="82">
        <v>1</v>
      </c>
      <c r="F8" s="106">
        <v>1</v>
      </c>
      <c r="G8" s="243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266"/>
      <c r="N8" s="80" t="s">
        <v>33</v>
      </c>
      <c r="O8" s="82">
        <v>2</v>
      </c>
      <c r="P8" s="82">
        <v>2</v>
      </c>
      <c r="Q8" s="82">
        <v>2</v>
      </c>
      <c r="R8" s="82">
        <v>2</v>
      </c>
      <c r="S8" s="82">
        <v>2</v>
      </c>
      <c r="T8" s="201"/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165"/>
      <c r="AA8" s="36" t="s">
        <v>34</v>
      </c>
      <c r="AB8" s="41">
        <v>1</v>
      </c>
      <c r="AC8" s="41">
        <v>1</v>
      </c>
      <c r="AD8" s="41">
        <v>1</v>
      </c>
      <c r="AE8" s="33">
        <v>1</v>
      </c>
      <c r="AF8" s="165"/>
      <c r="AG8" s="42">
        <v>0</v>
      </c>
      <c r="AH8" s="5">
        <v>0</v>
      </c>
      <c r="AI8" s="5">
        <v>0</v>
      </c>
      <c r="AJ8" s="43">
        <v>0</v>
      </c>
      <c r="AK8" s="165"/>
      <c r="AL8" s="30" t="s">
        <v>35</v>
      </c>
      <c r="AM8" s="27">
        <v>1</v>
      </c>
      <c r="AN8" s="31">
        <v>0</v>
      </c>
      <c r="AO8" s="31">
        <v>0</v>
      </c>
      <c r="AP8" s="2">
        <v>1</v>
      </c>
      <c r="AQ8" s="165"/>
      <c r="AR8" s="2">
        <v>0</v>
      </c>
      <c r="AS8" s="31"/>
      <c r="AT8" s="31"/>
      <c r="AU8" s="2">
        <v>0</v>
      </c>
      <c r="AV8" s="165"/>
      <c r="AW8" s="182"/>
      <c r="AX8" s="183"/>
      <c r="AY8" s="182"/>
      <c r="AZ8" s="165"/>
      <c r="BA8" s="116" t="s">
        <v>36</v>
      </c>
      <c r="BB8" s="33">
        <v>10</v>
      </c>
      <c r="BC8" s="269"/>
      <c r="BD8" s="148" t="s">
        <v>32</v>
      </c>
      <c r="BE8" s="123">
        <v>0</v>
      </c>
    </row>
    <row r="9" spans="1:58" ht="15" customHeight="1" thickBot="1">
      <c r="A9" s="140"/>
      <c r="B9" s="165"/>
      <c r="C9" s="183"/>
      <c r="D9" s="183"/>
      <c r="E9" s="183"/>
      <c r="F9" s="183"/>
      <c r="G9" s="243"/>
      <c r="H9" s="165"/>
      <c r="I9" s="183"/>
      <c r="J9" s="183"/>
      <c r="K9" s="183"/>
      <c r="L9" s="183"/>
      <c r="M9" s="266"/>
      <c r="O9" s="187"/>
      <c r="P9" s="187"/>
      <c r="Q9" s="187"/>
      <c r="R9" s="187"/>
      <c r="S9" s="187"/>
      <c r="T9" s="201"/>
      <c r="U9" s="187"/>
      <c r="V9" s="187"/>
      <c r="W9" s="187"/>
      <c r="X9" s="187"/>
      <c r="Y9" s="187"/>
      <c r="Z9" s="165"/>
      <c r="AA9" s="44" t="s">
        <v>37</v>
      </c>
      <c r="AB9" s="2">
        <v>1</v>
      </c>
      <c r="AC9" s="2">
        <v>1</v>
      </c>
      <c r="AD9" s="2">
        <v>1</v>
      </c>
      <c r="AE9" s="28">
        <v>1</v>
      </c>
      <c r="AF9" s="165"/>
      <c r="AG9" s="27">
        <v>0</v>
      </c>
      <c r="AH9" s="27">
        <v>0</v>
      </c>
      <c r="AI9" s="2">
        <v>0</v>
      </c>
      <c r="AJ9" s="28">
        <v>0</v>
      </c>
      <c r="AK9" s="165"/>
      <c r="AL9" s="30" t="s">
        <v>38</v>
      </c>
      <c r="AM9" s="27">
        <v>1</v>
      </c>
      <c r="AN9" s="31">
        <v>0</v>
      </c>
      <c r="AO9" s="31">
        <v>0</v>
      </c>
      <c r="AP9" s="2">
        <v>1</v>
      </c>
      <c r="AQ9" s="165"/>
      <c r="AR9" s="2">
        <v>0</v>
      </c>
      <c r="AS9" s="31"/>
      <c r="AT9" s="31"/>
      <c r="AU9" s="2">
        <v>0</v>
      </c>
      <c r="AV9" s="165"/>
      <c r="AW9" s="182"/>
      <c r="AX9" s="183"/>
      <c r="AY9" s="182"/>
      <c r="AZ9" s="165"/>
      <c r="BA9" s="165"/>
      <c r="BB9" s="183"/>
      <c r="BC9" s="269"/>
      <c r="BD9" s="148" t="s">
        <v>24</v>
      </c>
      <c r="BE9" s="123">
        <v>0</v>
      </c>
    </row>
    <row r="10" spans="1:58" ht="15" customHeight="1">
      <c r="A10" s="45" t="s">
        <v>10</v>
      </c>
      <c r="B10" s="182"/>
      <c r="C10" s="183"/>
      <c r="D10" s="183"/>
      <c r="E10" s="183"/>
      <c r="F10" s="183"/>
      <c r="G10" s="243"/>
      <c r="H10" s="182"/>
      <c r="I10" s="183"/>
      <c r="J10" s="183"/>
      <c r="K10" s="183"/>
      <c r="L10" s="183"/>
      <c r="M10" s="266"/>
      <c r="N10" s="45" t="s">
        <v>39</v>
      </c>
      <c r="O10" s="187"/>
      <c r="P10" s="187"/>
      <c r="Q10" s="187"/>
      <c r="R10" s="187"/>
      <c r="S10" s="187"/>
      <c r="T10" s="201"/>
      <c r="U10" s="187"/>
      <c r="V10" s="187"/>
      <c r="W10" s="187"/>
      <c r="X10" s="187"/>
      <c r="Y10" s="187"/>
      <c r="Z10" s="165"/>
      <c r="AA10" s="44" t="s">
        <v>40</v>
      </c>
      <c r="AB10" s="2">
        <v>1</v>
      </c>
      <c r="AC10" s="2">
        <v>1</v>
      </c>
      <c r="AD10" s="2">
        <v>1</v>
      </c>
      <c r="AE10" s="28">
        <v>1</v>
      </c>
      <c r="AF10" s="165"/>
      <c r="AG10" s="27">
        <v>0</v>
      </c>
      <c r="AH10" s="27">
        <v>0</v>
      </c>
      <c r="AI10" s="2">
        <v>0</v>
      </c>
      <c r="AJ10" s="28">
        <v>0</v>
      </c>
      <c r="AK10" s="165"/>
      <c r="AL10" s="34" t="s">
        <v>41</v>
      </c>
      <c r="AM10" s="27">
        <v>1</v>
      </c>
      <c r="AN10" s="31">
        <v>0</v>
      </c>
      <c r="AO10" s="31">
        <v>0</v>
      </c>
      <c r="AP10" s="2">
        <v>1</v>
      </c>
      <c r="AQ10" s="165"/>
      <c r="AR10" s="2">
        <v>0</v>
      </c>
      <c r="AS10" s="31"/>
      <c r="AT10" s="31"/>
      <c r="AU10" s="2">
        <v>0</v>
      </c>
      <c r="AV10" s="165"/>
      <c r="AW10" s="219" t="s">
        <v>42</v>
      </c>
      <c r="AX10" s="220"/>
      <c r="AY10" s="221"/>
      <c r="AZ10" s="165"/>
      <c r="BA10" s="182"/>
      <c r="BB10" s="183"/>
      <c r="BC10" s="269"/>
      <c r="BD10" s="149" t="s">
        <v>36</v>
      </c>
      <c r="BE10" s="123">
        <v>0</v>
      </c>
      <c r="BF10" s="68"/>
    </row>
    <row r="11" spans="1:58" ht="15" customHeight="1">
      <c r="A11" s="100" t="s">
        <v>82</v>
      </c>
      <c r="B11" s="82">
        <v>1</v>
      </c>
      <c r="C11" s="82">
        <v>1</v>
      </c>
      <c r="D11" s="82">
        <v>1</v>
      </c>
      <c r="E11" s="82">
        <v>1</v>
      </c>
      <c r="F11" s="106">
        <v>1</v>
      </c>
      <c r="G11" s="243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266"/>
      <c r="N11" s="76" t="s">
        <v>17</v>
      </c>
      <c r="O11" s="82">
        <v>1</v>
      </c>
      <c r="P11" s="82">
        <v>1</v>
      </c>
      <c r="Q11" s="82">
        <v>1</v>
      </c>
      <c r="R11" s="82">
        <v>1</v>
      </c>
      <c r="S11" s="82">
        <v>1</v>
      </c>
      <c r="T11" s="201"/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165"/>
      <c r="AA11" s="44" t="s">
        <v>43</v>
      </c>
      <c r="AB11" s="2">
        <v>1</v>
      </c>
      <c r="AC11" s="2">
        <v>1</v>
      </c>
      <c r="AD11" s="2">
        <v>1</v>
      </c>
      <c r="AE11" s="28">
        <v>1</v>
      </c>
      <c r="AF11" s="165"/>
      <c r="AG11" s="32">
        <v>0</v>
      </c>
      <c r="AH11" s="32">
        <v>0</v>
      </c>
      <c r="AI11" s="41">
        <v>0</v>
      </c>
      <c r="AJ11" s="33">
        <v>0</v>
      </c>
      <c r="AK11" s="165"/>
      <c r="AL11" s="46" t="s">
        <v>44</v>
      </c>
      <c r="AM11" s="32">
        <v>1</v>
      </c>
      <c r="AN11" s="41">
        <v>1</v>
      </c>
      <c r="AO11" s="41">
        <v>1</v>
      </c>
      <c r="AP11" s="41">
        <v>1</v>
      </c>
      <c r="AQ11" s="165"/>
      <c r="AR11" s="41">
        <v>0</v>
      </c>
      <c r="AS11" s="41">
        <v>0</v>
      </c>
      <c r="AT11" s="41">
        <v>0</v>
      </c>
      <c r="AU11" s="41">
        <v>0</v>
      </c>
      <c r="AV11" s="165"/>
      <c r="AW11" s="222"/>
      <c r="AX11" s="223"/>
      <c r="AY11" s="224"/>
      <c r="AZ11" s="165"/>
      <c r="BA11" s="182"/>
      <c r="BB11" s="183"/>
      <c r="BC11" s="269"/>
      <c r="BD11" s="150" t="s">
        <v>24</v>
      </c>
      <c r="BE11" s="123">
        <v>0</v>
      </c>
    </row>
    <row r="12" spans="1:58" ht="15" customHeight="1">
      <c r="A12" s="77" t="s">
        <v>83</v>
      </c>
      <c r="B12" s="82">
        <v>1</v>
      </c>
      <c r="C12" s="82">
        <v>1</v>
      </c>
      <c r="D12" s="82">
        <v>1</v>
      </c>
      <c r="E12" s="82">
        <v>1</v>
      </c>
      <c r="F12" s="106">
        <v>1</v>
      </c>
      <c r="G12" s="243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266"/>
      <c r="N12" s="77" t="s">
        <v>21</v>
      </c>
      <c r="O12" s="82">
        <v>1</v>
      </c>
      <c r="P12" s="82">
        <v>1</v>
      </c>
      <c r="Q12" s="82">
        <v>1</v>
      </c>
      <c r="R12" s="82">
        <v>1</v>
      </c>
      <c r="S12" s="82">
        <v>1</v>
      </c>
      <c r="T12" s="201"/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165"/>
      <c r="AA12" s="47" t="s">
        <v>45</v>
      </c>
      <c r="AB12" s="31">
        <v>0</v>
      </c>
      <c r="AC12" s="31">
        <v>0</v>
      </c>
      <c r="AD12" s="31">
        <v>0</v>
      </c>
      <c r="AE12" s="35">
        <v>0</v>
      </c>
      <c r="AF12" s="165"/>
      <c r="AG12" s="48"/>
      <c r="AH12" s="31"/>
      <c r="AI12" s="31"/>
      <c r="AJ12" s="35"/>
      <c r="AK12" s="165"/>
      <c r="AL12" s="183"/>
      <c r="AM12" s="183"/>
      <c r="AN12" s="183"/>
      <c r="AO12" s="183"/>
      <c r="AP12" s="183"/>
      <c r="AQ12" s="165"/>
      <c r="AR12" s="165"/>
      <c r="AS12" s="183"/>
      <c r="AT12" s="183"/>
      <c r="AU12" s="183"/>
      <c r="AV12" s="165"/>
      <c r="AW12" s="132" t="s">
        <v>20</v>
      </c>
      <c r="AX12" s="184"/>
      <c r="AY12" s="128">
        <f>(BE4+BE13)/(BB5+BB14)</f>
        <v>0</v>
      </c>
      <c r="AZ12" s="165"/>
      <c r="BA12" s="171" t="s">
        <v>46</v>
      </c>
      <c r="BB12" s="172"/>
      <c r="BC12" s="269"/>
      <c r="BD12" s="171" t="s">
        <v>46</v>
      </c>
      <c r="BE12" s="173"/>
    </row>
    <row r="13" spans="1:58" ht="15" customHeight="1">
      <c r="A13" s="78" t="s">
        <v>84</v>
      </c>
      <c r="B13" s="82">
        <v>1</v>
      </c>
      <c r="C13" s="82">
        <v>1</v>
      </c>
      <c r="D13" s="82">
        <v>1</v>
      </c>
      <c r="E13" s="82">
        <v>1</v>
      </c>
      <c r="F13" s="106">
        <v>1</v>
      </c>
      <c r="G13" s="243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266"/>
      <c r="N13" s="78" t="s">
        <v>25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201"/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165"/>
      <c r="AA13" s="47" t="s">
        <v>47</v>
      </c>
      <c r="AB13" s="31">
        <v>0</v>
      </c>
      <c r="AC13" s="31">
        <v>0</v>
      </c>
      <c r="AD13" s="31">
        <v>0</v>
      </c>
      <c r="AE13" s="28">
        <v>1</v>
      </c>
      <c r="AF13" s="165"/>
      <c r="AG13" s="48"/>
      <c r="AH13" s="31"/>
      <c r="AI13" s="31"/>
      <c r="AJ13" s="28">
        <v>0</v>
      </c>
      <c r="AK13" s="165"/>
      <c r="AL13" s="183"/>
      <c r="AM13" s="183"/>
      <c r="AN13" s="183"/>
      <c r="AO13" s="183"/>
      <c r="AP13" s="183"/>
      <c r="AQ13" s="165"/>
      <c r="AR13" s="183"/>
      <c r="AS13" s="183"/>
      <c r="AT13" s="183"/>
      <c r="AU13" s="183"/>
      <c r="AV13" s="165"/>
      <c r="AW13" s="133" t="s">
        <v>48</v>
      </c>
      <c r="AX13" s="185"/>
      <c r="AY13" s="134">
        <f>(BE6+BE8+BE15+BE17)/(BB6+BB7+BB15+BB16)</f>
        <v>0</v>
      </c>
      <c r="AZ13" s="165"/>
      <c r="BA13" s="179"/>
      <c r="BB13" s="180"/>
      <c r="BC13" s="269"/>
      <c r="BD13" s="100" t="s">
        <v>20</v>
      </c>
      <c r="BE13" s="123">
        <v>0</v>
      </c>
    </row>
    <row r="14" spans="1:58" ht="15" customHeight="1" thickBot="1">
      <c r="A14" s="3" t="s">
        <v>75</v>
      </c>
      <c r="B14" s="82">
        <v>1</v>
      </c>
      <c r="C14" s="82">
        <v>1</v>
      </c>
      <c r="D14" s="82">
        <v>1</v>
      </c>
      <c r="E14" s="82">
        <v>1</v>
      </c>
      <c r="F14" s="106">
        <v>1</v>
      </c>
      <c r="G14" s="243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266"/>
      <c r="N14" s="3" t="s">
        <v>29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201"/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165"/>
      <c r="AA14" s="49" t="s">
        <v>49</v>
      </c>
      <c r="AB14" s="50">
        <v>0</v>
      </c>
      <c r="AC14" s="50">
        <v>0</v>
      </c>
      <c r="AD14" s="50">
        <v>0</v>
      </c>
      <c r="AE14" s="51">
        <v>0</v>
      </c>
      <c r="AF14" s="165"/>
      <c r="AG14" s="52"/>
      <c r="AH14" s="50"/>
      <c r="AI14" s="50"/>
      <c r="AJ14" s="51"/>
      <c r="AK14" s="165"/>
      <c r="AL14" s="183"/>
      <c r="AM14" s="183"/>
      <c r="AN14" s="183"/>
      <c r="AO14" s="183"/>
      <c r="AP14" s="183"/>
      <c r="AQ14" s="165"/>
      <c r="AR14" s="183"/>
      <c r="AS14" s="183"/>
      <c r="AT14" s="183"/>
      <c r="AU14" s="183"/>
      <c r="AV14" s="165"/>
      <c r="AW14" s="135" t="s">
        <v>36</v>
      </c>
      <c r="AX14" s="186"/>
      <c r="AY14" s="131">
        <f>(BE10+BE19)/(BB8+BB17)</f>
        <v>0</v>
      </c>
      <c r="AZ14" s="165"/>
      <c r="BA14" s="23" t="s">
        <v>20</v>
      </c>
      <c r="BB14" s="22">
        <v>25</v>
      </c>
      <c r="BC14" s="269"/>
      <c r="BD14" s="145" t="s">
        <v>24</v>
      </c>
      <c r="BE14" s="123">
        <v>0</v>
      </c>
    </row>
    <row r="15" spans="1:58" ht="15" customHeight="1">
      <c r="A15" s="101" t="s">
        <v>85</v>
      </c>
      <c r="B15" s="82">
        <v>1</v>
      </c>
      <c r="C15" s="82">
        <v>1</v>
      </c>
      <c r="D15" s="82">
        <v>1</v>
      </c>
      <c r="E15" s="105">
        <v>1</v>
      </c>
      <c r="F15" s="107">
        <v>1</v>
      </c>
      <c r="G15" s="243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266"/>
      <c r="N15" s="79" t="s">
        <v>33</v>
      </c>
      <c r="O15" s="82">
        <v>1</v>
      </c>
      <c r="P15" s="82">
        <v>1</v>
      </c>
      <c r="Q15" s="82">
        <v>1</v>
      </c>
      <c r="R15" s="82">
        <v>1</v>
      </c>
      <c r="S15" s="82">
        <v>1</v>
      </c>
      <c r="T15" s="201"/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165"/>
      <c r="AA15" s="40"/>
      <c r="AB15" s="40"/>
      <c r="AC15" s="40"/>
      <c r="AD15" s="40"/>
      <c r="AE15" s="40"/>
      <c r="AF15" s="165"/>
      <c r="AG15" s="31"/>
      <c r="AH15" s="31"/>
      <c r="AI15" s="31"/>
      <c r="AJ15" s="31"/>
      <c r="AK15" s="165"/>
      <c r="AL15" s="53"/>
      <c r="AM15" s="54"/>
      <c r="AN15" s="54"/>
      <c r="AO15" s="54"/>
      <c r="AP15" s="54"/>
      <c r="AQ15" s="165"/>
      <c r="AR15" s="31"/>
      <c r="AS15" s="31"/>
      <c r="AT15" s="31"/>
      <c r="AU15" s="31"/>
      <c r="AV15" s="165"/>
      <c r="AW15" s="183"/>
      <c r="AX15" s="183"/>
      <c r="AY15" s="183"/>
      <c r="AZ15" s="165"/>
      <c r="BA15" s="114" t="s">
        <v>28</v>
      </c>
      <c r="BB15" s="28">
        <v>20</v>
      </c>
      <c r="BC15" s="269"/>
      <c r="BD15" s="146" t="s">
        <v>28</v>
      </c>
      <c r="BE15" s="123">
        <v>0</v>
      </c>
    </row>
    <row r="16" spans="1:58" ht="15" customHeight="1" thickBot="1">
      <c r="B16" s="245"/>
      <c r="C16" s="187"/>
      <c r="D16" s="187"/>
      <c r="E16" s="187"/>
      <c r="F16" s="232"/>
      <c r="G16" s="243"/>
      <c r="H16" s="201"/>
      <c r="I16" s="187"/>
      <c r="J16" s="187"/>
      <c r="K16" s="187"/>
      <c r="L16" s="187"/>
      <c r="M16" s="266"/>
      <c r="O16" s="245"/>
      <c r="P16" s="187"/>
      <c r="Q16" s="187"/>
      <c r="R16" s="187"/>
      <c r="S16" s="187"/>
      <c r="T16" s="201"/>
      <c r="U16" s="245"/>
      <c r="V16" s="187"/>
      <c r="W16" s="187"/>
      <c r="X16" s="187"/>
      <c r="Y16" s="246"/>
      <c r="Z16" s="165"/>
      <c r="AA16" s="45" t="s">
        <v>10</v>
      </c>
      <c r="AB16" s="203"/>
      <c r="AC16" s="172"/>
      <c r="AD16" s="172"/>
      <c r="AE16" s="172"/>
      <c r="AF16" s="165"/>
      <c r="AG16" s="247"/>
      <c r="AH16" s="180"/>
      <c r="AI16" s="180"/>
      <c r="AJ16" s="248"/>
      <c r="AK16" s="165"/>
      <c r="AL16" s="55" t="s">
        <v>10</v>
      </c>
      <c r="AM16" s="203"/>
      <c r="AN16" s="172"/>
      <c r="AO16" s="172"/>
      <c r="AP16" s="172"/>
      <c r="AQ16" s="165"/>
      <c r="AR16" s="113" t="s">
        <v>12</v>
      </c>
      <c r="AS16" s="12" t="s">
        <v>13</v>
      </c>
      <c r="AT16" s="13" t="s">
        <v>14</v>
      </c>
      <c r="AU16" s="14" t="s">
        <v>15</v>
      </c>
      <c r="AV16" s="165"/>
      <c r="AW16" s="183"/>
      <c r="AX16" s="183"/>
      <c r="AY16" s="183"/>
      <c r="AZ16" s="165"/>
      <c r="BA16" s="115" t="s">
        <v>32</v>
      </c>
      <c r="BB16" s="28">
        <v>15</v>
      </c>
      <c r="BC16" s="269"/>
      <c r="BD16" s="147" t="s">
        <v>24</v>
      </c>
      <c r="BE16" s="123">
        <v>0</v>
      </c>
    </row>
    <row r="17" spans="1:57" ht="15" customHeight="1">
      <c r="A17" s="45" t="s">
        <v>39</v>
      </c>
      <c r="B17" s="232"/>
      <c r="C17" s="232"/>
      <c r="D17" s="232"/>
      <c r="E17" s="232"/>
      <c r="F17" s="232"/>
      <c r="G17" s="243"/>
      <c r="H17" s="187"/>
      <c r="I17" s="187"/>
      <c r="J17" s="187"/>
      <c r="K17" s="187"/>
      <c r="L17" s="187"/>
      <c r="M17" s="266"/>
      <c r="N17" s="45" t="s">
        <v>4</v>
      </c>
      <c r="O17" s="232"/>
      <c r="P17" s="232"/>
      <c r="Q17" s="232"/>
      <c r="R17" s="232"/>
      <c r="S17" s="232"/>
      <c r="T17" s="201"/>
      <c r="U17" s="187"/>
      <c r="V17" s="187"/>
      <c r="W17" s="187"/>
      <c r="X17" s="187"/>
      <c r="Y17" s="246"/>
      <c r="Z17" s="165"/>
      <c r="AA17" s="24" t="s">
        <v>18</v>
      </c>
      <c r="AB17" s="9">
        <v>1</v>
      </c>
      <c r="AC17" s="9">
        <v>1</v>
      </c>
      <c r="AD17" s="9">
        <v>1</v>
      </c>
      <c r="AE17" s="22">
        <v>1</v>
      </c>
      <c r="AF17" s="165"/>
      <c r="AG17" s="21">
        <v>0</v>
      </c>
      <c r="AH17" s="21">
        <v>0</v>
      </c>
      <c r="AI17" s="21">
        <v>0</v>
      </c>
      <c r="AJ17" s="21">
        <v>0</v>
      </c>
      <c r="AK17" s="165"/>
      <c r="AL17" s="56" t="s">
        <v>50</v>
      </c>
      <c r="AM17" s="9">
        <v>1</v>
      </c>
      <c r="AN17" s="9">
        <v>1</v>
      </c>
      <c r="AO17" s="9">
        <v>1</v>
      </c>
      <c r="AP17" s="9">
        <v>1</v>
      </c>
      <c r="AQ17" s="165"/>
      <c r="AR17" s="9">
        <v>0</v>
      </c>
      <c r="AS17" s="9">
        <v>0</v>
      </c>
      <c r="AT17" s="9">
        <v>0</v>
      </c>
      <c r="AU17" s="9">
        <v>0</v>
      </c>
      <c r="AV17" s="165"/>
      <c r="AW17" s="239" t="s">
        <v>51</v>
      </c>
      <c r="AX17" s="240"/>
      <c r="AY17" s="241"/>
      <c r="AZ17" s="165"/>
      <c r="BA17" s="116" t="s">
        <v>36</v>
      </c>
      <c r="BB17" s="33">
        <v>5</v>
      </c>
      <c r="BC17" s="269"/>
      <c r="BD17" s="148" t="s">
        <v>32</v>
      </c>
      <c r="BE17" s="123">
        <v>0</v>
      </c>
    </row>
    <row r="18" spans="1:57" ht="15" customHeight="1">
      <c r="A18" s="100" t="s">
        <v>72</v>
      </c>
      <c r="B18" s="82">
        <v>1</v>
      </c>
      <c r="C18" s="104">
        <v>0</v>
      </c>
      <c r="D18" s="82">
        <v>1</v>
      </c>
      <c r="E18" s="82">
        <v>1</v>
      </c>
      <c r="F18" s="106">
        <v>1</v>
      </c>
      <c r="G18" s="243"/>
      <c r="H18" s="110">
        <v>0</v>
      </c>
      <c r="I18" s="83"/>
      <c r="J18" s="81">
        <v>0</v>
      </c>
      <c r="K18" s="81">
        <v>0</v>
      </c>
      <c r="L18" s="108">
        <v>0</v>
      </c>
      <c r="M18" s="266"/>
      <c r="N18" s="76" t="s">
        <v>17</v>
      </c>
      <c r="O18" s="82">
        <v>1</v>
      </c>
      <c r="P18" s="82">
        <v>1</v>
      </c>
      <c r="Q18" s="82">
        <v>1</v>
      </c>
      <c r="R18" s="82">
        <v>1</v>
      </c>
      <c r="S18" s="82">
        <v>1</v>
      </c>
      <c r="T18" s="201"/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165"/>
      <c r="AA18" s="29" t="s">
        <v>22</v>
      </c>
      <c r="AB18" s="2">
        <v>1</v>
      </c>
      <c r="AC18" s="2">
        <v>1</v>
      </c>
      <c r="AD18" s="2">
        <v>1</v>
      </c>
      <c r="AE18" s="28">
        <v>1</v>
      </c>
      <c r="AF18" s="165"/>
      <c r="AG18" s="27">
        <v>0</v>
      </c>
      <c r="AH18" s="27">
        <v>0</v>
      </c>
      <c r="AI18" s="27">
        <v>0</v>
      </c>
      <c r="AJ18" s="27">
        <v>0</v>
      </c>
      <c r="AK18" s="165"/>
      <c r="AL18" s="57" t="s">
        <v>52</v>
      </c>
      <c r="AM18" s="2">
        <v>1</v>
      </c>
      <c r="AN18" s="2">
        <v>1</v>
      </c>
      <c r="AO18" s="2">
        <v>1</v>
      </c>
      <c r="AP18" s="2">
        <v>1</v>
      </c>
      <c r="AQ18" s="165"/>
      <c r="AR18" s="2">
        <v>0</v>
      </c>
      <c r="AS18" s="2">
        <v>0</v>
      </c>
      <c r="AT18" s="2">
        <v>0</v>
      </c>
      <c r="AU18" s="2">
        <v>0</v>
      </c>
      <c r="AV18" s="165"/>
      <c r="AW18" s="234" t="e">
        <f>(BE17+BE15+BE13+BE8+BE6+BE4+BE10+BE19)/(BE18+BE16+BE14+BE9+BE7+BE5+BE11+BE20)</f>
        <v>#DIV/0!</v>
      </c>
      <c r="AX18" s="180"/>
      <c r="AY18" s="235"/>
      <c r="AZ18" s="165"/>
      <c r="BA18" s="165"/>
      <c r="BB18" s="183"/>
      <c r="BC18" s="269"/>
      <c r="BD18" s="151" t="s">
        <v>24</v>
      </c>
      <c r="BE18" s="123">
        <v>0</v>
      </c>
    </row>
    <row r="19" spans="1:57" ht="15" customHeight="1" thickBot="1">
      <c r="A19" s="77" t="s">
        <v>73</v>
      </c>
      <c r="B19" s="82">
        <v>1</v>
      </c>
      <c r="C19" s="82">
        <v>1</v>
      </c>
      <c r="D19" s="104">
        <v>0</v>
      </c>
      <c r="E19" s="82">
        <v>1</v>
      </c>
      <c r="F19" s="106">
        <v>1</v>
      </c>
      <c r="G19" s="243"/>
      <c r="H19" s="110">
        <v>0</v>
      </c>
      <c r="I19" s="81">
        <v>0</v>
      </c>
      <c r="J19" s="83"/>
      <c r="K19" s="81">
        <v>0</v>
      </c>
      <c r="L19" s="108">
        <v>0</v>
      </c>
      <c r="M19" s="266"/>
      <c r="N19" s="77" t="s">
        <v>21</v>
      </c>
      <c r="O19" s="82">
        <v>1</v>
      </c>
      <c r="P19" s="82">
        <v>1</v>
      </c>
      <c r="Q19" s="82">
        <v>1</v>
      </c>
      <c r="R19" s="82">
        <v>1</v>
      </c>
      <c r="S19" s="82">
        <v>1</v>
      </c>
      <c r="T19" s="201"/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165"/>
      <c r="AA19" s="29" t="s">
        <v>26</v>
      </c>
      <c r="AB19" s="2">
        <v>1</v>
      </c>
      <c r="AC19" s="2">
        <v>1</v>
      </c>
      <c r="AD19" s="2">
        <v>1</v>
      </c>
      <c r="AE19" s="28">
        <v>1</v>
      </c>
      <c r="AF19" s="165"/>
      <c r="AG19" s="27">
        <v>0</v>
      </c>
      <c r="AH19" s="27">
        <v>0</v>
      </c>
      <c r="AI19" s="27">
        <v>0</v>
      </c>
      <c r="AJ19" s="27">
        <v>0</v>
      </c>
      <c r="AK19" s="165"/>
      <c r="AL19" s="58" t="s">
        <v>44</v>
      </c>
      <c r="AM19" s="41">
        <v>1</v>
      </c>
      <c r="AN19" s="41">
        <v>1</v>
      </c>
      <c r="AO19" s="41">
        <v>1</v>
      </c>
      <c r="AP19" s="41">
        <v>1</v>
      </c>
      <c r="AQ19" s="165"/>
      <c r="AR19" s="41">
        <v>0</v>
      </c>
      <c r="AS19" s="41">
        <v>0</v>
      </c>
      <c r="AT19" s="41">
        <v>0</v>
      </c>
      <c r="AU19" s="41">
        <v>0</v>
      </c>
      <c r="AV19" s="165"/>
      <c r="AW19" s="236"/>
      <c r="AX19" s="237"/>
      <c r="AY19" s="238"/>
      <c r="AZ19" s="165"/>
      <c r="BA19" s="183"/>
      <c r="BB19" s="183"/>
      <c r="BC19" s="269"/>
      <c r="BD19" s="152" t="s">
        <v>36</v>
      </c>
      <c r="BE19" s="123">
        <v>0</v>
      </c>
    </row>
    <row r="20" spans="1:57" ht="15" customHeight="1" thickBot="1">
      <c r="A20" s="78" t="s">
        <v>74</v>
      </c>
      <c r="B20" s="104">
        <v>0</v>
      </c>
      <c r="C20" s="82">
        <v>1</v>
      </c>
      <c r="D20" s="82">
        <v>1</v>
      </c>
      <c r="E20" s="82">
        <v>1</v>
      </c>
      <c r="F20" s="106">
        <v>1</v>
      </c>
      <c r="G20" s="243"/>
      <c r="H20" s="111"/>
      <c r="I20" s="81">
        <v>0</v>
      </c>
      <c r="J20" s="81">
        <v>0</v>
      </c>
      <c r="K20" s="81">
        <v>0</v>
      </c>
      <c r="L20" s="108">
        <v>0</v>
      </c>
      <c r="M20" s="266"/>
      <c r="N20" s="78" t="s">
        <v>25</v>
      </c>
      <c r="O20" s="82">
        <v>1</v>
      </c>
      <c r="P20" s="82">
        <v>1</v>
      </c>
      <c r="Q20" s="82">
        <v>1</v>
      </c>
      <c r="R20" s="82">
        <v>1</v>
      </c>
      <c r="S20" s="82">
        <v>1</v>
      </c>
      <c r="T20" s="201"/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165"/>
      <c r="AA20" s="59" t="s">
        <v>30</v>
      </c>
      <c r="AB20" s="9">
        <v>1</v>
      </c>
      <c r="AC20" s="9">
        <v>1</v>
      </c>
      <c r="AD20" s="9">
        <v>1</v>
      </c>
      <c r="AE20" s="22">
        <v>1</v>
      </c>
      <c r="AF20" s="165"/>
      <c r="AG20" s="21">
        <v>0</v>
      </c>
      <c r="AH20" s="21">
        <v>0</v>
      </c>
      <c r="AI20" s="21">
        <v>0</v>
      </c>
      <c r="AJ20" s="21">
        <v>0</v>
      </c>
      <c r="AK20" s="165"/>
      <c r="AL20" s="204"/>
      <c r="AM20" s="204"/>
      <c r="AN20" s="204"/>
      <c r="AO20" s="204"/>
      <c r="AP20" s="204"/>
      <c r="AQ20" s="165"/>
      <c r="AR20" s="165"/>
      <c r="AS20" s="183"/>
      <c r="AT20" s="183"/>
      <c r="AU20" s="183"/>
      <c r="AV20" s="165"/>
      <c r="AW20" s="165"/>
      <c r="AX20" s="182"/>
      <c r="AY20" s="182"/>
      <c r="AZ20" s="165"/>
      <c r="BA20" s="183"/>
      <c r="BB20" s="183"/>
      <c r="BC20" s="269"/>
      <c r="BD20" s="155" t="s">
        <v>24</v>
      </c>
      <c r="BE20" s="123">
        <v>0</v>
      </c>
    </row>
    <row r="21" spans="1:57" ht="15" customHeight="1" thickTop="1" thickBot="1">
      <c r="A21" s="3" t="s">
        <v>75</v>
      </c>
      <c r="B21" s="82">
        <v>1</v>
      </c>
      <c r="C21" s="82">
        <v>1</v>
      </c>
      <c r="D21" s="82">
        <v>1</v>
      </c>
      <c r="E21" s="82">
        <v>1</v>
      </c>
      <c r="F21" s="106">
        <v>1</v>
      </c>
      <c r="G21" s="243"/>
      <c r="H21" s="110">
        <v>0</v>
      </c>
      <c r="I21" s="81">
        <v>0</v>
      </c>
      <c r="J21" s="81">
        <v>0</v>
      </c>
      <c r="K21" s="81">
        <v>0</v>
      </c>
      <c r="L21" s="108">
        <v>0</v>
      </c>
      <c r="M21" s="266"/>
      <c r="N21" s="3" t="s">
        <v>29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201"/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165"/>
      <c r="AA21" s="36" t="s">
        <v>34</v>
      </c>
      <c r="AB21" s="41">
        <v>1</v>
      </c>
      <c r="AC21" s="41">
        <v>1</v>
      </c>
      <c r="AD21" s="41">
        <v>1</v>
      </c>
      <c r="AE21" s="33">
        <v>1</v>
      </c>
      <c r="AF21" s="165"/>
      <c r="AG21" s="32">
        <v>0</v>
      </c>
      <c r="AH21" s="32">
        <v>0</v>
      </c>
      <c r="AI21" s="32">
        <v>0</v>
      </c>
      <c r="AJ21" s="32">
        <v>0</v>
      </c>
      <c r="AK21" s="165"/>
      <c r="AL21" s="205"/>
      <c r="AM21" s="205"/>
      <c r="AN21" s="205"/>
      <c r="AO21" s="205"/>
      <c r="AP21" s="205"/>
      <c r="AQ21" s="165"/>
      <c r="AR21" s="183"/>
      <c r="AS21" s="183"/>
      <c r="AT21" s="183"/>
      <c r="AU21" s="183"/>
      <c r="AV21" s="165"/>
      <c r="AW21" s="183"/>
      <c r="AX21" s="183"/>
      <c r="AY21" s="183"/>
      <c r="AZ21" s="165"/>
      <c r="BA21" s="183"/>
      <c r="BB21" s="183"/>
      <c r="BC21" s="269"/>
      <c r="BD21" s="183"/>
      <c r="BE21" s="188"/>
    </row>
    <row r="22" spans="1:57" ht="15" customHeight="1" thickBot="1">
      <c r="A22" s="102" t="s">
        <v>76</v>
      </c>
      <c r="B22" s="82">
        <v>1</v>
      </c>
      <c r="C22" s="82">
        <v>1</v>
      </c>
      <c r="D22" s="82">
        <v>1</v>
      </c>
      <c r="E22" s="82">
        <v>1</v>
      </c>
      <c r="F22" s="106">
        <v>1</v>
      </c>
      <c r="G22" s="243"/>
      <c r="H22" s="110">
        <v>0</v>
      </c>
      <c r="I22" s="81">
        <v>0</v>
      </c>
      <c r="J22" s="81">
        <v>0</v>
      </c>
      <c r="K22" s="81">
        <v>0</v>
      </c>
      <c r="L22" s="108">
        <v>0</v>
      </c>
      <c r="M22" s="266"/>
      <c r="N22" s="80" t="s">
        <v>33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201"/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165"/>
      <c r="AA22" s="44" t="s">
        <v>37</v>
      </c>
      <c r="AB22" s="2">
        <v>1</v>
      </c>
      <c r="AC22" s="2">
        <v>1</v>
      </c>
      <c r="AD22" s="2">
        <v>1</v>
      </c>
      <c r="AE22" s="28">
        <v>1</v>
      </c>
      <c r="AF22" s="165"/>
      <c r="AG22" s="27">
        <v>0</v>
      </c>
      <c r="AH22" s="27">
        <v>0</v>
      </c>
      <c r="AI22" s="27">
        <v>0</v>
      </c>
      <c r="AJ22" s="27">
        <v>0</v>
      </c>
      <c r="AK22" s="165"/>
      <c r="AL22" s="205"/>
      <c r="AM22" s="205"/>
      <c r="AN22" s="205"/>
      <c r="AO22" s="205"/>
      <c r="AP22" s="205"/>
      <c r="AQ22" s="165"/>
      <c r="AR22" s="183"/>
      <c r="AS22" s="183"/>
      <c r="AT22" s="183"/>
      <c r="AU22" s="183"/>
      <c r="AV22" s="165"/>
      <c r="AW22" s="189" t="s">
        <v>53</v>
      </c>
      <c r="AX22" s="190"/>
      <c r="AY22" s="191"/>
      <c r="AZ22" s="165"/>
      <c r="BA22" s="183"/>
      <c r="BB22" s="183"/>
      <c r="BC22" s="269"/>
      <c r="BD22" s="183"/>
      <c r="BE22" s="188"/>
    </row>
    <row r="23" spans="1:57" ht="15" customHeight="1" thickBot="1">
      <c r="A23" s="183"/>
      <c r="B23" s="183"/>
      <c r="C23" s="183"/>
      <c r="D23" s="183"/>
      <c r="E23" s="183"/>
      <c r="F23" s="183"/>
      <c r="G23" s="243"/>
      <c r="H23" s="165"/>
      <c r="I23" s="183"/>
      <c r="J23" s="183"/>
      <c r="K23" s="183"/>
      <c r="L23" s="183"/>
      <c r="M23" s="266"/>
      <c r="N23" s="255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7"/>
      <c r="AA23" s="84" t="s">
        <v>40</v>
      </c>
      <c r="AB23" s="2">
        <v>1</v>
      </c>
      <c r="AC23" s="2">
        <v>1</v>
      </c>
      <c r="AD23" s="2">
        <v>1</v>
      </c>
      <c r="AE23" s="28">
        <v>1</v>
      </c>
      <c r="AF23" s="165"/>
      <c r="AG23" s="27">
        <v>0</v>
      </c>
      <c r="AH23" s="27">
        <v>0</v>
      </c>
      <c r="AI23" s="2">
        <v>0</v>
      </c>
      <c r="AJ23" s="28">
        <v>0</v>
      </c>
      <c r="AK23" s="165"/>
      <c r="AL23" s="205"/>
      <c r="AM23" s="205"/>
      <c r="AN23" s="205"/>
      <c r="AO23" s="205"/>
      <c r="AP23" s="205"/>
      <c r="AQ23" s="165"/>
      <c r="AR23" s="183"/>
      <c r="AS23" s="183"/>
      <c r="AT23" s="183"/>
      <c r="AU23" s="183"/>
      <c r="AV23" s="165"/>
      <c r="AW23" s="192">
        <f>(BE43+BE44+BE45+BE46+BE47+BE49+BE50+BE51+BE52+BE53)/10</f>
        <v>0.4</v>
      </c>
      <c r="AX23" s="187"/>
      <c r="AY23" s="193"/>
      <c r="AZ23" s="165"/>
      <c r="BA23" s="183"/>
      <c r="BB23" s="183"/>
      <c r="BC23" s="269"/>
      <c r="BD23" s="183"/>
      <c r="BE23" s="188"/>
    </row>
    <row r="24" spans="1:57" ht="15" customHeight="1" thickTop="1" thickBot="1">
      <c r="A24" s="183"/>
      <c r="B24" s="183"/>
      <c r="C24" s="183"/>
      <c r="D24" s="183"/>
      <c r="E24" s="183"/>
      <c r="F24" s="183"/>
      <c r="G24" s="243"/>
      <c r="H24" s="182"/>
      <c r="I24" s="183"/>
      <c r="J24" s="183"/>
      <c r="K24" s="183"/>
      <c r="L24" s="183"/>
      <c r="M24" s="266"/>
      <c r="N24" s="258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60"/>
      <c r="AA24" s="84" t="s">
        <v>43</v>
      </c>
      <c r="AB24" s="2">
        <v>1</v>
      </c>
      <c r="AC24" s="2">
        <v>1</v>
      </c>
      <c r="AD24" s="2">
        <v>1</v>
      </c>
      <c r="AE24" s="28">
        <v>1</v>
      </c>
      <c r="AF24" s="165"/>
      <c r="AG24" s="32">
        <v>0</v>
      </c>
      <c r="AH24" s="2">
        <v>0</v>
      </c>
      <c r="AI24" s="41">
        <v>0</v>
      </c>
      <c r="AJ24" s="28">
        <v>0</v>
      </c>
      <c r="AK24" s="165"/>
      <c r="AL24" s="205"/>
      <c r="AM24" s="205"/>
      <c r="AN24" s="205"/>
      <c r="AO24" s="205"/>
      <c r="AP24" s="205"/>
      <c r="AQ24" s="165"/>
      <c r="AR24" s="183"/>
      <c r="AS24" s="183"/>
      <c r="AT24" s="183"/>
      <c r="AU24" s="183"/>
      <c r="AV24" s="165"/>
      <c r="AW24" s="194"/>
      <c r="AX24" s="195"/>
      <c r="AY24" s="196"/>
      <c r="AZ24" s="165"/>
      <c r="BA24" s="197" t="s">
        <v>54</v>
      </c>
      <c r="BB24" s="172"/>
      <c r="BC24" s="269"/>
      <c r="BD24" s="198" t="s">
        <v>55</v>
      </c>
      <c r="BE24" s="199"/>
    </row>
    <row r="25" spans="1:57" ht="15" customHeight="1">
      <c r="A25" s="183"/>
      <c r="B25" s="183"/>
      <c r="C25" s="183"/>
      <c r="D25" s="183"/>
      <c r="E25" s="183"/>
      <c r="F25" s="183"/>
      <c r="G25" s="243"/>
      <c r="H25" s="182"/>
      <c r="I25" s="183"/>
      <c r="J25" s="183"/>
      <c r="K25" s="183"/>
      <c r="L25" s="183"/>
      <c r="M25" s="266"/>
      <c r="N25" s="258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60"/>
      <c r="AA25" s="85" t="s">
        <v>45</v>
      </c>
      <c r="AB25" s="26">
        <v>0</v>
      </c>
      <c r="AC25" s="26">
        <v>0</v>
      </c>
      <c r="AD25" s="26">
        <v>0</v>
      </c>
      <c r="AE25" s="22">
        <v>1</v>
      </c>
      <c r="AF25" s="165"/>
      <c r="AG25" s="26"/>
      <c r="AH25" s="26"/>
      <c r="AI25" s="26"/>
      <c r="AJ25" s="22">
        <v>0</v>
      </c>
      <c r="AK25" s="165"/>
      <c r="AL25" s="205"/>
      <c r="AM25" s="205"/>
      <c r="AN25" s="205"/>
      <c r="AO25" s="205"/>
      <c r="AP25" s="205"/>
      <c r="AQ25" s="165"/>
      <c r="AR25" s="183"/>
      <c r="AS25" s="183"/>
      <c r="AT25" s="183"/>
      <c r="AU25" s="183"/>
      <c r="AV25" s="165"/>
      <c r="AW25" s="200" t="s">
        <v>56</v>
      </c>
      <c r="AX25" s="187"/>
      <c r="AY25" s="187"/>
      <c r="AZ25" s="165"/>
      <c r="BA25" s="201"/>
      <c r="BB25" s="187"/>
      <c r="BC25" s="269"/>
      <c r="BD25" s="153" t="s">
        <v>57</v>
      </c>
      <c r="BE25" s="120">
        <v>29</v>
      </c>
    </row>
    <row r="26" spans="1:57" ht="15" customHeight="1">
      <c r="A26" s="183"/>
      <c r="B26" s="183"/>
      <c r="C26" s="183"/>
      <c r="D26" s="183"/>
      <c r="E26" s="183"/>
      <c r="F26" s="183"/>
      <c r="G26" s="243"/>
      <c r="H26" s="182"/>
      <c r="I26" s="183"/>
      <c r="J26" s="183"/>
      <c r="K26" s="183"/>
      <c r="L26" s="183"/>
      <c r="M26" s="266"/>
      <c r="N26" s="258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60"/>
      <c r="AA26" s="86" t="s">
        <v>47</v>
      </c>
      <c r="AB26" s="2">
        <v>1</v>
      </c>
      <c r="AC26" s="2">
        <v>1</v>
      </c>
      <c r="AD26" s="2">
        <v>1</v>
      </c>
      <c r="AE26" s="28">
        <v>1</v>
      </c>
      <c r="AF26" s="165"/>
      <c r="AG26" s="2">
        <v>0</v>
      </c>
      <c r="AH26" s="2">
        <v>0</v>
      </c>
      <c r="AI26" s="2">
        <v>0</v>
      </c>
      <c r="AJ26" s="28">
        <v>0</v>
      </c>
      <c r="AK26" s="165"/>
      <c r="AL26" s="205"/>
      <c r="AM26" s="205"/>
      <c r="AN26" s="205"/>
      <c r="AO26" s="205"/>
      <c r="AP26" s="205"/>
      <c r="AQ26" s="165"/>
      <c r="AR26" s="183"/>
      <c r="AS26" s="183"/>
      <c r="AT26" s="183"/>
      <c r="AU26" s="183"/>
      <c r="AV26" s="165"/>
      <c r="AW26" s="187"/>
      <c r="AX26" s="187"/>
      <c r="AY26" s="187"/>
      <c r="AZ26" s="165"/>
      <c r="BA26" s="117" t="s">
        <v>58</v>
      </c>
      <c r="BB26" s="60">
        <v>28</v>
      </c>
      <c r="BC26" s="269"/>
      <c r="BD26" s="117" t="s">
        <v>59</v>
      </c>
      <c r="BE26" s="121">
        <v>27</v>
      </c>
    </row>
    <row r="27" spans="1:57" ht="15" customHeight="1">
      <c r="A27" s="183"/>
      <c r="B27" s="183"/>
      <c r="C27" s="183"/>
      <c r="D27" s="183"/>
      <c r="E27" s="183"/>
      <c r="F27" s="183"/>
      <c r="G27" s="243"/>
      <c r="H27" s="182"/>
      <c r="I27" s="183"/>
      <c r="J27" s="183"/>
      <c r="K27" s="183"/>
      <c r="L27" s="183"/>
      <c r="M27" s="266"/>
      <c r="N27" s="258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60"/>
      <c r="AA27" s="87" t="s">
        <v>49</v>
      </c>
      <c r="AB27" s="50">
        <v>0</v>
      </c>
      <c r="AC27" s="41">
        <v>1</v>
      </c>
      <c r="AD27" s="41">
        <v>1</v>
      </c>
      <c r="AE27" s="33">
        <v>1</v>
      </c>
      <c r="AF27" s="165"/>
      <c r="AG27" s="50"/>
      <c r="AH27" s="41">
        <v>0</v>
      </c>
      <c r="AI27" s="41">
        <v>0</v>
      </c>
      <c r="AJ27" s="33">
        <v>0</v>
      </c>
      <c r="AK27" s="165"/>
      <c r="AL27" s="205"/>
      <c r="AM27" s="205"/>
      <c r="AN27" s="205"/>
      <c r="AO27" s="205"/>
      <c r="AP27" s="205"/>
      <c r="AQ27" s="165"/>
      <c r="AR27" s="183"/>
      <c r="AS27" s="183"/>
      <c r="AT27" s="183"/>
      <c r="AU27" s="183"/>
      <c r="AV27" s="165"/>
      <c r="AW27" s="187"/>
      <c r="AX27" s="187"/>
      <c r="AY27" s="187"/>
      <c r="AZ27" s="165"/>
      <c r="BA27" s="165"/>
      <c r="BB27" s="183"/>
      <c r="BC27" s="269"/>
      <c r="BD27" s="154" t="s">
        <v>60</v>
      </c>
      <c r="BE27" s="122">
        <v>29</v>
      </c>
    </row>
    <row r="28" spans="1:57" ht="15" customHeight="1">
      <c r="A28" s="4" t="s">
        <v>4</v>
      </c>
      <c r="B28" s="6" t="s">
        <v>5</v>
      </c>
      <c r="C28" s="7" t="s">
        <v>6</v>
      </c>
      <c r="D28" s="8" t="s">
        <v>7</v>
      </c>
      <c r="E28" s="9" t="s">
        <v>8</v>
      </c>
      <c r="F28" s="61" t="s">
        <v>9</v>
      </c>
      <c r="G28" s="243"/>
      <c r="H28" s="75" t="s">
        <v>5</v>
      </c>
      <c r="I28" s="7" t="s">
        <v>6</v>
      </c>
      <c r="J28" s="8" t="s">
        <v>7</v>
      </c>
      <c r="K28" s="9" t="s">
        <v>8</v>
      </c>
      <c r="L28" s="61" t="s">
        <v>9</v>
      </c>
      <c r="M28" s="266"/>
      <c r="N28" s="258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60"/>
      <c r="AA28" s="40"/>
      <c r="AB28" s="40"/>
      <c r="AC28" s="40"/>
      <c r="AD28" s="40"/>
      <c r="AE28" s="40"/>
      <c r="AF28" s="165"/>
      <c r="AG28" s="31"/>
      <c r="AH28" s="31"/>
      <c r="AI28" s="31"/>
      <c r="AJ28" s="31"/>
      <c r="AK28" s="165"/>
      <c r="AL28" s="40"/>
      <c r="AM28" s="31"/>
      <c r="AN28" s="31"/>
      <c r="AO28" s="31"/>
      <c r="AP28" s="31"/>
      <c r="AQ28" s="165"/>
      <c r="AR28" s="31"/>
      <c r="AS28" s="31"/>
      <c r="AT28" s="31"/>
      <c r="AU28" s="31"/>
      <c r="AV28" s="165"/>
      <c r="AW28" s="202"/>
      <c r="AX28" s="166"/>
      <c r="AY28" s="166"/>
      <c r="AZ28" s="165"/>
      <c r="BA28" s="183"/>
      <c r="BB28" s="183"/>
      <c r="BC28" s="269"/>
      <c r="BD28" s="154" t="s">
        <v>61</v>
      </c>
      <c r="BE28" s="122">
        <v>24</v>
      </c>
    </row>
    <row r="29" spans="1:57" ht="15" customHeight="1" thickBot="1">
      <c r="A29" s="95" t="s">
        <v>86</v>
      </c>
      <c r="B29" s="81">
        <v>1</v>
      </c>
      <c r="C29" s="81">
        <v>1</v>
      </c>
      <c r="D29" s="81">
        <v>1</v>
      </c>
      <c r="E29" s="81">
        <v>1</v>
      </c>
      <c r="F29" s="108">
        <v>1</v>
      </c>
      <c r="G29" s="243"/>
      <c r="H29" s="110">
        <v>0</v>
      </c>
      <c r="I29" s="81">
        <v>0</v>
      </c>
      <c r="J29" s="81">
        <v>0</v>
      </c>
      <c r="K29" s="81">
        <v>0</v>
      </c>
      <c r="L29" s="108">
        <v>0</v>
      </c>
      <c r="M29" s="266"/>
      <c r="N29" s="258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60"/>
      <c r="AA29" s="88" t="s">
        <v>39</v>
      </c>
      <c r="AB29" s="203"/>
      <c r="AC29" s="172"/>
      <c r="AD29" s="172"/>
      <c r="AE29" s="172"/>
      <c r="AF29" s="165"/>
      <c r="AG29" s="209"/>
      <c r="AH29" s="172"/>
      <c r="AI29" s="172"/>
      <c r="AJ29" s="206"/>
      <c r="AK29" s="165"/>
      <c r="AL29" s="156" t="s">
        <v>39</v>
      </c>
      <c r="AM29" s="210"/>
      <c r="AN29" s="210"/>
      <c r="AO29" s="210"/>
      <c r="AP29" s="210"/>
      <c r="AQ29" s="165"/>
      <c r="AR29" s="157" t="s">
        <v>12</v>
      </c>
      <c r="AS29" s="15" t="s">
        <v>13</v>
      </c>
      <c r="AT29" s="16" t="s">
        <v>14</v>
      </c>
      <c r="AU29" s="17" t="s">
        <v>15</v>
      </c>
      <c r="AV29" s="165"/>
      <c r="AW29" s="211" t="s">
        <v>62</v>
      </c>
      <c r="AX29" s="180"/>
      <c r="AY29" s="180"/>
      <c r="AZ29" s="165"/>
      <c r="BA29" s="183"/>
      <c r="BB29" s="183"/>
      <c r="BC29" s="269"/>
      <c r="BD29" s="154" t="s">
        <v>63</v>
      </c>
      <c r="BE29" s="122">
        <v>26</v>
      </c>
    </row>
    <row r="30" spans="1:57" ht="15" customHeight="1" thickBot="1">
      <c r="A30" s="96" t="s">
        <v>31</v>
      </c>
      <c r="B30" s="81">
        <v>1</v>
      </c>
      <c r="C30" s="81">
        <v>1</v>
      </c>
      <c r="D30" s="81">
        <v>1</v>
      </c>
      <c r="E30" s="81">
        <v>1</v>
      </c>
      <c r="F30" s="108">
        <v>1</v>
      </c>
      <c r="G30" s="243"/>
      <c r="H30" s="110">
        <v>0</v>
      </c>
      <c r="I30" s="81">
        <v>0</v>
      </c>
      <c r="J30" s="81">
        <v>0</v>
      </c>
      <c r="K30" s="81">
        <v>0</v>
      </c>
      <c r="L30" s="108">
        <v>0</v>
      </c>
      <c r="M30" s="266"/>
      <c r="N30" s="258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60"/>
      <c r="AA30" s="89" t="s">
        <v>18</v>
      </c>
      <c r="AB30" s="9">
        <v>1</v>
      </c>
      <c r="AC30" s="9">
        <v>1</v>
      </c>
      <c r="AD30" s="9">
        <v>1</v>
      </c>
      <c r="AE30" s="22">
        <v>1</v>
      </c>
      <c r="AF30" s="165"/>
      <c r="AG30" s="2">
        <v>0</v>
      </c>
      <c r="AH30" s="21">
        <v>0</v>
      </c>
      <c r="AI30" s="21">
        <v>0</v>
      </c>
      <c r="AJ30" s="21">
        <v>0</v>
      </c>
      <c r="AK30" s="165"/>
      <c r="AL30" s="158" t="s">
        <v>50</v>
      </c>
      <c r="AM30" s="159">
        <v>1</v>
      </c>
      <c r="AN30" s="159">
        <v>1</v>
      </c>
      <c r="AO30" s="159">
        <v>1</v>
      </c>
      <c r="AP30" s="159">
        <v>1</v>
      </c>
      <c r="AQ30" s="165"/>
      <c r="AR30" s="159">
        <v>0</v>
      </c>
      <c r="AS30" s="159">
        <v>0</v>
      </c>
      <c r="AT30" s="159">
        <v>0</v>
      </c>
      <c r="AU30" s="159">
        <v>0</v>
      </c>
      <c r="AV30" s="165"/>
      <c r="AW30" s="212"/>
      <c r="AX30" s="212"/>
      <c r="AY30" s="212"/>
      <c r="AZ30" s="165"/>
      <c r="BA30" s="183"/>
      <c r="BB30" s="183"/>
      <c r="BC30" s="269"/>
      <c r="BD30" s="213" t="s">
        <v>95</v>
      </c>
      <c r="BE30" s="214"/>
    </row>
    <row r="31" spans="1:57" ht="15" customHeight="1" thickBot="1">
      <c r="A31" s="96" t="s">
        <v>87</v>
      </c>
      <c r="B31" s="81">
        <v>1</v>
      </c>
      <c r="C31" s="81">
        <v>1</v>
      </c>
      <c r="D31" s="81">
        <v>1</v>
      </c>
      <c r="E31" s="81">
        <v>1</v>
      </c>
      <c r="F31" s="108">
        <v>1</v>
      </c>
      <c r="G31" s="243"/>
      <c r="H31" s="110">
        <v>0</v>
      </c>
      <c r="I31" s="81">
        <v>0</v>
      </c>
      <c r="J31" s="81">
        <v>0</v>
      </c>
      <c r="K31" s="81">
        <v>0</v>
      </c>
      <c r="L31" s="108">
        <v>0</v>
      </c>
      <c r="M31" s="266"/>
      <c r="N31" s="258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60"/>
      <c r="AA31" s="90" t="s">
        <v>22</v>
      </c>
      <c r="AB31" s="2">
        <v>1</v>
      </c>
      <c r="AC31" s="2">
        <v>1</v>
      </c>
      <c r="AD31" s="2">
        <v>1</v>
      </c>
      <c r="AE31" s="28">
        <v>1</v>
      </c>
      <c r="AF31" s="165"/>
      <c r="AG31" s="2">
        <v>0</v>
      </c>
      <c r="AH31" s="27">
        <v>0</v>
      </c>
      <c r="AI31" s="27">
        <v>0</v>
      </c>
      <c r="AJ31" s="27">
        <v>0</v>
      </c>
      <c r="AK31" s="165"/>
      <c r="AL31" s="158" t="s">
        <v>52</v>
      </c>
      <c r="AM31" s="159">
        <v>1</v>
      </c>
      <c r="AN31" s="159">
        <v>1</v>
      </c>
      <c r="AO31" s="159">
        <v>1</v>
      </c>
      <c r="AP31" s="159">
        <v>1</v>
      </c>
      <c r="AQ31" s="165"/>
      <c r="AR31" s="159">
        <v>0</v>
      </c>
      <c r="AS31" s="159">
        <v>0</v>
      </c>
      <c r="AT31" s="159">
        <v>0</v>
      </c>
      <c r="AU31" s="159">
        <v>0</v>
      </c>
      <c r="AV31" s="165"/>
      <c r="AW31" s="215" t="e">
        <f>IF(BB43=AY6,"Punisher´s Crypt",IF(BB43=AY3,"Steel Fortress",IF(BB43=AY13,"Farm Necro",IF(BB43=AY12,"Farm Dragon",IF(BB43=AY14,"Farm Spiritual Realm",IF(BB43=AW23,"Farm Giants","RAID MORE"))))))</f>
        <v>#DIV/0!</v>
      </c>
      <c r="AX31" s="180"/>
      <c r="AY31" s="180"/>
      <c r="AZ31" s="165"/>
      <c r="BA31" s="183"/>
      <c r="BB31" s="183"/>
      <c r="BC31" s="269"/>
      <c r="BD31" s="216"/>
      <c r="BE31" s="188"/>
    </row>
    <row r="32" spans="1:57" ht="15" customHeight="1" thickBot="1">
      <c r="A32" s="96" t="s">
        <v>88</v>
      </c>
      <c r="B32" s="81">
        <v>1</v>
      </c>
      <c r="C32" s="81">
        <v>1</v>
      </c>
      <c r="D32" s="81">
        <v>1</v>
      </c>
      <c r="E32" s="81">
        <v>1</v>
      </c>
      <c r="F32" s="108">
        <v>1</v>
      </c>
      <c r="G32" s="243"/>
      <c r="H32" s="110">
        <v>0</v>
      </c>
      <c r="I32" s="81">
        <v>0</v>
      </c>
      <c r="J32" s="81">
        <v>0</v>
      </c>
      <c r="K32" s="81">
        <v>0</v>
      </c>
      <c r="L32" s="108">
        <v>0</v>
      </c>
      <c r="M32" s="266"/>
      <c r="N32" s="258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60"/>
      <c r="AA32" s="90" t="s">
        <v>26</v>
      </c>
      <c r="AB32" s="2">
        <v>1</v>
      </c>
      <c r="AC32" s="2">
        <v>1</v>
      </c>
      <c r="AD32" s="2">
        <v>1</v>
      </c>
      <c r="AE32" s="28">
        <v>1</v>
      </c>
      <c r="AF32" s="165"/>
      <c r="AG32" s="2">
        <v>0</v>
      </c>
      <c r="AH32" s="32">
        <v>0</v>
      </c>
      <c r="AI32" s="32">
        <v>0</v>
      </c>
      <c r="AJ32" s="2">
        <v>0</v>
      </c>
      <c r="AK32" s="165"/>
      <c r="AL32" s="158" t="s">
        <v>44</v>
      </c>
      <c r="AM32" s="159">
        <v>1</v>
      </c>
      <c r="AN32" s="159">
        <v>1</v>
      </c>
      <c r="AO32" s="159">
        <v>1</v>
      </c>
      <c r="AP32" s="159">
        <v>1</v>
      </c>
      <c r="AQ32" s="165"/>
      <c r="AR32" s="159">
        <v>0</v>
      </c>
      <c r="AS32" s="159">
        <v>0</v>
      </c>
      <c r="AT32" s="159">
        <v>0</v>
      </c>
      <c r="AU32" s="159">
        <v>0</v>
      </c>
      <c r="AV32" s="165"/>
      <c r="AW32" s="212"/>
      <c r="AX32" s="212"/>
      <c r="AY32" s="212"/>
      <c r="AZ32" s="165"/>
      <c r="BA32" s="183"/>
      <c r="BB32" s="183"/>
      <c r="BC32" s="269"/>
      <c r="BD32" s="217"/>
      <c r="BE32" s="218"/>
    </row>
    <row r="33" spans="1:57" ht="15" customHeight="1" thickBot="1">
      <c r="A33" s="141" t="s">
        <v>89</v>
      </c>
      <c r="B33" s="81">
        <v>1</v>
      </c>
      <c r="C33" s="83">
        <v>0</v>
      </c>
      <c r="D33" s="81">
        <v>1</v>
      </c>
      <c r="E33" s="83">
        <v>0</v>
      </c>
      <c r="F33" s="109">
        <v>0</v>
      </c>
      <c r="G33" s="243"/>
      <c r="H33" s="110">
        <v>0</v>
      </c>
      <c r="I33" s="83"/>
      <c r="J33" s="81">
        <v>0</v>
      </c>
      <c r="K33" s="83"/>
      <c r="L33" s="109"/>
      <c r="M33" s="266"/>
      <c r="N33" s="258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60"/>
      <c r="AA33" s="91" t="s">
        <v>30</v>
      </c>
      <c r="AB33" s="9">
        <v>1</v>
      </c>
      <c r="AC33" s="9">
        <v>1</v>
      </c>
      <c r="AD33" s="9">
        <v>1</v>
      </c>
      <c r="AE33" s="22">
        <v>1</v>
      </c>
      <c r="AF33" s="165"/>
      <c r="AG33" s="9">
        <v>0</v>
      </c>
      <c r="AH33" s="9">
        <v>0</v>
      </c>
      <c r="AI33" s="9">
        <v>0</v>
      </c>
      <c r="AJ33" s="22">
        <v>0</v>
      </c>
      <c r="AK33" s="165"/>
      <c r="AL33" s="158" t="s">
        <v>64</v>
      </c>
      <c r="AM33" s="160">
        <v>0</v>
      </c>
      <c r="AN33" s="159">
        <v>1</v>
      </c>
      <c r="AO33" s="160">
        <v>0</v>
      </c>
      <c r="AP33" s="160">
        <v>0</v>
      </c>
      <c r="AQ33" s="165"/>
      <c r="AR33" s="160"/>
      <c r="AS33" s="159">
        <v>0</v>
      </c>
      <c r="AT33" s="160"/>
      <c r="AU33" s="160"/>
      <c r="AV33" s="165"/>
      <c r="AW33" s="233" t="e">
        <f>IF(BB44=AY6,"Punisher´s Crypt",IF(BB44=AY3,"Steel Fortress",IF(BB44=AY12,"Farm Dragon",IF(BB44=AY13,"Farm Necro",IF(BB44=AY14,"Farm Spiritual Realm",IF(BB44=AW23,"Farm Giants","RAID MORE"))))))</f>
        <v>#DIV/0!</v>
      </c>
      <c r="AX33" s="180"/>
      <c r="AY33" s="180"/>
      <c r="AZ33" s="165"/>
      <c r="BA33" s="171" t="s">
        <v>65</v>
      </c>
      <c r="BB33" s="206"/>
      <c r="BC33" s="269"/>
      <c r="BD33" s="207" t="s">
        <v>65</v>
      </c>
      <c r="BE33" s="208"/>
    </row>
    <row r="34" spans="1:57" ht="15" customHeight="1" thickBot="1">
      <c r="A34" s="62" t="s">
        <v>10</v>
      </c>
      <c r="B34" s="201"/>
      <c r="C34" s="187"/>
      <c r="D34" s="187"/>
      <c r="E34" s="187"/>
      <c r="F34" s="187"/>
      <c r="G34" s="243"/>
      <c r="H34" s="201"/>
      <c r="I34" s="187"/>
      <c r="J34" s="187"/>
      <c r="K34" s="187"/>
      <c r="L34" s="187"/>
      <c r="M34" s="266"/>
      <c r="N34" s="258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60"/>
      <c r="AA34" s="92" t="s">
        <v>34</v>
      </c>
      <c r="AB34" s="41">
        <v>1</v>
      </c>
      <c r="AC34" s="41">
        <v>1</v>
      </c>
      <c r="AD34" s="41">
        <v>1</v>
      </c>
      <c r="AE34" s="33">
        <v>1</v>
      </c>
      <c r="AF34" s="165"/>
      <c r="AG34" s="41">
        <v>0</v>
      </c>
      <c r="AH34" s="41">
        <v>0</v>
      </c>
      <c r="AI34" s="41">
        <v>0</v>
      </c>
      <c r="AJ34" s="33">
        <v>0</v>
      </c>
      <c r="AK34" s="165"/>
      <c r="AL34" s="158" t="s">
        <v>66</v>
      </c>
      <c r="AM34" s="160">
        <v>0</v>
      </c>
      <c r="AN34" s="159">
        <v>1</v>
      </c>
      <c r="AO34" s="159">
        <v>1</v>
      </c>
      <c r="AP34" s="159">
        <v>1</v>
      </c>
      <c r="AQ34" s="165"/>
      <c r="AR34" s="160"/>
      <c r="AS34" s="159">
        <v>0</v>
      </c>
      <c r="AT34" s="159">
        <v>0</v>
      </c>
      <c r="AU34" s="159">
        <v>0</v>
      </c>
      <c r="AV34" s="165"/>
      <c r="AW34" s="212"/>
      <c r="AX34" s="212"/>
      <c r="AY34" s="212"/>
      <c r="AZ34" s="165"/>
      <c r="BA34" s="2"/>
      <c r="BB34" s="2"/>
      <c r="BC34" s="269"/>
      <c r="BD34" s="118" t="s">
        <v>57</v>
      </c>
      <c r="BE34" s="119">
        <v>27</v>
      </c>
    </row>
    <row r="35" spans="1:57" ht="15" customHeight="1" thickBot="1">
      <c r="A35" s="97" t="s">
        <v>90</v>
      </c>
      <c r="B35" s="81">
        <v>1</v>
      </c>
      <c r="C35" s="81">
        <v>1</v>
      </c>
      <c r="D35" s="81">
        <v>1</v>
      </c>
      <c r="E35" s="81">
        <v>1</v>
      </c>
      <c r="F35" s="108">
        <v>1</v>
      </c>
      <c r="G35" s="243"/>
      <c r="H35" s="110">
        <v>0</v>
      </c>
      <c r="I35" s="81">
        <v>0</v>
      </c>
      <c r="J35" s="81">
        <v>0</v>
      </c>
      <c r="K35" s="81">
        <v>0</v>
      </c>
      <c r="L35" s="108">
        <v>0</v>
      </c>
      <c r="M35" s="266"/>
      <c r="N35" s="258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60"/>
      <c r="AA35" s="84" t="s">
        <v>37</v>
      </c>
      <c r="AB35" s="2">
        <v>1</v>
      </c>
      <c r="AC35" s="2">
        <v>1</v>
      </c>
      <c r="AD35" s="2">
        <v>1</v>
      </c>
      <c r="AE35" s="28">
        <v>1</v>
      </c>
      <c r="AF35" s="165"/>
      <c r="AG35" s="2">
        <v>0</v>
      </c>
      <c r="AH35" s="27">
        <v>0</v>
      </c>
      <c r="AI35" s="2">
        <v>0</v>
      </c>
      <c r="AJ35" s="2">
        <v>0</v>
      </c>
      <c r="AK35" s="165"/>
      <c r="AL35" s="158" t="s">
        <v>41</v>
      </c>
      <c r="AM35" s="160">
        <v>0</v>
      </c>
      <c r="AN35" s="159">
        <v>1</v>
      </c>
      <c r="AO35" s="159">
        <v>1</v>
      </c>
      <c r="AP35" s="159">
        <v>1</v>
      </c>
      <c r="AQ35" s="165"/>
      <c r="AR35" s="160"/>
      <c r="AS35" s="159">
        <v>0</v>
      </c>
      <c r="AT35" s="159">
        <v>0</v>
      </c>
      <c r="AU35" s="159">
        <v>0</v>
      </c>
      <c r="AV35" s="165"/>
      <c r="AW35" s="231" t="e">
        <f>IF(BB45=AY6,"Punisher´s Crypt",IF(BB45=AY3,"Steel Fortress",IF(BB45=AY12,"Farm Dragon",IF(BB45=AY13,"Farm Necro",IF(BB45=AY14,"Farm Spiritual Realm",IF(BB45=AW23,"Farm Giants","RAID MORE"))))))</f>
        <v>#DIV/0!</v>
      </c>
      <c r="AX35" s="180"/>
      <c r="AY35" s="180"/>
      <c r="AZ35" s="165"/>
      <c r="BA35" s="118" t="s">
        <v>58</v>
      </c>
      <c r="BB35" s="63">
        <v>28</v>
      </c>
      <c r="BC35" s="269"/>
      <c r="BD35" s="118" t="s">
        <v>59</v>
      </c>
      <c r="BE35" s="119">
        <v>29</v>
      </c>
    </row>
    <row r="36" spans="1:57" ht="15" customHeight="1" thickBot="1">
      <c r="A36" s="64" t="s">
        <v>39</v>
      </c>
      <c r="B36" s="187"/>
      <c r="C36" s="187"/>
      <c r="D36" s="187"/>
      <c r="E36" s="187"/>
      <c r="F36" s="187"/>
      <c r="G36" s="243"/>
      <c r="H36" s="201"/>
      <c r="I36" s="187"/>
      <c r="J36" s="187"/>
      <c r="K36" s="187"/>
      <c r="L36" s="187"/>
      <c r="M36" s="266"/>
      <c r="N36" s="258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60"/>
      <c r="AA36" s="84" t="s">
        <v>40</v>
      </c>
      <c r="AB36" s="2">
        <v>1</v>
      </c>
      <c r="AC36" s="2">
        <v>1</v>
      </c>
      <c r="AD36" s="2">
        <v>1</v>
      </c>
      <c r="AE36" s="28">
        <v>1</v>
      </c>
      <c r="AF36" s="165"/>
      <c r="AG36" s="2">
        <v>0</v>
      </c>
      <c r="AH36" s="27">
        <v>0</v>
      </c>
      <c r="AI36" s="2">
        <v>0</v>
      </c>
      <c r="AJ36" s="2">
        <v>0</v>
      </c>
      <c r="AK36" s="165"/>
      <c r="AL36" s="158" t="s">
        <v>35</v>
      </c>
      <c r="AM36" s="160">
        <v>0</v>
      </c>
      <c r="AN36" s="160">
        <v>0</v>
      </c>
      <c r="AO36" s="159">
        <v>1</v>
      </c>
      <c r="AP36" s="159">
        <v>1</v>
      </c>
      <c r="AQ36" s="165"/>
      <c r="AR36" s="160"/>
      <c r="AS36" s="160"/>
      <c r="AT36" s="159">
        <v>0</v>
      </c>
      <c r="AU36" s="159">
        <v>0</v>
      </c>
      <c r="AV36" s="165"/>
      <c r="AW36" s="232"/>
      <c r="AX36" s="232"/>
      <c r="AY36" s="232"/>
      <c r="AZ36" s="165"/>
      <c r="BA36" s="277"/>
      <c r="BB36" s="278"/>
      <c r="BC36" s="269"/>
      <c r="BD36" s="118" t="s">
        <v>60</v>
      </c>
      <c r="BE36" s="119">
        <v>26</v>
      </c>
    </row>
    <row r="37" spans="1:57" ht="15" customHeight="1" thickBot="1">
      <c r="A37" s="98" t="s">
        <v>91</v>
      </c>
      <c r="B37" s="81">
        <v>1</v>
      </c>
      <c r="C37" s="81">
        <v>1</v>
      </c>
      <c r="D37" s="81">
        <v>1</v>
      </c>
      <c r="E37" s="81">
        <v>1</v>
      </c>
      <c r="F37" s="108">
        <v>1</v>
      </c>
      <c r="G37" s="243"/>
      <c r="H37" s="110">
        <v>0</v>
      </c>
      <c r="I37" s="81">
        <v>0</v>
      </c>
      <c r="J37" s="81">
        <v>0</v>
      </c>
      <c r="K37" s="81">
        <v>0</v>
      </c>
      <c r="L37" s="108">
        <v>0</v>
      </c>
      <c r="M37" s="266"/>
      <c r="N37" s="258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60"/>
      <c r="AA37" s="84" t="s">
        <v>43</v>
      </c>
      <c r="AB37" s="2">
        <v>1</v>
      </c>
      <c r="AC37" s="2">
        <v>1</v>
      </c>
      <c r="AD37" s="2">
        <v>1</v>
      </c>
      <c r="AE37" s="28">
        <v>1</v>
      </c>
      <c r="AF37" s="165"/>
      <c r="AG37" s="2">
        <v>0</v>
      </c>
      <c r="AH37" s="32">
        <v>0</v>
      </c>
      <c r="AI37" s="2">
        <v>0</v>
      </c>
      <c r="AJ37" s="2">
        <v>0</v>
      </c>
      <c r="AK37" s="165"/>
      <c r="AL37" s="158" t="s">
        <v>67</v>
      </c>
      <c r="AM37" s="160">
        <v>0</v>
      </c>
      <c r="AN37" s="159">
        <v>1</v>
      </c>
      <c r="AO37" s="159">
        <v>1</v>
      </c>
      <c r="AP37" s="160">
        <v>0</v>
      </c>
      <c r="AQ37" s="165"/>
      <c r="AR37" s="160"/>
      <c r="AS37" s="159">
        <v>0</v>
      </c>
      <c r="AT37" s="159">
        <v>0</v>
      </c>
      <c r="AU37" s="160"/>
      <c r="AV37" s="165"/>
      <c r="AW37" s="165"/>
      <c r="AX37" s="183"/>
      <c r="AY37" s="183"/>
      <c r="AZ37" s="165"/>
      <c r="BA37" s="183"/>
      <c r="BB37" s="183"/>
      <c r="BC37" s="269"/>
      <c r="BD37" s="118" t="s">
        <v>61</v>
      </c>
      <c r="BE37" s="119">
        <v>27</v>
      </c>
    </row>
    <row r="38" spans="1:57">
      <c r="A38" s="99" t="s">
        <v>92</v>
      </c>
      <c r="B38" s="83">
        <v>0</v>
      </c>
      <c r="C38" s="81">
        <v>1</v>
      </c>
      <c r="D38" s="81">
        <v>1</v>
      </c>
      <c r="E38" s="83">
        <v>0</v>
      </c>
      <c r="F38" s="108">
        <v>1</v>
      </c>
      <c r="G38" s="243"/>
      <c r="H38" s="111"/>
      <c r="I38" s="81">
        <v>0</v>
      </c>
      <c r="J38" s="81">
        <v>0</v>
      </c>
      <c r="K38" s="83"/>
      <c r="L38" s="112">
        <v>0</v>
      </c>
      <c r="M38" s="266"/>
      <c r="N38" s="258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60"/>
      <c r="AA38" s="85" t="s">
        <v>45</v>
      </c>
      <c r="AB38" s="26">
        <v>0</v>
      </c>
      <c r="AC38" s="26">
        <v>0</v>
      </c>
      <c r="AD38" s="26">
        <v>0</v>
      </c>
      <c r="AE38" s="22">
        <v>1</v>
      </c>
      <c r="AF38" s="165"/>
      <c r="AG38" s="26"/>
      <c r="AH38" s="26"/>
      <c r="AI38" s="26"/>
      <c r="AJ38" s="22">
        <v>0</v>
      </c>
      <c r="AK38" s="165"/>
      <c r="AL38" s="205"/>
      <c r="AM38" s="183"/>
      <c r="AN38" s="183"/>
      <c r="AO38" s="183"/>
      <c r="AP38" s="183"/>
      <c r="AQ38" s="165"/>
      <c r="AR38" s="165"/>
      <c r="AS38" s="183"/>
      <c r="AT38" s="183"/>
      <c r="AU38" s="183"/>
      <c r="AV38" s="165"/>
      <c r="AW38" s="183"/>
      <c r="AX38" s="183"/>
      <c r="AY38" s="183"/>
      <c r="AZ38" s="165"/>
      <c r="BA38" s="183"/>
      <c r="BB38" s="183"/>
      <c r="BC38" s="269"/>
      <c r="BD38" s="118" t="s">
        <v>63</v>
      </c>
      <c r="BE38" s="119">
        <v>28</v>
      </c>
    </row>
    <row r="39" spans="1:57" ht="15" customHeight="1">
      <c r="A39" s="64" t="s">
        <v>68</v>
      </c>
      <c r="B39" s="187"/>
      <c r="C39" s="187"/>
      <c r="D39" s="187"/>
      <c r="E39" s="187"/>
      <c r="F39" s="187"/>
      <c r="G39" s="243"/>
      <c r="H39" s="201"/>
      <c r="I39" s="187"/>
      <c r="J39" s="187"/>
      <c r="K39" s="187"/>
      <c r="L39" s="232"/>
      <c r="M39" s="266"/>
      <c r="N39" s="258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60"/>
      <c r="AA39" s="86" t="s">
        <v>47</v>
      </c>
      <c r="AB39" s="31">
        <v>0</v>
      </c>
      <c r="AC39" s="2">
        <v>1</v>
      </c>
      <c r="AD39" s="2">
        <v>1</v>
      </c>
      <c r="AE39" s="28">
        <v>1</v>
      </c>
      <c r="AF39" s="165"/>
      <c r="AG39" s="31"/>
      <c r="AH39" s="2">
        <v>0</v>
      </c>
      <c r="AI39" s="2">
        <v>0</v>
      </c>
      <c r="AJ39" s="28">
        <v>0</v>
      </c>
      <c r="AK39" s="165"/>
      <c r="AL39" s="183"/>
      <c r="AM39" s="183"/>
      <c r="AN39" s="183"/>
      <c r="AO39" s="183"/>
      <c r="AP39" s="183"/>
      <c r="AQ39" s="165"/>
      <c r="AR39" s="182"/>
      <c r="AS39" s="183"/>
      <c r="AT39" s="183"/>
      <c r="AU39" s="183"/>
      <c r="AV39" s="165"/>
      <c r="AW39" s="183"/>
      <c r="AX39" s="183"/>
      <c r="AY39" s="183"/>
      <c r="AZ39" s="165"/>
      <c r="BA39" s="183"/>
      <c r="BB39" s="183"/>
      <c r="BC39" s="269"/>
      <c r="BD39" s="213" t="s">
        <v>80</v>
      </c>
      <c r="BE39" s="214"/>
    </row>
    <row r="40" spans="1:57" ht="15" customHeight="1">
      <c r="A40" s="95" t="s">
        <v>93</v>
      </c>
      <c r="B40" s="81">
        <v>1</v>
      </c>
      <c r="C40" s="81">
        <v>1</v>
      </c>
      <c r="D40" s="81">
        <v>1</v>
      </c>
      <c r="E40" s="81">
        <v>1</v>
      </c>
      <c r="F40" s="108">
        <v>1</v>
      </c>
      <c r="G40" s="243"/>
      <c r="H40" s="110">
        <v>0</v>
      </c>
      <c r="I40" s="81">
        <v>0</v>
      </c>
      <c r="J40" s="81">
        <v>0</v>
      </c>
      <c r="K40" s="81">
        <v>0</v>
      </c>
      <c r="L40" s="108">
        <v>0</v>
      </c>
      <c r="M40" s="266"/>
      <c r="N40" s="258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60"/>
      <c r="AA40" s="86" t="s">
        <v>49</v>
      </c>
      <c r="AB40" s="31">
        <v>0</v>
      </c>
      <c r="AC40" s="2">
        <v>1</v>
      </c>
      <c r="AD40" s="2">
        <v>1</v>
      </c>
      <c r="AE40" s="28">
        <v>1</v>
      </c>
      <c r="AF40" s="165"/>
      <c r="AG40" s="31"/>
      <c r="AH40" s="2">
        <v>0</v>
      </c>
      <c r="AI40" s="2">
        <v>0</v>
      </c>
      <c r="AJ40" s="28">
        <v>0</v>
      </c>
      <c r="AK40" s="165"/>
      <c r="AL40" s="183"/>
      <c r="AM40" s="183"/>
      <c r="AN40" s="183"/>
      <c r="AO40" s="183"/>
      <c r="AP40" s="183"/>
      <c r="AQ40" s="165"/>
      <c r="AR40" s="182"/>
      <c r="AS40" s="183"/>
      <c r="AT40" s="183"/>
      <c r="AU40" s="183"/>
      <c r="AV40" s="165"/>
      <c r="AW40" s="183"/>
      <c r="AX40" s="183"/>
      <c r="AY40" s="183"/>
      <c r="AZ40" s="165"/>
      <c r="BA40" s="183"/>
      <c r="BB40" s="183"/>
      <c r="BC40" s="269"/>
      <c r="BD40" s="249"/>
      <c r="BE40" s="250"/>
    </row>
    <row r="41" spans="1:57" ht="15" customHeight="1" thickBot="1">
      <c r="A41" s="125" t="s">
        <v>94</v>
      </c>
      <c r="B41" s="126">
        <v>2</v>
      </c>
      <c r="C41" s="126">
        <v>2</v>
      </c>
      <c r="D41" s="126">
        <v>2</v>
      </c>
      <c r="E41" s="126">
        <v>2</v>
      </c>
      <c r="F41" s="124">
        <v>2</v>
      </c>
      <c r="G41" s="243"/>
      <c r="H41" s="142">
        <v>0</v>
      </c>
      <c r="I41" s="143">
        <v>0</v>
      </c>
      <c r="J41" s="143">
        <v>0</v>
      </c>
      <c r="K41" s="143">
        <v>0</v>
      </c>
      <c r="L41" s="144">
        <v>0</v>
      </c>
      <c r="M41" s="266"/>
      <c r="N41" s="261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51"/>
      <c r="BB41" s="251"/>
      <c r="BC41" s="270"/>
      <c r="BD41" s="251"/>
      <c r="BE41" s="252"/>
    </row>
    <row r="42" spans="1:57" ht="15" hidden="1" customHeight="1">
      <c r="A42" s="70"/>
      <c r="B42" s="70"/>
      <c r="C42" s="70"/>
      <c r="D42" s="70"/>
      <c r="E42" s="70"/>
      <c r="F42" s="70"/>
      <c r="G42" s="243"/>
      <c r="H42" s="70"/>
      <c r="I42" s="70"/>
      <c r="J42" s="70"/>
      <c r="K42" s="70"/>
      <c r="L42" s="70"/>
      <c r="M42" s="266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1"/>
      <c r="AC42" s="1"/>
      <c r="AD42" s="1"/>
      <c r="AE42" s="1"/>
      <c r="AF42" s="1"/>
      <c r="AG42" s="69"/>
      <c r="AH42" s="69"/>
      <c r="AI42" s="69"/>
      <c r="AJ42" s="69"/>
      <c r="AK42" s="1"/>
      <c r="AL42" s="1"/>
      <c r="AM42" s="1"/>
      <c r="AN42" s="1"/>
      <c r="AO42" s="1"/>
      <c r="AP42" s="1"/>
      <c r="AQ42" s="1"/>
      <c r="AR42" s="69"/>
      <c r="AS42" s="69"/>
      <c r="AT42" s="69"/>
      <c r="AU42" s="69"/>
      <c r="AV42" s="1"/>
      <c r="AW42" s="71"/>
      <c r="AX42" s="71"/>
      <c r="AY42" s="72"/>
      <c r="AZ42" s="71"/>
      <c r="BA42" s="1"/>
      <c r="BB42" s="69"/>
      <c r="BC42" s="1"/>
      <c r="BD42" s="1"/>
      <c r="BE42" s="69"/>
    </row>
    <row r="43" spans="1:57" ht="15" hidden="1" customHeight="1">
      <c r="A43" s="70"/>
      <c r="B43" s="70">
        <f t="shared" ref="B43:F43" si="0">SUM(B4:B41)</f>
        <v>24</v>
      </c>
      <c r="C43" s="70">
        <f t="shared" si="0"/>
        <v>24</v>
      </c>
      <c r="D43" s="70">
        <f t="shared" si="0"/>
        <v>25</v>
      </c>
      <c r="E43" s="70">
        <f t="shared" si="0"/>
        <v>24</v>
      </c>
      <c r="F43" s="70">
        <f t="shared" si="0"/>
        <v>25</v>
      </c>
      <c r="G43" s="243"/>
      <c r="H43" s="70">
        <f t="shared" ref="H43:L43" si="1">SUM(H45:H82)</f>
        <v>0</v>
      </c>
      <c r="I43" s="70">
        <f t="shared" si="1"/>
        <v>0</v>
      </c>
      <c r="J43" s="70">
        <f t="shared" si="1"/>
        <v>0</v>
      </c>
      <c r="K43" s="70">
        <f t="shared" si="1"/>
        <v>0</v>
      </c>
      <c r="L43" s="70">
        <f t="shared" si="1"/>
        <v>0</v>
      </c>
      <c r="M43" s="266"/>
      <c r="N43" s="70"/>
      <c r="O43" s="70">
        <f t="shared" ref="O43:S43" si="2">SUM(O4:O41)</f>
        <v>20</v>
      </c>
      <c r="P43" s="70">
        <f>SUM(P4:P41)</f>
        <v>20</v>
      </c>
      <c r="Q43" s="70">
        <f t="shared" si="2"/>
        <v>20</v>
      </c>
      <c r="R43" s="70">
        <f t="shared" si="2"/>
        <v>20</v>
      </c>
      <c r="S43" s="70">
        <f t="shared" si="2"/>
        <v>20</v>
      </c>
      <c r="T43" s="70"/>
      <c r="U43" s="70">
        <f t="shared" ref="U43:Y43" si="3">SUM(U45:U82)</f>
        <v>0</v>
      </c>
      <c r="V43" s="70">
        <f t="shared" si="3"/>
        <v>0</v>
      </c>
      <c r="W43" s="70">
        <f t="shared" si="3"/>
        <v>0</v>
      </c>
      <c r="X43" s="70">
        <f t="shared" si="3"/>
        <v>0</v>
      </c>
      <c r="Y43" s="70">
        <f t="shared" si="3"/>
        <v>0</v>
      </c>
      <c r="Z43" s="70"/>
      <c r="AA43" s="70"/>
      <c r="AB43" s="1">
        <f t="shared" ref="AB43:AE43" si="4">SUM(AB4:AB14,AB17:AB27,AB30:AB40)</f>
        <v>24</v>
      </c>
      <c r="AC43" s="1">
        <f t="shared" si="4"/>
        <v>27</v>
      </c>
      <c r="AD43" s="1">
        <f t="shared" si="4"/>
        <v>27</v>
      </c>
      <c r="AE43" s="1">
        <f t="shared" si="4"/>
        <v>30</v>
      </c>
      <c r="AF43" s="1"/>
      <c r="AG43" s="69"/>
      <c r="AH43" s="69">
        <f t="shared" ref="AH43:AJ43" si="5">SUM(AH45:AH82)</f>
        <v>0</v>
      </c>
      <c r="AI43" s="69">
        <f t="shared" si="5"/>
        <v>0</v>
      </c>
      <c r="AJ43" s="69">
        <f t="shared" si="5"/>
        <v>0</v>
      </c>
      <c r="AK43" s="1"/>
      <c r="AL43" s="1"/>
      <c r="AM43" s="1">
        <f t="shared" ref="AM43:AP43" si="6">SUM(AM3:AM40)</f>
        <v>14</v>
      </c>
      <c r="AN43" s="1">
        <f t="shared" si="6"/>
        <v>11</v>
      </c>
      <c r="AO43" s="1">
        <f t="shared" si="6"/>
        <v>12</v>
      </c>
      <c r="AP43" s="1">
        <f t="shared" si="6"/>
        <v>15</v>
      </c>
      <c r="AQ43" s="1"/>
      <c r="AR43" s="69">
        <f t="shared" ref="AR43:AU43" si="7">SUM(AR45:AR82)</f>
        <v>0</v>
      </c>
      <c r="AS43" s="69">
        <f t="shared" si="7"/>
        <v>0</v>
      </c>
      <c r="AT43" s="69">
        <f t="shared" si="7"/>
        <v>0</v>
      </c>
      <c r="AU43" s="69">
        <f t="shared" si="7"/>
        <v>0</v>
      </c>
      <c r="AV43" s="1"/>
      <c r="AW43" s="71"/>
      <c r="AX43" s="71"/>
      <c r="AY43" s="72"/>
      <c r="AZ43" s="71"/>
      <c r="BA43" s="73">
        <f>AY3</f>
        <v>0</v>
      </c>
      <c r="BB43" s="74" t="e">
        <f>SMALL(BA43:BA49,1)</f>
        <v>#DIV/0!</v>
      </c>
      <c r="BC43" s="1"/>
      <c r="BD43" s="1"/>
      <c r="BE43" s="69">
        <f>IF(BE25&gt;=BB26,1,0)</f>
        <v>1</v>
      </c>
    </row>
    <row r="44" spans="1:57" ht="15" hidden="1" customHeight="1">
      <c r="A44" s="70"/>
      <c r="B44" s="70"/>
      <c r="C44" s="70"/>
      <c r="D44" s="70"/>
      <c r="E44" s="70"/>
      <c r="F44" s="70"/>
      <c r="G44" s="243"/>
      <c r="H44" s="70"/>
      <c r="I44" s="70"/>
      <c r="J44" s="70"/>
      <c r="K44" s="70"/>
      <c r="L44" s="70"/>
      <c r="M44" s="266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>
        <f>SUM(H43:L43,U43:Y43)</f>
        <v>0</v>
      </c>
      <c r="AA44" s="70"/>
      <c r="AB44" s="1"/>
      <c r="AC44" s="1"/>
      <c r="AD44" s="1"/>
      <c r="AE44" s="1"/>
      <c r="AF44" s="1"/>
      <c r="AG44" s="69"/>
      <c r="AH44" s="69"/>
      <c r="AI44" s="69"/>
      <c r="AJ44" s="69"/>
      <c r="AK44" s="1"/>
      <c r="AL44" s="1"/>
      <c r="AM44" s="1"/>
      <c r="AN44" s="1"/>
      <c r="AO44" s="1"/>
      <c r="AP44" s="1"/>
      <c r="AQ44" s="1"/>
      <c r="AR44" s="69"/>
      <c r="AS44" s="69"/>
      <c r="AT44" s="69"/>
      <c r="AU44" s="69"/>
      <c r="AV44" s="1">
        <f>SUM(AG43:AJ43,AR43:AU43)</f>
        <v>0</v>
      </c>
      <c r="AW44" s="71"/>
      <c r="AX44" s="71"/>
      <c r="AY44" s="72"/>
      <c r="AZ44" s="71"/>
      <c r="BA44" s="73">
        <f>AY6</f>
        <v>0</v>
      </c>
      <c r="BB44" s="74" t="e">
        <f>SMALL(BA43:BA49,2)</f>
        <v>#DIV/0!</v>
      </c>
      <c r="BC44" s="1"/>
      <c r="BD44" s="1"/>
      <c r="BE44" s="69">
        <f>IF(BE26&gt;=BB26,1,0)</f>
        <v>0</v>
      </c>
    </row>
    <row r="45" spans="1:57" ht="15" hidden="1" customHeight="1">
      <c r="A45" s="70"/>
      <c r="B45" s="70"/>
      <c r="C45" s="70"/>
      <c r="D45" s="70"/>
      <c r="E45" s="70"/>
      <c r="F45" s="70"/>
      <c r="G45" s="244"/>
      <c r="H45" s="70">
        <f t="shared" ref="H45:L60" si="8">MIN(H4,B4)</f>
        <v>0</v>
      </c>
      <c r="I45" s="70">
        <f t="shared" si="8"/>
        <v>0</v>
      </c>
      <c r="J45" s="70">
        <f t="shared" si="8"/>
        <v>0</v>
      </c>
      <c r="K45" s="70">
        <f t="shared" si="8"/>
        <v>0</v>
      </c>
      <c r="L45" s="70">
        <f t="shared" si="8"/>
        <v>0</v>
      </c>
      <c r="M45" s="267"/>
      <c r="N45" s="70"/>
      <c r="O45" s="70"/>
      <c r="P45" s="70"/>
      <c r="Q45" s="70"/>
      <c r="R45" s="70"/>
      <c r="S45" s="70"/>
      <c r="T45" s="70"/>
      <c r="U45" s="70">
        <f t="shared" ref="U45:Y60" si="9">MIN(U4,O4)</f>
        <v>0</v>
      </c>
      <c r="V45" s="70">
        <f t="shared" si="9"/>
        <v>0</v>
      </c>
      <c r="W45" s="70">
        <f t="shared" si="9"/>
        <v>0</v>
      </c>
      <c r="X45" s="70">
        <f t="shared" si="9"/>
        <v>0</v>
      </c>
      <c r="Y45" s="70">
        <f t="shared" si="9"/>
        <v>0</v>
      </c>
      <c r="Z45" s="70">
        <f>SUM(B43:F43,O43:S43)</f>
        <v>222</v>
      </c>
      <c r="AA45" s="70"/>
      <c r="AB45" s="1"/>
      <c r="AC45" s="1"/>
      <c r="AD45" s="1"/>
      <c r="AE45" s="1"/>
      <c r="AF45" s="1"/>
      <c r="AG45" s="69">
        <f t="shared" ref="AG45:AJ60" si="10">MIN(AG4,AB4)</f>
        <v>0</v>
      </c>
      <c r="AH45" s="69">
        <f t="shared" si="10"/>
        <v>0</v>
      </c>
      <c r="AI45" s="69">
        <f t="shared" si="10"/>
        <v>0</v>
      </c>
      <c r="AJ45" s="69">
        <f t="shared" si="10"/>
        <v>0</v>
      </c>
      <c r="AK45" s="1"/>
      <c r="AL45" s="1"/>
      <c r="AM45" s="1"/>
      <c r="AN45" s="1"/>
      <c r="AO45" s="1"/>
      <c r="AP45" s="1"/>
      <c r="AQ45" s="1"/>
      <c r="AR45" s="69">
        <f t="shared" ref="AR45:AU60" si="11">MIN(AR4,AM4)</f>
        <v>0</v>
      </c>
      <c r="AS45" s="69">
        <f t="shared" si="11"/>
        <v>0</v>
      </c>
      <c r="AT45" s="69">
        <f t="shared" si="11"/>
        <v>0</v>
      </c>
      <c r="AU45" s="69">
        <f t="shared" si="11"/>
        <v>0</v>
      </c>
      <c r="AV45" s="1">
        <f>SUM(AB43:AE43,AM43:AP43)</f>
        <v>160</v>
      </c>
      <c r="AW45" s="71"/>
      <c r="AX45" s="71"/>
      <c r="AY45" s="72"/>
      <c r="AZ45" s="71"/>
      <c r="BA45" s="73">
        <f>AY13</f>
        <v>0</v>
      </c>
      <c r="BB45" s="74" t="e">
        <f>SMALL(BA43:BA49,3)</f>
        <v>#DIV/0!</v>
      </c>
      <c r="BC45" s="1"/>
      <c r="BD45" s="1"/>
      <c r="BE45" s="69">
        <f>IF(BE27&gt;=BB26,1,0)</f>
        <v>1</v>
      </c>
    </row>
    <row r="46" spans="1:57" ht="15" hidden="1" customHeight="1">
      <c r="A46" s="70"/>
      <c r="B46" s="70"/>
      <c r="C46" s="70"/>
      <c r="D46" s="70"/>
      <c r="E46" s="70"/>
      <c r="F46" s="70"/>
      <c r="G46" s="70"/>
      <c r="H46" s="70">
        <f t="shared" si="8"/>
        <v>0</v>
      </c>
      <c r="I46" s="70">
        <f t="shared" si="8"/>
        <v>0</v>
      </c>
      <c r="J46" s="70">
        <f t="shared" si="8"/>
        <v>0</v>
      </c>
      <c r="K46" s="70">
        <f t="shared" si="8"/>
        <v>0</v>
      </c>
      <c r="L46" s="70">
        <f t="shared" si="8"/>
        <v>0</v>
      </c>
      <c r="M46" s="70"/>
      <c r="N46" s="70"/>
      <c r="O46" s="70"/>
      <c r="P46" s="70"/>
      <c r="Q46" s="70"/>
      <c r="R46" s="70"/>
      <c r="S46" s="70"/>
      <c r="T46" s="70"/>
      <c r="U46" s="70">
        <f t="shared" si="9"/>
        <v>0</v>
      </c>
      <c r="V46" s="70">
        <f t="shared" si="9"/>
        <v>0</v>
      </c>
      <c r="W46" s="70">
        <f t="shared" si="9"/>
        <v>0</v>
      </c>
      <c r="X46" s="70">
        <f t="shared" si="9"/>
        <v>0</v>
      </c>
      <c r="Y46" s="70">
        <f t="shared" si="9"/>
        <v>0</v>
      </c>
      <c r="Z46" s="70"/>
      <c r="AA46" s="70"/>
      <c r="AB46" s="1"/>
      <c r="AC46" s="1"/>
      <c r="AD46" s="1"/>
      <c r="AE46" s="1"/>
      <c r="AF46" s="1"/>
      <c r="AG46" s="69">
        <f t="shared" si="10"/>
        <v>0</v>
      </c>
      <c r="AH46" s="69">
        <f t="shared" si="10"/>
        <v>0</v>
      </c>
      <c r="AI46" s="69">
        <f t="shared" si="10"/>
        <v>0</v>
      </c>
      <c r="AJ46" s="69">
        <f t="shared" si="10"/>
        <v>0</v>
      </c>
      <c r="AK46" s="1"/>
      <c r="AL46" s="1"/>
      <c r="AM46" s="1"/>
      <c r="AN46" s="1"/>
      <c r="AO46" s="1"/>
      <c r="AP46" s="1"/>
      <c r="AQ46" s="1"/>
      <c r="AR46" s="69">
        <f t="shared" si="11"/>
        <v>0</v>
      </c>
      <c r="AS46" s="69">
        <f t="shared" si="11"/>
        <v>0</v>
      </c>
      <c r="AT46" s="69">
        <f t="shared" si="11"/>
        <v>0</v>
      </c>
      <c r="AU46" s="69">
        <f t="shared" si="11"/>
        <v>0</v>
      </c>
      <c r="AV46" s="1"/>
      <c r="AW46" s="71"/>
      <c r="AX46" s="71"/>
      <c r="AY46" s="72"/>
      <c r="AZ46" s="71"/>
      <c r="BA46" s="73">
        <f>AY12</f>
        <v>0</v>
      </c>
      <c r="BB46" s="74"/>
      <c r="BC46" s="1"/>
      <c r="BD46" s="1"/>
      <c r="BE46" s="69">
        <f>IF(BE28&gt;=BB26,1,0)</f>
        <v>0</v>
      </c>
    </row>
    <row r="47" spans="1:57" ht="15" hidden="1" customHeight="1">
      <c r="A47" s="70"/>
      <c r="B47" s="70"/>
      <c r="C47" s="70"/>
      <c r="D47" s="70"/>
      <c r="E47" s="70"/>
      <c r="F47" s="70"/>
      <c r="G47" s="70"/>
      <c r="H47" s="70">
        <f t="shared" si="8"/>
        <v>0</v>
      </c>
      <c r="I47" s="70">
        <f t="shared" si="8"/>
        <v>0</v>
      </c>
      <c r="J47" s="70">
        <f t="shared" si="8"/>
        <v>0</v>
      </c>
      <c r="K47" s="70">
        <f t="shared" si="8"/>
        <v>0</v>
      </c>
      <c r="L47" s="70">
        <f t="shared" si="8"/>
        <v>0</v>
      </c>
      <c r="M47" s="70"/>
      <c r="N47" s="70"/>
      <c r="O47" s="70"/>
      <c r="P47" s="70"/>
      <c r="Q47" s="70"/>
      <c r="R47" s="70"/>
      <c r="S47" s="70"/>
      <c r="T47" s="70"/>
      <c r="U47" s="70">
        <f t="shared" si="9"/>
        <v>0</v>
      </c>
      <c r="V47" s="70">
        <f t="shared" si="9"/>
        <v>0</v>
      </c>
      <c r="W47" s="70">
        <f t="shared" si="9"/>
        <v>0</v>
      </c>
      <c r="X47" s="70">
        <f t="shared" si="9"/>
        <v>0</v>
      </c>
      <c r="Y47" s="70">
        <f t="shared" si="9"/>
        <v>0</v>
      </c>
      <c r="Z47" s="70"/>
      <c r="AA47" s="70"/>
      <c r="AB47" s="1"/>
      <c r="AC47" s="1"/>
      <c r="AD47" s="1"/>
      <c r="AE47" s="1"/>
      <c r="AF47" s="1"/>
      <c r="AG47" s="69">
        <f t="shared" si="10"/>
        <v>0</v>
      </c>
      <c r="AH47" s="69">
        <f t="shared" si="10"/>
        <v>0</v>
      </c>
      <c r="AI47" s="69">
        <f t="shared" si="10"/>
        <v>0</v>
      </c>
      <c r="AJ47" s="69">
        <f t="shared" si="10"/>
        <v>0</v>
      </c>
      <c r="AK47" s="1"/>
      <c r="AL47" s="1"/>
      <c r="AM47" s="1"/>
      <c r="AN47" s="1"/>
      <c r="AO47" s="1"/>
      <c r="AP47" s="1"/>
      <c r="AQ47" s="1"/>
      <c r="AR47" s="69">
        <f t="shared" si="11"/>
        <v>0</v>
      </c>
      <c r="AS47" s="69">
        <f t="shared" si="11"/>
        <v>0</v>
      </c>
      <c r="AT47" s="69">
        <f t="shared" si="11"/>
        <v>0</v>
      </c>
      <c r="AU47" s="69">
        <f t="shared" si="11"/>
        <v>0</v>
      </c>
      <c r="AV47" s="1"/>
      <c r="AW47" s="71"/>
      <c r="AX47" s="71"/>
      <c r="AY47" s="72"/>
      <c r="AZ47" s="71"/>
      <c r="BA47" s="73" t="e">
        <f>AW18</f>
        <v>#DIV/0!</v>
      </c>
      <c r="BB47" s="69"/>
      <c r="BC47" s="1"/>
      <c r="BD47" s="1"/>
      <c r="BE47" s="69">
        <f>IF(BE29&gt;=BB26,1,0)</f>
        <v>0</v>
      </c>
    </row>
    <row r="48" spans="1:57" ht="15" hidden="1" customHeight="1">
      <c r="A48" s="70"/>
      <c r="B48" s="70"/>
      <c r="C48" s="70"/>
      <c r="D48" s="70"/>
      <c r="E48" s="70"/>
      <c r="F48" s="70"/>
      <c r="G48" s="70"/>
      <c r="H48" s="70">
        <f t="shared" si="8"/>
        <v>0</v>
      </c>
      <c r="I48" s="70">
        <f t="shared" si="8"/>
        <v>0</v>
      </c>
      <c r="J48" s="70">
        <f t="shared" si="8"/>
        <v>0</v>
      </c>
      <c r="K48" s="70">
        <f t="shared" si="8"/>
        <v>0</v>
      </c>
      <c r="L48" s="70">
        <f t="shared" si="8"/>
        <v>0</v>
      </c>
      <c r="M48" s="70"/>
      <c r="N48" s="70"/>
      <c r="O48" s="70"/>
      <c r="P48" s="70"/>
      <c r="Q48" s="70"/>
      <c r="R48" s="70"/>
      <c r="S48" s="70"/>
      <c r="T48" s="70"/>
      <c r="U48" s="70">
        <f t="shared" si="9"/>
        <v>0</v>
      </c>
      <c r="V48" s="70">
        <f t="shared" si="9"/>
        <v>0</v>
      </c>
      <c r="W48" s="70">
        <f t="shared" si="9"/>
        <v>0</v>
      </c>
      <c r="X48" s="70">
        <f t="shared" si="9"/>
        <v>0</v>
      </c>
      <c r="Y48" s="70">
        <f t="shared" si="9"/>
        <v>0</v>
      </c>
      <c r="Z48" s="70"/>
      <c r="AA48" s="70"/>
      <c r="AB48" s="1"/>
      <c r="AC48" s="1"/>
      <c r="AD48" s="1"/>
      <c r="AE48" s="1"/>
      <c r="AF48" s="1"/>
      <c r="AG48" s="69">
        <f t="shared" si="10"/>
        <v>0</v>
      </c>
      <c r="AH48" s="69">
        <f t="shared" si="10"/>
        <v>0</v>
      </c>
      <c r="AI48" s="69">
        <f t="shared" si="10"/>
        <v>0</v>
      </c>
      <c r="AJ48" s="69">
        <f t="shared" si="10"/>
        <v>0</v>
      </c>
      <c r="AK48" s="1"/>
      <c r="AL48" s="1"/>
      <c r="AM48" s="1"/>
      <c r="AN48" s="1"/>
      <c r="AO48" s="1"/>
      <c r="AP48" s="1"/>
      <c r="AQ48" s="1"/>
      <c r="AR48" s="69">
        <f t="shared" si="11"/>
        <v>0</v>
      </c>
      <c r="AS48" s="69">
        <f t="shared" si="11"/>
        <v>0</v>
      </c>
      <c r="AT48" s="69">
        <f t="shared" si="11"/>
        <v>0</v>
      </c>
      <c r="AU48" s="69">
        <f t="shared" si="11"/>
        <v>0</v>
      </c>
      <c r="AV48" s="1"/>
      <c r="AW48" s="71"/>
      <c r="AX48" s="71"/>
      <c r="AY48" s="72"/>
      <c r="AZ48" s="71"/>
      <c r="BA48" s="73">
        <f>AY14</f>
        <v>0</v>
      </c>
      <c r="BB48" s="69"/>
      <c r="BC48" s="1"/>
      <c r="BD48" s="1"/>
      <c r="BE48" s="69"/>
    </row>
    <row r="49" spans="1:57" ht="15" hidden="1" customHeight="1">
      <c r="A49" s="1"/>
      <c r="B49" s="1"/>
      <c r="C49" s="1"/>
      <c r="D49" s="1"/>
      <c r="E49" s="1"/>
      <c r="F49" s="1"/>
      <c r="G49" s="1"/>
      <c r="H49" s="1">
        <f t="shared" si="8"/>
        <v>0</v>
      </c>
      <c r="I49" s="1">
        <f t="shared" si="8"/>
        <v>0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/>
      <c r="N49" s="1"/>
      <c r="O49" s="1"/>
      <c r="P49" s="1"/>
      <c r="Q49" s="1"/>
      <c r="R49" s="1"/>
      <c r="S49" s="1"/>
      <c r="T49" s="1"/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/>
      <c r="AA49" s="1"/>
      <c r="AB49" s="1"/>
      <c r="AC49" s="1"/>
      <c r="AD49" s="1"/>
      <c r="AE49" s="1"/>
      <c r="AF49" s="1"/>
      <c r="AG49" s="69">
        <f t="shared" si="10"/>
        <v>0</v>
      </c>
      <c r="AH49" s="69">
        <f t="shared" si="10"/>
        <v>0</v>
      </c>
      <c r="AI49" s="69">
        <f t="shared" si="10"/>
        <v>0</v>
      </c>
      <c r="AJ49" s="69">
        <f t="shared" si="10"/>
        <v>0</v>
      </c>
      <c r="AK49" s="1"/>
      <c r="AL49" s="1"/>
      <c r="AM49" s="1"/>
      <c r="AN49" s="1"/>
      <c r="AO49" s="1"/>
      <c r="AP49" s="1"/>
      <c r="AQ49" s="1"/>
      <c r="AR49" s="69">
        <f t="shared" si="11"/>
        <v>0</v>
      </c>
      <c r="AS49" s="69">
        <f t="shared" si="11"/>
        <v>0</v>
      </c>
      <c r="AT49" s="69">
        <f t="shared" si="11"/>
        <v>0</v>
      </c>
      <c r="AU49" s="69">
        <f t="shared" si="11"/>
        <v>0</v>
      </c>
      <c r="AV49" s="1"/>
      <c r="AW49" s="71"/>
      <c r="AX49" s="71"/>
      <c r="AY49" s="72"/>
      <c r="AZ49" s="71"/>
      <c r="BA49" s="73">
        <f>AW23</f>
        <v>0.4</v>
      </c>
      <c r="BB49" s="69"/>
      <c r="BC49" s="1"/>
      <c r="BD49" s="1"/>
      <c r="BE49" s="69">
        <f>IF(BE34&gt;=BB35,1,0)</f>
        <v>0</v>
      </c>
    </row>
    <row r="50" spans="1:57" ht="15" hidden="1" customHeight="1">
      <c r="A50" s="1"/>
      <c r="B50" s="1"/>
      <c r="C50" s="1"/>
      <c r="D50" s="1"/>
      <c r="E50" s="1"/>
      <c r="F50" s="1"/>
      <c r="G50" s="1"/>
      <c r="H50" s="1">
        <f t="shared" si="8"/>
        <v>0</v>
      </c>
      <c r="I50" s="1">
        <f t="shared" si="8"/>
        <v>0</v>
      </c>
      <c r="J50" s="1">
        <f t="shared" si="8"/>
        <v>0</v>
      </c>
      <c r="K50" s="1">
        <f t="shared" si="8"/>
        <v>0</v>
      </c>
      <c r="L50" s="1">
        <f t="shared" si="8"/>
        <v>0</v>
      </c>
      <c r="M50" s="1"/>
      <c r="N50" s="1"/>
      <c r="O50" s="1"/>
      <c r="P50" s="1"/>
      <c r="Q50" s="1"/>
      <c r="R50" s="1"/>
      <c r="S50" s="1"/>
      <c r="T50" s="1"/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/>
      <c r="AA50" s="1"/>
      <c r="AB50" s="1"/>
      <c r="AC50" s="1"/>
      <c r="AD50" s="1"/>
      <c r="AE50" s="1"/>
      <c r="AF50" s="1"/>
      <c r="AG50" s="69">
        <f t="shared" si="10"/>
        <v>0</v>
      </c>
      <c r="AH50" s="69">
        <f t="shared" si="10"/>
        <v>0</v>
      </c>
      <c r="AI50" s="69">
        <f t="shared" si="10"/>
        <v>0</v>
      </c>
      <c r="AJ50" s="69">
        <f t="shared" si="10"/>
        <v>0</v>
      </c>
      <c r="AK50" s="1"/>
      <c r="AL50" s="1"/>
      <c r="AM50" s="1"/>
      <c r="AN50" s="1"/>
      <c r="AO50" s="1"/>
      <c r="AP50" s="1"/>
      <c r="AQ50" s="1"/>
      <c r="AR50" s="69">
        <f t="shared" si="11"/>
        <v>0</v>
      </c>
      <c r="AS50" s="69">
        <f t="shared" si="11"/>
        <v>0</v>
      </c>
      <c r="AT50" s="69">
        <f t="shared" si="11"/>
        <v>0</v>
      </c>
      <c r="AU50" s="69">
        <f t="shared" si="11"/>
        <v>0</v>
      </c>
      <c r="AV50" s="1"/>
      <c r="AW50" s="71"/>
      <c r="AX50" s="71"/>
      <c r="AY50" s="72"/>
      <c r="AZ50" s="71"/>
      <c r="BA50" s="1"/>
      <c r="BB50" s="69"/>
      <c r="BC50" s="1"/>
      <c r="BD50" s="1"/>
      <c r="BE50" s="69">
        <f>IF(BE35&gt;=BB35,1,0)</f>
        <v>1</v>
      </c>
    </row>
    <row r="51" spans="1:57" ht="15" hidden="1" customHeight="1">
      <c r="A51" s="1"/>
      <c r="B51" s="1"/>
      <c r="C51" s="1"/>
      <c r="D51" s="1"/>
      <c r="E51" s="1"/>
      <c r="F51" s="1"/>
      <c r="G51" s="1"/>
      <c r="H51" s="1">
        <f t="shared" si="8"/>
        <v>0</v>
      </c>
      <c r="I51" s="1">
        <f t="shared" si="8"/>
        <v>0</v>
      </c>
      <c r="J51" s="1">
        <f t="shared" si="8"/>
        <v>0</v>
      </c>
      <c r="K51" s="1">
        <f t="shared" si="8"/>
        <v>0</v>
      </c>
      <c r="L51" s="1">
        <f t="shared" si="8"/>
        <v>0</v>
      </c>
      <c r="M51" s="1"/>
      <c r="N51" s="1"/>
      <c r="O51" s="1"/>
      <c r="P51" s="1"/>
      <c r="Q51" s="1"/>
      <c r="R51" s="1"/>
      <c r="S51" s="1"/>
      <c r="T51" s="1"/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/>
      <c r="AA51" s="1"/>
      <c r="AB51" s="1"/>
      <c r="AC51" s="1"/>
      <c r="AD51" s="1"/>
      <c r="AE51" s="1"/>
      <c r="AF51" s="1"/>
      <c r="AG51" s="69">
        <f t="shared" si="10"/>
        <v>0</v>
      </c>
      <c r="AH51" s="69">
        <f t="shared" si="10"/>
        <v>0</v>
      </c>
      <c r="AI51" s="69">
        <f t="shared" si="10"/>
        <v>0</v>
      </c>
      <c r="AJ51" s="69">
        <f t="shared" si="10"/>
        <v>0</v>
      </c>
      <c r="AK51" s="1"/>
      <c r="AL51" s="1"/>
      <c r="AM51" s="1"/>
      <c r="AN51" s="1"/>
      <c r="AO51" s="1"/>
      <c r="AP51" s="1"/>
      <c r="AQ51" s="1"/>
      <c r="AR51" s="69">
        <f t="shared" si="11"/>
        <v>0</v>
      </c>
      <c r="AS51" s="69">
        <f t="shared" si="11"/>
        <v>0</v>
      </c>
      <c r="AT51" s="69">
        <f t="shared" si="11"/>
        <v>0</v>
      </c>
      <c r="AU51" s="69">
        <f t="shared" si="11"/>
        <v>0</v>
      </c>
      <c r="AV51" s="1"/>
      <c r="AW51" s="1"/>
      <c r="AX51" s="1"/>
      <c r="AY51" s="69"/>
      <c r="AZ51" s="1"/>
      <c r="BA51" s="1"/>
      <c r="BB51" s="69"/>
      <c r="BC51" s="1"/>
      <c r="BD51" s="1"/>
      <c r="BE51" s="69">
        <f>IF(BE36&gt;=BB35,1,0)</f>
        <v>0</v>
      </c>
    </row>
    <row r="52" spans="1:57" ht="15" hidden="1" customHeight="1">
      <c r="A52" s="1"/>
      <c r="B52" s="1"/>
      <c r="C52" s="1"/>
      <c r="D52" s="1"/>
      <c r="E52" s="1"/>
      <c r="F52" s="1"/>
      <c r="G52" s="1"/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/>
      <c r="N52" s="1"/>
      <c r="O52" s="1"/>
      <c r="P52" s="1"/>
      <c r="Q52" s="1"/>
      <c r="R52" s="1"/>
      <c r="S52" s="1"/>
      <c r="T52" s="1"/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/>
      <c r="AA52" s="1"/>
      <c r="AB52" s="1"/>
      <c r="AC52" s="1"/>
      <c r="AD52" s="1"/>
      <c r="AE52" s="1"/>
      <c r="AF52" s="1"/>
      <c r="AG52" s="69">
        <f t="shared" si="10"/>
        <v>0</v>
      </c>
      <c r="AH52" s="69">
        <f t="shared" si="10"/>
        <v>0</v>
      </c>
      <c r="AI52" s="69">
        <f t="shared" si="10"/>
        <v>0</v>
      </c>
      <c r="AJ52" s="69">
        <f t="shared" si="10"/>
        <v>0</v>
      </c>
      <c r="AK52" s="1"/>
      <c r="AL52" s="1"/>
      <c r="AM52" s="1"/>
      <c r="AN52" s="1"/>
      <c r="AO52" s="1"/>
      <c r="AP52" s="1"/>
      <c r="AQ52" s="1"/>
      <c r="AR52" s="69">
        <f t="shared" si="11"/>
        <v>0</v>
      </c>
      <c r="AS52" s="69">
        <f t="shared" si="11"/>
        <v>0</v>
      </c>
      <c r="AT52" s="69">
        <f t="shared" si="11"/>
        <v>0</v>
      </c>
      <c r="AU52" s="69">
        <f t="shared" si="11"/>
        <v>0</v>
      </c>
      <c r="AV52" s="1"/>
      <c r="AW52" s="1"/>
      <c r="AX52" s="1"/>
      <c r="AY52" s="69"/>
      <c r="AZ52" s="1"/>
      <c r="BA52" s="1"/>
      <c r="BB52" s="69"/>
      <c r="BC52" s="1"/>
      <c r="BD52" s="1"/>
      <c r="BE52" s="69">
        <f>IF(BE37&gt;=BB35,1,0)</f>
        <v>0</v>
      </c>
    </row>
    <row r="53" spans="1:57" ht="15" hidden="1" customHeight="1">
      <c r="A53" s="1"/>
      <c r="B53" s="1"/>
      <c r="C53" s="1"/>
      <c r="D53" s="1"/>
      <c r="E53" s="1"/>
      <c r="F53" s="1"/>
      <c r="G53" s="1"/>
      <c r="H53" s="1">
        <f t="shared" si="8"/>
        <v>0</v>
      </c>
      <c r="I53" s="1">
        <f t="shared" si="8"/>
        <v>0</v>
      </c>
      <c r="J53" s="1">
        <f t="shared" si="8"/>
        <v>0</v>
      </c>
      <c r="K53" s="1">
        <f t="shared" si="8"/>
        <v>0</v>
      </c>
      <c r="L53" s="1">
        <f t="shared" si="8"/>
        <v>0</v>
      </c>
      <c r="M53" s="1"/>
      <c r="N53" s="1"/>
      <c r="O53" s="1"/>
      <c r="P53" s="1"/>
      <c r="Q53" s="1"/>
      <c r="R53" s="1"/>
      <c r="S53" s="1"/>
      <c r="T53" s="1"/>
      <c r="U53" s="1">
        <f t="shared" si="9"/>
        <v>0</v>
      </c>
      <c r="V53" s="1">
        <f t="shared" si="9"/>
        <v>0</v>
      </c>
      <c r="W53" s="1">
        <f t="shared" si="9"/>
        <v>0</v>
      </c>
      <c r="X53" s="1">
        <f t="shared" si="9"/>
        <v>0</v>
      </c>
      <c r="Y53" s="1">
        <f t="shared" si="9"/>
        <v>0</v>
      </c>
      <c r="Z53" s="1"/>
      <c r="AA53" s="1"/>
      <c r="AB53" s="1"/>
      <c r="AC53" s="1"/>
      <c r="AD53" s="1"/>
      <c r="AE53" s="1"/>
      <c r="AF53" s="1"/>
      <c r="AG53" s="69">
        <f t="shared" si="10"/>
        <v>0</v>
      </c>
      <c r="AH53" s="69">
        <f t="shared" si="10"/>
        <v>0</v>
      </c>
      <c r="AI53" s="69">
        <f t="shared" si="10"/>
        <v>0</v>
      </c>
      <c r="AJ53" s="69">
        <f t="shared" si="10"/>
        <v>0</v>
      </c>
      <c r="AK53" s="1"/>
      <c r="AL53" s="1"/>
      <c r="AM53" s="1"/>
      <c r="AN53" s="1"/>
      <c r="AO53" s="1"/>
      <c r="AP53" s="1"/>
      <c r="AQ53" s="1"/>
      <c r="AR53" s="69">
        <f t="shared" si="11"/>
        <v>0</v>
      </c>
      <c r="AS53" s="69">
        <f t="shared" si="11"/>
        <v>0</v>
      </c>
      <c r="AT53" s="69">
        <f t="shared" si="11"/>
        <v>0</v>
      </c>
      <c r="AU53" s="69">
        <f t="shared" si="11"/>
        <v>0</v>
      </c>
      <c r="AV53" s="1"/>
      <c r="AW53" s="1"/>
      <c r="AX53" s="1"/>
      <c r="AY53" s="69"/>
      <c r="AZ53" s="1"/>
      <c r="BA53" s="1"/>
      <c r="BB53" s="69"/>
      <c r="BC53" s="1"/>
      <c r="BD53" s="1"/>
      <c r="BE53" s="69">
        <f>IF(BE38&gt;=BB35,1,0)</f>
        <v>1</v>
      </c>
    </row>
    <row r="54" spans="1:57" ht="15" hidden="1" customHeight="1">
      <c r="A54" s="1"/>
      <c r="B54" s="1"/>
      <c r="C54" s="1"/>
      <c r="D54" s="1"/>
      <c r="E54" s="1"/>
      <c r="F54" s="1"/>
      <c r="G54" s="1"/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0</v>
      </c>
      <c r="L54" s="1">
        <f t="shared" si="8"/>
        <v>0</v>
      </c>
      <c r="M54" s="1"/>
      <c r="N54" s="1"/>
      <c r="O54" s="1"/>
      <c r="P54" s="1"/>
      <c r="Q54" s="1"/>
      <c r="R54" s="1"/>
      <c r="S54" s="1"/>
      <c r="T54" s="1"/>
      <c r="U54" s="1">
        <f t="shared" si="9"/>
        <v>0</v>
      </c>
      <c r="V54" s="1">
        <f t="shared" si="9"/>
        <v>0</v>
      </c>
      <c r="W54" s="1">
        <f t="shared" si="9"/>
        <v>0</v>
      </c>
      <c r="X54" s="1">
        <f t="shared" si="9"/>
        <v>0</v>
      </c>
      <c r="Y54" s="1">
        <f t="shared" si="9"/>
        <v>0</v>
      </c>
      <c r="Z54" s="1"/>
      <c r="AA54" s="1"/>
      <c r="AB54" s="1"/>
      <c r="AC54" s="1"/>
      <c r="AD54" s="1"/>
      <c r="AE54" s="1"/>
      <c r="AF54" s="1"/>
      <c r="AG54" s="69">
        <f t="shared" si="10"/>
        <v>0</v>
      </c>
      <c r="AH54" s="69">
        <f t="shared" si="10"/>
        <v>0</v>
      </c>
      <c r="AI54" s="69">
        <f t="shared" si="10"/>
        <v>0</v>
      </c>
      <c r="AJ54" s="69">
        <f t="shared" si="10"/>
        <v>0</v>
      </c>
      <c r="AK54" s="1"/>
      <c r="AL54" s="1"/>
      <c r="AM54" s="1"/>
      <c r="AN54" s="1"/>
      <c r="AO54" s="1"/>
      <c r="AP54" s="1"/>
      <c r="AQ54" s="1"/>
      <c r="AR54" s="69">
        <f t="shared" si="11"/>
        <v>0</v>
      </c>
      <c r="AS54" s="69">
        <f t="shared" si="11"/>
        <v>0</v>
      </c>
      <c r="AT54" s="69">
        <f t="shared" si="11"/>
        <v>0</v>
      </c>
      <c r="AU54" s="69">
        <f t="shared" si="11"/>
        <v>0</v>
      </c>
      <c r="AV54" s="1"/>
      <c r="AW54" s="1"/>
      <c r="AX54" s="1"/>
      <c r="AY54" s="69"/>
      <c r="AZ54" s="1"/>
      <c r="BA54" s="1"/>
      <c r="BB54" s="69"/>
      <c r="BC54" s="1"/>
      <c r="BD54" s="71"/>
      <c r="BE54" s="72"/>
    </row>
    <row r="55" spans="1:57" ht="15" hidden="1" customHeight="1">
      <c r="A55" s="1"/>
      <c r="B55" s="1"/>
      <c r="C55" s="1"/>
      <c r="D55" s="1"/>
      <c r="E55" s="1"/>
      <c r="F55" s="1"/>
      <c r="G55" s="1"/>
      <c r="H55" s="1">
        <f t="shared" si="8"/>
        <v>0</v>
      </c>
      <c r="I55" s="1">
        <f t="shared" si="8"/>
        <v>0</v>
      </c>
      <c r="J55" s="1">
        <f t="shared" si="8"/>
        <v>0</v>
      </c>
      <c r="K55" s="1">
        <f t="shared" si="8"/>
        <v>0</v>
      </c>
      <c r="L55" s="1">
        <f t="shared" si="8"/>
        <v>0</v>
      </c>
      <c r="M55" s="1"/>
      <c r="N55" s="1"/>
      <c r="O55" s="1"/>
      <c r="P55" s="1"/>
      <c r="Q55" s="1"/>
      <c r="R55" s="1"/>
      <c r="S55" s="1"/>
      <c r="T55" s="1"/>
      <c r="U55" s="1">
        <f t="shared" si="9"/>
        <v>0</v>
      </c>
      <c r="V55" s="1">
        <f t="shared" si="9"/>
        <v>0</v>
      </c>
      <c r="W55" s="1">
        <f t="shared" si="9"/>
        <v>0</v>
      </c>
      <c r="X55" s="1">
        <f t="shared" si="9"/>
        <v>0</v>
      </c>
      <c r="Y55" s="1">
        <f t="shared" si="9"/>
        <v>0</v>
      </c>
      <c r="Z55" s="1"/>
      <c r="AA55" s="1"/>
      <c r="AB55" s="1"/>
      <c r="AC55" s="1"/>
      <c r="AD55" s="1"/>
      <c r="AE55" s="1"/>
      <c r="AF55" s="1"/>
      <c r="AG55" s="69">
        <f t="shared" si="10"/>
        <v>0</v>
      </c>
      <c r="AH55" s="69">
        <f t="shared" si="10"/>
        <v>0</v>
      </c>
      <c r="AI55" s="69">
        <f t="shared" si="10"/>
        <v>0</v>
      </c>
      <c r="AJ55" s="69">
        <f t="shared" si="10"/>
        <v>0</v>
      </c>
      <c r="AK55" s="1"/>
      <c r="AL55" s="1"/>
      <c r="AM55" s="1"/>
      <c r="AN55" s="1"/>
      <c r="AO55" s="1"/>
      <c r="AP55" s="1"/>
      <c r="AQ55" s="1"/>
      <c r="AR55" s="69">
        <f t="shared" si="11"/>
        <v>0</v>
      </c>
      <c r="AS55" s="69">
        <f t="shared" si="11"/>
        <v>0</v>
      </c>
      <c r="AT55" s="69">
        <f t="shared" si="11"/>
        <v>0</v>
      </c>
      <c r="AU55" s="69">
        <f t="shared" si="11"/>
        <v>0</v>
      </c>
      <c r="AV55" s="1"/>
      <c r="AW55" s="1"/>
      <c r="AX55" s="1"/>
      <c r="AY55" s="69"/>
      <c r="AZ55" s="1"/>
      <c r="BA55" s="1"/>
      <c r="BB55" s="69"/>
      <c r="BC55" s="1"/>
      <c r="BD55" s="1"/>
      <c r="BE55" s="2"/>
    </row>
    <row r="56" spans="1:57" ht="15" hidden="1" customHeight="1">
      <c r="A56" s="1"/>
      <c r="B56" s="1"/>
      <c r="C56" s="1"/>
      <c r="D56" s="1"/>
      <c r="E56" s="1"/>
      <c r="F56" s="1"/>
      <c r="G56" s="1"/>
      <c r="H56" s="1">
        <f t="shared" si="8"/>
        <v>0</v>
      </c>
      <c r="I56" s="1">
        <f t="shared" si="8"/>
        <v>0</v>
      </c>
      <c r="J56" s="1">
        <f t="shared" si="8"/>
        <v>0</v>
      </c>
      <c r="K56" s="1">
        <f t="shared" si="8"/>
        <v>0</v>
      </c>
      <c r="L56" s="1">
        <f t="shared" si="8"/>
        <v>0</v>
      </c>
      <c r="M56" s="1"/>
      <c r="N56" s="1"/>
      <c r="O56" s="1"/>
      <c r="P56" s="1"/>
      <c r="Q56" s="1"/>
      <c r="R56" s="1"/>
      <c r="S56" s="1"/>
      <c r="T56" s="1"/>
      <c r="U56" s="1">
        <f t="shared" si="9"/>
        <v>0</v>
      </c>
      <c r="V56" s="1">
        <f t="shared" si="9"/>
        <v>0</v>
      </c>
      <c r="W56" s="1">
        <f t="shared" si="9"/>
        <v>0</v>
      </c>
      <c r="X56" s="1">
        <f t="shared" si="9"/>
        <v>0</v>
      </c>
      <c r="Y56" s="1">
        <f t="shared" si="9"/>
        <v>0</v>
      </c>
      <c r="Z56" s="1"/>
      <c r="AA56" s="1"/>
      <c r="AB56" s="1"/>
      <c r="AC56" s="1"/>
      <c r="AD56" s="1"/>
      <c r="AE56" s="1"/>
      <c r="AF56" s="1"/>
      <c r="AG56" s="69">
        <f t="shared" si="10"/>
        <v>0</v>
      </c>
      <c r="AH56" s="69">
        <f t="shared" si="10"/>
        <v>0</v>
      </c>
      <c r="AI56" s="69">
        <f t="shared" si="10"/>
        <v>0</v>
      </c>
      <c r="AJ56" s="69">
        <f t="shared" si="10"/>
        <v>0</v>
      </c>
      <c r="AK56" s="1"/>
      <c r="AL56" s="1"/>
      <c r="AM56" s="1"/>
      <c r="AN56" s="1"/>
      <c r="AO56" s="1"/>
      <c r="AP56" s="1"/>
      <c r="AQ56" s="1"/>
      <c r="AR56" s="69">
        <f t="shared" si="11"/>
        <v>0</v>
      </c>
      <c r="AS56" s="69">
        <f t="shared" si="11"/>
        <v>0</v>
      </c>
      <c r="AT56" s="69">
        <f t="shared" si="11"/>
        <v>0</v>
      </c>
      <c r="AU56" s="69">
        <f t="shared" si="11"/>
        <v>0</v>
      </c>
      <c r="AV56" s="1"/>
      <c r="AW56" s="1"/>
      <c r="AX56" s="1"/>
      <c r="AY56" s="69"/>
      <c r="AZ56" s="1"/>
      <c r="BA56" s="1"/>
      <c r="BB56" s="69"/>
      <c r="BC56" s="1"/>
      <c r="BD56" s="1"/>
      <c r="BE56" s="2"/>
    </row>
    <row r="57" spans="1:57" ht="15" hidden="1" customHeight="1">
      <c r="A57" s="1"/>
      <c r="B57" s="1"/>
      <c r="C57" s="1"/>
      <c r="D57" s="1"/>
      <c r="E57" s="1"/>
      <c r="F57" s="1"/>
      <c r="G57" s="1"/>
      <c r="H57" s="1">
        <f t="shared" si="8"/>
        <v>0</v>
      </c>
      <c r="I57" s="1">
        <f t="shared" si="8"/>
        <v>0</v>
      </c>
      <c r="J57" s="1">
        <f t="shared" si="8"/>
        <v>0</v>
      </c>
      <c r="K57" s="1">
        <f t="shared" si="8"/>
        <v>0</v>
      </c>
      <c r="L57" s="1">
        <f t="shared" si="8"/>
        <v>0</v>
      </c>
      <c r="M57" s="1"/>
      <c r="N57" s="1"/>
      <c r="O57" s="1"/>
      <c r="P57" s="1"/>
      <c r="Q57" s="1"/>
      <c r="R57" s="1"/>
      <c r="S57" s="1"/>
      <c r="T57" s="1"/>
      <c r="U57" s="1">
        <f t="shared" si="9"/>
        <v>0</v>
      </c>
      <c r="V57" s="1">
        <f t="shared" si="9"/>
        <v>0</v>
      </c>
      <c r="W57" s="1">
        <f t="shared" si="9"/>
        <v>0</v>
      </c>
      <c r="X57" s="1">
        <f t="shared" si="9"/>
        <v>0</v>
      </c>
      <c r="Y57" s="1">
        <f t="shared" si="9"/>
        <v>0</v>
      </c>
      <c r="Z57" s="1"/>
      <c r="AA57" s="1"/>
      <c r="AB57" s="1"/>
      <c r="AC57" s="1"/>
      <c r="AD57" s="1"/>
      <c r="AE57" s="1"/>
      <c r="AF57" s="1"/>
      <c r="AG57" s="69">
        <f t="shared" si="10"/>
        <v>0</v>
      </c>
      <c r="AH57" s="69">
        <f t="shared" si="10"/>
        <v>0</v>
      </c>
      <c r="AI57" s="69">
        <f t="shared" si="10"/>
        <v>0</v>
      </c>
      <c r="AJ57" s="69">
        <f t="shared" si="10"/>
        <v>0</v>
      </c>
      <c r="AK57" s="1"/>
      <c r="AL57" s="1"/>
      <c r="AM57" s="1"/>
      <c r="AN57" s="1"/>
      <c r="AO57" s="1"/>
      <c r="AP57" s="1"/>
      <c r="AQ57" s="1"/>
      <c r="AR57" s="69">
        <f t="shared" si="11"/>
        <v>0</v>
      </c>
      <c r="AS57" s="69">
        <f t="shared" si="11"/>
        <v>0</v>
      </c>
      <c r="AT57" s="69">
        <f t="shared" si="11"/>
        <v>0</v>
      </c>
      <c r="AU57" s="69">
        <f t="shared" si="11"/>
        <v>0</v>
      </c>
      <c r="AV57" s="1"/>
      <c r="AW57" s="1"/>
      <c r="AX57" s="1"/>
      <c r="AY57" s="69"/>
      <c r="AZ57" s="1"/>
      <c r="BA57" s="1"/>
      <c r="BB57" s="69"/>
      <c r="BC57" s="1"/>
      <c r="BD57" s="1"/>
      <c r="BE57" s="2"/>
    </row>
    <row r="58" spans="1:57" ht="15" hidden="1" customHeight="1">
      <c r="A58" s="1"/>
      <c r="B58" s="1"/>
      <c r="C58" s="1"/>
      <c r="D58" s="1"/>
      <c r="E58" s="1"/>
      <c r="F58" s="1"/>
      <c r="G58" s="1"/>
      <c r="H58" s="1">
        <f t="shared" si="8"/>
        <v>0</v>
      </c>
      <c r="I58" s="1">
        <f t="shared" si="8"/>
        <v>0</v>
      </c>
      <c r="J58" s="1">
        <f t="shared" si="8"/>
        <v>0</v>
      </c>
      <c r="K58" s="1">
        <f t="shared" si="8"/>
        <v>0</v>
      </c>
      <c r="L58" s="1">
        <f t="shared" si="8"/>
        <v>0</v>
      </c>
      <c r="M58" s="1"/>
      <c r="N58" s="1"/>
      <c r="O58" s="1"/>
      <c r="P58" s="1"/>
      <c r="Q58" s="1"/>
      <c r="R58" s="1"/>
      <c r="S58" s="1"/>
      <c r="T58" s="1"/>
      <c r="U58" s="1">
        <f t="shared" si="9"/>
        <v>0</v>
      </c>
      <c r="V58" s="1">
        <f t="shared" si="9"/>
        <v>0</v>
      </c>
      <c r="W58" s="1">
        <f t="shared" si="9"/>
        <v>0</v>
      </c>
      <c r="X58" s="1">
        <f t="shared" si="9"/>
        <v>0</v>
      </c>
      <c r="Y58" s="1">
        <f t="shared" si="9"/>
        <v>0</v>
      </c>
      <c r="Z58" s="1"/>
      <c r="AA58" s="1"/>
      <c r="AB58" s="1"/>
      <c r="AC58" s="1"/>
      <c r="AD58" s="1"/>
      <c r="AE58" s="1"/>
      <c r="AF58" s="1"/>
      <c r="AG58" s="69">
        <f t="shared" si="10"/>
        <v>0</v>
      </c>
      <c r="AH58" s="69">
        <f t="shared" si="10"/>
        <v>0</v>
      </c>
      <c r="AI58" s="69">
        <f t="shared" si="10"/>
        <v>0</v>
      </c>
      <c r="AJ58" s="69">
        <f t="shared" si="10"/>
        <v>0</v>
      </c>
      <c r="AK58" s="1"/>
      <c r="AL58" s="1"/>
      <c r="AM58" s="1"/>
      <c r="AN58" s="1"/>
      <c r="AO58" s="1"/>
      <c r="AP58" s="1"/>
      <c r="AQ58" s="1"/>
      <c r="AR58" s="69">
        <f t="shared" si="11"/>
        <v>0</v>
      </c>
      <c r="AS58" s="69">
        <f t="shared" si="11"/>
        <v>0</v>
      </c>
      <c r="AT58" s="69">
        <f t="shared" si="11"/>
        <v>0</v>
      </c>
      <c r="AU58" s="69">
        <f t="shared" si="11"/>
        <v>0</v>
      </c>
      <c r="AV58" s="1"/>
      <c r="AW58" s="1"/>
      <c r="AX58" s="1"/>
      <c r="AY58" s="69"/>
      <c r="AZ58" s="1"/>
      <c r="BA58" s="1"/>
      <c r="BB58" s="69"/>
      <c r="BC58" s="1"/>
      <c r="BD58" s="1"/>
      <c r="BE58" s="2"/>
    </row>
    <row r="59" spans="1:57" ht="15" hidden="1" customHeight="1">
      <c r="A59" s="1"/>
      <c r="B59" s="1"/>
      <c r="C59" s="1"/>
      <c r="D59" s="1"/>
      <c r="E59" s="1"/>
      <c r="F59" s="1"/>
      <c r="G59" s="1"/>
      <c r="H59" s="1">
        <f t="shared" si="8"/>
        <v>0</v>
      </c>
      <c r="I59" s="1">
        <f t="shared" si="8"/>
        <v>0</v>
      </c>
      <c r="J59" s="1">
        <f t="shared" si="8"/>
        <v>0</v>
      </c>
      <c r="K59" s="1">
        <f t="shared" si="8"/>
        <v>0</v>
      </c>
      <c r="L59" s="1">
        <f t="shared" si="8"/>
        <v>0</v>
      </c>
      <c r="M59" s="1"/>
      <c r="N59" s="1"/>
      <c r="O59" s="1"/>
      <c r="P59" s="1"/>
      <c r="Q59" s="1"/>
      <c r="R59" s="1"/>
      <c r="S59" s="1"/>
      <c r="T59" s="1"/>
      <c r="U59" s="1">
        <f t="shared" si="9"/>
        <v>0</v>
      </c>
      <c r="V59" s="1">
        <f t="shared" si="9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/>
      <c r="AA59" s="1"/>
      <c r="AB59" s="1"/>
      <c r="AC59" s="1"/>
      <c r="AD59" s="1"/>
      <c r="AE59" s="1"/>
      <c r="AF59" s="1"/>
      <c r="AG59" s="69">
        <f t="shared" si="10"/>
        <v>0</v>
      </c>
      <c r="AH59" s="69">
        <f t="shared" si="10"/>
        <v>0</v>
      </c>
      <c r="AI59" s="69">
        <f t="shared" si="10"/>
        <v>0</v>
      </c>
      <c r="AJ59" s="69">
        <f t="shared" si="10"/>
        <v>0</v>
      </c>
      <c r="AK59" s="1"/>
      <c r="AL59" s="1"/>
      <c r="AM59" s="1"/>
      <c r="AN59" s="1"/>
      <c r="AO59" s="1"/>
      <c r="AP59" s="1"/>
      <c r="AQ59" s="1"/>
      <c r="AR59" s="69">
        <f t="shared" si="11"/>
        <v>0</v>
      </c>
      <c r="AS59" s="69">
        <f t="shared" si="11"/>
        <v>0</v>
      </c>
      <c r="AT59" s="69">
        <f t="shared" si="11"/>
        <v>0</v>
      </c>
      <c r="AU59" s="69">
        <f t="shared" si="11"/>
        <v>0</v>
      </c>
      <c r="AV59" s="1"/>
      <c r="AW59" s="1"/>
      <c r="AX59" s="1"/>
      <c r="AY59" s="69"/>
      <c r="AZ59" s="1"/>
      <c r="BA59" s="1"/>
      <c r="BB59" s="69"/>
      <c r="BC59" s="1"/>
      <c r="BD59" s="1"/>
      <c r="BE59" s="2"/>
    </row>
    <row r="60" spans="1:57" ht="15" hidden="1" customHeight="1">
      <c r="A60" s="1"/>
      <c r="B60" s="1"/>
      <c r="C60" s="1"/>
      <c r="D60" s="1"/>
      <c r="E60" s="1"/>
      <c r="F60" s="1"/>
      <c r="G60" s="1"/>
      <c r="H60" s="1">
        <f t="shared" si="8"/>
        <v>0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/>
      <c r="N60" s="1"/>
      <c r="O60" s="1"/>
      <c r="P60" s="1"/>
      <c r="Q60" s="1"/>
      <c r="R60" s="1"/>
      <c r="S60" s="1"/>
      <c r="T60" s="1"/>
      <c r="U60" s="1">
        <f t="shared" si="9"/>
        <v>0</v>
      </c>
      <c r="V60" s="1">
        <f t="shared" si="9"/>
        <v>0</v>
      </c>
      <c r="W60" s="1">
        <f t="shared" si="9"/>
        <v>0</v>
      </c>
      <c r="X60" s="1">
        <f t="shared" si="9"/>
        <v>0</v>
      </c>
      <c r="Y60" s="1">
        <f t="shared" si="9"/>
        <v>0</v>
      </c>
      <c r="Z60" s="1"/>
      <c r="AA60" s="1"/>
      <c r="AB60" s="1"/>
      <c r="AC60" s="1"/>
      <c r="AD60" s="1"/>
      <c r="AE60" s="1"/>
      <c r="AF60" s="1"/>
      <c r="AG60" s="69">
        <f t="shared" si="10"/>
        <v>0</v>
      </c>
      <c r="AH60" s="69">
        <f t="shared" si="10"/>
        <v>0</v>
      </c>
      <c r="AI60" s="69">
        <f t="shared" si="10"/>
        <v>0</v>
      </c>
      <c r="AJ60" s="69">
        <f t="shared" si="10"/>
        <v>0</v>
      </c>
      <c r="AK60" s="1"/>
      <c r="AL60" s="1"/>
      <c r="AM60" s="1"/>
      <c r="AN60" s="1"/>
      <c r="AO60" s="1"/>
      <c r="AP60" s="1"/>
      <c r="AQ60" s="1"/>
      <c r="AR60" s="69">
        <f t="shared" si="11"/>
        <v>0</v>
      </c>
      <c r="AS60" s="69">
        <f t="shared" si="11"/>
        <v>0</v>
      </c>
      <c r="AT60" s="69">
        <f t="shared" si="11"/>
        <v>0</v>
      </c>
      <c r="AU60" s="69">
        <f t="shared" si="11"/>
        <v>0</v>
      </c>
      <c r="AV60" s="1"/>
      <c r="AW60" s="1"/>
      <c r="AX60" s="1"/>
      <c r="AY60" s="69"/>
      <c r="AZ60" s="1"/>
      <c r="BA60" s="1"/>
      <c r="BB60" s="69"/>
      <c r="BC60" s="1"/>
      <c r="BD60" s="1"/>
      <c r="BE60" s="2"/>
    </row>
    <row r="61" spans="1:57" ht="15" hidden="1" customHeight="1">
      <c r="A61" s="1"/>
      <c r="B61" s="1"/>
      <c r="C61" s="1"/>
      <c r="D61" s="1"/>
      <c r="E61" s="1"/>
      <c r="F61" s="1"/>
      <c r="G61" s="1"/>
      <c r="H61" s="1">
        <f t="shared" ref="H61:L76" si="12">MIN(H20,B20)</f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/>
      <c r="N61" s="1"/>
      <c r="O61" s="1"/>
      <c r="P61" s="1"/>
      <c r="Q61" s="1"/>
      <c r="R61" s="1"/>
      <c r="S61" s="1"/>
      <c r="T61" s="1"/>
      <c r="U61" s="1">
        <f t="shared" ref="U61:Y76" si="13">MIN(U20,O20)</f>
        <v>0</v>
      </c>
      <c r="V61" s="1">
        <f t="shared" si="13"/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/>
      <c r="AA61" s="1"/>
      <c r="AB61" s="1"/>
      <c r="AC61" s="1"/>
      <c r="AD61" s="1"/>
      <c r="AE61" s="1"/>
      <c r="AF61" s="1"/>
      <c r="AG61" s="69">
        <f t="shared" ref="AG61:AJ67" si="14">MIN(AG20,AB20)</f>
        <v>0</v>
      </c>
      <c r="AH61" s="69">
        <f t="shared" si="14"/>
        <v>0</v>
      </c>
      <c r="AI61" s="69">
        <f t="shared" si="14"/>
        <v>0</v>
      </c>
      <c r="AJ61" s="69">
        <f t="shared" si="14"/>
        <v>0</v>
      </c>
      <c r="AK61" s="1"/>
      <c r="AL61" s="1"/>
      <c r="AM61" s="1"/>
      <c r="AN61" s="1"/>
      <c r="AO61" s="1"/>
      <c r="AP61" s="1"/>
      <c r="AQ61" s="1"/>
      <c r="AR61" s="69">
        <f t="shared" ref="AR61:AR78" si="15">MIN(AR20,AM20)</f>
        <v>0</v>
      </c>
      <c r="AS61" s="69">
        <f t="shared" ref="AS61:AS78" si="16">MIN(AS20,AN20)</f>
        <v>0</v>
      </c>
      <c r="AT61" s="69">
        <f t="shared" ref="AT61:AT78" si="17">MIN(AT20,AO20)</f>
        <v>0</v>
      </c>
      <c r="AU61" s="69">
        <f t="shared" ref="AU61:AU78" si="18">MIN(AU20,AP20)</f>
        <v>0</v>
      </c>
      <c r="AV61" s="1"/>
      <c r="AW61" s="1"/>
      <c r="AX61" s="1"/>
      <c r="AY61" s="69"/>
      <c r="AZ61" s="1"/>
      <c r="BA61" s="1"/>
      <c r="BB61" s="69"/>
      <c r="BC61" s="1"/>
      <c r="BD61" s="1"/>
      <c r="BE61" s="2"/>
    </row>
    <row r="62" spans="1:57" ht="15" hidden="1" customHeight="1">
      <c r="A62" s="1"/>
      <c r="B62" s="1"/>
      <c r="C62" s="1"/>
      <c r="D62" s="1"/>
      <c r="E62" s="1"/>
      <c r="F62" s="1"/>
      <c r="G62" s="1"/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/>
      <c r="N62" s="1"/>
      <c r="O62" s="1"/>
      <c r="P62" s="1"/>
      <c r="Q62" s="1"/>
      <c r="R62" s="1"/>
      <c r="S62" s="1"/>
      <c r="T62" s="1"/>
      <c r="U62" s="1">
        <f t="shared" si="13"/>
        <v>0</v>
      </c>
      <c r="V62" s="1">
        <f t="shared" si="13"/>
        <v>0</v>
      </c>
      <c r="W62" s="1">
        <f t="shared" si="13"/>
        <v>0</v>
      </c>
      <c r="X62" s="1">
        <f t="shared" si="13"/>
        <v>0</v>
      </c>
      <c r="Y62" s="1">
        <f t="shared" si="13"/>
        <v>0</v>
      </c>
      <c r="Z62" s="1"/>
      <c r="AA62" s="1"/>
      <c r="AB62" s="1"/>
      <c r="AC62" s="1"/>
      <c r="AD62" s="1"/>
      <c r="AE62" s="1"/>
      <c r="AF62" s="1"/>
      <c r="AG62" s="69">
        <f t="shared" si="14"/>
        <v>0</v>
      </c>
      <c r="AH62" s="69">
        <f t="shared" si="14"/>
        <v>0</v>
      </c>
      <c r="AI62" s="69">
        <f t="shared" si="14"/>
        <v>0</v>
      </c>
      <c r="AJ62" s="69">
        <f t="shared" si="14"/>
        <v>0</v>
      </c>
      <c r="AK62" s="1"/>
      <c r="AL62" s="1"/>
      <c r="AM62" s="1"/>
      <c r="AN62" s="1"/>
      <c r="AO62" s="1"/>
      <c r="AP62" s="1"/>
      <c r="AQ62" s="1"/>
      <c r="AR62" s="69">
        <f t="shared" si="15"/>
        <v>0</v>
      </c>
      <c r="AS62" s="69">
        <f t="shared" si="16"/>
        <v>0</v>
      </c>
      <c r="AT62" s="69">
        <f t="shared" si="17"/>
        <v>0</v>
      </c>
      <c r="AU62" s="69">
        <f t="shared" si="18"/>
        <v>0</v>
      </c>
      <c r="AV62" s="1"/>
      <c r="AW62" s="1"/>
      <c r="AX62" s="1"/>
      <c r="AY62" s="69"/>
      <c r="AZ62" s="1"/>
      <c r="BA62" s="1"/>
      <c r="BB62" s="69"/>
      <c r="BC62" s="1"/>
      <c r="BD62" s="1"/>
      <c r="BE62" s="2"/>
    </row>
    <row r="63" spans="1:57" ht="15" hidden="1" customHeight="1">
      <c r="A63" s="1"/>
      <c r="B63" s="1"/>
      <c r="C63" s="1"/>
      <c r="D63" s="1"/>
      <c r="E63" s="1"/>
      <c r="F63" s="1"/>
      <c r="G63" s="1"/>
      <c r="H63" s="1">
        <f t="shared" si="12"/>
        <v>0</v>
      </c>
      <c r="I63" s="1">
        <f t="shared" si="12"/>
        <v>0</v>
      </c>
      <c r="J63" s="1">
        <f t="shared" si="12"/>
        <v>0</v>
      </c>
      <c r="K63" s="1">
        <f t="shared" si="12"/>
        <v>0</v>
      </c>
      <c r="L63" s="1">
        <f t="shared" si="12"/>
        <v>0</v>
      </c>
      <c r="M63" s="1"/>
      <c r="N63" s="1"/>
      <c r="O63" s="1"/>
      <c r="P63" s="1"/>
      <c r="Q63" s="1"/>
      <c r="R63" s="1"/>
      <c r="S63" s="1"/>
      <c r="T63" s="1"/>
      <c r="U63" s="1">
        <f t="shared" si="13"/>
        <v>0</v>
      </c>
      <c r="V63" s="1">
        <f t="shared" si="13"/>
        <v>0</v>
      </c>
      <c r="W63" s="1">
        <f t="shared" si="13"/>
        <v>0</v>
      </c>
      <c r="X63" s="1">
        <f t="shared" si="13"/>
        <v>0</v>
      </c>
      <c r="Y63" s="1">
        <f t="shared" si="13"/>
        <v>0</v>
      </c>
      <c r="Z63" s="1"/>
      <c r="AA63" s="1"/>
      <c r="AB63" s="1"/>
      <c r="AC63" s="1"/>
      <c r="AD63" s="1"/>
      <c r="AE63" s="1"/>
      <c r="AF63" s="1"/>
      <c r="AG63" s="69">
        <f t="shared" si="14"/>
        <v>0</v>
      </c>
      <c r="AH63" s="69">
        <f t="shared" si="14"/>
        <v>0</v>
      </c>
      <c r="AI63" s="69">
        <f t="shared" si="14"/>
        <v>0</v>
      </c>
      <c r="AJ63" s="69">
        <f t="shared" si="14"/>
        <v>0</v>
      </c>
      <c r="AK63" s="1"/>
      <c r="AL63" s="1"/>
      <c r="AM63" s="1"/>
      <c r="AN63" s="1"/>
      <c r="AO63" s="1"/>
      <c r="AP63" s="1"/>
      <c r="AQ63" s="1"/>
      <c r="AR63" s="69">
        <f t="shared" si="15"/>
        <v>0</v>
      </c>
      <c r="AS63" s="69">
        <f t="shared" si="16"/>
        <v>0</v>
      </c>
      <c r="AT63" s="69">
        <f t="shared" si="17"/>
        <v>0</v>
      </c>
      <c r="AU63" s="69">
        <f t="shared" si="18"/>
        <v>0</v>
      </c>
      <c r="AV63" s="1"/>
      <c r="AW63" s="1"/>
      <c r="AX63" s="1"/>
      <c r="AY63" s="69"/>
      <c r="AZ63" s="1"/>
      <c r="BA63" s="1"/>
      <c r="BB63" s="69"/>
      <c r="BC63" s="1"/>
      <c r="BD63" s="1"/>
      <c r="BE63" s="2"/>
    </row>
    <row r="64" spans="1:57" ht="15" hidden="1" customHeight="1">
      <c r="A64" s="1"/>
      <c r="B64" s="1"/>
      <c r="C64" s="1"/>
      <c r="D64" s="1"/>
      <c r="E64" s="1"/>
      <c r="F64" s="1"/>
      <c r="G64" s="1"/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/>
      <c r="N64" s="1"/>
      <c r="O64" s="1"/>
      <c r="P64" s="1"/>
      <c r="Q64" s="1"/>
      <c r="R64" s="1"/>
      <c r="S64" s="1"/>
      <c r="T64" s="1"/>
      <c r="U64" s="1">
        <f t="shared" si="13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  <c r="Y64" s="1">
        <f t="shared" si="13"/>
        <v>0</v>
      </c>
      <c r="Z64" s="1"/>
      <c r="AA64" s="1"/>
      <c r="AB64" s="1"/>
      <c r="AC64" s="1"/>
      <c r="AD64" s="1"/>
      <c r="AE64" s="1"/>
      <c r="AF64" s="1"/>
      <c r="AG64" s="69">
        <f t="shared" si="14"/>
        <v>0</v>
      </c>
      <c r="AH64" s="69">
        <f t="shared" si="14"/>
        <v>0</v>
      </c>
      <c r="AI64" s="69">
        <f t="shared" si="14"/>
        <v>0</v>
      </c>
      <c r="AJ64" s="69">
        <f t="shared" si="14"/>
        <v>0</v>
      </c>
      <c r="AK64" s="1"/>
      <c r="AL64" s="1"/>
      <c r="AM64" s="1"/>
      <c r="AN64" s="1"/>
      <c r="AO64" s="1"/>
      <c r="AP64" s="1"/>
      <c r="AQ64" s="1"/>
      <c r="AR64" s="69">
        <f t="shared" si="15"/>
        <v>0</v>
      </c>
      <c r="AS64" s="69">
        <f t="shared" si="16"/>
        <v>0</v>
      </c>
      <c r="AT64" s="69">
        <f t="shared" si="17"/>
        <v>0</v>
      </c>
      <c r="AU64" s="69">
        <f t="shared" si="18"/>
        <v>0</v>
      </c>
      <c r="AV64" s="1"/>
      <c r="AW64" s="1"/>
      <c r="AX64" s="1"/>
      <c r="AY64" s="69"/>
      <c r="AZ64" s="1"/>
      <c r="BA64" s="1"/>
      <c r="BB64" s="69"/>
      <c r="BC64" s="1"/>
      <c r="BD64" s="1"/>
      <c r="BE64" s="2"/>
    </row>
    <row r="65" spans="1:57" ht="15" hidden="1" customHeight="1">
      <c r="A65" s="1"/>
      <c r="B65" s="1"/>
      <c r="C65" s="1"/>
      <c r="D65" s="1"/>
      <c r="E65" s="1"/>
      <c r="F65" s="1"/>
      <c r="G65" s="1"/>
      <c r="H65" s="1">
        <f t="shared" si="12"/>
        <v>0</v>
      </c>
      <c r="I65" s="1">
        <f t="shared" si="12"/>
        <v>0</v>
      </c>
      <c r="J65" s="1">
        <f t="shared" si="12"/>
        <v>0</v>
      </c>
      <c r="K65" s="1">
        <f t="shared" si="12"/>
        <v>0</v>
      </c>
      <c r="L65" s="1">
        <f t="shared" si="12"/>
        <v>0</v>
      </c>
      <c r="M65" s="1"/>
      <c r="N65" s="1"/>
      <c r="O65" s="1"/>
      <c r="P65" s="1"/>
      <c r="Q65" s="1"/>
      <c r="R65" s="1"/>
      <c r="S65" s="1"/>
      <c r="T65" s="1"/>
      <c r="U65" s="1">
        <f t="shared" si="13"/>
        <v>0</v>
      </c>
      <c r="V65" s="1">
        <f t="shared" si="13"/>
        <v>0</v>
      </c>
      <c r="W65" s="1">
        <f t="shared" si="13"/>
        <v>0</v>
      </c>
      <c r="X65" s="1">
        <f t="shared" si="13"/>
        <v>0</v>
      </c>
      <c r="Y65" s="1">
        <f t="shared" si="13"/>
        <v>0</v>
      </c>
      <c r="Z65" s="1"/>
      <c r="AA65" s="1"/>
      <c r="AB65" s="1"/>
      <c r="AC65" s="1"/>
      <c r="AD65" s="1"/>
      <c r="AE65" s="1"/>
      <c r="AF65" s="1"/>
      <c r="AG65" s="69">
        <f t="shared" si="14"/>
        <v>0</v>
      </c>
      <c r="AH65" s="69">
        <f t="shared" si="14"/>
        <v>0</v>
      </c>
      <c r="AI65" s="69">
        <f t="shared" si="14"/>
        <v>0</v>
      </c>
      <c r="AJ65" s="69">
        <f t="shared" si="14"/>
        <v>0</v>
      </c>
      <c r="AK65" s="1"/>
      <c r="AL65" s="1"/>
      <c r="AM65" s="1"/>
      <c r="AN65" s="1"/>
      <c r="AO65" s="1"/>
      <c r="AP65" s="1"/>
      <c r="AQ65" s="1"/>
      <c r="AR65" s="69">
        <f t="shared" si="15"/>
        <v>0</v>
      </c>
      <c r="AS65" s="69">
        <f t="shared" si="16"/>
        <v>0</v>
      </c>
      <c r="AT65" s="69">
        <f t="shared" si="17"/>
        <v>0</v>
      </c>
      <c r="AU65" s="69">
        <f t="shared" si="18"/>
        <v>0</v>
      </c>
      <c r="AV65" s="1"/>
      <c r="AW65" s="1"/>
      <c r="AX65" s="1"/>
      <c r="AY65" s="69"/>
      <c r="AZ65" s="1"/>
      <c r="BA65" s="1"/>
      <c r="BB65" s="69"/>
      <c r="BC65" s="1"/>
      <c r="BD65" s="1"/>
      <c r="BE65" s="2"/>
    </row>
    <row r="66" spans="1:57" ht="15" hidden="1" customHeight="1">
      <c r="A66" s="1"/>
      <c r="B66" s="1"/>
      <c r="C66" s="1"/>
      <c r="D66" s="1"/>
      <c r="E66" s="1"/>
      <c r="F66" s="1"/>
      <c r="G66" s="1"/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/>
      <c r="N66" s="1"/>
      <c r="O66" s="1"/>
      <c r="P66" s="1"/>
      <c r="Q66" s="1"/>
      <c r="R66" s="1"/>
      <c r="S66" s="1"/>
      <c r="T66" s="1"/>
      <c r="U66" s="1">
        <f t="shared" si="13"/>
        <v>0</v>
      </c>
      <c r="V66" s="1">
        <f t="shared" si="13"/>
        <v>0</v>
      </c>
      <c r="W66" s="1">
        <f t="shared" si="13"/>
        <v>0</v>
      </c>
      <c r="X66" s="1">
        <f t="shared" si="13"/>
        <v>0</v>
      </c>
      <c r="Y66" s="1">
        <f t="shared" si="13"/>
        <v>0</v>
      </c>
      <c r="Z66" s="1"/>
      <c r="AA66" s="1"/>
      <c r="AB66" s="1"/>
      <c r="AC66" s="1"/>
      <c r="AD66" s="1"/>
      <c r="AE66" s="1"/>
      <c r="AF66" s="1"/>
      <c r="AG66" s="69">
        <f t="shared" si="14"/>
        <v>0</v>
      </c>
      <c r="AH66" s="69">
        <f t="shared" si="14"/>
        <v>0</v>
      </c>
      <c r="AI66" s="69">
        <f t="shared" si="14"/>
        <v>0</v>
      </c>
      <c r="AJ66" s="69">
        <f t="shared" si="14"/>
        <v>0</v>
      </c>
      <c r="AK66" s="1"/>
      <c r="AL66" s="1"/>
      <c r="AM66" s="1"/>
      <c r="AN66" s="1"/>
      <c r="AO66" s="1"/>
      <c r="AP66" s="1"/>
      <c r="AQ66" s="1"/>
      <c r="AR66" s="69">
        <f t="shared" si="15"/>
        <v>0</v>
      </c>
      <c r="AS66" s="69">
        <f t="shared" si="16"/>
        <v>0</v>
      </c>
      <c r="AT66" s="69">
        <f t="shared" si="17"/>
        <v>0</v>
      </c>
      <c r="AU66" s="69">
        <f t="shared" si="18"/>
        <v>0</v>
      </c>
      <c r="AV66" s="1"/>
      <c r="AW66" s="1"/>
      <c r="AX66" s="1"/>
      <c r="AY66" s="69"/>
      <c r="AZ66" s="1"/>
      <c r="BA66" s="1"/>
      <c r="BB66" s="69"/>
      <c r="BC66" s="1"/>
      <c r="BD66" s="1"/>
      <c r="BE66" s="2"/>
    </row>
    <row r="67" spans="1:57" ht="15" hidden="1" customHeight="1">
      <c r="A67" s="1"/>
      <c r="B67" s="1"/>
      <c r="C67" s="1"/>
      <c r="D67" s="1"/>
      <c r="E67" s="1"/>
      <c r="F67" s="1"/>
      <c r="G67" s="1"/>
      <c r="H67" s="1">
        <f t="shared" si="12"/>
        <v>0</v>
      </c>
      <c r="I67" s="1">
        <f t="shared" si="12"/>
        <v>0</v>
      </c>
      <c r="J67" s="1">
        <f t="shared" si="12"/>
        <v>0</v>
      </c>
      <c r="K67" s="1">
        <f t="shared" si="12"/>
        <v>0</v>
      </c>
      <c r="L67" s="1">
        <f t="shared" si="12"/>
        <v>0</v>
      </c>
      <c r="M67" s="1"/>
      <c r="N67" s="1"/>
      <c r="O67" s="1"/>
      <c r="P67" s="1"/>
      <c r="Q67" s="1"/>
      <c r="R67" s="1"/>
      <c r="S67" s="1"/>
      <c r="T67" s="1"/>
      <c r="U67" s="1">
        <f t="shared" si="13"/>
        <v>0</v>
      </c>
      <c r="V67" s="1">
        <f t="shared" si="13"/>
        <v>0</v>
      </c>
      <c r="W67" s="1">
        <f t="shared" si="13"/>
        <v>0</v>
      </c>
      <c r="X67" s="1">
        <f t="shared" si="13"/>
        <v>0</v>
      </c>
      <c r="Y67" s="1">
        <f t="shared" si="13"/>
        <v>0</v>
      </c>
      <c r="Z67" s="1"/>
      <c r="AA67" s="1"/>
      <c r="AB67" s="1"/>
      <c r="AC67" s="1"/>
      <c r="AD67" s="1"/>
      <c r="AE67" s="1"/>
      <c r="AF67" s="1"/>
      <c r="AG67" s="69">
        <f>MIN(AG26,AB26)</f>
        <v>0</v>
      </c>
      <c r="AH67" s="69">
        <f>MIN(AH26,AC26)</f>
        <v>0</v>
      </c>
      <c r="AI67" s="69">
        <f t="shared" si="14"/>
        <v>0</v>
      </c>
      <c r="AJ67" s="69">
        <f t="shared" si="14"/>
        <v>0</v>
      </c>
      <c r="AK67" s="1"/>
      <c r="AL67" s="1"/>
      <c r="AM67" s="1"/>
      <c r="AN67" s="1"/>
      <c r="AO67" s="1"/>
      <c r="AP67" s="1"/>
      <c r="AQ67" s="1"/>
      <c r="AR67" s="69">
        <f t="shared" si="15"/>
        <v>0</v>
      </c>
      <c r="AS67" s="69">
        <f t="shared" si="16"/>
        <v>0</v>
      </c>
      <c r="AT67" s="69">
        <f t="shared" si="17"/>
        <v>0</v>
      </c>
      <c r="AU67" s="69">
        <f t="shared" si="18"/>
        <v>0</v>
      </c>
      <c r="AV67" s="1"/>
      <c r="AW67" s="1"/>
      <c r="AX67" s="1"/>
      <c r="AY67" s="69"/>
      <c r="AZ67" s="1"/>
      <c r="BA67" s="1"/>
      <c r="BB67" s="69"/>
      <c r="BC67" s="1"/>
      <c r="BD67" s="1"/>
      <c r="BE67" s="2"/>
    </row>
    <row r="68" spans="1:57" ht="15" hidden="1" customHeight="1">
      <c r="A68" s="1"/>
      <c r="B68" s="1"/>
      <c r="C68" s="1"/>
      <c r="D68" s="1"/>
      <c r="E68" s="1"/>
      <c r="F68" s="1"/>
      <c r="G68" s="1"/>
      <c r="H68" s="1">
        <f t="shared" si="12"/>
        <v>0</v>
      </c>
      <c r="I68" s="1">
        <f t="shared" si="12"/>
        <v>0</v>
      </c>
      <c r="J68" s="1">
        <f t="shared" si="12"/>
        <v>0</v>
      </c>
      <c r="K68" s="1">
        <f t="shared" si="12"/>
        <v>0</v>
      </c>
      <c r="L68" s="1">
        <f t="shared" si="12"/>
        <v>0</v>
      </c>
      <c r="M68" s="1"/>
      <c r="N68" s="1"/>
      <c r="O68" s="1"/>
      <c r="P68" s="1"/>
      <c r="Q68" s="1"/>
      <c r="R68" s="1"/>
      <c r="S68" s="1"/>
      <c r="T68" s="1"/>
      <c r="U68" s="1">
        <f t="shared" si="13"/>
        <v>0</v>
      </c>
      <c r="V68" s="1">
        <f t="shared" si="13"/>
        <v>0</v>
      </c>
      <c r="W68" s="1">
        <f t="shared" si="13"/>
        <v>0</v>
      </c>
      <c r="X68" s="1">
        <f t="shared" si="13"/>
        <v>0</v>
      </c>
      <c r="Y68" s="1">
        <f t="shared" si="13"/>
        <v>0</v>
      </c>
      <c r="Z68" s="1"/>
      <c r="AA68" s="1"/>
      <c r="AB68" s="1"/>
      <c r="AC68" s="1"/>
      <c r="AD68" s="1"/>
      <c r="AE68" s="1"/>
      <c r="AF68" s="1"/>
      <c r="AG68" s="69">
        <f t="shared" ref="AG68:AJ81" si="19">MIN(AG27,AB27)</f>
        <v>0</v>
      </c>
      <c r="AH68" s="69">
        <f t="shared" si="19"/>
        <v>0</v>
      </c>
      <c r="AI68" s="69">
        <f t="shared" si="19"/>
        <v>0</v>
      </c>
      <c r="AJ68" s="69">
        <f t="shared" si="19"/>
        <v>0</v>
      </c>
      <c r="AK68" s="1"/>
      <c r="AL68" s="1"/>
      <c r="AM68" s="1"/>
      <c r="AN68" s="1"/>
      <c r="AO68" s="1"/>
      <c r="AP68" s="1"/>
      <c r="AQ68" s="1"/>
      <c r="AR68" s="69">
        <f t="shared" si="15"/>
        <v>0</v>
      </c>
      <c r="AS68" s="69">
        <f t="shared" si="16"/>
        <v>0</v>
      </c>
      <c r="AT68" s="69">
        <f t="shared" si="17"/>
        <v>0</v>
      </c>
      <c r="AU68" s="69">
        <f t="shared" si="18"/>
        <v>0</v>
      </c>
      <c r="AV68" s="1"/>
      <c r="AW68" s="1"/>
      <c r="AX68" s="1"/>
      <c r="AY68" s="69"/>
      <c r="AZ68" s="1"/>
      <c r="BA68" s="1"/>
      <c r="BB68" s="69"/>
      <c r="BC68" s="1"/>
      <c r="BD68" s="1"/>
      <c r="BE68" s="2"/>
    </row>
    <row r="69" spans="1:57" ht="15" hidden="1" customHeight="1">
      <c r="A69" s="1"/>
      <c r="B69" s="1"/>
      <c r="C69" s="1"/>
      <c r="D69" s="1"/>
      <c r="E69" s="1"/>
      <c r="F69" s="1"/>
      <c r="G69" s="1"/>
      <c r="H69" s="1">
        <f t="shared" si="12"/>
        <v>0</v>
      </c>
      <c r="I69" s="1">
        <f t="shared" si="12"/>
        <v>0</v>
      </c>
      <c r="J69" s="1">
        <f t="shared" si="12"/>
        <v>0</v>
      </c>
      <c r="K69" s="1">
        <f t="shared" si="12"/>
        <v>0</v>
      </c>
      <c r="L69" s="1">
        <f t="shared" si="12"/>
        <v>0</v>
      </c>
      <c r="M69" s="1"/>
      <c r="N69" s="1"/>
      <c r="O69" s="1"/>
      <c r="P69" s="1"/>
      <c r="Q69" s="1"/>
      <c r="R69" s="1"/>
      <c r="S69" s="1"/>
      <c r="T69" s="1"/>
      <c r="U69" s="1">
        <f t="shared" si="13"/>
        <v>0</v>
      </c>
      <c r="V69" s="1">
        <f t="shared" si="13"/>
        <v>0</v>
      </c>
      <c r="W69" s="1">
        <f t="shared" si="13"/>
        <v>0</v>
      </c>
      <c r="X69" s="1">
        <f t="shared" si="13"/>
        <v>0</v>
      </c>
      <c r="Y69" s="1">
        <f t="shared" si="13"/>
        <v>0</v>
      </c>
      <c r="Z69" s="1"/>
      <c r="AA69" s="1"/>
      <c r="AB69" s="1"/>
      <c r="AC69" s="1"/>
      <c r="AD69" s="1"/>
      <c r="AE69" s="1"/>
      <c r="AF69" s="1"/>
      <c r="AG69" s="69">
        <f t="shared" si="19"/>
        <v>0</v>
      </c>
      <c r="AH69" s="69">
        <f t="shared" si="19"/>
        <v>0</v>
      </c>
      <c r="AI69" s="69">
        <f t="shared" si="19"/>
        <v>0</v>
      </c>
      <c r="AJ69" s="69">
        <f t="shared" si="19"/>
        <v>0</v>
      </c>
      <c r="AK69" s="1"/>
      <c r="AL69" s="1"/>
      <c r="AM69" s="1"/>
      <c r="AN69" s="1"/>
      <c r="AO69" s="1"/>
      <c r="AP69" s="1"/>
      <c r="AQ69" s="1"/>
      <c r="AR69" s="69">
        <f t="shared" si="15"/>
        <v>0</v>
      </c>
      <c r="AS69" s="69">
        <f t="shared" si="16"/>
        <v>0</v>
      </c>
      <c r="AT69" s="69">
        <f t="shared" si="17"/>
        <v>0</v>
      </c>
      <c r="AU69" s="69">
        <f t="shared" si="18"/>
        <v>0</v>
      </c>
      <c r="AV69" s="1"/>
      <c r="AW69" s="1"/>
      <c r="AX69" s="1"/>
      <c r="AY69" s="69"/>
      <c r="AZ69" s="1"/>
      <c r="BA69" s="1"/>
      <c r="BB69" s="69"/>
      <c r="BC69" s="1"/>
      <c r="BD69" s="1"/>
      <c r="BE69" s="2"/>
    </row>
    <row r="70" spans="1:57" ht="15" hidden="1" customHeight="1">
      <c r="A70" s="1"/>
      <c r="B70" s="1"/>
      <c r="C70" s="1"/>
      <c r="D70" s="1"/>
      <c r="E70" s="1"/>
      <c r="F70" s="1"/>
      <c r="G70" s="1"/>
      <c r="H70" s="1">
        <f t="shared" si="12"/>
        <v>0</v>
      </c>
      <c r="I70" s="1">
        <f t="shared" si="12"/>
        <v>0</v>
      </c>
      <c r="J70" s="1">
        <f t="shared" si="12"/>
        <v>0</v>
      </c>
      <c r="K70" s="1">
        <f t="shared" si="12"/>
        <v>0</v>
      </c>
      <c r="L70" s="1">
        <f t="shared" si="12"/>
        <v>0</v>
      </c>
      <c r="M70" s="1"/>
      <c r="N70" s="1"/>
      <c r="O70" s="1"/>
      <c r="P70" s="1"/>
      <c r="Q70" s="1"/>
      <c r="R70" s="1"/>
      <c r="S70" s="1"/>
      <c r="T70" s="1"/>
      <c r="U70" s="1">
        <f t="shared" si="13"/>
        <v>0</v>
      </c>
      <c r="V70" s="1">
        <f t="shared" si="13"/>
        <v>0</v>
      </c>
      <c r="W70" s="1">
        <f t="shared" si="13"/>
        <v>0</v>
      </c>
      <c r="X70" s="1">
        <f t="shared" si="13"/>
        <v>0</v>
      </c>
      <c r="Y70" s="1">
        <f t="shared" si="13"/>
        <v>0</v>
      </c>
      <c r="Z70" s="1"/>
      <c r="AA70" s="1"/>
      <c r="AB70" s="1"/>
      <c r="AC70" s="1"/>
      <c r="AD70" s="1"/>
      <c r="AE70" s="1"/>
      <c r="AF70" s="1"/>
      <c r="AG70" s="69">
        <f t="shared" si="19"/>
        <v>0</v>
      </c>
      <c r="AH70" s="69">
        <f t="shared" si="19"/>
        <v>0</v>
      </c>
      <c r="AI70" s="69">
        <f t="shared" si="19"/>
        <v>0</v>
      </c>
      <c r="AJ70" s="69">
        <f t="shared" si="19"/>
        <v>0</v>
      </c>
      <c r="AK70" s="1"/>
      <c r="AL70" s="1"/>
      <c r="AM70" s="1"/>
      <c r="AN70" s="1"/>
      <c r="AO70" s="1"/>
      <c r="AP70" s="1"/>
      <c r="AQ70" s="1"/>
      <c r="AR70" s="69">
        <f t="shared" si="15"/>
        <v>0</v>
      </c>
      <c r="AS70" s="69">
        <f t="shared" si="16"/>
        <v>0</v>
      </c>
      <c r="AT70" s="69">
        <f t="shared" si="17"/>
        <v>0</v>
      </c>
      <c r="AU70" s="69">
        <f t="shared" si="18"/>
        <v>0</v>
      </c>
      <c r="AV70" s="1"/>
      <c r="AW70" s="1"/>
      <c r="AX70" s="1"/>
      <c r="AY70" s="69"/>
      <c r="AZ70" s="1"/>
      <c r="BA70" s="1"/>
      <c r="BB70" s="69"/>
      <c r="BC70" s="1"/>
      <c r="BD70" s="1"/>
      <c r="BE70" s="2"/>
    </row>
    <row r="71" spans="1:57" ht="15" hidden="1" customHeight="1">
      <c r="A71" s="1"/>
      <c r="B71" s="1"/>
      <c r="C71" s="1"/>
      <c r="D71" s="1"/>
      <c r="E71" s="1"/>
      <c r="F71" s="1"/>
      <c r="G71" s="1"/>
      <c r="H71" s="1">
        <f t="shared" si="12"/>
        <v>0</v>
      </c>
      <c r="I71" s="1">
        <f t="shared" si="12"/>
        <v>0</v>
      </c>
      <c r="J71" s="1">
        <f t="shared" si="12"/>
        <v>0</v>
      </c>
      <c r="K71" s="1">
        <f t="shared" si="12"/>
        <v>0</v>
      </c>
      <c r="L71" s="1">
        <f t="shared" si="12"/>
        <v>0</v>
      </c>
      <c r="M71" s="1"/>
      <c r="N71" s="1"/>
      <c r="O71" s="1"/>
      <c r="P71" s="1"/>
      <c r="Q71" s="1"/>
      <c r="R71" s="1"/>
      <c r="S71" s="1"/>
      <c r="T71" s="1"/>
      <c r="U71" s="1">
        <f t="shared" si="13"/>
        <v>0</v>
      </c>
      <c r="V71" s="1">
        <f t="shared" si="13"/>
        <v>0</v>
      </c>
      <c r="W71" s="1">
        <f t="shared" si="13"/>
        <v>0</v>
      </c>
      <c r="X71" s="1">
        <f t="shared" si="13"/>
        <v>0</v>
      </c>
      <c r="Y71" s="1">
        <f t="shared" si="13"/>
        <v>0</v>
      </c>
      <c r="Z71" s="1"/>
      <c r="AA71" s="1"/>
      <c r="AB71" s="1"/>
      <c r="AC71" s="1"/>
      <c r="AD71" s="1"/>
      <c r="AE71" s="1"/>
      <c r="AF71" s="1"/>
      <c r="AG71" s="69">
        <f t="shared" si="19"/>
        <v>0</v>
      </c>
      <c r="AH71" s="69">
        <f t="shared" si="19"/>
        <v>0</v>
      </c>
      <c r="AI71" s="69">
        <f t="shared" si="19"/>
        <v>0</v>
      </c>
      <c r="AJ71" s="69">
        <f t="shared" si="19"/>
        <v>0</v>
      </c>
      <c r="AK71" s="1"/>
      <c r="AL71" s="1"/>
      <c r="AM71" s="1"/>
      <c r="AN71" s="1"/>
      <c r="AO71" s="1"/>
      <c r="AP71" s="1"/>
      <c r="AQ71" s="1"/>
      <c r="AR71" s="69">
        <f t="shared" si="15"/>
        <v>0</v>
      </c>
      <c r="AS71" s="69">
        <f t="shared" si="16"/>
        <v>0</v>
      </c>
      <c r="AT71" s="69">
        <f t="shared" si="17"/>
        <v>0</v>
      </c>
      <c r="AU71" s="69">
        <f t="shared" si="18"/>
        <v>0</v>
      </c>
      <c r="AV71" s="1"/>
      <c r="AW71" s="1"/>
      <c r="AX71" s="1"/>
      <c r="AY71" s="69"/>
      <c r="AZ71" s="1"/>
      <c r="BA71" s="1"/>
      <c r="BB71" s="69"/>
      <c r="BC71" s="1"/>
      <c r="BD71" s="1"/>
      <c r="BE71" s="2"/>
    </row>
    <row r="72" spans="1:57" ht="15" hidden="1" customHeight="1">
      <c r="A72" s="1"/>
      <c r="B72" s="1"/>
      <c r="C72" s="1"/>
      <c r="D72" s="1"/>
      <c r="E72" s="1"/>
      <c r="F72" s="1"/>
      <c r="G72" s="1"/>
      <c r="H72" s="1">
        <f t="shared" si="12"/>
        <v>0</v>
      </c>
      <c r="I72" s="1">
        <f t="shared" si="12"/>
        <v>0</v>
      </c>
      <c r="J72" s="1">
        <f t="shared" si="12"/>
        <v>0</v>
      </c>
      <c r="K72" s="1">
        <f t="shared" si="12"/>
        <v>0</v>
      </c>
      <c r="L72" s="1">
        <f t="shared" si="12"/>
        <v>0</v>
      </c>
      <c r="M72" s="1"/>
      <c r="N72" s="1"/>
      <c r="O72" s="1"/>
      <c r="P72" s="1"/>
      <c r="Q72" s="1"/>
      <c r="R72" s="1"/>
      <c r="S72" s="1"/>
      <c r="T72" s="1"/>
      <c r="U72" s="1">
        <f t="shared" si="13"/>
        <v>0</v>
      </c>
      <c r="V72" s="1">
        <f t="shared" si="13"/>
        <v>0</v>
      </c>
      <c r="W72" s="1">
        <f t="shared" si="13"/>
        <v>0</v>
      </c>
      <c r="X72" s="1">
        <f t="shared" si="13"/>
        <v>0</v>
      </c>
      <c r="Y72" s="1">
        <f t="shared" si="13"/>
        <v>0</v>
      </c>
      <c r="Z72" s="1"/>
      <c r="AA72" s="1"/>
      <c r="AB72" s="1"/>
      <c r="AC72" s="1"/>
      <c r="AD72" s="1"/>
      <c r="AE72" s="1"/>
      <c r="AF72" s="1"/>
      <c r="AG72" s="69">
        <f t="shared" si="19"/>
        <v>0</v>
      </c>
      <c r="AH72" s="69">
        <f t="shared" si="19"/>
        <v>0</v>
      </c>
      <c r="AI72" s="69">
        <f t="shared" si="19"/>
        <v>0</v>
      </c>
      <c r="AJ72" s="69">
        <f t="shared" si="19"/>
        <v>0</v>
      </c>
      <c r="AK72" s="1"/>
      <c r="AL72" s="1"/>
      <c r="AM72" s="1"/>
      <c r="AN72" s="1"/>
      <c r="AO72" s="1"/>
      <c r="AP72" s="1"/>
      <c r="AQ72" s="1"/>
      <c r="AR72" s="69">
        <f t="shared" si="15"/>
        <v>0</v>
      </c>
      <c r="AS72" s="69">
        <f t="shared" si="16"/>
        <v>0</v>
      </c>
      <c r="AT72" s="69">
        <f t="shared" si="17"/>
        <v>0</v>
      </c>
      <c r="AU72" s="69">
        <f t="shared" si="18"/>
        <v>0</v>
      </c>
      <c r="AV72" s="1"/>
      <c r="AW72" s="1"/>
      <c r="AX72" s="1"/>
      <c r="AY72" s="69"/>
      <c r="AZ72" s="1"/>
      <c r="BA72" s="1"/>
      <c r="BB72" s="69"/>
      <c r="BC72" s="1"/>
      <c r="BD72" s="1"/>
      <c r="BE72" s="2"/>
    </row>
    <row r="73" spans="1:57" ht="15" hidden="1" customHeight="1">
      <c r="A73" s="1"/>
      <c r="B73" s="1"/>
      <c r="C73" s="1"/>
      <c r="D73" s="1"/>
      <c r="E73" s="1"/>
      <c r="F73" s="1"/>
      <c r="G73" s="1"/>
      <c r="H73" s="1">
        <f t="shared" si="12"/>
        <v>0</v>
      </c>
      <c r="I73" s="1">
        <f t="shared" si="12"/>
        <v>0</v>
      </c>
      <c r="J73" s="1">
        <f t="shared" si="12"/>
        <v>0</v>
      </c>
      <c r="K73" s="1">
        <f t="shared" si="12"/>
        <v>0</v>
      </c>
      <c r="L73" s="1">
        <f t="shared" si="12"/>
        <v>0</v>
      </c>
      <c r="M73" s="1"/>
      <c r="N73" s="1"/>
      <c r="O73" s="1"/>
      <c r="P73" s="1"/>
      <c r="Q73" s="1"/>
      <c r="R73" s="1"/>
      <c r="S73" s="1"/>
      <c r="T73" s="1"/>
      <c r="U73" s="1">
        <f t="shared" si="13"/>
        <v>0</v>
      </c>
      <c r="V73" s="1">
        <f t="shared" si="13"/>
        <v>0</v>
      </c>
      <c r="W73" s="1">
        <f t="shared" si="13"/>
        <v>0</v>
      </c>
      <c r="X73" s="1">
        <f t="shared" si="13"/>
        <v>0</v>
      </c>
      <c r="Y73" s="1">
        <f t="shared" si="13"/>
        <v>0</v>
      </c>
      <c r="Z73" s="1"/>
      <c r="AA73" s="1"/>
      <c r="AB73" s="1"/>
      <c r="AC73" s="1"/>
      <c r="AD73" s="1"/>
      <c r="AE73" s="1"/>
      <c r="AF73" s="1"/>
      <c r="AG73" s="69">
        <f t="shared" si="19"/>
        <v>0</v>
      </c>
      <c r="AH73" s="69">
        <f t="shared" si="19"/>
        <v>0</v>
      </c>
      <c r="AI73" s="69">
        <f t="shared" si="19"/>
        <v>0</v>
      </c>
      <c r="AJ73" s="69">
        <f t="shared" si="19"/>
        <v>0</v>
      </c>
      <c r="AK73" s="1"/>
      <c r="AL73" s="1"/>
      <c r="AM73" s="1"/>
      <c r="AN73" s="1"/>
      <c r="AO73" s="1"/>
      <c r="AP73" s="1"/>
      <c r="AQ73" s="1"/>
      <c r="AR73" s="69">
        <f t="shared" si="15"/>
        <v>0</v>
      </c>
      <c r="AS73" s="69">
        <f t="shared" si="16"/>
        <v>0</v>
      </c>
      <c r="AT73" s="69">
        <f t="shared" si="17"/>
        <v>0</v>
      </c>
      <c r="AU73" s="69">
        <f t="shared" si="18"/>
        <v>0</v>
      </c>
      <c r="AV73" s="1"/>
      <c r="AW73" s="1"/>
      <c r="AX73" s="1"/>
      <c r="AY73" s="69"/>
      <c r="AZ73" s="1"/>
      <c r="BA73" s="1"/>
      <c r="BB73" s="69"/>
      <c r="BC73" s="1"/>
      <c r="BD73" s="1"/>
      <c r="BE73" s="2"/>
    </row>
    <row r="74" spans="1:57" ht="15" hidden="1" customHeight="1">
      <c r="A74" s="1"/>
      <c r="B74" s="1"/>
      <c r="C74" s="1"/>
      <c r="D74" s="1"/>
      <c r="E74" s="1"/>
      <c r="F74" s="1"/>
      <c r="G74" s="1"/>
      <c r="H74" s="1">
        <f t="shared" si="12"/>
        <v>0</v>
      </c>
      <c r="I74" s="1">
        <f t="shared" si="12"/>
        <v>0</v>
      </c>
      <c r="J74" s="1">
        <f t="shared" si="12"/>
        <v>0</v>
      </c>
      <c r="K74" s="1">
        <f t="shared" si="12"/>
        <v>0</v>
      </c>
      <c r="L74" s="1">
        <f t="shared" si="12"/>
        <v>0</v>
      </c>
      <c r="M74" s="1"/>
      <c r="N74" s="1"/>
      <c r="O74" s="1"/>
      <c r="P74" s="1"/>
      <c r="Q74" s="1"/>
      <c r="R74" s="1"/>
      <c r="S74" s="1"/>
      <c r="T74" s="1"/>
      <c r="U74" s="1">
        <f t="shared" si="13"/>
        <v>0</v>
      </c>
      <c r="V74" s="1">
        <f t="shared" si="13"/>
        <v>0</v>
      </c>
      <c r="W74" s="1">
        <f t="shared" si="13"/>
        <v>0</v>
      </c>
      <c r="X74" s="1">
        <f t="shared" si="13"/>
        <v>0</v>
      </c>
      <c r="Y74" s="1">
        <f t="shared" si="13"/>
        <v>0</v>
      </c>
      <c r="Z74" s="1"/>
      <c r="AA74" s="1"/>
      <c r="AB74" s="1"/>
      <c r="AC74" s="1"/>
      <c r="AD74" s="1"/>
      <c r="AE74" s="1"/>
      <c r="AF74" s="1"/>
      <c r="AG74" s="69">
        <f t="shared" si="19"/>
        <v>0</v>
      </c>
      <c r="AH74" s="69">
        <f t="shared" si="19"/>
        <v>0</v>
      </c>
      <c r="AI74" s="69">
        <f t="shared" si="19"/>
        <v>0</v>
      </c>
      <c r="AJ74" s="69">
        <f t="shared" si="19"/>
        <v>0</v>
      </c>
      <c r="AK74" s="1"/>
      <c r="AL74" s="1"/>
      <c r="AM74" s="1"/>
      <c r="AN74" s="1"/>
      <c r="AO74" s="1"/>
      <c r="AP74" s="1"/>
      <c r="AQ74" s="1"/>
      <c r="AR74" s="69">
        <f t="shared" si="15"/>
        <v>0</v>
      </c>
      <c r="AS74" s="69">
        <f t="shared" si="16"/>
        <v>0</v>
      </c>
      <c r="AT74" s="69">
        <f t="shared" si="17"/>
        <v>0</v>
      </c>
      <c r="AU74" s="69">
        <f t="shared" si="18"/>
        <v>0</v>
      </c>
      <c r="AV74" s="1"/>
      <c r="AW74" s="1"/>
      <c r="AX74" s="1"/>
      <c r="AY74" s="69"/>
      <c r="AZ74" s="1"/>
      <c r="BA74" s="1"/>
      <c r="BB74" s="69"/>
      <c r="BC74" s="1"/>
      <c r="BD74" s="1"/>
      <c r="BE74" s="2"/>
    </row>
    <row r="75" spans="1:57" ht="15" hidden="1" customHeight="1">
      <c r="A75" s="1"/>
      <c r="B75" s="1"/>
      <c r="C75" s="1"/>
      <c r="D75" s="1"/>
      <c r="E75" s="1"/>
      <c r="F75" s="1"/>
      <c r="G75" s="1"/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/>
      <c r="N75" s="1"/>
      <c r="O75" s="1"/>
      <c r="P75" s="1"/>
      <c r="Q75" s="1"/>
      <c r="R75" s="1"/>
      <c r="S75" s="1"/>
      <c r="T75" s="1"/>
      <c r="U75" s="1">
        <f t="shared" si="13"/>
        <v>0</v>
      </c>
      <c r="V75" s="1">
        <f t="shared" si="13"/>
        <v>0</v>
      </c>
      <c r="W75" s="1">
        <f t="shared" si="13"/>
        <v>0</v>
      </c>
      <c r="X75" s="1">
        <f t="shared" si="13"/>
        <v>0</v>
      </c>
      <c r="Y75" s="1">
        <f t="shared" si="13"/>
        <v>0</v>
      </c>
      <c r="Z75" s="1"/>
      <c r="AA75" s="1"/>
      <c r="AB75" s="1"/>
      <c r="AC75" s="1"/>
      <c r="AD75" s="1"/>
      <c r="AE75" s="1"/>
      <c r="AF75" s="1"/>
      <c r="AG75" s="69">
        <f t="shared" si="19"/>
        <v>0</v>
      </c>
      <c r="AH75" s="69">
        <f t="shared" si="19"/>
        <v>0</v>
      </c>
      <c r="AI75" s="69">
        <f t="shared" si="19"/>
        <v>0</v>
      </c>
      <c r="AJ75" s="69">
        <f t="shared" si="19"/>
        <v>0</v>
      </c>
      <c r="AK75" s="1"/>
      <c r="AL75" s="1"/>
      <c r="AM75" s="1"/>
      <c r="AN75" s="1"/>
      <c r="AO75" s="1"/>
      <c r="AP75" s="1"/>
      <c r="AQ75" s="1"/>
      <c r="AR75" s="69">
        <f t="shared" si="15"/>
        <v>0</v>
      </c>
      <c r="AS75" s="69">
        <f t="shared" si="16"/>
        <v>0</v>
      </c>
      <c r="AT75" s="69">
        <f t="shared" si="17"/>
        <v>0</v>
      </c>
      <c r="AU75" s="69">
        <f t="shared" si="18"/>
        <v>0</v>
      </c>
      <c r="AV75" s="1"/>
      <c r="AW75" s="1"/>
      <c r="AX75" s="1"/>
      <c r="AY75" s="69"/>
      <c r="AZ75" s="1"/>
      <c r="BA75" s="1"/>
      <c r="BB75" s="69"/>
      <c r="BC75" s="1"/>
      <c r="BD75" s="1"/>
      <c r="BE75" s="2"/>
    </row>
    <row r="76" spans="1:57" ht="15" hidden="1" customHeight="1">
      <c r="A76" s="1"/>
      <c r="B76" s="1"/>
      <c r="C76" s="1"/>
      <c r="D76" s="1"/>
      <c r="E76" s="1"/>
      <c r="F76" s="1"/>
      <c r="G76" s="1"/>
      <c r="H76" s="1">
        <f t="shared" si="12"/>
        <v>0</v>
      </c>
      <c r="I76" s="1">
        <f t="shared" si="12"/>
        <v>0</v>
      </c>
      <c r="J76" s="1">
        <f t="shared" si="12"/>
        <v>0</v>
      </c>
      <c r="K76" s="1">
        <f t="shared" si="12"/>
        <v>0</v>
      </c>
      <c r="L76" s="1">
        <f t="shared" si="12"/>
        <v>0</v>
      </c>
      <c r="M76" s="1"/>
      <c r="N76" s="1"/>
      <c r="O76" s="1"/>
      <c r="P76" s="1"/>
      <c r="Q76" s="1"/>
      <c r="R76" s="1"/>
      <c r="S76" s="1"/>
      <c r="T76" s="1"/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1"/>
      <c r="AA76" s="1"/>
      <c r="AB76" s="1"/>
      <c r="AC76" s="1"/>
      <c r="AD76" s="1"/>
      <c r="AE76" s="1"/>
      <c r="AF76" s="1"/>
      <c r="AG76" s="69">
        <f t="shared" si="19"/>
        <v>0</v>
      </c>
      <c r="AH76" s="69">
        <f t="shared" si="19"/>
        <v>0</v>
      </c>
      <c r="AI76" s="69">
        <f t="shared" si="19"/>
        <v>0</v>
      </c>
      <c r="AJ76" s="69">
        <f t="shared" si="19"/>
        <v>0</v>
      </c>
      <c r="AK76" s="1"/>
      <c r="AL76" s="1"/>
      <c r="AM76" s="1"/>
      <c r="AN76" s="1"/>
      <c r="AO76" s="1"/>
      <c r="AP76" s="1"/>
      <c r="AQ76" s="1"/>
      <c r="AR76" s="69">
        <f t="shared" si="15"/>
        <v>0</v>
      </c>
      <c r="AS76" s="69">
        <f t="shared" si="16"/>
        <v>0</v>
      </c>
      <c r="AT76" s="69">
        <f t="shared" si="17"/>
        <v>0</v>
      </c>
      <c r="AU76" s="69">
        <f t="shared" si="18"/>
        <v>0</v>
      </c>
      <c r="AV76" s="1"/>
      <c r="AW76" s="1"/>
      <c r="AX76" s="1"/>
      <c r="AY76" s="69"/>
      <c r="AZ76" s="1"/>
      <c r="BA76" s="1"/>
      <c r="BB76" s="69"/>
      <c r="BC76" s="1"/>
      <c r="BD76" s="1"/>
      <c r="BE76" s="2"/>
    </row>
    <row r="77" spans="1:57" ht="15" hidden="1" customHeight="1">
      <c r="A77" s="1"/>
      <c r="B77" s="1"/>
      <c r="C77" s="1"/>
      <c r="D77" s="1"/>
      <c r="E77" s="1"/>
      <c r="F77" s="1"/>
      <c r="G77" s="1"/>
      <c r="H77" s="1">
        <f t="shared" ref="H77:L82" si="20">MIN(H36,B36)</f>
        <v>0</v>
      </c>
      <c r="I77" s="1">
        <f t="shared" si="20"/>
        <v>0</v>
      </c>
      <c r="J77" s="1">
        <f t="shared" si="20"/>
        <v>0</v>
      </c>
      <c r="K77" s="1">
        <f t="shared" si="20"/>
        <v>0</v>
      </c>
      <c r="L77" s="1">
        <f t="shared" si="20"/>
        <v>0</v>
      </c>
      <c r="M77" s="1"/>
      <c r="N77" s="1"/>
      <c r="O77" s="1"/>
      <c r="P77" s="1"/>
      <c r="Q77" s="1"/>
      <c r="R77" s="1"/>
      <c r="S77" s="1"/>
      <c r="T77" s="1"/>
      <c r="U77" s="1">
        <f t="shared" ref="U77:Y82" si="21">MIN(U36,O36)</f>
        <v>0</v>
      </c>
      <c r="V77" s="1">
        <f t="shared" si="21"/>
        <v>0</v>
      </c>
      <c r="W77" s="1">
        <f t="shared" si="21"/>
        <v>0</v>
      </c>
      <c r="X77" s="1">
        <f t="shared" si="21"/>
        <v>0</v>
      </c>
      <c r="Y77" s="1">
        <f t="shared" si="21"/>
        <v>0</v>
      </c>
      <c r="Z77" s="1"/>
      <c r="AA77" s="1"/>
      <c r="AB77" s="1"/>
      <c r="AC77" s="1"/>
      <c r="AD77" s="1"/>
      <c r="AE77" s="1"/>
      <c r="AF77" s="1"/>
      <c r="AG77" s="69">
        <f t="shared" si="19"/>
        <v>0</v>
      </c>
      <c r="AH77" s="69">
        <f t="shared" si="19"/>
        <v>0</v>
      </c>
      <c r="AI77" s="69">
        <f t="shared" si="19"/>
        <v>0</v>
      </c>
      <c r="AJ77" s="69">
        <f t="shared" si="19"/>
        <v>0</v>
      </c>
      <c r="AK77" s="1"/>
      <c r="AL77" s="1"/>
      <c r="AM77" s="1"/>
      <c r="AN77" s="1"/>
      <c r="AO77" s="1"/>
      <c r="AP77" s="1"/>
      <c r="AQ77" s="1"/>
      <c r="AR77" s="69">
        <f t="shared" si="15"/>
        <v>0</v>
      </c>
      <c r="AS77" s="69">
        <f t="shared" si="16"/>
        <v>0</v>
      </c>
      <c r="AT77" s="69">
        <f t="shared" si="17"/>
        <v>0</v>
      </c>
      <c r="AU77" s="69">
        <f t="shared" si="18"/>
        <v>0</v>
      </c>
      <c r="AV77" s="1"/>
      <c r="AW77" s="1"/>
      <c r="AX77" s="1"/>
      <c r="AY77" s="69"/>
      <c r="AZ77" s="1"/>
      <c r="BA77" s="1"/>
      <c r="BB77" s="69"/>
      <c r="BC77" s="1"/>
      <c r="BD77" s="1"/>
      <c r="BE77" s="2"/>
    </row>
    <row r="78" spans="1:57" ht="15" hidden="1" customHeight="1">
      <c r="A78" s="1"/>
      <c r="B78" s="1"/>
      <c r="C78" s="1"/>
      <c r="D78" s="1"/>
      <c r="E78" s="1"/>
      <c r="F78" s="1"/>
      <c r="G78" s="1"/>
      <c r="H78" s="1">
        <f t="shared" si="20"/>
        <v>0</v>
      </c>
      <c r="I78" s="1">
        <f t="shared" si="20"/>
        <v>0</v>
      </c>
      <c r="J78" s="1">
        <f t="shared" si="20"/>
        <v>0</v>
      </c>
      <c r="K78" s="1">
        <f t="shared" si="20"/>
        <v>0</v>
      </c>
      <c r="L78" s="1">
        <f t="shared" si="20"/>
        <v>0</v>
      </c>
      <c r="M78" s="1"/>
      <c r="N78" s="1"/>
      <c r="O78" s="1"/>
      <c r="P78" s="1"/>
      <c r="Q78" s="1"/>
      <c r="R78" s="1"/>
      <c r="S78" s="1"/>
      <c r="T78" s="1"/>
      <c r="U78" s="1">
        <f t="shared" si="21"/>
        <v>0</v>
      </c>
      <c r="V78" s="1">
        <f t="shared" si="21"/>
        <v>0</v>
      </c>
      <c r="W78" s="1">
        <f t="shared" si="21"/>
        <v>0</v>
      </c>
      <c r="X78" s="1">
        <f t="shared" si="21"/>
        <v>0</v>
      </c>
      <c r="Y78" s="1">
        <f t="shared" si="21"/>
        <v>0</v>
      </c>
      <c r="Z78" s="1"/>
      <c r="AA78" s="1"/>
      <c r="AB78" s="1"/>
      <c r="AC78" s="1"/>
      <c r="AD78" s="1"/>
      <c r="AE78" s="1"/>
      <c r="AF78" s="1"/>
      <c r="AG78" s="69">
        <f t="shared" si="19"/>
        <v>0</v>
      </c>
      <c r="AH78" s="69">
        <f t="shared" si="19"/>
        <v>0</v>
      </c>
      <c r="AI78" s="69">
        <f t="shared" si="19"/>
        <v>0</v>
      </c>
      <c r="AJ78" s="69">
        <f t="shared" si="19"/>
        <v>0</v>
      </c>
      <c r="AK78" s="1"/>
      <c r="AL78" s="1"/>
      <c r="AM78" s="1"/>
      <c r="AN78" s="1"/>
      <c r="AO78" s="1"/>
      <c r="AP78" s="1"/>
      <c r="AQ78" s="1"/>
      <c r="AR78" s="69">
        <f t="shared" si="15"/>
        <v>0</v>
      </c>
      <c r="AS78" s="69">
        <f t="shared" si="16"/>
        <v>0</v>
      </c>
      <c r="AT78" s="69">
        <f t="shared" si="17"/>
        <v>0</v>
      </c>
      <c r="AU78" s="69">
        <f t="shared" si="18"/>
        <v>0</v>
      </c>
      <c r="AV78" s="1"/>
      <c r="AW78" s="1"/>
      <c r="AX78" s="1"/>
      <c r="AY78" s="69"/>
      <c r="AZ78" s="1"/>
      <c r="BA78" s="1"/>
      <c r="BB78" s="69"/>
      <c r="BC78" s="1"/>
      <c r="BD78" s="1"/>
      <c r="BE78" s="2"/>
    </row>
    <row r="79" spans="1:57" ht="15" hidden="1" customHeight="1">
      <c r="A79" s="1"/>
      <c r="B79" s="1"/>
      <c r="C79" s="1"/>
      <c r="D79" s="1"/>
      <c r="E79" s="1"/>
      <c r="F79" s="1"/>
      <c r="G79" s="1"/>
      <c r="H79" s="1">
        <f t="shared" si="20"/>
        <v>0</v>
      </c>
      <c r="I79" s="1">
        <f t="shared" si="20"/>
        <v>0</v>
      </c>
      <c r="J79" s="1">
        <f t="shared" si="20"/>
        <v>0</v>
      </c>
      <c r="K79" s="1">
        <f t="shared" si="20"/>
        <v>0</v>
      </c>
      <c r="L79" s="1">
        <f t="shared" si="20"/>
        <v>0</v>
      </c>
      <c r="M79" s="1"/>
      <c r="N79" s="1"/>
      <c r="O79" s="1"/>
      <c r="P79" s="1"/>
      <c r="Q79" s="1"/>
      <c r="R79" s="1"/>
      <c r="S79" s="1"/>
      <c r="T79" s="1"/>
      <c r="U79" s="1">
        <f t="shared" si="21"/>
        <v>0</v>
      </c>
      <c r="V79" s="1">
        <f t="shared" si="21"/>
        <v>0</v>
      </c>
      <c r="W79" s="1">
        <f t="shared" si="21"/>
        <v>0</v>
      </c>
      <c r="X79" s="1">
        <f t="shared" si="21"/>
        <v>0</v>
      </c>
      <c r="Y79" s="1">
        <f t="shared" si="21"/>
        <v>0</v>
      </c>
      <c r="Z79" s="1"/>
      <c r="AA79" s="1"/>
      <c r="AB79" s="1"/>
      <c r="AC79" s="1"/>
      <c r="AD79" s="1"/>
      <c r="AE79" s="1"/>
      <c r="AF79" s="1"/>
      <c r="AG79" s="69">
        <f t="shared" si="19"/>
        <v>0</v>
      </c>
      <c r="AH79" s="69">
        <f t="shared" si="19"/>
        <v>0</v>
      </c>
      <c r="AI79" s="69">
        <f t="shared" si="19"/>
        <v>0</v>
      </c>
      <c r="AJ79" s="69">
        <f t="shared" si="19"/>
        <v>0</v>
      </c>
      <c r="AK79" s="1"/>
      <c r="AL79" s="1"/>
      <c r="AM79" s="1"/>
      <c r="AN79" s="1"/>
      <c r="AO79" s="1"/>
      <c r="AP79" s="1"/>
      <c r="AQ79" s="1"/>
      <c r="AR79" s="69">
        <f t="shared" ref="AR79:AU81" si="22">MIN(AR38,AM38)</f>
        <v>0</v>
      </c>
      <c r="AS79" s="69">
        <f t="shared" si="22"/>
        <v>0</v>
      </c>
      <c r="AT79" s="69">
        <f t="shared" si="22"/>
        <v>0</v>
      </c>
      <c r="AU79" s="69">
        <f t="shared" si="22"/>
        <v>0</v>
      </c>
      <c r="AV79" s="1"/>
      <c r="AW79" s="1"/>
      <c r="AX79" s="1"/>
      <c r="AY79" s="69"/>
      <c r="AZ79" s="1"/>
      <c r="BA79" s="1"/>
      <c r="BB79" s="69"/>
      <c r="BC79" s="1"/>
      <c r="BD79" s="1"/>
      <c r="BE79" s="2"/>
    </row>
    <row r="80" spans="1:57" ht="15" hidden="1" customHeight="1">
      <c r="A80" s="1"/>
      <c r="B80" s="1"/>
      <c r="C80" s="1"/>
      <c r="D80" s="1"/>
      <c r="E80" s="1"/>
      <c r="F80" s="1"/>
      <c r="G80" s="1"/>
      <c r="H80" s="1">
        <f t="shared" si="20"/>
        <v>0</v>
      </c>
      <c r="I80" s="1">
        <f t="shared" si="20"/>
        <v>0</v>
      </c>
      <c r="J80" s="1">
        <f t="shared" si="20"/>
        <v>0</v>
      </c>
      <c r="K80" s="1">
        <f t="shared" si="20"/>
        <v>0</v>
      </c>
      <c r="L80" s="1">
        <f t="shared" si="20"/>
        <v>0</v>
      </c>
      <c r="M80" s="1"/>
      <c r="N80" s="1"/>
      <c r="O80" s="1"/>
      <c r="P80" s="1"/>
      <c r="Q80" s="1"/>
      <c r="R80" s="1"/>
      <c r="S80" s="1"/>
      <c r="T80" s="1"/>
      <c r="U80" s="1">
        <f t="shared" si="21"/>
        <v>0</v>
      </c>
      <c r="V80" s="1">
        <f t="shared" si="21"/>
        <v>0</v>
      </c>
      <c r="W80" s="1">
        <f t="shared" si="21"/>
        <v>0</v>
      </c>
      <c r="X80" s="1">
        <f t="shared" si="21"/>
        <v>0</v>
      </c>
      <c r="Y80" s="1">
        <f t="shared" si="21"/>
        <v>0</v>
      </c>
      <c r="Z80" s="1"/>
      <c r="AA80" s="1"/>
      <c r="AB80" s="1"/>
      <c r="AC80" s="1"/>
      <c r="AD80" s="1"/>
      <c r="AE80" s="1"/>
      <c r="AF80" s="1"/>
      <c r="AG80" s="69">
        <f t="shared" si="19"/>
        <v>0</v>
      </c>
      <c r="AH80" s="69">
        <f t="shared" si="19"/>
        <v>0</v>
      </c>
      <c r="AI80" s="69">
        <f t="shared" si="19"/>
        <v>0</v>
      </c>
      <c r="AJ80" s="69">
        <f t="shared" si="19"/>
        <v>0</v>
      </c>
      <c r="AK80" s="1"/>
      <c r="AL80" s="1"/>
      <c r="AM80" s="1"/>
      <c r="AN80" s="1"/>
      <c r="AO80" s="1"/>
      <c r="AP80" s="1"/>
      <c r="AQ80" s="1"/>
      <c r="AR80" s="69">
        <f t="shared" si="22"/>
        <v>0</v>
      </c>
      <c r="AS80" s="69">
        <f t="shared" si="22"/>
        <v>0</v>
      </c>
      <c r="AT80" s="69">
        <f t="shared" si="22"/>
        <v>0</v>
      </c>
      <c r="AU80" s="69">
        <f t="shared" si="22"/>
        <v>0</v>
      </c>
      <c r="AV80" s="1"/>
      <c r="AW80" s="1"/>
      <c r="AX80" s="1"/>
      <c r="AY80" s="69"/>
      <c r="AZ80" s="1"/>
      <c r="BA80" s="1"/>
      <c r="BB80" s="69"/>
      <c r="BC80" s="1"/>
      <c r="BD80" s="1"/>
      <c r="BE80" s="2"/>
    </row>
    <row r="81" spans="1:57" ht="15" hidden="1" customHeight="1">
      <c r="A81" s="1"/>
      <c r="B81" s="1"/>
      <c r="C81" s="1"/>
      <c r="D81" s="1"/>
      <c r="E81" s="1"/>
      <c r="F81" s="1"/>
      <c r="G81" s="1"/>
      <c r="H81" s="1">
        <f t="shared" si="20"/>
        <v>0</v>
      </c>
      <c r="I81" s="1">
        <f t="shared" si="20"/>
        <v>0</v>
      </c>
      <c r="J81" s="1">
        <f t="shared" si="20"/>
        <v>0</v>
      </c>
      <c r="K81" s="1">
        <f t="shared" si="20"/>
        <v>0</v>
      </c>
      <c r="L81" s="1">
        <f t="shared" si="20"/>
        <v>0</v>
      </c>
      <c r="M81" s="1"/>
      <c r="N81" s="1"/>
      <c r="O81" s="1"/>
      <c r="P81" s="1"/>
      <c r="Q81" s="1"/>
      <c r="R81" s="1"/>
      <c r="S81" s="1"/>
      <c r="T81" s="1"/>
      <c r="U81" s="1">
        <f t="shared" si="21"/>
        <v>0</v>
      </c>
      <c r="V81" s="1">
        <f t="shared" si="21"/>
        <v>0</v>
      </c>
      <c r="W81" s="1">
        <f t="shared" si="21"/>
        <v>0</v>
      </c>
      <c r="X81" s="1">
        <f t="shared" si="21"/>
        <v>0</v>
      </c>
      <c r="Y81" s="1">
        <f t="shared" si="21"/>
        <v>0</v>
      </c>
      <c r="Z81" s="1"/>
      <c r="AA81" s="1"/>
      <c r="AB81" s="1"/>
      <c r="AC81" s="1"/>
      <c r="AD81" s="1"/>
      <c r="AE81" s="1"/>
      <c r="AF81" s="1"/>
      <c r="AG81" s="69">
        <f t="shared" si="19"/>
        <v>0</v>
      </c>
      <c r="AH81" s="69">
        <f t="shared" si="19"/>
        <v>0</v>
      </c>
      <c r="AI81" s="69">
        <f t="shared" si="19"/>
        <v>0</v>
      </c>
      <c r="AJ81" s="69">
        <f t="shared" si="19"/>
        <v>0</v>
      </c>
      <c r="AK81" s="1"/>
      <c r="AL81" s="1"/>
      <c r="AM81" s="1"/>
      <c r="AN81" s="1"/>
      <c r="AO81" s="1"/>
      <c r="AP81" s="1"/>
      <c r="AQ81" s="1"/>
      <c r="AR81" s="69">
        <f t="shared" si="22"/>
        <v>0</v>
      </c>
      <c r="AS81" s="69">
        <f t="shared" si="22"/>
        <v>0</v>
      </c>
      <c r="AT81" s="69">
        <f t="shared" si="22"/>
        <v>0</v>
      </c>
      <c r="AU81" s="69">
        <f t="shared" si="22"/>
        <v>0</v>
      </c>
      <c r="AV81" s="1"/>
      <c r="AW81" s="1"/>
      <c r="AX81" s="1"/>
      <c r="AY81" s="69"/>
      <c r="AZ81" s="1"/>
      <c r="BA81" s="1"/>
      <c r="BB81" s="69"/>
      <c r="BC81" s="1"/>
      <c r="BD81" s="1"/>
      <c r="BE81" s="2"/>
    </row>
    <row r="82" spans="1:57" ht="15" hidden="1" customHeight="1">
      <c r="A82" s="1"/>
      <c r="B82" s="1"/>
      <c r="C82" s="1"/>
      <c r="D82" s="1"/>
      <c r="E82" s="1"/>
      <c r="F82" s="1"/>
      <c r="G82" s="1"/>
      <c r="H82" s="1">
        <f t="shared" si="20"/>
        <v>0</v>
      </c>
      <c r="I82" s="1">
        <f t="shared" si="20"/>
        <v>0</v>
      </c>
      <c r="J82" s="1">
        <f t="shared" si="20"/>
        <v>0</v>
      </c>
      <c r="K82" s="1">
        <f t="shared" si="20"/>
        <v>0</v>
      </c>
      <c r="L82" s="1">
        <f t="shared" si="20"/>
        <v>0</v>
      </c>
      <c r="M82" s="1"/>
      <c r="N82" s="1"/>
      <c r="O82" s="1"/>
      <c r="P82" s="1"/>
      <c r="Q82" s="1"/>
      <c r="R82" s="1"/>
      <c r="S82" s="1"/>
      <c r="T82" s="1"/>
      <c r="U82" s="1">
        <f t="shared" si="21"/>
        <v>0</v>
      </c>
      <c r="V82" s="1">
        <f t="shared" si="21"/>
        <v>0</v>
      </c>
      <c r="W82" s="1">
        <f t="shared" si="21"/>
        <v>0</v>
      </c>
      <c r="X82" s="1">
        <f t="shared" si="21"/>
        <v>0</v>
      </c>
      <c r="Y82" s="1">
        <f t="shared" si="21"/>
        <v>0</v>
      </c>
      <c r="Z82" s="1"/>
      <c r="AA82" s="1"/>
      <c r="AB82" s="1"/>
      <c r="AC82" s="1"/>
      <c r="AD82" s="1"/>
      <c r="AE82" s="1"/>
      <c r="AF82" s="1"/>
      <c r="AG82" s="69">
        <f>MIN(AG41,AB41)</f>
        <v>0</v>
      </c>
      <c r="AH82" s="69">
        <f>MIN(AH41,AC41)</f>
        <v>0</v>
      </c>
      <c r="AI82" s="69">
        <f>MIN(AI41,AD41)</f>
        <v>0</v>
      </c>
      <c r="AJ82" s="69">
        <f>MIN(AJ41,AE41)</f>
        <v>0</v>
      </c>
      <c r="AK82" s="1"/>
      <c r="AL82" s="1"/>
      <c r="AM82" s="1"/>
      <c r="AN82" s="1"/>
      <c r="AO82" s="1"/>
      <c r="AP82" s="1"/>
      <c r="AQ82" s="1"/>
      <c r="AR82" s="69">
        <f>MIN(AR41,AM41)</f>
        <v>0</v>
      </c>
      <c r="AS82" s="69">
        <f>MIN(AS41,AN41)</f>
        <v>0</v>
      </c>
      <c r="AT82" s="69">
        <f>MIN(AT41,AO41)</f>
        <v>0</v>
      </c>
      <c r="AU82" s="69">
        <f>MIN(AU41,AP41)</f>
        <v>0</v>
      </c>
      <c r="AV82" s="1"/>
      <c r="AW82" s="1"/>
      <c r="AX82" s="1"/>
      <c r="AY82" s="69"/>
      <c r="AZ82" s="1"/>
      <c r="BA82" s="1"/>
      <c r="BB82" s="69"/>
      <c r="BC82" s="1"/>
      <c r="BD82" s="1"/>
      <c r="BE82" s="2"/>
    </row>
    <row r="83" spans="1:57" ht="15" hidden="1" customHeight="1">
      <c r="AG83" s="2"/>
      <c r="AH83" s="2"/>
      <c r="AI83" s="2"/>
      <c r="AJ83" s="2"/>
      <c r="AR83" s="2"/>
      <c r="AS83" s="2"/>
      <c r="AT83" s="2"/>
      <c r="AU83" s="2"/>
      <c r="AY83" s="2"/>
      <c r="BB83" s="2"/>
      <c r="BE83" s="2"/>
    </row>
    <row r="84" spans="1:57" ht="15" hidden="1" customHeight="1">
      <c r="AG84" s="2"/>
      <c r="AH84" s="2"/>
      <c r="AI84" s="2"/>
      <c r="AJ84" s="2"/>
      <c r="AR84" s="2"/>
      <c r="AS84" s="2"/>
      <c r="AT84" s="2"/>
      <c r="AU84" s="2"/>
      <c r="AY84" s="2"/>
      <c r="BB84" s="2"/>
      <c r="BE84" s="2"/>
    </row>
    <row r="85" spans="1:57" ht="15" hidden="1" customHeight="1">
      <c r="AG85" s="2"/>
      <c r="AH85" s="2"/>
      <c r="AI85" s="2"/>
      <c r="AJ85" s="2"/>
      <c r="AR85" s="2"/>
      <c r="AS85" s="2"/>
      <c r="AT85" s="2"/>
      <c r="AU85" s="2"/>
      <c r="AY85" s="2"/>
      <c r="BB85" s="2"/>
      <c r="BE85" s="2"/>
    </row>
    <row r="86" spans="1:57" ht="15" hidden="1" customHeight="1">
      <c r="AG86" s="2"/>
      <c r="AH86" s="2"/>
      <c r="AI86" s="2"/>
      <c r="AJ86" s="2"/>
      <c r="AR86" s="2"/>
      <c r="AS86" s="2"/>
      <c r="AT86" s="2"/>
      <c r="AU86" s="2"/>
      <c r="AY86" s="2"/>
      <c r="BB86" s="2"/>
      <c r="BE86" s="2"/>
    </row>
    <row r="87" spans="1:57" ht="15" hidden="1" customHeight="1">
      <c r="AG87" s="2"/>
      <c r="AH87" s="2"/>
      <c r="AI87" s="2"/>
      <c r="AJ87" s="2"/>
      <c r="AR87" s="2"/>
      <c r="AS87" s="2"/>
      <c r="AT87" s="2"/>
      <c r="AU87" s="2"/>
      <c r="AY87" s="2"/>
      <c r="BB87" s="2"/>
      <c r="BE87" s="2"/>
    </row>
    <row r="88" spans="1:57" ht="15" hidden="1" customHeight="1">
      <c r="AG88" s="2"/>
      <c r="AH88" s="2"/>
      <c r="AI88" s="2"/>
      <c r="AJ88" s="2"/>
      <c r="AR88" s="2"/>
      <c r="AS88" s="2"/>
      <c r="AT88" s="2"/>
      <c r="AU88" s="2"/>
      <c r="AY88" s="2"/>
      <c r="BB88" s="2"/>
      <c r="BE88" s="2"/>
    </row>
    <row r="89" spans="1:57" ht="15" hidden="1" customHeight="1">
      <c r="AG89" s="2"/>
      <c r="AH89" s="2"/>
      <c r="AI89" s="2"/>
      <c r="AJ89" s="2"/>
      <c r="AR89" s="2"/>
      <c r="AS89" s="2"/>
      <c r="AT89" s="2"/>
      <c r="AU89" s="2"/>
      <c r="AY89" s="2"/>
      <c r="BB89" s="2"/>
      <c r="BE89" s="2"/>
    </row>
    <row r="90" spans="1:57" ht="15" hidden="1" customHeight="1">
      <c r="AG90" s="2"/>
      <c r="AH90" s="2"/>
      <c r="AI90" s="2"/>
      <c r="AJ90" s="2"/>
      <c r="AR90" s="2"/>
      <c r="AS90" s="2"/>
      <c r="AT90" s="2"/>
      <c r="AU90" s="2"/>
      <c r="AY90" s="2"/>
      <c r="BB90" s="2"/>
      <c r="BE90" s="2"/>
    </row>
    <row r="91" spans="1:57" ht="15" hidden="1" customHeight="1">
      <c r="AG91" s="2"/>
      <c r="AH91" s="2"/>
      <c r="AI91" s="2"/>
      <c r="AJ91" s="2"/>
      <c r="AR91" s="2"/>
      <c r="AS91" s="2"/>
      <c r="AT91" s="2"/>
      <c r="AU91" s="2"/>
      <c r="AY91" s="2"/>
      <c r="BB91" s="2"/>
      <c r="BE91" s="2"/>
    </row>
    <row r="92" spans="1:57" ht="15" hidden="1" customHeight="1">
      <c r="AG92" s="2"/>
      <c r="AH92" s="2"/>
      <c r="AI92" s="2"/>
      <c r="AJ92" s="2"/>
      <c r="AR92" s="2"/>
      <c r="AS92" s="2"/>
      <c r="AT92" s="2"/>
      <c r="AU92" s="2"/>
      <c r="AY92" s="2"/>
      <c r="BB92" s="2"/>
      <c r="BE92" s="2"/>
    </row>
    <row r="93" spans="1:57" ht="15" hidden="1" customHeight="1">
      <c r="AG93" s="2"/>
      <c r="AH93" s="2"/>
      <c r="AI93" s="2"/>
      <c r="AJ93" s="2"/>
      <c r="AR93" s="2"/>
      <c r="AS93" s="2"/>
      <c r="AT93" s="2"/>
      <c r="AU93" s="2"/>
      <c r="AY93" s="2"/>
      <c r="BB93" s="2"/>
      <c r="BE93" s="2"/>
    </row>
    <row r="94" spans="1:57" ht="15" hidden="1" customHeight="1">
      <c r="AG94" s="2"/>
      <c r="AH94" s="2"/>
      <c r="AI94" s="2"/>
      <c r="AJ94" s="2"/>
      <c r="AR94" s="2"/>
      <c r="AS94" s="2"/>
      <c r="AT94" s="2"/>
      <c r="AU94" s="2"/>
      <c r="AY94" s="2"/>
      <c r="BB94" s="2"/>
      <c r="BE94" s="2"/>
    </row>
    <row r="95" spans="1:57" ht="15" hidden="1" customHeight="1">
      <c r="AG95" s="2"/>
      <c r="AH95" s="2"/>
      <c r="AI95" s="2"/>
      <c r="AJ95" s="2"/>
      <c r="AR95" s="2"/>
      <c r="AS95" s="2"/>
      <c r="AT95" s="2"/>
      <c r="AU95" s="2"/>
      <c r="AY95" s="2"/>
      <c r="BB95" s="2"/>
      <c r="BE95" s="2"/>
    </row>
    <row r="96" spans="1:57" ht="15" hidden="1" customHeight="1">
      <c r="AG96" s="2"/>
      <c r="AH96" s="2"/>
      <c r="AI96" s="2"/>
      <c r="AJ96" s="2"/>
      <c r="AR96" s="2"/>
      <c r="AS96" s="2"/>
      <c r="AT96" s="2"/>
      <c r="AU96" s="2"/>
      <c r="AY96" s="2"/>
      <c r="BB96" s="2"/>
      <c r="BE96" s="2"/>
    </row>
    <row r="97" spans="33:57" ht="15" hidden="1" customHeight="1">
      <c r="AG97" s="2"/>
      <c r="AH97" s="2"/>
      <c r="AI97" s="2"/>
      <c r="AJ97" s="2"/>
      <c r="AR97" s="2"/>
      <c r="AS97" s="2"/>
      <c r="AT97" s="2"/>
      <c r="AU97" s="2"/>
      <c r="AY97" s="2"/>
      <c r="BB97" s="2"/>
      <c r="BE97" s="2"/>
    </row>
    <row r="98" spans="33:57" ht="15" hidden="1" customHeight="1">
      <c r="AG98" s="2"/>
      <c r="AH98" s="2"/>
      <c r="AI98" s="2"/>
      <c r="AJ98" s="2"/>
      <c r="AR98" s="2"/>
      <c r="AS98" s="2"/>
      <c r="AT98" s="2"/>
      <c r="AU98" s="2"/>
      <c r="AY98" s="2"/>
      <c r="BB98" s="2"/>
      <c r="BE98" s="2"/>
    </row>
    <row r="99" spans="33:57" ht="15" hidden="1" customHeight="1">
      <c r="AG99" s="2"/>
      <c r="AH99" s="2"/>
      <c r="AI99" s="2"/>
      <c r="AJ99" s="2"/>
      <c r="AR99" s="2"/>
      <c r="AS99" s="2"/>
      <c r="AT99" s="2"/>
      <c r="AU99" s="2"/>
      <c r="AY99" s="2"/>
      <c r="BB99" s="2"/>
      <c r="BE99" s="2"/>
    </row>
    <row r="100" spans="33:57" ht="15" hidden="1" customHeight="1">
      <c r="AG100" s="2"/>
      <c r="AH100" s="2"/>
      <c r="AI100" s="2"/>
      <c r="AJ100" s="2"/>
      <c r="AR100" s="2"/>
      <c r="AS100" s="2"/>
      <c r="AT100" s="2"/>
      <c r="AU100" s="2"/>
      <c r="AY100" s="2"/>
      <c r="BB100" s="2"/>
      <c r="BE100" s="2"/>
    </row>
    <row r="101" spans="33:57" ht="15" hidden="1" customHeight="1">
      <c r="AG101" s="2"/>
      <c r="AH101" s="2"/>
      <c r="AI101" s="2"/>
      <c r="AJ101" s="2"/>
      <c r="AR101" s="2"/>
      <c r="AS101" s="2"/>
      <c r="AT101" s="2"/>
      <c r="AU101" s="2"/>
      <c r="AY101" s="2"/>
      <c r="BB101" s="2"/>
      <c r="BE101" s="2"/>
    </row>
    <row r="102" spans="33:57" ht="15" hidden="1" customHeight="1">
      <c r="AG102" s="2"/>
      <c r="AH102" s="2"/>
      <c r="AI102" s="2"/>
      <c r="AJ102" s="2"/>
      <c r="AR102" s="2"/>
      <c r="AS102" s="2"/>
      <c r="AT102" s="2"/>
      <c r="AU102" s="2"/>
      <c r="AY102" s="2"/>
      <c r="BB102" s="2"/>
      <c r="BE102" s="2"/>
    </row>
    <row r="103" spans="33:57" ht="15" hidden="1" customHeight="1">
      <c r="AG103" s="2"/>
      <c r="AH103" s="2"/>
      <c r="AI103" s="2"/>
      <c r="AJ103" s="2"/>
      <c r="AR103" s="2"/>
      <c r="AS103" s="2"/>
      <c r="AT103" s="2"/>
      <c r="AU103" s="2"/>
      <c r="AY103" s="2"/>
      <c r="BB103" s="2"/>
      <c r="BE103" s="2"/>
    </row>
    <row r="104" spans="33:57" ht="15" hidden="1" customHeight="1">
      <c r="AG104" s="2"/>
      <c r="AH104" s="2"/>
      <c r="AI104" s="2"/>
      <c r="AJ104" s="2"/>
      <c r="AR104" s="2"/>
      <c r="AS104" s="2"/>
      <c r="AT104" s="2"/>
      <c r="AU104" s="2"/>
      <c r="AY104" s="2"/>
      <c r="BB104" s="2"/>
      <c r="BE104" s="2"/>
    </row>
    <row r="105" spans="33:57" ht="15" hidden="1" customHeight="1">
      <c r="AG105" s="2"/>
      <c r="AH105" s="2"/>
      <c r="AI105" s="2"/>
      <c r="AJ105" s="2"/>
      <c r="AR105" s="2"/>
      <c r="AS105" s="2"/>
      <c r="AT105" s="2"/>
      <c r="AU105" s="2"/>
      <c r="AY105" s="2"/>
      <c r="BB105" s="2"/>
      <c r="BE105" s="2"/>
    </row>
    <row r="106" spans="33:57" ht="15" hidden="1" customHeight="1">
      <c r="AG106" s="2"/>
      <c r="AH106" s="2"/>
      <c r="AI106" s="2"/>
      <c r="AJ106" s="2"/>
      <c r="AR106" s="2"/>
      <c r="AS106" s="2"/>
      <c r="AT106" s="2"/>
      <c r="AU106" s="2"/>
      <c r="AY106" s="2"/>
      <c r="BB106" s="2"/>
      <c r="BE106" s="2"/>
    </row>
    <row r="107" spans="33:57" ht="15" hidden="1" customHeight="1">
      <c r="AG107" s="2"/>
      <c r="AH107" s="2"/>
      <c r="AI107" s="2"/>
      <c r="AJ107" s="2"/>
      <c r="AR107" s="2"/>
      <c r="AS107" s="2"/>
      <c r="AT107" s="2"/>
      <c r="AU107" s="2"/>
      <c r="AY107" s="2"/>
      <c r="BB107" s="2"/>
      <c r="BE107" s="2"/>
    </row>
    <row r="108" spans="33:57" ht="15" hidden="1" customHeight="1">
      <c r="AG108" s="2"/>
      <c r="AH108" s="2"/>
      <c r="AI108" s="2"/>
      <c r="AJ108" s="2"/>
      <c r="AR108" s="2"/>
      <c r="AS108" s="2"/>
      <c r="AT108" s="2"/>
      <c r="AU108" s="2"/>
      <c r="AY108" s="2"/>
      <c r="BB108" s="2"/>
      <c r="BE108" s="2"/>
    </row>
    <row r="109" spans="33:57" ht="15" hidden="1" customHeight="1">
      <c r="AG109" s="2"/>
      <c r="AH109" s="2"/>
      <c r="AI109" s="2"/>
      <c r="AJ109" s="2"/>
      <c r="AR109" s="2"/>
      <c r="AS109" s="2"/>
      <c r="AT109" s="2"/>
      <c r="AU109" s="2"/>
      <c r="AY109" s="2"/>
      <c r="BB109" s="2"/>
      <c r="BE109" s="2"/>
    </row>
    <row r="110" spans="33:57" ht="15" hidden="1" customHeight="1">
      <c r="AG110" s="2"/>
      <c r="AH110" s="2"/>
      <c r="AI110" s="2"/>
      <c r="AJ110" s="2"/>
      <c r="AR110" s="2"/>
      <c r="AS110" s="2"/>
      <c r="AT110" s="2"/>
      <c r="AU110" s="2"/>
      <c r="AY110" s="2"/>
      <c r="BB110" s="2"/>
      <c r="BE110" s="2"/>
    </row>
    <row r="111" spans="33:57" ht="15" hidden="1" customHeight="1">
      <c r="AG111" s="2"/>
      <c r="AH111" s="2"/>
      <c r="AI111" s="2"/>
      <c r="AJ111" s="2"/>
      <c r="AR111" s="2"/>
      <c r="AS111" s="2"/>
      <c r="AT111" s="2"/>
      <c r="AU111" s="2"/>
      <c r="AY111" s="2"/>
      <c r="BB111" s="2"/>
      <c r="BE111" s="2"/>
    </row>
    <row r="112" spans="33:57" ht="15" hidden="1" customHeight="1">
      <c r="AG112" s="2"/>
      <c r="AH112" s="2"/>
      <c r="AI112" s="2"/>
      <c r="AJ112" s="2"/>
      <c r="AR112" s="2"/>
      <c r="AS112" s="2"/>
      <c r="AT112" s="2"/>
      <c r="AU112" s="2"/>
      <c r="AY112" s="2"/>
      <c r="BB112" s="2"/>
      <c r="BE112" s="2"/>
    </row>
    <row r="113" spans="33:57" ht="15" hidden="1" customHeight="1">
      <c r="AG113" s="2"/>
      <c r="AH113" s="2"/>
      <c r="AI113" s="2"/>
      <c r="AJ113" s="2"/>
      <c r="AR113" s="2"/>
      <c r="AS113" s="2"/>
      <c r="AT113" s="2"/>
      <c r="AU113" s="2"/>
      <c r="AY113" s="2"/>
      <c r="BB113" s="2"/>
      <c r="BE113" s="2"/>
    </row>
    <row r="114" spans="33:57" ht="15" hidden="1" customHeight="1">
      <c r="AG114" s="2"/>
      <c r="AH114" s="2"/>
      <c r="AI114" s="2"/>
      <c r="AJ114" s="2"/>
      <c r="AR114" s="2"/>
      <c r="AS114" s="2"/>
      <c r="AT114" s="2"/>
      <c r="AU114" s="2"/>
      <c r="AY114" s="2"/>
      <c r="BB114" s="2"/>
      <c r="BE114" s="2"/>
    </row>
    <row r="115" spans="33:57" ht="15" hidden="1" customHeight="1">
      <c r="AG115" s="2"/>
      <c r="AH115" s="2"/>
      <c r="AI115" s="2"/>
      <c r="AJ115" s="2"/>
      <c r="AR115" s="2"/>
      <c r="AS115" s="2"/>
      <c r="AT115" s="2"/>
      <c r="AU115" s="2"/>
      <c r="AY115" s="2"/>
      <c r="BB115" s="2"/>
      <c r="BE115" s="2"/>
    </row>
    <row r="116" spans="33:57" ht="15" hidden="1" customHeight="1">
      <c r="AG116" s="2"/>
      <c r="AH116" s="2"/>
      <c r="AI116" s="2"/>
      <c r="AJ116" s="2"/>
      <c r="AR116" s="2"/>
      <c r="AS116" s="2"/>
      <c r="AT116" s="2"/>
      <c r="AU116" s="2"/>
      <c r="AY116" s="2"/>
      <c r="BB116" s="2"/>
      <c r="BE116" s="2"/>
    </row>
    <row r="117" spans="33:57" ht="15" hidden="1" customHeight="1">
      <c r="AG117" s="2"/>
      <c r="AH117" s="2"/>
      <c r="AI117" s="2"/>
      <c r="AJ117" s="2"/>
      <c r="AR117" s="2"/>
      <c r="AS117" s="2"/>
      <c r="AT117" s="2"/>
      <c r="AU117" s="2"/>
      <c r="AY117" s="2"/>
      <c r="BB117" s="2"/>
      <c r="BE117" s="2"/>
    </row>
    <row r="118" spans="33:57" ht="15" hidden="1" customHeight="1">
      <c r="AG118" s="2"/>
      <c r="AH118" s="2"/>
      <c r="AI118" s="2"/>
      <c r="AJ118" s="2"/>
      <c r="AR118" s="2"/>
      <c r="AS118" s="2"/>
      <c r="AT118" s="2"/>
      <c r="AU118" s="2"/>
      <c r="AY118" s="2"/>
      <c r="BB118" s="2"/>
      <c r="BE118" s="2"/>
    </row>
    <row r="119" spans="33:57" ht="15" hidden="1" customHeight="1">
      <c r="AG119" s="2"/>
      <c r="AH119" s="2"/>
      <c r="AI119" s="2"/>
      <c r="AJ119" s="2"/>
      <c r="AR119" s="2"/>
      <c r="AS119" s="2"/>
      <c r="AT119" s="2"/>
      <c r="AU119" s="2"/>
      <c r="AY119" s="2"/>
      <c r="BB119" s="2"/>
      <c r="BE119" s="2"/>
    </row>
    <row r="120" spans="33:57" ht="15" hidden="1" customHeight="1">
      <c r="AG120" s="2"/>
      <c r="AH120" s="2"/>
      <c r="AI120" s="2"/>
      <c r="AJ120" s="2"/>
      <c r="AR120" s="2"/>
      <c r="AS120" s="2"/>
      <c r="AT120" s="2"/>
      <c r="AU120" s="2"/>
      <c r="AY120" s="2"/>
      <c r="BB120" s="2"/>
      <c r="BE120" s="2"/>
    </row>
    <row r="121" spans="33:57" ht="15" hidden="1" customHeight="1">
      <c r="AG121" s="2"/>
      <c r="AH121" s="2"/>
      <c r="AI121" s="2"/>
      <c r="AJ121" s="2"/>
      <c r="AR121" s="2"/>
      <c r="AS121" s="2"/>
      <c r="AT121" s="2"/>
      <c r="AU121" s="2"/>
      <c r="AY121" s="2"/>
      <c r="BB121" s="2"/>
      <c r="BE121" s="2"/>
    </row>
    <row r="122" spans="33:57" ht="15" hidden="1" customHeight="1">
      <c r="AG122" s="2"/>
      <c r="AH122" s="2"/>
      <c r="AI122" s="2"/>
      <c r="AJ122" s="2"/>
      <c r="AR122" s="2"/>
      <c r="AS122" s="2"/>
      <c r="AT122" s="2"/>
      <c r="AU122" s="2"/>
      <c r="AY122" s="2"/>
      <c r="BB122" s="2"/>
      <c r="BE122" s="2"/>
    </row>
    <row r="123" spans="33:57" ht="15" hidden="1" customHeight="1">
      <c r="AG123" s="2"/>
      <c r="AH123" s="2"/>
      <c r="AI123" s="2"/>
      <c r="AJ123" s="2"/>
      <c r="AR123" s="2"/>
      <c r="AS123" s="2"/>
      <c r="AT123" s="2"/>
      <c r="AU123" s="2"/>
      <c r="AY123" s="2"/>
      <c r="BB123" s="2"/>
      <c r="BE123" s="2"/>
    </row>
    <row r="124" spans="33:57" ht="15" hidden="1" customHeight="1">
      <c r="AG124" s="2"/>
      <c r="AH124" s="2"/>
      <c r="AI124" s="2"/>
      <c r="AJ124" s="2"/>
      <c r="AR124" s="2"/>
      <c r="AS124" s="2"/>
      <c r="AT124" s="2"/>
      <c r="AU124" s="2"/>
      <c r="AY124" s="2"/>
      <c r="BB124" s="2"/>
      <c r="BE124" s="2"/>
    </row>
    <row r="125" spans="33:57" ht="15" hidden="1" customHeight="1">
      <c r="AG125" s="2"/>
      <c r="AH125" s="2"/>
      <c r="AI125" s="2"/>
      <c r="AJ125" s="2"/>
      <c r="AR125" s="2"/>
      <c r="AS125" s="2"/>
      <c r="AT125" s="2"/>
      <c r="AU125" s="2"/>
      <c r="AY125" s="2"/>
      <c r="BB125" s="2"/>
      <c r="BE125" s="2"/>
    </row>
    <row r="126" spans="33:57" ht="15" hidden="1" customHeight="1">
      <c r="AG126" s="2"/>
      <c r="AH126" s="2"/>
      <c r="AI126" s="2"/>
      <c r="AJ126" s="2"/>
      <c r="AR126" s="2"/>
      <c r="AS126" s="2"/>
      <c r="AT126" s="2"/>
      <c r="AU126" s="2"/>
      <c r="AY126" s="2"/>
      <c r="BB126" s="2"/>
      <c r="BE126" s="2"/>
    </row>
    <row r="127" spans="33:57" ht="15" hidden="1" customHeight="1">
      <c r="AG127" s="2"/>
      <c r="AH127" s="2"/>
      <c r="AI127" s="2"/>
      <c r="AJ127" s="2"/>
      <c r="AR127" s="2"/>
      <c r="AS127" s="2"/>
      <c r="AT127" s="2"/>
      <c r="AU127" s="2"/>
      <c r="AY127" s="2"/>
      <c r="BB127" s="2"/>
      <c r="BE127" s="2"/>
    </row>
    <row r="128" spans="33:57" ht="15" hidden="1" customHeight="1">
      <c r="AG128" s="2"/>
      <c r="AH128" s="2"/>
      <c r="AI128" s="2"/>
      <c r="AJ128" s="2"/>
      <c r="AR128" s="2"/>
      <c r="AS128" s="2"/>
      <c r="AT128" s="2"/>
      <c r="AU128" s="2"/>
      <c r="AY128" s="2"/>
      <c r="BB128" s="2"/>
      <c r="BE128" s="2"/>
    </row>
    <row r="129" spans="33:57" ht="15" hidden="1" customHeight="1">
      <c r="AG129" s="2"/>
      <c r="AH129" s="2"/>
      <c r="AI129" s="2"/>
      <c r="AJ129" s="2"/>
      <c r="AR129" s="2"/>
      <c r="AS129" s="2"/>
      <c r="AT129" s="2"/>
      <c r="AU129" s="2"/>
      <c r="AY129" s="2"/>
      <c r="BB129" s="2"/>
      <c r="BE129" s="2"/>
    </row>
    <row r="130" spans="33:57" ht="15" hidden="1" customHeight="1">
      <c r="AG130" s="2"/>
      <c r="AH130" s="2"/>
      <c r="AI130" s="2"/>
      <c r="AJ130" s="2"/>
      <c r="AR130" s="2"/>
      <c r="AS130" s="2"/>
      <c r="AT130" s="2"/>
      <c r="AU130" s="2"/>
      <c r="AY130" s="2"/>
      <c r="BB130" s="2"/>
      <c r="BE130" s="2"/>
    </row>
    <row r="131" spans="33:57" ht="15" hidden="1" customHeight="1">
      <c r="AG131" s="2"/>
      <c r="AH131" s="2"/>
      <c r="AI131" s="2"/>
      <c r="AJ131" s="2"/>
      <c r="AR131" s="2"/>
      <c r="AS131" s="2"/>
      <c r="AT131" s="2"/>
      <c r="AU131" s="2"/>
      <c r="AY131" s="2"/>
      <c r="BB131" s="2"/>
      <c r="BE131" s="2"/>
    </row>
    <row r="132" spans="33:57" ht="15" hidden="1" customHeight="1">
      <c r="AG132" s="2"/>
      <c r="AH132" s="2"/>
      <c r="AI132" s="2"/>
      <c r="AJ132" s="2"/>
      <c r="AR132" s="2"/>
      <c r="AS132" s="2"/>
      <c r="AT132" s="2"/>
      <c r="AU132" s="2"/>
      <c r="AY132" s="2"/>
      <c r="BB132" s="2"/>
      <c r="BE132" s="2"/>
    </row>
    <row r="133" spans="33:57" ht="15" hidden="1" customHeight="1">
      <c r="AG133" s="2"/>
      <c r="AH133" s="2"/>
      <c r="AI133" s="2"/>
      <c r="AJ133" s="2"/>
      <c r="AR133" s="2"/>
      <c r="AS133" s="2"/>
      <c r="AT133" s="2"/>
      <c r="AU133" s="2"/>
      <c r="AY133" s="2"/>
      <c r="BB133" s="2"/>
      <c r="BE133" s="2"/>
    </row>
    <row r="134" spans="33:57" ht="15" hidden="1" customHeight="1">
      <c r="AG134" s="2"/>
      <c r="AH134" s="2"/>
      <c r="AI134" s="2"/>
      <c r="AJ134" s="2"/>
      <c r="AR134" s="2"/>
      <c r="AS134" s="2"/>
      <c r="AT134" s="2"/>
      <c r="AU134" s="2"/>
      <c r="AY134" s="2"/>
      <c r="BB134" s="2"/>
      <c r="BE134" s="2"/>
    </row>
    <row r="135" spans="33:57" ht="15" hidden="1" customHeight="1">
      <c r="AG135" s="2"/>
      <c r="AH135" s="2"/>
      <c r="AI135" s="2"/>
      <c r="AJ135" s="2"/>
      <c r="AR135" s="2"/>
      <c r="AS135" s="2"/>
      <c r="AT135" s="2"/>
      <c r="AU135" s="2"/>
      <c r="AY135" s="2"/>
      <c r="BB135" s="2"/>
      <c r="BE135" s="2"/>
    </row>
    <row r="136" spans="33:57" ht="15" hidden="1" customHeight="1">
      <c r="AG136" s="2"/>
      <c r="AH136" s="2"/>
      <c r="AI136" s="2"/>
      <c r="AJ136" s="2"/>
      <c r="AR136" s="2"/>
      <c r="AS136" s="2"/>
      <c r="AT136" s="2"/>
      <c r="AU136" s="2"/>
      <c r="AY136" s="2"/>
      <c r="BB136" s="2"/>
      <c r="BE136" s="2"/>
    </row>
    <row r="137" spans="33:57" ht="15" hidden="1" customHeight="1">
      <c r="AG137" s="2"/>
      <c r="AH137" s="2"/>
      <c r="AI137" s="2"/>
      <c r="AJ137" s="2"/>
      <c r="AR137" s="2"/>
      <c r="AS137" s="2"/>
      <c r="AT137" s="2"/>
      <c r="AU137" s="2"/>
      <c r="AY137" s="2"/>
      <c r="BB137" s="2"/>
      <c r="BE137" s="2"/>
    </row>
    <row r="138" spans="33:57" ht="15" hidden="1" customHeight="1">
      <c r="AG138" s="2"/>
      <c r="AH138" s="2"/>
      <c r="AI138" s="2"/>
      <c r="AJ138" s="2"/>
      <c r="AR138" s="2"/>
      <c r="AS138" s="2"/>
      <c r="AT138" s="2"/>
      <c r="AU138" s="2"/>
      <c r="AY138" s="2"/>
      <c r="BB138" s="2"/>
      <c r="BE138" s="2"/>
    </row>
    <row r="139" spans="33:57" ht="15" hidden="1" customHeight="1">
      <c r="AG139" s="2"/>
      <c r="AH139" s="2"/>
      <c r="AI139" s="2"/>
      <c r="AJ139" s="2"/>
      <c r="AR139" s="2"/>
      <c r="AS139" s="2"/>
      <c r="AT139" s="2"/>
      <c r="AU139" s="2"/>
      <c r="AY139" s="2"/>
      <c r="BB139" s="2"/>
      <c r="BE139" s="2"/>
    </row>
    <row r="140" spans="33:57" ht="15" hidden="1" customHeight="1">
      <c r="AG140" s="2"/>
      <c r="AH140" s="2"/>
      <c r="AI140" s="2"/>
      <c r="AJ140" s="2"/>
      <c r="AR140" s="2"/>
      <c r="AS140" s="2"/>
      <c r="AT140" s="2"/>
      <c r="AU140" s="2"/>
      <c r="AY140" s="2"/>
      <c r="BB140" s="2"/>
      <c r="BE140" s="2"/>
    </row>
    <row r="141" spans="33:57" ht="15" hidden="1" customHeight="1">
      <c r="AG141" s="2"/>
      <c r="AH141" s="2"/>
      <c r="AI141" s="2"/>
      <c r="AJ141" s="2"/>
      <c r="AR141" s="2"/>
      <c r="AS141" s="2"/>
      <c r="AT141" s="2"/>
      <c r="AU141" s="2"/>
      <c r="AY141" s="2"/>
      <c r="BB141" s="2"/>
      <c r="BE141" s="2"/>
    </row>
    <row r="142" spans="33:57" ht="15" hidden="1" customHeight="1">
      <c r="AG142" s="2"/>
      <c r="AH142" s="2"/>
      <c r="AI142" s="2"/>
      <c r="AJ142" s="2"/>
      <c r="AR142" s="2"/>
      <c r="AS142" s="2"/>
      <c r="AT142" s="2"/>
      <c r="AU142" s="2"/>
      <c r="AY142" s="2"/>
      <c r="BB142" s="2"/>
      <c r="BE142" s="2"/>
    </row>
    <row r="143" spans="33:57" ht="15" hidden="1" customHeight="1">
      <c r="AG143" s="2"/>
      <c r="AH143" s="2"/>
      <c r="AI143" s="2"/>
      <c r="AJ143" s="2"/>
      <c r="AR143" s="2"/>
      <c r="AS143" s="2"/>
      <c r="AT143" s="2"/>
      <c r="AU143" s="2"/>
      <c r="AY143" s="2"/>
      <c r="BB143" s="2"/>
      <c r="BE143" s="2"/>
    </row>
    <row r="144" spans="33:57" ht="15" hidden="1" customHeight="1">
      <c r="AG144" s="2"/>
      <c r="AH144" s="2"/>
      <c r="AI144" s="2"/>
      <c r="AJ144" s="2"/>
      <c r="AR144" s="2"/>
      <c r="AS144" s="2"/>
      <c r="AT144" s="2"/>
      <c r="AU144" s="2"/>
      <c r="AY144" s="2"/>
      <c r="BB144" s="2"/>
      <c r="BE144" s="2"/>
    </row>
    <row r="145" spans="33:57" ht="15" hidden="1" customHeight="1">
      <c r="AG145" s="2"/>
      <c r="AH145" s="2"/>
      <c r="AI145" s="2"/>
      <c r="AJ145" s="2"/>
      <c r="AR145" s="2"/>
      <c r="AS145" s="2"/>
      <c r="AT145" s="2"/>
      <c r="AU145" s="2"/>
      <c r="AY145" s="2"/>
      <c r="BB145" s="2"/>
      <c r="BE145" s="2"/>
    </row>
    <row r="146" spans="33:57" ht="15" hidden="1" customHeight="1">
      <c r="AG146" s="2"/>
      <c r="AH146" s="2"/>
      <c r="AI146" s="2"/>
      <c r="AJ146" s="2"/>
      <c r="AR146" s="2"/>
      <c r="AS146" s="2"/>
      <c r="AT146" s="2"/>
      <c r="AU146" s="2"/>
      <c r="AY146" s="2"/>
      <c r="BB146" s="2"/>
      <c r="BE146" s="2"/>
    </row>
    <row r="147" spans="33:57" ht="15" hidden="1" customHeight="1">
      <c r="AG147" s="2"/>
      <c r="AH147" s="2"/>
      <c r="AI147" s="2"/>
      <c r="AJ147" s="2"/>
      <c r="AR147" s="2"/>
      <c r="AS147" s="2"/>
      <c r="AT147" s="2"/>
      <c r="AU147" s="2"/>
      <c r="AY147" s="2"/>
      <c r="BB147" s="2"/>
      <c r="BE147" s="2"/>
    </row>
    <row r="148" spans="33:57" ht="15" hidden="1" customHeight="1">
      <c r="AG148" s="2"/>
      <c r="AH148" s="2"/>
      <c r="AI148" s="2"/>
      <c r="AJ148" s="2"/>
      <c r="AR148" s="2"/>
      <c r="AS148" s="2"/>
      <c r="AT148" s="2"/>
      <c r="AU148" s="2"/>
      <c r="AY148" s="2"/>
      <c r="BB148" s="2"/>
      <c r="BE148" s="2"/>
    </row>
    <row r="149" spans="33:57" ht="15" hidden="1" customHeight="1">
      <c r="AG149" s="2"/>
      <c r="AH149" s="2"/>
      <c r="AI149" s="2"/>
      <c r="AJ149" s="2"/>
      <c r="AR149" s="2"/>
      <c r="AS149" s="2"/>
      <c r="AT149" s="2"/>
      <c r="AU149" s="2"/>
      <c r="AY149" s="2"/>
      <c r="BB149" s="2"/>
      <c r="BE149" s="2"/>
    </row>
    <row r="150" spans="33:57" ht="15" hidden="1" customHeight="1">
      <c r="AG150" s="2"/>
      <c r="AH150" s="2"/>
      <c r="AI150" s="2"/>
      <c r="AJ150" s="2"/>
      <c r="AR150" s="2"/>
      <c r="AS150" s="2"/>
      <c r="AT150" s="2"/>
      <c r="AU150" s="2"/>
      <c r="AY150" s="2"/>
      <c r="BB150" s="2"/>
      <c r="BE150" s="2"/>
    </row>
    <row r="151" spans="33:57" ht="15" hidden="1" customHeight="1">
      <c r="AG151" s="2"/>
      <c r="AH151" s="2"/>
      <c r="AI151" s="2"/>
      <c r="AJ151" s="2"/>
      <c r="AR151" s="2"/>
      <c r="AS151" s="2"/>
      <c r="AT151" s="2"/>
      <c r="AU151" s="2"/>
      <c r="AY151" s="2"/>
      <c r="BB151" s="2"/>
      <c r="BE151" s="2"/>
    </row>
    <row r="152" spans="33:57" ht="15" hidden="1" customHeight="1">
      <c r="AG152" s="2"/>
      <c r="AH152" s="2"/>
      <c r="AI152" s="2"/>
      <c r="AJ152" s="2"/>
      <c r="AR152" s="2"/>
      <c r="AS152" s="2"/>
      <c r="AT152" s="2"/>
      <c r="AU152" s="2"/>
      <c r="AY152" s="2"/>
      <c r="BB152" s="2"/>
      <c r="BE152" s="2"/>
    </row>
    <row r="153" spans="33:57" ht="15" hidden="1" customHeight="1">
      <c r="AG153" s="2"/>
      <c r="AH153" s="2"/>
      <c r="AI153" s="2"/>
      <c r="AJ153" s="2"/>
      <c r="AR153" s="2"/>
      <c r="AS153" s="2"/>
      <c r="AT153" s="2"/>
      <c r="AU153" s="2"/>
      <c r="AY153" s="2"/>
      <c r="BB153" s="2"/>
      <c r="BE153" s="2"/>
    </row>
    <row r="154" spans="33:57" ht="15" hidden="1" customHeight="1">
      <c r="AG154" s="2"/>
      <c r="AH154" s="2"/>
      <c r="AI154" s="2"/>
      <c r="AJ154" s="2"/>
      <c r="AR154" s="2"/>
      <c r="AS154" s="2"/>
      <c r="AT154" s="2"/>
      <c r="AU154" s="2"/>
      <c r="AY154" s="2"/>
      <c r="BB154" s="2"/>
      <c r="BE154" s="2"/>
    </row>
    <row r="155" spans="33:57" ht="15" hidden="1" customHeight="1">
      <c r="AG155" s="2"/>
      <c r="AH155" s="2"/>
      <c r="AI155" s="2"/>
      <c r="AJ155" s="2"/>
      <c r="AR155" s="2"/>
      <c r="AS155" s="2"/>
      <c r="AT155" s="2"/>
      <c r="AU155" s="2"/>
      <c r="AY155" s="2"/>
      <c r="BB155" s="2"/>
      <c r="BE155" s="2"/>
    </row>
    <row r="156" spans="33:57" ht="15" hidden="1" customHeight="1">
      <c r="AG156" s="2"/>
      <c r="AH156" s="2"/>
      <c r="AI156" s="2"/>
      <c r="AJ156" s="2"/>
      <c r="AR156" s="2"/>
      <c r="AS156" s="2"/>
      <c r="AT156" s="2"/>
      <c r="AU156" s="2"/>
      <c r="AY156" s="2"/>
      <c r="BB156" s="2"/>
      <c r="BE156" s="2"/>
    </row>
    <row r="157" spans="33:57" ht="15" hidden="1" customHeight="1">
      <c r="AG157" s="2"/>
      <c r="AH157" s="2"/>
      <c r="AI157" s="2"/>
      <c r="AJ157" s="2"/>
      <c r="AR157" s="2"/>
      <c r="AS157" s="2"/>
      <c r="AT157" s="2"/>
      <c r="AU157" s="2"/>
      <c r="AY157" s="2"/>
      <c r="BB157" s="2"/>
      <c r="BE157" s="2"/>
    </row>
    <row r="158" spans="33:57" ht="15" hidden="1" customHeight="1">
      <c r="AG158" s="2"/>
      <c r="AH158" s="2"/>
      <c r="AI158" s="2"/>
      <c r="AJ158" s="2"/>
      <c r="AR158" s="2"/>
      <c r="AS158" s="2"/>
      <c r="AT158" s="2"/>
      <c r="AU158" s="2"/>
      <c r="AY158" s="2"/>
      <c r="BB158" s="2"/>
      <c r="BE158" s="2"/>
    </row>
    <row r="159" spans="33:57" ht="15" hidden="1" customHeight="1">
      <c r="AG159" s="2"/>
      <c r="AH159" s="2"/>
      <c r="AI159" s="2"/>
      <c r="AJ159" s="2"/>
      <c r="AR159" s="2"/>
      <c r="AS159" s="2"/>
      <c r="AT159" s="2"/>
      <c r="AU159" s="2"/>
      <c r="AY159" s="2"/>
      <c r="BB159" s="2"/>
      <c r="BE159" s="2"/>
    </row>
    <row r="160" spans="33:57" ht="15" hidden="1" customHeight="1">
      <c r="AG160" s="2"/>
      <c r="AH160" s="2"/>
      <c r="AI160" s="2"/>
      <c r="AJ160" s="2"/>
      <c r="AR160" s="2"/>
      <c r="AS160" s="2"/>
      <c r="AT160" s="2"/>
      <c r="AU160" s="2"/>
      <c r="AY160" s="2"/>
      <c r="BB160" s="2"/>
      <c r="BE160" s="2"/>
    </row>
    <row r="161" spans="33:57" ht="15" hidden="1" customHeight="1">
      <c r="AG161" s="2"/>
      <c r="AH161" s="2"/>
      <c r="AI161" s="2"/>
      <c r="AJ161" s="2"/>
      <c r="AR161" s="2"/>
      <c r="AS161" s="2"/>
      <c r="AT161" s="2"/>
      <c r="AU161" s="2"/>
      <c r="AY161" s="2"/>
      <c r="BB161" s="2"/>
      <c r="BE161" s="2"/>
    </row>
    <row r="162" spans="33:57" ht="15" hidden="1" customHeight="1">
      <c r="AG162" s="2"/>
      <c r="AH162" s="2"/>
      <c r="AI162" s="2"/>
      <c r="AJ162" s="2"/>
      <c r="AR162" s="2"/>
      <c r="AS162" s="2"/>
      <c r="AT162" s="2"/>
      <c r="AU162" s="2"/>
      <c r="AY162" s="2"/>
      <c r="BB162" s="2"/>
      <c r="BE162" s="2"/>
    </row>
    <row r="163" spans="33:57" ht="15" hidden="1" customHeight="1">
      <c r="AG163" s="2"/>
      <c r="AH163" s="2"/>
      <c r="AI163" s="2"/>
      <c r="AJ163" s="2"/>
      <c r="AR163" s="2"/>
      <c r="AS163" s="2"/>
      <c r="AT163" s="2"/>
      <c r="AU163" s="2"/>
      <c r="AY163" s="2"/>
      <c r="BB163" s="2"/>
      <c r="BE163" s="2"/>
    </row>
    <row r="164" spans="33:57" ht="15" hidden="1" customHeight="1">
      <c r="AG164" s="2"/>
      <c r="AH164" s="2"/>
      <c r="AI164" s="2"/>
      <c r="AJ164" s="2"/>
      <c r="AR164" s="2"/>
      <c r="AS164" s="2"/>
      <c r="AT164" s="2"/>
      <c r="AU164" s="2"/>
      <c r="AY164" s="2"/>
      <c r="BB164" s="2"/>
      <c r="BE164" s="2"/>
    </row>
    <row r="165" spans="33:57" ht="15" hidden="1" customHeight="1">
      <c r="AG165" s="2"/>
      <c r="AH165" s="2"/>
      <c r="AI165" s="2"/>
      <c r="AJ165" s="2"/>
      <c r="AR165" s="2"/>
      <c r="AS165" s="2"/>
      <c r="AT165" s="2"/>
      <c r="AU165" s="2"/>
      <c r="AY165" s="2"/>
      <c r="BB165" s="2"/>
      <c r="BE165" s="2"/>
    </row>
    <row r="166" spans="33:57" ht="15" hidden="1" customHeight="1">
      <c r="AG166" s="2"/>
      <c r="AH166" s="2"/>
      <c r="AI166" s="2"/>
      <c r="AJ166" s="2"/>
      <c r="AR166" s="2"/>
      <c r="AS166" s="2"/>
      <c r="AT166" s="2"/>
      <c r="AU166" s="2"/>
      <c r="AY166" s="2"/>
      <c r="BB166" s="2"/>
      <c r="BE166" s="2"/>
    </row>
    <row r="167" spans="33:57" ht="15" hidden="1" customHeight="1">
      <c r="AG167" s="2"/>
      <c r="AH167" s="2"/>
      <c r="AI167" s="2"/>
      <c r="AJ167" s="2"/>
      <c r="AR167" s="2"/>
      <c r="AS167" s="2"/>
      <c r="AT167" s="2"/>
      <c r="AU167" s="2"/>
      <c r="AY167" s="2"/>
      <c r="BB167" s="2"/>
      <c r="BE167" s="2"/>
    </row>
    <row r="168" spans="33:57" ht="15" hidden="1" customHeight="1">
      <c r="AG168" s="2"/>
      <c r="AH168" s="2"/>
      <c r="AI168" s="2"/>
      <c r="AJ168" s="2"/>
      <c r="AR168" s="2"/>
      <c r="AS168" s="2"/>
      <c r="AT168" s="2"/>
      <c r="AU168" s="2"/>
      <c r="AY168" s="2"/>
      <c r="BB168" s="2"/>
      <c r="BE168" s="2"/>
    </row>
    <row r="169" spans="33:57" ht="15" hidden="1" customHeight="1">
      <c r="AG169" s="2"/>
      <c r="AH169" s="2"/>
      <c r="AI169" s="2"/>
      <c r="AJ169" s="2"/>
      <c r="AR169" s="2"/>
      <c r="AS169" s="2"/>
      <c r="AT169" s="2"/>
      <c r="AU169" s="2"/>
      <c r="AY169" s="2"/>
      <c r="BB169" s="2"/>
      <c r="BE169" s="2"/>
    </row>
    <row r="170" spans="33:57" ht="15" hidden="1" customHeight="1">
      <c r="AG170" s="2"/>
      <c r="AH170" s="2"/>
      <c r="AI170" s="2"/>
      <c r="AJ170" s="2"/>
      <c r="AR170" s="2"/>
      <c r="AS170" s="2"/>
      <c r="AT170" s="2"/>
      <c r="AU170" s="2"/>
      <c r="AY170" s="2"/>
      <c r="BB170" s="2"/>
      <c r="BE170" s="2"/>
    </row>
    <row r="171" spans="33:57" ht="15" hidden="1" customHeight="1">
      <c r="AG171" s="2"/>
      <c r="AH171" s="2"/>
      <c r="AI171" s="2"/>
      <c r="AJ171" s="2"/>
      <c r="AR171" s="2"/>
      <c r="AS171" s="2"/>
      <c r="AT171" s="2"/>
      <c r="AU171" s="2"/>
      <c r="AY171" s="2"/>
      <c r="BB171" s="2"/>
      <c r="BE171" s="2"/>
    </row>
    <row r="172" spans="33:57" ht="15" hidden="1" customHeight="1">
      <c r="AG172" s="2"/>
      <c r="AH172" s="2"/>
      <c r="AI172" s="2"/>
      <c r="AJ172" s="2"/>
      <c r="AR172" s="2"/>
      <c r="AS172" s="2"/>
      <c r="AT172" s="2"/>
      <c r="AU172" s="2"/>
      <c r="AY172" s="2"/>
      <c r="BB172" s="2"/>
      <c r="BE172" s="2"/>
    </row>
    <row r="173" spans="33:57" ht="15" hidden="1" customHeight="1">
      <c r="AG173" s="2"/>
      <c r="AH173" s="2"/>
      <c r="AI173" s="2"/>
      <c r="AJ173" s="2"/>
      <c r="AR173" s="2"/>
      <c r="AS173" s="2"/>
      <c r="AT173" s="2"/>
      <c r="AU173" s="2"/>
      <c r="AY173" s="2"/>
      <c r="BB173" s="2"/>
      <c r="BE173" s="2"/>
    </row>
    <row r="174" spans="33:57" ht="15" hidden="1" customHeight="1">
      <c r="AG174" s="2"/>
      <c r="AH174" s="2"/>
      <c r="AI174" s="2"/>
      <c r="AJ174" s="2"/>
      <c r="AR174" s="2"/>
      <c r="AS174" s="2"/>
      <c r="AT174" s="2"/>
      <c r="AU174" s="2"/>
      <c r="AY174" s="2"/>
      <c r="BB174" s="2"/>
      <c r="BE174" s="2"/>
    </row>
    <row r="175" spans="33:57" ht="15" hidden="1" customHeight="1">
      <c r="AG175" s="2"/>
      <c r="AH175" s="2"/>
      <c r="AI175" s="2"/>
      <c r="AJ175" s="2"/>
      <c r="AR175" s="2"/>
      <c r="AS175" s="2"/>
      <c r="AT175" s="2"/>
      <c r="AU175" s="2"/>
      <c r="AY175" s="2"/>
      <c r="BB175" s="2"/>
      <c r="BE175" s="2"/>
    </row>
    <row r="176" spans="33:57" ht="15" hidden="1" customHeight="1">
      <c r="AG176" s="2"/>
      <c r="AH176" s="2"/>
      <c r="AI176" s="2"/>
      <c r="AJ176" s="2"/>
      <c r="AR176" s="2"/>
      <c r="AS176" s="2"/>
      <c r="AT176" s="2"/>
      <c r="AU176" s="2"/>
      <c r="AY176" s="2"/>
      <c r="BB176" s="2"/>
      <c r="BE176" s="2"/>
    </row>
    <row r="177" spans="33:57" ht="15" hidden="1" customHeight="1">
      <c r="AG177" s="2"/>
      <c r="AH177" s="2"/>
      <c r="AI177" s="2"/>
      <c r="AJ177" s="2"/>
      <c r="AR177" s="2"/>
      <c r="AS177" s="2"/>
      <c r="AT177" s="2"/>
      <c r="AU177" s="2"/>
      <c r="AY177" s="2"/>
      <c r="BB177" s="2"/>
      <c r="BE177" s="2"/>
    </row>
    <row r="178" spans="33:57" ht="15" hidden="1" customHeight="1">
      <c r="AG178" s="2"/>
      <c r="AH178" s="2"/>
      <c r="AI178" s="2"/>
      <c r="AJ178" s="2"/>
      <c r="AR178" s="2"/>
      <c r="AS178" s="2"/>
      <c r="AT178" s="2"/>
      <c r="AU178" s="2"/>
      <c r="AY178" s="2"/>
      <c r="BB178" s="2"/>
      <c r="BE178" s="2"/>
    </row>
    <row r="179" spans="33:57" ht="15" hidden="1" customHeight="1">
      <c r="AG179" s="2"/>
      <c r="AH179" s="2"/>
      <c r="AI179" s="2"/>
      <c r="AJ179" s="2"/>
      <c r="AR179" s="2"/>
      <c r="AS179" s="2"/>
      <c r="AT179" s="2"/>
      <c r="AU179" s="2"/>
      <c r="AY179" s="2"/>
      <c r="BB179" s="2"/>
      <c r="BE179" s="2"/>
    </row>
    <row r="180" spans="33:57" ht="15" hidden="1" customHeight="1">
      <c r="AG180" s="2"/>
      <c r="AH180" s="2"/>
      <c r="AI180" s="2"/>
      <c r="AJ180" s="2"/>
      <c r="AR180" s="2"/>
      <c r="AS180" s="2"/>
      <c r="AT180" s="2"/>
      <c r="AU180" s="2"/>
      <c r="AY180" s="2"/>
      <c r="BB180" s="2"/>
      <c r="BE180" s="2"/>
    </row>
    <row r="181" spans="33:57" ht="15" hidden="1" customHeight="1">
      <c r="AG181" s="2"/>
      <c r="AH181" s="2"/>
      <c r="AI181" s="2"/>
      <c r="AJ181" s="2"/>
      <c r="AR181" s="2"/>
      <c r="AS181" s="2"/>
      <c r="AT181" s="2"/>
      <c r="AU181" s="2"/>
      <c r="AY181" s="2"/>
      <c r="BB181" s="2"/>
      <c r="BE181" s="2"/>
    </row>
    <row r="182" spans="33:57" ht="15" hidden="1" customHeight="1">
      <c r="AG182" s="2"/>
      <c r="AH182" s="2"/>
      <c r="AI182" s="2"/>
      <c r="AJ182" s="2"/>
      <c r="AR182" s="2"/>
      <c r="AS182" s="2"/>
      <c r="AT182" s="2"/>
      <c r="AU182" s="2"/>
      <c r="AY182" s="2"/>
      <c r="BB182" s="2"/>
      <c r="BE182" s="2"/>
    </row>
    <row r="183" spans="33:57" ht="15" hidden="1" customHeight="1">
      <c r="AG183" s="2"/>
      <c r="AH183" s="2"/>
      <c r="AI183" s="2"/>
      <c r="AJ183" s="2"/>
      <c r="AR183" s="2"/>
      <c r="AS183" s="2"/>
      <c r="AT183" s="2"/>
      <c r="AU183" s="2"/>
      <c r="AY183" s="2"/>
      <c r="BB183" s="2"/>
      <c r="BE183" s="2"/>
    </row>
    <row r="184" spans="33:57" ht="15" hidden="1" customHeight="1">
      <c r="AG184" s="2"/>
      <c r="AH184" s="2"/>
      <c r="AI184" s="2"/>
      <c r="AJ184" s="2"/>
      <c r="AR184" s="2"/>
      <c r="AS184" s="2"/>
      <c r="AT184" s="2"/>
      <c r="AU184" s="2"/>
      <c r="AY184" s="2"/>
      <c r="BB184" s="2"/>
      <c r="BE184" s="2"/>
    </row>
    <row r="185" spans="33:57" ht="15" hidden="1" customHeight="1">
      <c r="AG185" s="2"/>
      <c r="AH185" s="2"/>
      <c r="AI185" s="2"/>
      <c r="AJ185" s="2"/>
      <c r="AR185" s="2"/>
      <c r="AS185" s="2"/>
      <c r="AT185" s="2"/>
      <c r="AU185" s="2"/>
      <c r="AY185" s="2"/>
      <c r="BB185" s="2"/>
      <c r="BE185" s="2"/>
    </row>
    <row r="186" spans="33:57" ht="15" hidden="1" customHeight="1">
      <c r="AG186" s="2"/>
      <c r="AH186" s="2"/>
      <c r="AI186" s="2"/>
      <c r="AJ186" s="2"/>
      <c r="AR186" s="2"/>
      <c r="AS186" s="2"/>
      <c r="AT186" s="2"/>
      <c r="AU186" s="2"/>
      <c r="AY186" s="2"/>
      <c r="BB186" s="2"/>
      <c r="BE186" s="2"/>
    </row>
    <row r="187" spans="33:57" ht="15" hidden="1" customHeight="1">
      <c r="AG187" s="2"/>
      <c r="AH187" s="2"/>
      <c r="AI187" s="2"/>
      <c r="AJ187" s="2"/>
      <c r="AR187" s="2"/>
      <c r="AS187" s="2"/>
      <c r="AT187" s="2"/>
      <c r="AU187" s="2"/>
      <c r="AY187" s="2"/>
      <c r="BB187" s="2"/>
      <c r="BE187" s="2"/>
    </row>
    <row r="188" spans="33:57" ht="15" hidden="1" customHeight="1">
      <c r="AG188" s="2"/>
      <c r="AH188" s="2"/>
      <c r="AI188" s="2"/>
      <c r="AJ188" s="2"/>
      <c r="AR188" s="2"/>
      <c r="AS188" s="2"/>
      <c r="AT188" s="2"/>
      <c r="AU188" s="2"/>
      <c r="AY188" s="2"/>
      <c r="BB188" s="2"/>
      <c r="BE188" s="2"/>
    </row>
    <row r="189" spans="33:57" ht="15" hidden="1" customHeight="1">
      <c r="AG189" s="2"/>
      <c r="AH189" s="2"/>
      <c r="AI189" s="2"/>
      <c r="AJ189" s="2"/>
      <c r="AR189" s="2"/>
      <c r="AS189" s="2"/>
      <c r="AT189" s="2"/>
      <c r="AU189" s="2"/>
      <c r="AY189" s="2"/>
      <c r="BB189" s="2"/>
      <c r="BE189" s="2"/>
    </row>
    <row r="190" spans="33:57" ht="15" hidden="1" customHeight="1">
      <c r="AG190" s="2"/>
      <c r="AH190" s="2"/>
      <c r="AI190" s="2"/>
      <c r="AJ190" s="2"/>
      <c r="AR190" s="2"/>
      <c r="AS190" s="2"/>
      <c r="AT190" s="2"/>
      <c r="AU190" s="2"/>
      <c r="AY190" s="2"/>
      <c r="BB190" s="2"/>
      <c r="BE190" s="2"/>
    </row>
    <row r="191" spans="33:57" ht="15" hidden="1" customHeight="1">
      <c r="AG191" s="2"/>
      <c r="AH191" s="2"/>
      <c r="AI191" s="2"/>
      <c r="AJ191" s="2"/>
      <c r="AR191" s="2"/>
      <c r="AS191" s="2"/>
      <c r="AT191" s="2"/>
      <c r="AU191" s="2"/>
      <c r="AY191" s="2"/>
      <c r="BB191" s="2"/>
      <c r="BE191" s="2"/>
    </row>
    <row r="192" spans="33:57" ht="15" hidden="1" customHeight="1">
      <c r="AG192" s="2"/>
      <c r="AH192" s="2"/>
      <c r="AI192" s="2"/>
      <c r="AJ192" s="2"/>
      <c r="AR192" s="2"/>
      <c r="AS192" s="2"/>
      <c r="AT192" s="2"/>
      <c r="AU192" s="2"/>
      <c r="AY192" s="2"/>
      <c r="BB192" s="2"/>
      <c r="BE192" s="2"/>
    </row>
    <row r="193" spans="33:57" ht="15" hidden="1" customHeight="1">
      <c r="AG193" s="2"/>
      <c r="AH193" s="2"/>
      <c r="AI193" s="2"/>
      <c r="AJ193" s="2"/>
      <c r="AR193" s="2"/>
      <c r="AS193" s="2"/>
      <c r="AT193" s="2"/>
      <c r="AU193" s="2"/>
      <c r="AY193" s="2"/>
      <c r="BB193" s="2"/>
      <c r="BE193" s="2"/>
    </row>
    <row r="194" spans="33:57" ht="15" hidden="1" customHeight="1">
      <c r="AG194" s="2"/>
      <c r="AH194" s="2"/>
      <c r="AI194" s="2"/>
      <c r="AJ194" s="2"/>
      <c r="AR194" s="2"/>
      <c r="AS194" s="2"/>
      <c r="AT194" s="2"/>
      <c r="AU194" s="2"/>
      <c r="AY194" s="2"/>
      <c r="BB194" s="2"/>
      <c r="BE194" s="2"/>
    </row>
    <row r="195" spans="33:57" ht="15" hidden="1" customHeight="1">
      <c r="AG195" s="2"/>
      <c r="AH195" s="2"/>
      <c r="AI195" s="2"/>
      <c r="AJ195" s="2"/>
      <c r="AR195" s="2"/>
      <c r="AS195" s="2"/>
      <c r="AT195" s="2"/>
      <c r="AU195" s="2"/>
      <c r="AY195" s="2"/>
      <c r="BB195" s="2"/>
      <c r="BE195" s="2"/>
    </row>
    <row r="196" spans="33:57" ht="15" hidden="1" customHeight="1">
      <c r="AG196" s="2"/>
      <c r="AH196" s="2"/>
      <c r="AI196" s="2"/>
      <c r="AJ196" s="2"/>
      <c r="AR196" s="2"/>
      <c r="AS196" s="2"/>
      <c r="AT196" s="2"/>
      <c r="AU196" s="2"/>
      <c r="AY196" s="2"/>
      <c r="BB196" s="2"/>
      <c r="BE196" s="2"/>
    </row>
    <row r="197" spans="33:57" ht="15" hidden="1" customHeight="1">
      <c r="AG197" s="2"/>
      <c r="AH197" s="2"/>
      <c r="AI197" s="2"/>
      <c r="AJ197" s="2"/>
      <c r="AR197" s="2"/>
      <c r="AS197" s="2"/>
      <c r="AT197" s="2"/>
      <c r="AU197" s="2"/>
      <c r="AY197" s="2"/>
      <c r="BB197" s="2"/>
      <c r="BE197" s="2"/>
    </row>
    <row r="198" spans="33:57" ht="15" hidden="1" customHeight="1">
      <c r="AG198" s="2"/>
      <c r="AH198" s="2"/>
      <c r="AI198" s="2"/>
      <c r="AJ198" s="2"/>
      <c r="AR198" s="2"/>
      <c r="AS198" s="2"/>
      <c r="AT198" s="2"/>
      <c r="AU198" s="2"/>
      <c r="AY198" s="2"/>
      <c r="BB198" s="2"/>
      <c r="BE198" s="2"/>
    </row>
    <row r="199" spans="33:57" ht="15" hidden="1" customHeight="1">
      <c r="AG199" s="2"/>
      <c r="AH199" s="2"/>
      <c r="AI199" s="2"/>
      <c r="AJ199" s="2"/>
      <c r="AR199" s="2"/>
      <c r="AS199" s="2"/>
      <c r="AT199" s="2"/>
      <c r="AU199" s="2"/>
      <c r="AY199" s="2"/>
      <c r="BB199" s="2"/>
      <c r="BE199" s="2"/>
    </row>
    <row r="200" spans="33:57" ht="15" hidden="1" customHeight="1">
      <c r="AG200" s="2"/>
      <c r="AH200" s="2"/>
      <c r="AI200" s="2"/>
      <c r="AJ200" s="2"/>
      <c r="AR200" s="2"/>
      <c r="AS200" s="2"/>
      <c r="AT200" s="2"/>
      <c r="AU200" s="2"/>
      <c r="AY200" s="2"/>
      <c r="BB200" s="2"/>
      <c r="BE200" s="2"/>
    </row>
    <row r="201" spans="33:57" ht="15" hidden="1" customHeight="1">
      <c r="AG201" s="2"/>
      <c r="AH201" s="2"/>
      <c r="AI201" s="2"/>
      <c r="AJ201" s="2"/>
      <c r="AR201" s="2"/>
      <c r="AS201" s="2"/>
      <c r="AT201" s="2"/>
      <c r="AU201" s="2"/>
      <c r="AY201" s="2"/>
      <c r="BB201" s="2"/>
      <c r="BE201" s="2"/>
    </row>
    <row r="202" spans="33:57" ht="15" hidden="1" customHeight="1">
      <c r="AG202" s="2"/>
      <c r="AH202" s="2"/>
      <c r="AI202" s="2"/>
      <c r="AJ202" s="2"/>
      <c r="AR202" s="2"/>
      <c r="AS202" s="2"/>
      <c r="AT202" s="2"/>
      <c r="AU202" s="2"/>
      <c r="AY202" s="2"/>
      <c r="BB202" s="2"/>
      <c r="BE202" s="2"/>
    </row>
    <row r="203" spans="33:57" ht="15" hidden="1" customHeight="1">
      <c r="AG203" s="2"/>
      <c r="AH203" s="2"/>
      <c r="AI203" s="2"/>
      <c r="AJ203" s="2"/>
      <c r="AR203" s="2"/>
      <c r="AS203" s="2"/>
      <c r="AT203" s="2"/>
      <c r="AU203" s="2"/>
      <c r="AY203" s="2"/>
      <c r="BB203" s="2"/>
      <c r="BE203" s="2"/>
    </row>
    <row r="204" spans="33:57" ht="15" hidden="1" customHeight="1">
      <c r="AG204" s="2"/>
      <c r="AH204" s="2"/>
      <c r="AI204" s="2"/>
      <c r="AJ204" s="2"/>
      <c r="AR204" s="2"/>
      <c r="AS204" s="2"/>
      <c r="AT204" s="2"/>
      <c r="AU204" s="2"/>
      <c r="AY204" s="2"/>
      <c r="BB204" s="2"/>
      <c r="BE204" s="2"/>
    </row>
    <row r="205" spans="33:57" ht="15" hidden="1" customHeight="1">
      <c r="AG205" s="2"/>
      <c r="AH205" s="2"/>
      <c r="AI205" s="2"/>
      <c r="AJ205" s="2"/>
      <c r="AR205" s="2"/>
      <c r="AS205" s="2"/>
      <c r="AT205" s="2"/>
      <c r="AU205" s="2"/>
      <c r="AY205" s="2"/>
      <c r="BB205" s="2"/>
      <c r="BE205" s="2"/>
    </row>
    <row r="206" spans="33:57" ht="15" hidden="1" customHeight="1">
      <c r="AG206" s="2"/>
      <c r="AH206" s="2"/>
      <c r="AI206" s="2"/>
      <c r="AJ206" s="2"/>
      <c r="AR206" s="2"/>
      <c r="AS206" s="2"/>
      <c r="AT206" s="2"/>
      <c r="AU206" s="2"/>
      <c r="AY206" s="2"/>
      <c r="BB206" s="2"/>
      <c r="BE206" s="2"/>
    </row>
    <row r="207" spans="33:57" ht="15" hidden="1" customHeight="1">
      <c r="AG207" s="2"/>
      <c r="AH207" s="2"/>
      <c r="AI207" s="2"/>
      <c r="AJ207" s="2"/>
      <c r="AR207" s="2"/>
      <c r="AS207" s="2"/>
      <c r="AT207" s="2"/>
      <c r="AU207" s="2"/>
      <c r="AY207" s="2"/>
      <c r="BB207" s="2"/>
      <c r="BE207" s="2"/>
    </row>
    <row r="208" spans="33:57" ht="15" hidden="1" customHeight="1">
      <c r="AG208" s="2"/>
      <c r="AH208" s="2"/>
      <c r="AI208" s="2"/>
      <c r="AJ208" s="2"/>
      <c r="AR208" s="2"/>
      <c r="AS208" s="2"/>
      <c r="AT208" s="2"/>
      <c r="AU208" s="2"/>
      <c r="AY208" s="2"/>
      <c r="BB208" s="2"/>
      <c r="BE208" s="2"/>
    </row>
    <row r="209" spans="33:57" ht="15" hidden="1" customHeight="1">
      <c r="AG209" s="2"/>
      <c r="AH209" s="2"/>
      <c r="AI209" s="2"/>
      <c r="AJ209" s="2"/>
      <c r="AR209" s="2"/>
      <c r="AS209" s="2"/>
      <c r="AT209" s="2"/>
      <c r="AU209" s="2"/>
      <c r="AY209" s="2"/>
      <c r="BB209" s="2"/>
      <c r="BE209" s="2"/>
    </row>
    <row r="210" spans="33:57" ht="15" hidden="1" customHeight="1">
      <c r="AG210" s="2"/>
      <c r="AH210" s="2"/>
      <c r="AI210" s="2"/>
      <c r="AJ210" s="2"/>
      <c r="AR210" s="2"/>
      <c r="AS210" s="2"/>
      <c r="AT210" s="2"/>
      <c r="AU210" s="2"/>
      <c r="AY210" s="2"/>
      <c r="BB210" s="2"/>
      <c r="BE210" s="2"/>
    </row>
    <row r="211" spans="33:57" ht="15" hidden="1" customHeight="1">
      <c r="AG211" s="2"/>
      <c r="AH211" s="2"/>
      <c r="AI211" s="2"/>
      <c r="AJ211" s="2"/>
      <c r="AR211" s="2"/>
      <c r="AS211" s="2"/>
      <c r="AT211" s="2"/>
      <c r="AU211" s="2"/>
      <c r="AY211" s="2"/>
      <c r="BB211" s="2"/>
      <c r="BE211" s="2"/>
    </row>
    <row r="212" spans="33:57" ht="15" hidden="1" customHeight="1">
      <c r="AG212" s="2"/>
      <c r="AH212" s="2"/>
      <c r="AI212" s="2"/>
      <c r="AJ212" s="2"/>
      <c r="AR212" s="2"/>
      <c r="AS212" s="2"/>
      <c r="AT212" s="2"/>
      <c r="AU212" s="2"/>
      <c r="AY212" s="2"/>
      <c r="BB212" s="2"/>
      <c r="BE212" s="2"/>
    </row>
    <row r="213" spans="33:57" ht="15" hidden="1" customHeight="1">
      <c r="AG213" s="2"/>
      <c r="AH213" s="2"/>
      <c r="AI213" s="2"/>
      <c r="AJ213" s="2"/>
      <c r="AR213" s="2"/>
      <c r="AS213" s="2"/>
      <c r="AT213" s="2"/>
      <c r="AU213" s="2"/>
      <c r="AY213" s="2"/>
      <c r="BB213" s="2"/>
      <c r="BE213" s="2"/>
    </row>
    <row r="214" spans="33:57" ht="15" hidden="1" customHeight="1">
      <c r="AG214" s="2"/>
      <c r="AH214" s="2"/>
      <c r="AI214" s="2"/>
      <c r="AJ214" s="2"/>
      <c r="AR214" s="2"/>
      <c r="AS214" s="2"/>
      <c r="AT214" s="2"/>
      <c r="AU214" s="2"/>
      <c r="AY214" s="2"/>
      <c r="BB214" s="2"/>
      <c r="BE214" s="2"/>
    </row>
    <row r="215" spans="33:57" ht="15" hidden="1" customHeight="1">
      <c r="AG215" s="2"/>
      <c r="AH215" s="2"/>
      <c r="AI215" s="2"/>
      <c r="AJ215" s="2"/>
      <c r="AR215" s="2"/>
      <c r="AS215" s="2"/>
      <c r="AT215" s="2"/>
      <c r="AU215" s="2"/>
      <c r="AY215" s="2"/>
      <c r="BB215" s="2"/>
      <c r="BE215" s="2"/>
    </row>
    <row r="216" spans="33:57" ht="15" hidden="1" customHeight="1">
      <c r="AG216" s="2"/>
      <c r="AH216" s="2"/>
      <c r="AI216" s="2"/>
      <c r="AJ216" s="2"/>
      <c r="AR216" s="2"/>
      <c r="AS216" s="2"/>
      <c r="AT216" s="2"/>
      <c r="AU216" s="2"/>
      <c r="AY216" s="2"/>
      <c r="BB216" s="2"/>
      <c r="BE216" s="2"/>
    </row>
    <row r="217" spans="33:57" ht="15" hidden="1" customHeight="1">
      <c r="AG217" s="2"/>
      <c r="AH217" s="2"/>
      <c r="AI217" s="2"/>
      <c r="AJ217" s="2"/>
      <c r="AR217" s="2"/>
      <c r="AS217" s="2"/>
      <c r="AT217" s="2"/>
      <c r="AU217" s="2"/>
      <c r="AY217" s="2"/>
      <c r="BB217" s="2"/>
      <c r="BE217" s="2"/>
    </row>
    <row r="218" spans="33:57" ht="15" hidden="1" customHeight="1">
      <c r="AG218" s="2"/>
      <c r="AH218" s="2"/>
      <c r="AI218" s="2"/>
      <c r="AJ218" s="2"/>
      <c r="AR218" s="2"/>
      <c r="AS218" s="2"/>
      <c r="AT218" s="2"/>
      <c r="AU218" s="2"/>
      <c r="AY218" s="2"/>
      <c r="BB218" s="2"/>
      <c r="BE218" s="2"/>
    </row>
    <row r="219" spans="33:57" ht="15" hidden="1" customHeight="1">
      <c r="AG219" s="2"/>
      <c r="AH219" s="2"/>
      <c r="AI219" s="2"/>
      <c r="AJ219" s="2"/>
      <c r="AR219" s="2"/>
      <c r="AS219" s="2"/>
      <c r="AT219" s="2"/>
      <c r="AU219" s="2"/>
      <c r="AY219" s="2"/>
      <c r="BB219" s="2"/>
      <c r="BE219" s="2"/>
    </row>
    <row r="220" spans="33:57" ht="15" hidden="1" customHeight="1">
      <c r="AG220" s="2"/>
      <c r="AH220" s="2"/>
      <c r="AI220" s="2"/>
      <c r="AJ220" s="2"/>
      <c r="AR220" s="2"/>
      <c r="AS220" s="2"/>
      <c r="AT220" s="2"/>
      <c r="AU220" s="2"/>
      <c r="AY220" s="2"/>
      <c r="BB220" s="2"/>
      <c r="BE220" s="2"/>
    </row>
    <row r="221" spans="33:57" ht="15" hidden="1" customHeight="1">
      <c r="AG221" s="2"/>
      <c r="AH221" s="2"/>
      <c r="AI221" s="2"/>
      <c r="AJ221" s="2"/>
      <c r="AR221" s="2"/>
      <c r="AS221" s="2"/>
      <c r="AT221" s="2"/>
      <c r="AU221" s="2"/>
      <c r="AY221" s="2"/>
      <c r="BB221" s="2"/>
      <c r="BE221" s="2"/>
    </row>
    <row r="222" spans="33:57" ht="15" hidden="1" customHeight="1">
      <c r="AG222" s="2"/>
      <c r="AH222" s="2"/>
      <c r="AI222" s="2"/>
      <c r="AJ222" s="2"/>
      <c r="AR222" s="2"/>
      <c r="AS222" s="2"/>
      <c r="AT222" s="2"/>
      <c r="AU222" s="2"/>
      <c r="AY222" s="2"/>
      <c r="BB222" s="2"/>
      <c r="BE222" s="2"/>
    </row>
    <row r="223" spans="33:57" ht="15" hidden="1" customHeight="1">
      <c r="AG223" s="2"/>
      <c r="AH223" s="2"/>
      <c r="AI223" s="2"/>
      <c r="AJ223" s="2"/>
      <c r="AR223" s="2"/>
      <c r="AS223" s="2"/>
      <c r="AT223" s="2"/>
      <c r="AU223" s="2"/>
      <c r="AY223" s="2"/>
      <c r="BB223" s="2"/>
      <c r="BE223" s="2"/>
    </row>
    <row r="224" spans="33:57" ht="15" hidden="1" customHeight="1">
      <c r="AG224" s="2"/>
      <c r="AH224" s="2"/>
      <c r="AI224" s="2"/>
      <c r="AJ224" s="2"/>
      <c r="AR224" s="2"/>
      <c r="AS224" s="2"/>
      <c r="AT224" s="2"/>
      <c r="AU224" s="2"/>
      <c r="AY224" s="2"/>
      <c r="BB224" s="2"/>
      <c r="BE224" s="2"/>
    </row>
    <row r="225" spans="33:57" ht="15" hidden="1" customHeight="1">
      <c r="AG225" s="2"/>
      <c r="AH225" s="2"/>
      <c r="AI225" s="2"/>
      <c r="AJ225" s="2"/>
      <c r="AR225" s="2"/>
      <c r="AS225" s="2"/>
      <c r="AT225" s="2"/>
      <c r="AU225" s="2"/>
      <c r="AY225" s="2"/>
      <c r="BB225" s="2"/>
      <c r="BE225" s="2"/>
    </row>
    <row r="226" spans="33:57" ht="15" hidden="1" customHeight="1">
      <c r="AG226" s="2"/>
      <c r="AH226" s="2"/>
      <c r="AI226" s="2"/>
      <c r="AJ226" s="2"/>
      <c r="AR226" s="2"/>
      <c r="AS226" s="2"/>
      <c r="AT226" s="2"/>
      <c r="AU226" s="2"/>
      <c r="AY226" s="2"/>
      <c r="BB226" s="2"/>
      <c r="BE226" s="2"/>
    </row>
    <row r="227" spans="33:57" ht="15" hidden="1" customHeight="1">
      <c r="AG227" s="2"/>
      <c r="AH227" s="2"/>
      <c r="AI227" s="2"/>
      <c r="AJ227" s="2"/>
      <c r="AR227" s="2"/>
      <c r="AS227" s="2"/>
      <c r="AT227" s="2"/>
      <c r="AU227" s="2"/>
      <c r="AY227" s="2"/>
      <c r="BB227" s="2"/>
      <c r="BE227" s="2"/>
    </row>
    <row r="228" spans="33:57" ht="15" hidden="1" customHeight="1">
      <c r="AG228" s="2"/>
      <c r="AH228" s="2"/>
      <c r="AI228" s="2"/>
      <c r="AJ228" s="2"/>
      <c r="AR228" s="2"/>
      <c r="AS228" s="2"/>
      <c r="AT228" s="2"/>
      <c r="AU228" s="2"/>
      <c r="AY228" s="2"/>
      <c r="BB228" s="2"/>
      <c r="BE228" s="2"/>
    </row>
    <row r="229" spans="33:57" ht="15" hidden="1" customHeight="1">
      <c r="AG229" s="2"/>
      <c r="AH229" s="2"/>
      <c r="AI229" s="2"/>
      <c r="AJ229" s="2"/>
      <c r="AR229" s="2"/>
      <c r="AS229" s="2"/>
      <c r="AT229" s="2"/>
      <c r="AU229" s="2"/>
      <c r="AY229" s="2"/>
      <c r="BB229" s="2"/>
      <c r="BE229" s="2"/>
    </row>
    <row r="230" spans="33:57" ht="15" hidden="1" customHeight="1">
      <c r="AG230" s="2"/>
      <c r="AH230" s="2"/>
      <c r="AI230" s="2"/>
      <c r="AJ230" s="2"/>
      <c r="AR230" s="2"/>
      <c r="AS230" s="2"/>
      <c r="AT230" s="2"/>
      <c r="AU230" s="2"/>
      <c r="AY230" s="2"/>
      <c r="BB230" s="2"/>
      <c r="BE230" s="2"/>
    </row>
    <row r="231" spans="33:57" ht="15" hidden="1" customHeight="1">
      <c r="AG231" s="2"/>
      <c r="AH231" s="2"/>
      <c r="AI231" s="2"/>
      <c r="AJ231" s="2"/>
      <c r="AR231" s="2"/>
      <c r="AS231" s="2"/>
      <c r="AT231" s="2"/>
      <c r="AU231" s="2"/>
      <c r="AY231" s="2"/>
      <c r="BB231" s="2"/>
      <c r="BE231" s="2"/>
    </row>
    <row r="232" spans="33:57" ht="15" hidden="1" customHeight="1">
      <c r="AG232" s="2"/>
      <c r="AH232" s="2"/>
      <c r="AI232" s="2"/>
      <c r="AJ232" s="2"/>
      <c r="AR232" s="2"/>
      <c r="AS232" s="2"/>
      <c r="AT232" s="2"/>
      <c r="AU232" s="2"/>
      <c r="AY232" s="2"/>
      <c r="BB232" s="2"/>
      <c r="BE232" s="2"/>
    </row>
    <row r="233" spans="33:57" ht="15" hidden="1" customHeight="1">
      <c r="AG233" s="2"/>
      <c r="AH233" s="2"/>
      <c r="AI233" s="2"/>
      <c r="AJ233" s="2"/>
      <c r="AR233" s="2"/>
      <c r="AS233" s="2"/>
      <c r="AT233" s="2"/>
      <c r="AU233" s="2"/>
      <c r="AY233" s="2"/>
      <c r="BB233" s="2"/>
      <c r="BE233" s="2"/>
    </row>
    <row r="234" spans="33:57" ht="15" hidden="1" customHeight="1">
      <c r="AG234" s="2"/>
      <c r="AH234" s="2"/>
      <c r="AI234" s="2"/>
      <c r="AJ234" s="2"/>
      <c r="AR234" s="2"/>
      <c r="AS234" s="2"/>
      <c r="AT234" s="2"/>
      <c r="AU234" s="2"/>
      <c r="AY234" s="2"/>
      <c r="BB234" s="2"/>
      <c r="BE234" s="2"/>
    </row>
    <row r="235" spans="33:57" ht="15" hidden="1" customHeight="1">
      <c r="AG235" s="2"/>
      <c r="AH235" s="2"/>
      <c r="AI235" s="2"/>
      <c r="AJ235" s="2"/>
      <c r="AR235" s="2"/>
      <c r="AS235" s="2"/>
      <c r="AT235" s="2"/>
      <c r="AU235" s="2"/>
      <c r="AY235" s="2"/>
      <c r="BB235" s="2"/>
      <c r="BE235" s="2"/>
    </row>
    <row r="236" spans="33:57" ht="15" hidden="1" customHeight="1">
      <c r="AG236" s="2"/>
      <c r="AH236" s="2"/>
      <c r="AI236" s="2"/>
      <c r="AJ236" s="2"/>
      <c r="AR236" s="2"/>
      <c r="AS236" s="2"/>
      <c r="AT236" s="2"/>
      <c r="AU236" s="2"/>
      <c r="AY236" s="2"/>
      <c r="BB236" s="2"/>
      <c r="BE236" s="2"/>
    </row>
    <row r="237" spans="33:57" ht="15" hidden="1" customHeight="1">
      <c r="AG237" s="2"/>
      <c r="AH237" s="2"/>
      <c r="AI237" s="2"/>
      <c r="AJ237" s="2"/>
      <c r="AR237" s="2"/>
      <c r="AS237" s="2"/>
      <c r="AT237" s="2"/>
      <c r="AU237" s="2"/>
      <c r="AY237" s="2"/>
      <c r="BB237" s="2"/>
      <c r="BE237" s="2"/>
    </row>
    <row r="238" spans="33:57" ht="15" hidden="1" customHeight="1">
      <c r="AG238" s="2"/>
      <c r="AH238" s="2"/>
      <c r="AI238" s="2"/>
      <c r="AJ238" s="2"/>
      <c r="AR238" s="2"/>
      <c r="AS238" s="2"/>
      <c r="AT238" s="2"/>
      <c r="AU238" s="2"/>
      <c r="AY238" s="2"/>
      <c r="BB238" s="2"/>
      <c r="BE238" s="2"/>
    </row>
    <row r="239" spans="33:57" ht="15" hidden="1" customHeight="1">
      <c r="AG239" s="2"/>
      <c r="AH239" s="2"/>
      <c r="AI239" s="2"/>
      <c r="AJ239" s="2"/>
      <c r="AR239" s="2"/>
      <c r="AS239" s="2"/>
      <c r="AT239" s="2"/>
      <c r="AU239" s="2"/>
      <c r="AY239" s="2"/>
      <c r="BB239" s="2"/>
      <c r="BE239" s="2"/>
    </row>
    <row r="240" spans="33:57" ht="15" hidden="1" customHeight="1">
      <c r="AG240" s="2"/>
      <c r="AH240" s="2"/>
      <c r="AI240" s="2"/>
      <c r="AJ240" s="2"/>
      <c r="AR240" s="2"/>
      <c r="AS240" s="2"/>
      <c r="AT240" s="2"/>
      <c r="AU240" s="2"/>
      <c r="AY240" s="2"/>
      <c r="BB240" s="2"/>
      <c r="BE240" s="2"/>
    </row>
    <row r="241" spans="33:57" ht="15" hidden="1" customHeight="1">
      <c r="AG241" s="2"/>
      <c r="AH241" s="2"/>
      <c r="AI241" s="2"/>
      <c r="AJ241" s="2"/>
      <c r="AR241" s="2"/>
      <c r="AS241" s="2"/>
      <c r="AT241" s="2"/>
      <c r="AU241" s="2"/>
      <c r="AY241" s="2"/>
      <c r="BB241" s="2"/>
      <c r="BE241" s="2"/>
    </row>
    <row r="242" spans="33:57" ht="15" hidden="1" customHeight="1">
      <c r="AG242" s="2"/>
      <c r="AH242" s="2"/>
      <c r="AI242" s="2"/>
      <c r="AJ242" s="2"/>
      <c r="AR242" s="2"/>
      <c r="AS242" s="2"/>
      <c r="AT242" s="2"/>
      <c r="AU242" s="2"/>
      <c r="AY242" s="2"/>
      <c r="BB242" s="2"/>
      <c r="BE242" s="2"/>
    </row>
    <row r="243" spans="33:57" ht="15" hidden="1" customHeight="1">
      <c r="AG243" s="2"/>
      <c r="AH243" s="2"/>
      <c r="AI243" s="2"/>
      <c r="AJ243" s="2"/>
      <c r="AR243" s="2"/>
      <c r="AS243" s="2"/>
      <c r="AT243" s="2"/>
      <c r="AU243" s="2"/>
      <c r="AY243" s="2"/>
      <c r="BB243" s="2"/>
      <c r="BE243" s="2"/>
    </row>
    <row r="244" spans="33:57" ht="15" hidden="1" customHeight="1">
      <c r="AG244" s="2"/>
      <c r="AH244" s="2"/>
      <c r="AI244" s="2"/>
      <c r="AJ244" s="2"/>
      <c r="AR244" s="2"/>
      <c r="AS244" s="2"/>
      <c r="AT244" s="2"/>
      <c r="AU244" s="2"/>
      <c r="AY244" s="2"/>
      <c r="BB244" s="2"/>
      <c r="BE244" s="2"/>
    </row>
    <row r="245" spans="33:57" ht="15" hidden="1" customHeight="1">
      <c r="AG245" s="2"/>
      <c r="AH245" s="2"/>
      <c r="AI245" s="2"/>
      <c r="AJ245" s="2"/>
      <c r="AR245" s="2"/>
      <c r="AS245" s="2"/>
      <c r="AT245" s="2"/>
      <c r="AU245" s="2"/>
      <c r="AY245" s="2"/>
      <c r="BB245" s="2"/>
      <c r="BE245" s="2"/>
    </row>
    <row r="246" spans="33:57" ht="15" hidden="1" customHeight="1">
      <c r="AG246" s="2"/>
      <c r="AH246" s="2"/>
      <c r="AI246" s="2"/>
      <c r="AJ246" s="2"/>
      <c r="AR246" s="2"/>
      <c r="AS246" s="2"/>
      <c r="AT246" s="2"/>
      <c r="AU246" s="2"/>
      <c r="AY246" s="2"/>
      <c r="BB246" s="2"/>
      <c r="BE246" s="2"/>
    </row>
    <row r="247" spans="33:57" ht="15" hidden="1" customHeight="1">
      <c r="AG247" s="2"/>
      <c r="AH247" s="2"/>
      <c r="AI247" s="2"/>
      <c r="AJ247" s="2"/>
      <c r="AR247" s="2"/>
      <c r="AS247" s="2"/>
      <c r="AT247" s="2"/>
      <c r="AU247" s="2"/>
      <c r="AY247" s="2"/>
      <c r="BB247" s="2"/>
      <c r="BE247" s="2"/>
    </row>
    <row r="248" spans="33:57" ht="15" hidden="1" customHeight="1">
      <c r="AG248" s="2"/>
      <c r="AH248" s="2"/>
      <c r="AI248" s="2"/>
      <c r="AJ248" s="2"/>
      <c r="AR248" s="2"/>
      <c r="AS248" s="2"/>
      <c r="AT248" s="2"/>
      <c r="AU248" s="2"/>
      <c r="AY248" s="2"/>
      <c r="BB248" s="2"/>
      <c r="BE248" s="2"/>
    </row>
    <row r="249" spans="33:57" ht="15" hidden="1" customHeight="1">
      <c r="AG249" s="2"/>
      <c r="AH249" s="2"/>
      <c r="AI249" s="2"/>
      <c r="AJ249" s="2"/>
      <c r="AR249" s="2"/>
      <c r="AS249" s="2"/>
      <c r="AT249" s="2"/>
      <c r="AU249" s="2"/>
      <c r="AY249" s="2"/>
      <c r="BB249" s="2"/>
      <c r="BE249" s="2"/>
    </row>
    <row r="250" spans="33:57" ht="15" hidden="1" customHeight="1">
      <c r="AG250" s="2"/>
      <c r="AH250" s="2"/>
      <c r="AI250" s="2"/>
      <c r="AJ250" s="2"/>
      <c r="AR250" s="2"/>
      <c r="AS250" s="2"/>
      <c r="AT250" s="2"/>
      <c r="AU250" s="2"/>
      <c r="AY250" s="2"/>
      <c r="BB250" s="2"/>
      <c r="BE250" s="2"/>
    </row>
    <row r="251" spans="33:57" ht="15" hidden="1" customHeight="1">
      <c r="AG251" s="2"/>
      <c r="AH251" s="2"/>
      <c r="AI251" s="2"/>
      <c r="AJ251" s="2"/>
      <c r="AR251" s="2"/>
      <c r="AS251" s="2"/>
      <c r="AT251" s="2"/>
      <c r="AU251" s="2"/>
      <c r="AY251" s="2"/>
      <c r="BB251" s="2"/>
      <c r="BE251" s="2"/>
    </row>
    <row r="252" spans="33:57" ht="15" hidden="1" customHeight="1">
      <c r="AG252" s="2"/>
      <c r="AH252" s="2"/>
      <c r="AI252" s="2"/>
      <c r="AJ252" s="2"/>
      <c r="AR252" s="2"/>
      <c r="AS252" s="2"/>
      <c r="AT252" s="2"/>
      <c r="AU252" s="2"/>
      <c r="AY252" s="2"/>
      <c r="BB252" s="2"/>
      <c r="BE252" s="2"/>
    </row>
    <row r="253" spans="33:57" ht="15" hidden="1" customHeight="1">
      <c r="AG253" s="2"/>
      <c r="AH253" s="2"/>
      <c r="AI253" s="2"/>
      <c r="AJ253" s="2"/>
      <c r="AR253" s="2"/>
      <c r="AS253" s="2"/>
      <c r="AT253" s="2"/>
      <c r="AU253" s="2"/>
      <c r="AY253" s="2"/>
      <c r="BB253" s="2"/>
      <c r="BE253" s="2"/>
    </row>
    <row r="254" spans="33:57" ht="15" hidden="1" customHeight="1">
      <c r="AG254" s="2"/>
      <c r="AH254" s="2"/>
      <c r="AI254" s="2"/>
      <c r="AJ254" s="2"/>
      <c r="AR254" s="2"/>
      <c r="AS254" s="2"/>
      <c r="AT254" s="2"/>
      <c r="AU254" s="2"/>
      <c r="AY254" s="2"/>
      <c r="BB254" s="2"/>
      <c r="BE254" s="2"/>
    </row>
    <row r="255" spans="33:57" ht="15" hidden="1" customHeight="1">
      <c r="AG255" s="2"/>
      <c r="AH255" s="2"/>
      <c r="AI255" s="2"/>
      <c r="AJ255" s="2"/>
      <c r="AR255" s="2"/>
      <c r="AS255" s="2"/>
      <c r="AT255" s="2"/>
      <c r="AU255" s="2"/>
      <c r="AY255" s="2"/>
      <c r="BB255" s="2"/>
      <c r="BE255" s="2"/>
    </row>
    <row r="256" spans="33:57" ht="15" hidden="1" customHeight="1">
      <c r="AG256" s="2"/>
      <c r="AH256" s="2"/>
      <c r="AI256" s="2"/>
      <c r="AJ256" s="2"/>
      <c r="AR256" s="2"/>
      <c r="AS256" s="2"/>
      <c r="AT256" s="2"/>
      <c r="AU256" s="2"/>
      <c r="AY256" s="2"/>
      <c r="BB256" s="2"/>
      <c r="BE256" s="2"/>
    </row>
    <row r="257" spans="33:57" ht="15" hidden="1" customHeight="1">
      <c r="AG257" s="2"/>
      <c r="AH257" s="2"/>
      <c r="AI257" s="2"/>
      <c r="AJ257" s="2"/>
      <c r="AR257" s="2"/>
      <c r="AS257" s="2"/>
      <c r="AT257" s="2"/>
      <c r="AU257" s="2"/>
      <c r="AY257" s="2"/>
      <c r="BB257" s="2"/>
      <c r="BE257" s="2"/>
    </row>
    <row r="258" spans="33:57" ht="15" hidden="1" customHeight="1">
      <c r="AG258" s="2"/>
      <c r="AH258" s="2"/>
      <c r="AI258" s="2"/>
      <c r="AJ258" s="2"/>
      <c r="AR258" s="2"/>
      <c r="AS258" s="2"/>
      <c r="AT258" s="2"/>
      <c r="AU258" s="2"/>
      <c r="AY258" s="2"/>
      <c r="BB258" s="2"/>
      <c r="BE258" s="2"/>
    </row>
    <row r="259" spans="33:57" ht="15" hidden="1" customHeight="1">
      <c r="AG259" s="2"/>
      <c r="AH259" s="2"/>
      <c r="AI259" s="2"/>
      <c r="AJ259" s="2"/>
      <c r="AR259" s="2"/>
      <c r="AS259" s="2"/>
      <c r="AT259" s="2"/>
      <c r="AU259" s="2"/>
      <c r="AY259" s="2"/>
      <c r="BB259" s="2"/>
      <c r="BE259" s="2"/>
    </row>
    <row r="260" spans="33:57" ht="15" hidden="1" customHeight="1">
      <c r="AG260" s="2"/>
      <c r="AH260" s="2"/>
      <c r="AI260" s="2"/>
      <c r="AJ260" s="2"/>
      <c r="AR260" s="2"/>
      <c r="AS260" s="2"/>
      <c r="AT260" s="2"/>
      <c r="AU260" s="2"/>
      <c r="AY260" s="2"/>
      <c r="BB260" s="2"/>
      <c r="BE260" s="2"/>
    </row>
    <row r="261" spans="33:57" ht="15" hidden="1" customHeight="1">
      <c r="AG261" s="2"/>
      <c r="AH261" s="2"/>
      <c r="AI261" s="2"/>
      <c r="AJ261" s="2"/>
      <c r="AR261" s="2"/>
      <c r="AS261" s="2"/>
      <c r="AT261" s="2"/>
      <c r="AU261" s="2"/>
      <c r="AY261" s="2"/>
      <c r="BB261" s="2"/>
      <c r="BE261" s="2"/>
    </row>
    <row r="262" spans="33:57" ht="15" hidden="1" customHeight="1">
      <c r="AG262" s="2"/>
      <c r="AH262" s="2"/>
      <c r="AI262" s="2"/>
      <c r="AJ262" s="2"/>
      <c r="AR262" s="2"/>
      <c r="AS262" s="2"/>
      <c r="AT262" s="2"/>
      <c r="AU262" s="2"/>
      <c r="AY262" s="2"/>
      <c r="BB262" s="2"/>
      <c r="BE262" s="2"/>
    </row>
    <row r="263" spans="33:57" ht="15" hidden="1" customHeight="1">
      <c r="AG263" s="2"/>
      <c r="AH263" s="2"/>
      <c r="AI263" s="2"/>
      <c r="AJ263" s="2"/>
      <c r="AR263" s="2"/>
      <c r="AS263" s="2"/>
      <c r="AT263" s="2"/>
      <c r="AU263" s="2"/>
      <c r="AY263" s="2"/>
      <c r="BB263" s="2"/>
      <c r="BE263" s="2"/>
    </row>
    <row r="264" spans="33:57" ht="15" hidden="1" customHeight="1">
      <c r="AG264" s="2"/>
      <c r="AH264" s="2"/>
      <c r="AI264" s="2"/>
      <c r="AJ264" s="2"/>
      <c r="AR264" s="2"/>
      <c r="AS264" s="2"/>
      <c r="AT264" s="2"/>
      <c r="AU264" s="2"/>
      <c r="AY264" s="2"/>
      <c r="BB264" s="2"/>
      <c r="BE264" s="2"/>
    </row>
    <row r="265" spans="33:57" ht="15" hidden="1" customHeight="1">
      <c r="AG265" s="2"/>
      <c r="AH265" s="2"/>
      <c r="AI265" s="2"/>
      <c r="AJ265" s="2"/>
      <c r="AR265" s="2"/>
      <c r="AS265" s="2"/>
      <c r="AT265" s="2"/>
      <c r="AU265" s="2"/>
      <c r="AY265" s="2"/>
      <c r="BB265" s="2"/>
      <c r="BE265" s="2"/>
    </row>
    <row r="266" spans="33:57" ht="15" hidden="1" customHeight="1">
      <c r="AG266" s="2"/>
      <c r="AH266" s="2"/>
      <c r="AI266" s="2"/>
      <c r="AJ266" s="2"/>
      <c r="AR266" s="2"/>
      <c r="AS266" s="2"/>
      <c r="AT266" s="2"/>
      <c r="AU266" s="2"/>
      <c r="AY266" s="2"/>
      <c r="BB266" s="2"/>
      <c r="BE266" s="2"/>
    </row>
    <row r="267" spans="33:57" ht="15" hidden="1" customHeight="1">
      <c r="AG267" s="2"/>
      <c r="AH267" s="2"/>
      <c r="AI267" s="2"/>
      <c r="AJ267" s="2"/>
      <c r="AR267" s="2"/>
      <c r="AS267" s="2"/>
      <c r="AT267" s="2"/>
      <c r="AU267" s="2"/>
      <c r="AY267" s="2"/>
      <c r="BB267" s="2"/>
      <c r="BE267" s="2"/>
    </row>
    <row r="268" spans="33:57" ht="15" hidden="1" customHeight="1">
      <c r="AG268" s="2"/>
      <c r="AH268" s="2"/>
      <c r="AI268" s="2"/>
      <c r="AJ268" s="2"/>
      <c r="AR268" s="2"/>
      <c r="AS268" s="2"/>
      <c r="AT268" s="2"/>
      <c r="AU268" s="2"/>
      <c r="AY268" s="2"/>
      <c r="BB268" s="2"/>
      <c r="BE268" s="2"/>
    </row>
    <row r="269" spans="33:57" ht="15" hidden="1" customHeight="1">
      <c r="AG269" s="2"/>
      <c r="AH269" s="2"/>
      <c r="AI269" s="2"/>
      <c r="AJ269" s="2"/>
      <c r="AR269" s="2"/>
      <c r="AS269" s="2"/>
      <c r="AT269" s="2"/>
      <c r="AU269" s="2"/>
      <c r="AY269" s="2"/>
      <c r="BB269" s="2"/>
      <c r="BE269" s="2"/>
    </row>
    <row r="270" spans="33:57" ht="15" hidden="1" customHeight="1">
      <c r="AG270" s="2"/>
      <c r="AH270" s="2"/>
      <c r="AI270" s="2"/>
      <c r="AJ270" s="2"/>
      <c r="AR270" s="2"/>
      <c r="AS270" s="2"/>
      <c r="AT270" s="2"/>
      <c r="AU270" s="2"/>
      <c r="AY270" s="2"/>
      <c r="BB270" s="2"/>
      <c r="BE270" s="2"/>
    </row>
    <row r="271" spans="33:57" ht="15" hidden="1" customHeight="1">
      <c r="AG271" s="2"/>
      <c r="AH271" s="2"/>
      <c r="AI271" s="2"/>
      <c r="AJ271" s="2"/>
      <c r="AR271" s="2"/>
      <c r="AS271" s="2"/>
      <c r="AT271" s="2"/>
      <c r="AU271" s="2"/>
      <c r="AY271" s="2"/>
      <c r="BB271" s="2"/>
      <c r="BE271" s="2"/>
    </row>
    <row r="272" spans="33:57" ht="15" hidden="1" customHeight="1">
      <c r="AG272" s="2"/>
      <c r="AH272" s="2"/>
      <c r="AI272" s="2"/>
      <c r="AJ272" s="2"/>
      <c r="AR272" s="2"/>
      <c r="AS272" s="2"/>
      <c r="AT272" s="2"/>
      <c r="AU272" s="2"/>
      <c r="AY272" s="2"/>
      <c r="BB272" s="2"/>
      <c r="BE272" s="2"/>
    </row>
    <row r="273" spans="33:57" ht="15" hidden="1" customHeight="1">
      <c r="AG273" s="2"/>
      <c r="AH273" s="2"/>
      <c r="AI273" s="2"/>
      <c r="AJ273" s="2"/>
      <c r="AR273" s="2"/>
      <c r="AS273" s="2"/>
      <c r="AT273" s="2"/>
      <c r="AU273" s="2"/>
      <c r="AY273" s="2"/>
      <c r="BB273" s="2"/>
      <c r="BE273" s="2"/>
    </row>
    <row r="274" spans="33:57" ht="15" hidden="1" customHeight="1">
      <c r="AG274" s="2"/>
      <c r="AH274" s="2"/>
      <c r="AI274" s="2"/>
      <c r="AJ274" s="2"/>
      <c r="AR274" s="2"/>
      <c r="AS274" s="2"/>
      <c r="AT274" s="2"/>
      <c r="AU274" s="2"/>
      <c r="AY274" s="2"/>
      <c r="BB274" s="2"/>
      <c r="BE274" s="2"/>
    </row>
    <row r="275" spans="33:57" ht="15" hidden="1" customHeight="1">
      <c r="AG275" s="2"/>
      <c r="AH275" s="2"/>
      <c r="AI275" s="2"/>
      <c r="AJ275" s="2"/>
      <c r="AR275" s="2"/>
      <c r="AS275" s="2"/>
      <c r="AT275" s="2"/>
      <c r="AU275" s="2"/>
      <c r="AY275" s="2"/>
      <c r="BB275" s="2"/>
      <c r="BE275" s="2"/>
    </row>
    <row r="276" spans="33:57" ht="15" hidden="1" customHeight="1">
      <c r="AG276" s="2"/>
      <c r="AH276" s="2"/>
      <c r="AI276" s="2"/>
      <c r="AJ276" s="2"/>
      <c r="AR276" s="2"/>
      <c r="AS276" s="2"/>
      <c r="AT276" s="2"/>
      <c r="AU276" s="2"/>
      <c r="AY276" s="2"/>
      <c r="BB276" s="2"/>
      <c r="BE276" s="2"/>
    </row>
    <row r="277" spans="33:57" ht="15" hidden="1" customHeight="1">
      <c r="AG277" s="2"/>
      <c r="AH277" s="2"/>
      <c r="AI277" s="2"/>
      <c r="AJ277" s="2"/>
      <c r="AR277" s="2"/>
      <c r="AS277" s="2"/>
      <c r="AT277" s="2"/>
      <c r="AU277" s="2"/>
      <c r="AY277" s="2"/>
      <c r="BB277" s="2"/>
      <c r="BE277" s="2"/>
    </row>
    <row r="278" spans="33:57" ht="15" hidden="1" customHeight="1">
      <c r="AG278" s="2"/>
      <c r="AH278" s="2"/>
      <c r="AI278" s="2"/>
      <c r="AJ278" s="2"/>
      <c r="AR278" s="2"/>
      <c r="AS278" s="2"/>
      <c r="AT278" s="2"/>
      <c r="AU278" s="2"/>
      <c r="AY278" s="2"/>
      <c r="BB278" s="2"/>
      <c r="BE278" s="2"/>
    </row>
    <row r="279" spans="33:57" ht="15" hidden="1" customHeight="1">
      <c r="AG279" s="2"/>
      <c r="AH279" s="2"/>
      <c r="AI279" s="2"/>
      <c r="AJ279" s="2"/>
      <c r="AR279" s="2"/>
      <c r="AS279" s="2"/>
      <c r="AT279" s="2"/>
      <c r="AU279" s="2"/>
      <c r="AY279" s="2"/>
      <c r="BB279" s="2"/>
      <c r="BE279" s="2"/>
    </row>
    <row r="280" spans="33:57" ht="15" hidden="1" customHeight="1">
      <c r="AG280" s="2"/>
      <c r="AH280" s="2"/>
      <c r="AI280" s="2"/>
      <c r="AJ280" s="2"/>
      <c r="AR280" s="2"/>
      <c r="AS280" s="2"/>
      <c r="AT280" s="2"/>
      <c r="AU280" s="2"/>
      <c r="AY280" s="2"/>
      <c r="BB280" s="2"/>
      <c r="BE280" s="2"/>
    </row>
    <row r="281" spans="33:57" ht="15" hidden="1" customHeight="1">
      <c r="AG281" s="2"/>
      <c r="AH281" s="2"/>
      <c r="AI281" s="2"/>
      <c r="AJ281" s="2"/>
      <c r="AR281" s="2"/>
      <c r="AS281" s="2"/>
      <c r="AT281" s="2"/>
      <c r="AU281" s="2"/>
      <c r="AY281" s="2"/>
      <c r="BB281" s="2"/>
      <c r="BE281" s="2"/>
    </row>
    <row r="282" spans="33:57" ht="15" hidden="1" customHeight="1">
      <c r="AG282" s="2"/>
      <c r="AH282" s="2"/>
      <c r="AI282" s="2"/>
      <c r="AJ282" s="2"/>
      <c r="AR282" s="2"/>
      <c r="AS282" s="2"/>
      <c r="AT282" s="2"/>
      <c r="AU282" s="2"/>
      <c r="AY282" s="2"/>
      <c r="BB282" s="2"/>
      <c r="BE282" s="2"/>
    </row>
    <row r="283" spans="33:57" ht="15" hidden="1" customHeight="1">
      <c r="AG283" s="2"/>
      <c r="AH283" s="2"/>
      <c r="AI283" s="2"/>
      <c r="AJ283" s="2"/>
      <c r="AR283" s="2"/>
      <c r="AS283" s="2"/>
      <c r="AT283" s="2"/>
      <c r="AU283" s="2"/>
      <c r="AY283" s="2"/>
      <c r="BB283" s="2"/>
      <c r="BE283" s="2"/>
    </row>
    <row r="284" spans="33:57" ht="15" hidden="1" customHeight="1">
      <c r="AG284" s="2"/>
      <c r="AH284" s="2"/>
      <c r="AI284" s="2"/>
      <c r="AJ284" s="2"/>
      <c r="AR284" s="2"/>
      <c r="AS284" s="2"/>
      <c r="AT284" s="2"/>
      <c r="AU284" s="2"/>
      <c r="AY284" s="2"/>
      <c r="BB284" s="2"/>
      <c r="BE284" s="2"/>
    </row>
    <row r="285" spans="33:57" ht="15" hidden="1" customHeight="1">
      <c r="AG285" s="2"/>
      <c r="AH285" s="2"/>
      <c r="AI285" s="2"/>
      <c r="AJ285" s="2"/>
      <c r="AR285" s="2"/>
      <c r="AS285" s="2"/>
      <c r="AT285" s="2"/>
      <c r="AU285" s="2"/>
      <c r="AY285" s="2"/>
      <c r="BB285" s="2"/>
      <c r="BE285" s="2"/>
    </row>
    <row r="286" spans="33:57" ht="15" hidden="1" customHeight="1">
      <c r="AG286" s="2"/>
      <c r="AH286" s="2"/>
      <c r="AI286" s="2"/>
      <c r="AJ286" s="2"/>
      <c r="AR286" s="2"/>
      <c r="AS286" s="2"/>
      <c r="AT286" s="2"/>
      <c r="AU286" s="2"/>
      <c r="AY286" s="2"/>
      <c r="BB286" s="2"/>
      <c r="BE286" s="2"/>
    </row>
    <row r="287" spans="33:57" ht="15" hidden="1" customHeight="1">
      <c r="AG287" s="2"/>
      <c r="AH287" s="2"/>
      <c r="AI287" s="2"/>
      <c r="AJ287" s="2"/>
      <c r="AR287" s="2"/>
      <c r="AS287" s="2"/>
      <c r="AT287" s="2"/>
      <c r="AU287" s="2"/>
      <c r="AY287" s="2"/>
      <c r="BB287" s="2"/>
      <c r="BE287" s="2"/>
    </row>
    <row r="288" spans="33:57" ht="15" hidden="1" customHeight="1">
      <c r="AG288" s="2"/>
      <c r="AH288" s="2"/>
      <c r="AI288" s="2"/>
      <c r="AJ288" s="2"/>
      <c r="AR288" s="2"/>
      <c r="AS288" s="2"/>
      <c r="AT288" s="2"/>
      <c r="AU288" s="2"/>
      <c r="AY288" s="2"/>
      <c r="BB288" s="2"/>
      <c r="BE288" s="2"/>
    </row>
    <row r="289" spans="33:57" ht="15" hidden="1" customHeight="1">
      <c r="AG289" s="2"/>
      <c r="AH289" s="2"/>
      <c r="AI289" s="2"/>
      <c r="AJ289" s="2"/>
      <c r="AR289" s="2"/>
      <c r="AS289" s="2"/>
      <c r="AT289" s="2"/>
      <c r="AU289" s="2"/>
      <c r="AY289" s="2"/>
      <c r="BB289" s="2"/>
      <c r="BE289" s="2"/>
    </row>
    <row r="290" spans="33:57" ht="15" hidden="1" customHeight="1">
      <c r="AG290" s="2"/>
      <c r="AH290" s="2"/>
      <c r="AI290" s="2"/>
      <c r="AJ290" s="2"/>
      <c r="AR290" s="2"/>
      <c r="AS290" s="2"/>
      <c r="AT290" s="2"/>
      <c r="AU290" s="2"/>
      <c r="AY290" s="2"/>
      <c r="BB290" s="2"/>
      <c r="BE290" s="2"/>
    </row>
    <row r="291" spans="33:57" ht="15" hidden="1" customHeight="1">
      <c r="AG291" s="2"/>
      <c r="AH291" s="2"/>
      <c r="AI291" s="2"/>
      <c r="AJ291" s="2"/>
      <c r="AR291" s="2"/>
      <c r="AS291" s="2"/>
      <c r="AT291" s="2"/>
      <c r="AU291" s="2"/>
      <c r="AY291" s="2"/>
      <c r="BB291" s="2"/>
      <c r="BE291" s="2"/>
    </row>
    <row r="292" spans="33:57" ht="15" hidden="1" customHeight="1">
      <c r="AG292" s="2"/>
      <c r="AH292" s="2"/>
      <c r="AI292" s="2"/>
      <c r="AJ292" s="2"/>
      <c r="AR292" s="2"/>
      <c r="AS292" s="2"/>
      <c r="AT292" s="2"/>
      <c r="AU292" s="2"/>
      <c r="AY292" s="2"/>
      <c r="BB292" s="2"/>
      <c r="BE292" s="2"/>
    </row>
    <row r="293" spans="33:57" ht="15" hidden="1" customHeight="1">
      <c r="AG293" s="2"/>
      <c r="AH293" s="2"/>
      <c r="AI293" s="2"/>
      <c r="AJ293" s="2"/>
      <c r="AR293" s="2"/>
      <c r="AS293" s="2"/>
      <c r="AT293" s="2"/>
      <c r="AU293" s="2"/>
      <c r="AY293" s="2"/>
      <c r="BB293" s="2"/>
      <c r="BE293" s="2"/>
    </row>
    <row r="294" spans="33:57" ht="15" hidden="1" customHeight="1">
      <c r="AG294" s="2"/>
      <c r="AH294" s="2"/>
      <c r="AI294" s="2"/>
      <c r="AJ294" s="2"/>
      <c r="AR294" s="2"/>
      <c r="AS294" s="2"/>
      <c r="AT294" s="2"/>
      <c r="AU294" s="2"/>
      <c r="AY294" s="2"/>
      <c r="BB294" s="2"/>
      <c r="BE294" s="2"/>
    </row>
    <row r="295" spans="33:57" ht="15" hidden="1" customHeight="1">
      <c r="AG295" s="2"/>
      <c r="AH295" s="2"/>
      <c r="AI295" s="2"/>
      <c r="AJ295" s="2"/>
      <c r="AR295" s="2"/>
      <c r="AS295" s="2"/>
      <c r="AT295" s="2"/>
      <c r="AU295" s="2"/>
      <c r="AY295" s="2"/>
      <c r="BB295" s="2"/>
      <c r="BE295" s="2"/>
    </row>
    <row r="296" spans="33:57" ht="15" hidden="1" customHeight="1">
      <c r="AG296" s="2"/>
      <c r="AH296" s="2"/>
      <c r="AI296" s="2"/>
      <c r="AJ296" s="2"/>
      <c r="AR296" s="2"/>
      <c r="AS296" s="2"/>
      <c r="AT296" s="2"/>
      <c r="AU296" s="2"/>
      <c r="AY296" s="2"/>
      <c r="BB296" s="2"/>
      <c r="BE296" s="2"/>
    </row>
    <row r="297" spans="33:57" ht="15" hidden="1" customHeight="1">
      <c r="AG297" s="2"/>
      <c r="AH297" s="2"/>
      <c r="AI297" s="2"/>
      <c r="AJ297" s="2"/>
      <c r="AR297" s="2"/>
      <c r="AS297" s="2"/>
      <c r="AT297" s="2"/>
      <c r="AU297" s="2"/>
      <c r="AY297" s="2"/>
      <c r="BB297" s="2"/>
      <c r="BE297" s="2"/>
    </row>
    <row r="298" spans="33:57" ht="15" hidden="1" customHeight="1">
      <c r="AG298" s="2"/>
      <c r="AH298" s="2"/>
      <c r="AI298" s="2"/>
      <c r="AJ298" s="2"/>
      <c r="AR298" s="2"/>
      <c r="AS298" s="2"/>
      <c r="AT298" s="2"/>
      <c r="AU298" s="2"/>
      <c r="AY298" s="2"/>
      <c r="BB298" s="2"/>
      <c r="BE298" s="2"/>
    </row>
    <row r="299" spans="33:57" ht="15" hidden="1" customHeight="1">
      <c r="AG299" s="2"/>
      <c r="AH299" s="2"/>
      <c r="AI299" s="2"/>
      <c r="AJ299" s="2"/>
      <c r="AR299" s="2"/>
      <c r="AS299" s="2"/>
      <c r="AT299" s="2"/>
      <c r="AU299" s="2"/>
      <c r="AY299" s="2"/>
      <c r="BB299" s="2"/>
      <c r="BE299" s="2"/>
    </row>
    <row r="300" spans="33:57" ht="15" hidden="1" customHeight="1">
      <c r="AG300" s="2"/>
      <c r="AH300" s="2"/>
      <c r="AI300" s="2"/>
      <c r="AJ300" s="2"/>
      <c r="AR300" s="2"/>
      <c r="AS300" s="2"/>
      <c r="AT300" s="2"/>
      <c r="AU300" s="2"/>
      <c r="AY300" s="2"/>
      <c r="BB300" s="2"/>
      <c r="BE300" s="2"/>
    </row>
    <row r="301" spans="33:57" ht="15" hidden="1" customHeight="1">
      <c r="AG301" s="2"/>
      <c r="AH301" s="2"/>
      <c r="AI301" s="2"/>
      <c r="AJ301" s="2"/>
      <c r="AR301" s="2"/>
      <c r="AS301" s="2"/>
      <c r="AT301" s="2"/>
      <c r="AU301" s="2"/>
      <c r="AY301" s="2"/>
      <c r="BB301" s="2"/>
      <c r="BE301" s="2"/>
    </row>
    <row r="302" spans="33:57" ht="15" hidden="1" customHeight="1">
      <c r="AG302" s="2"/>
      <c r="AH302" s="2"/>
      <c r="AI302" s="2"/>
      <c r="AJ302" s="2"/>
      <c r="AR302" s="2"/>
      <c r="AS302" s="2"/>
      <c r="AT302" s="2"/>
      <c r="AU302" s="2"/>
      <c r="AY302" s="2"/>
      <c r="BB302" s="2"/>
      <c r="BE302" s="2"/>
    </row>
    <row r="303" spans="33:57" ht="15" hidden="1" customHeight="1">
      <c r="AG303" s="2"/>
      <c r="AH303" s="2"/>
      <c r="AI303" s="2"/>
      <c r="AJ303" s="2"/>
      <c r="AR303" s="2"/>
      <c r="AS303" s="2"/>
      <c r="AT303" s="2"/>
      <c r="AU303" s="2"/>
      <c r="AY303" s="2"/>
      <c r="BB303" s="2"/>
      <c r="BE303" s="2"/>
    </row>
    <row r="304" spans="33:57" ht="15" hidden="1" customHeight="1">
      <c r="AG304" s="2"/>
      <c r="AH304" s="2"/>
      <c r="AI304" s="2"/>
      <c r="AJ304" s="2"/>
      <c r="AR304" s="2"/>
      <c r="AS304" s="2"/>
      <c r="AT304" s="2"/>
      <c r="AU304" s="2"/>
      <c r="AY304" s="2"/>
      <c r="BB304" s="2"/>
      <c r="BE304" s="2"/>
    </row>
    <row r="305" spans="33:57" ht="15" hidden="1" customHeight="1">
      <c r="AG305" s="2"/>
      <c r="AH305" s="2"/>
      <c r="AI305" s="2"/>
      <c r="AJ305" s="2"/>
      <c r="AR305" s="2"/>
      <c r="AS305" s="2"/>
      <c r="AT305" s="2"/>
      <c r="AU305" s="2"/>
      <c r="AY305" s="2"/>
      <c r="BB305" s="2"/>
      <c r="BE305" s="2"/>
    </row>
    <row r="306" spans="33:57" ht="15" hidden="1" customHeight="1">
      <c r="AG306" s="2"/>
      <c r="AH306" s="2"/>
      <c r="AI306" s="2"/>
      <c r="AJ306" s="2"/>
      <c r="AR306" s="2"/>
      <c r="AS306" s="2"/>
      <c r="AT306" s="2"/>
      <c r="AU306" s="2"/>
      <c r="AY306" s="2"/>
      <c r="BB306" s="2"/>
      <c r="BE306" s="2"/>
    </row>
    <row r="307" spans="33:57" ht="15" hidden="1" customHeight="1">
      <c r="AG307" s="2"/>
      <c r="AH307" s="2"/>
      <c r="AI307" s="2"/>
      <c r="AJ307" s="2"/>
      <c r="AR307" s="2"/>
      <c r="AS307" s="2"/>
      <c r="AT307" s="2"/>
      <c r="AU307" s="2"/>
      <c r="AY307" s="2"/>
      <c r="BB307" s="2"/>
      <c r="BE307" s="2"/>
    </row>
    <row r="308" spans="33:57" ht="15" hidden="1" customHeight="1">
      <c r="AG308" s="2"/>
      <c r="AH308" s="2"/>
      <c r="AI308" s="2"/>
      <c r="AJ308" s="2"/>
      <c r="AR308" s="2"/>
      <c r="AS308" s="2"/>
      <c r="AT308" s="2"/>
      <c r="AU308" s="2"/>
      <c r="AY308" s="2"/>
      <c r="BB308" s="2"/>
      <c r="BE308" s="2"/>
    </row>
    <row r="309" spans="33:57" ht="15" hidden="1" customHeight="1">
      <c r="AG309" s="2"/>
      <c r="AH309" s="2"/>
      <c r="AI309" s="2"/>
      <c r="AJ309" s="2"/>
      <c r="AR309" s="2"/>
      <c r="AS309" s="2"/>
      <c r="AT309" s="2"/>
      <c r="AU309" s="2"/>
      <c r="AY309" s="2"/>
      <c r="BB309" s="2"/>
      <c r="BE309" s="2"/>
    </row>
    <row r="310" spans="33:57" ht="15" hidden="1" customHeight="1">
      <c r="AG310" s="2"/>
      <c r="AH310" s="2"/>
      <c r="AI310" s="2"/>
      <c r="AJ310" s="2"/>
      <c r="AR310" s="2"/>
      <c r="AS310" s="2"/>
      <c r="AT310" s="2"/>
      <c r="AU310" s="2"/>
      <c r="AY310" s="2"/>
      <c r="BB310" s="2"/>
      <c r="BE310" s="2"/>
    </row>
    <row r="311" spans="33:57" ht="15" hidden="1" customHeight="1">
      <c r="AG311" s="2"/>
      <c r="AH311" s="2"/>
      <c r="AI311" s="2"/>
      <c r="AJ311" s="2"/>
      <c r="AR311" s="2"/>
      <c r="AS311" s="2"/>
      <c r="AT311" s="2"/>
      <c r="AU311" s="2"/>
      <c r="AY311" s="2"/>
      <c r="BB311" s="2"/>
      <c r="BE311" s="2"/>
    </row>
    <row r="312" spans="33:57" ht="15" hidden="1" customHeight="1">
      <c r="AG312" s="2"/>
      <c r="AH312" s="2"/>
      <c r="AI312" s="2"/>
      <c r="AJ312" s="2"/>
      <c r="AR312" s="2"/>
      <c r="AS312" s="2"/>
      <c r="AT312" s="2"/>
      <c r="AU312" s="2"/>
      <c r="AY312" s="2"/>
      <c r="BB312" s="2"/>
      <c r="BE312" s="2"/>
    </row>
    <row r="313" spans="33:57" ht="15" hidden="1" customHeight="1">
      <c r="AG313" s="2"/>
      <c r="AH313" s="2"/>
      <c r="AI313" s="2"/>
      <c r="AJ313" s="2"/>
      <c r="AR313" s="2"/>
      <c r="AS313" s="2"/>
      <c r="AT313" s="2"/>
      <c r="AU313" s="2"/>
      <c r="AY313" s="2"/>
      <c r="BB313" s="2"/>
      <c r="BE313" s="2"/>
    </row>
    <row r="314" spans="33:57" ht="15" hidden="1" customHeight="1">
      <c r="AG314" s="2"/>
      <c r="AH314" s="2"/>
      <c r="AI314" s="2"/>
      <c r="AJ314" s="2"/>
      <c r="AR314" s="2"/>
      <c r="AS314" s="2"/>
      <c r="AT314" s="2"/>
      <c r="AU314" s="2"/>
      <c r="AY314" s="2"/>
      <c r="BB314" s="2"/>
      <c r="BE314" s="2"/>
    </row>
    <row r="315" spans="33:57" ht="15" hidden="1" customHeight="1">
      <c r="AG315" s="2"/>
      <c r="AH315" s="2"/>
      <c r="AI315" s="2"/>
      <c r="AJ315" s="2"/>
      <c r="AR315" s="2"/>
      <c r="AS315" s="2"/>
      <c r="AT315" s="2"/>
      <c r="AU315" s="2"/>
      <c r="AY315" s="2"/>
      <c r="BB315" s="2"/>
      <c r="BE315" s="2"/>
    </row>
    <row r="316" spans="33:57" ht="15" hidden="1" customHeight="1">
      <c r="AG316" s="2"/>
      <c r="AH316" s="2"/>
      <c r="AI316" s="2"/>
      <c r="AJ316" s="2"/>
      <c r="AR316" s="2"/>
      <c r="AS316" s="2"/>
      <c r="AT316" s="2"/>
      <c r="AU316" s="2"/>
      <c r="AY316" s="2"/>
      <c r="BB316" s="2"/>
      <c r="BE316" s="2"/>
    </row>
    <row r="317" spans="33:57" ht="15" hidden="1" customHeight="1">
      <c r="AG317" s="2"/>
      <c r="AH317" s="2"/>
      <c r="AI317" s="2"/>
      <c r="AJ317" s="2"/>
      <c r="AR317" s="2"/>
      <c r="AS317" s="2"/>
      <c r="AT317" s="2"/>
      <c r="AU317" s="2"/>
      <c r="AY317" s="2"/>
      <c r="BB317" s="2"/>
      <c r="BE317" s="2"/>
    </row>
    <row r="318" spans="33:57" ht="15" hidden="1" customHeight="1">
      <c r="AG318" s="2"/>
      <c r="AH318" s="2"/>
      <c r="AI318" s="2"/>
      <c r="AJ318" s="2"/>
      <c r="AR318" s="2"/>
      <c r="AS318" s="2"/>
      <c r="AT318" s="2"/>
      <c r="AU318" s="2"/>
      <c r="AY318" s="2"/>
      <c r="BB318" s="2"/>
      <c r="BE318" s="2"/>
    </row>
    <row r="319" spans="33:57" ht="15" hidden="1" customHeight="1">
      <c r="AG319" s="2"/>
      <c r="AH319" s="2"/>
      <c r="AI319" s="2"/>
      <c r="AJ319" s="2"/>
      <c r="AR319" s="2"/>
      <c r="AS319" s="2"/>
      <c r="AT319" s="2"/>
      <c r="AU319" s="2"/>
      <c r="AY319" s="2"/>
      <c r="BB319" s="2"/>
      <c r="BE319" s="2"/>
    </row>
    <row r="320" spans="33:57" ht="15" hidden="1" customHeight="1">
      <c r="AG320" s="2"/>
      <c r="AH320" s="2"/>
      <c r="AI320" s="2"/>
      <c r="AJ320" s="2"/>
      <c r="AR320" s="2"/>
      <c r="AS320" s="2"/>
      <c r="AT320" s="2"/>
      <c r="AU320" s="2"/>
      <c r="AY320" s="2"/>
      <c r="BB320" s="2"/>
      <c r="BE320" s="2"/>
    </row>
    <row r="321" spans="33:57" ht="15" hidden="1" customHeight="1">
      <c r="AG321" s="2"/>
      <c r="AH321" s="2"/>
      <c r="AI321" s="2"/>
      <c r="AJ321" s="2"/>
      <c r="AR321" s="2"/>
      <c r="AS321" s="2"/>
      <c r="AT321" s="2"/>
      <c r="AU321" s="2"/>
      <c r="AY321" s="2"/>
      <c r="BB321" s="2"/>
      <c r="BE321" s="2"/>
    </row>
    <row r="322" spans="33:57" ht="15" hidden="1" customHeight="1">
      <c r="AG322" s="2"/>
      <c r="AH322" s="2"/>
      <c r="AI322" s="2"/>
      <c r="AJ322" s="2"/>
      <c r="AR322" s="2"/>
      <c r="AS322" s="2"/>
      <c r="AT322" s="2"/>
      <c r="AU322" s="2"/>
      <c r="AY322" s="2"/>
      <c r="BB322" s="2"/>
      <c r="BE322" s="2"/>
    </row>
    <row r="323" spans="33:57" ht="15" hidden="1" customHeight="1">
      <c r="AG323" s="2"/>
      <c r="AH323" s="2"/>
      <c r="AI323" s="2"/>
      <c r="AJ323" s="2"/>
      <c r="AR323" s="2"/>
      <c r="AS323" s="2"/>
      <c r="AT323" s="2"/>
      <c r="AU323" s="2"/>
      <c r="AY323" s="2"/>
      <c r="BB323" s="2"/>
      <c r="BE323" s="2"/>
    </row>
    <row r="324" spans="33:57" ht="15" hidden="1" customHeight="1">
      <c r="AG324" s="2"/>
      <c r="AH324" s="2"/>
      <c r="AI324" s="2"/>
      <c r="AJ324" s="2"/>
      <c r="AR324" s="2"/>
      <c r="AS324" s="2"/>
      <c r="AT324" s="2"/>
      <c r="AU324" s="2"/>
      <c r="AY324" s="2"/>
      <c r="BB324" s="2"/>
      <c r="BE324" s="2"/>
    </row>
    <row r="325" spans="33:57" ht="15" hidden="1" customHeight="1">
      <c r="AG325" s="2"/>
      <c r="AH325" s="2"/>
      <c r="AI325" s="2"/>
      <c r="AJ325" s="2"/>
      <c r="AR325" s="2"/>
      <c r="AS325" s="2"/>
      <c r="AT325" s="2"/>
      <c r="AU325" s="2"/>
      <c r="AY325" s="2"/>
      <c r="BB325" s="2"/>
      <c r="BE325" s="2"/>
    </row>
    <row r="326" spans="33:57" ht="15" hidden="1" customHeight="1">
      <c r="AG326" s="2"/>
      <c r="AH326" s="2"/>
      <c r="AI326" s="2"/>
      <c r="AJ326" s="2"/>
      <c r="AR326" s="2"/>
      <c r="AS326" s="2"/>
      <c r="AT326" s="2"/>
      <c r="AU326" s="2"/>
      <c r="AY326" s="2"/>
      <c r="BB326" s="2"/>
      <c r="BE326" s="2"/>
    </row>
    <row r="327" spans="33:57" ht="15" hidden="1" customHeight="1">
      <c r="AG327" s="2"/>
      <c r="AH327" s="2"/>
      <c r="AI327" s="2"/>
      <c r="AJ327" s="2"/>
      <c r="AR327" s="2"/>
      <c r="AS327" s="2"/>
      <c r="AT327" s="2"/>
      <c r="AU327" s="2"/>
      <c r="AY327" s="2"/>
      <c r="BB327" s="2"/>
      <c r="BE327" s="2"/>
    </row>
    <row r="328" spans="33:57" ht="15" hidden="1" customHeight="1">
      <c r="AG328" s="2"/>
      <c r="AH328" s="2"/>
      <c r="AI328" s="2"/>
      <c r="AJ328" s="2"/>
      <c r="AR328" s="2"/>
      <c r="AS328" s="2"/>
      <c r="AT328" s="2"/>
      <c r="AU328" s="2"/>
      <c r="AY328" s="2"/>
      <c r="BB328" s="2"/>
      <c r="BE328" s="2"/>
    </row>
    <row r="329" spans="33:57" ht="15" hidden="1" customHeight="1">
      <c r="AG329" s="2"/>
      <c r="AH329" s="2"/>
      <c r="AI329" s="2"/>
      <c r="AJ329" s="2"/>
      <c r="AR329" s="2"/>
      <c r="AS329" s="2"/>
      <c r="AT329" s="2"/>
      <c r="AU329" s="2"/>
      <c r="AY329" s="2"/>
      <c r="BB329" s="2"/>
      <c r="BE329" s="2"/>
    </row>
    <row r="330" spans="33:57" ht="15" hidden="1" customHeight="1">
      <c r="AG330" s="2"/>
      <c r="AH330" s="2"/>
      <c r="AI330" s="2"/>
      <c r="AJ330" s="2"/>
      <c r="AR330" s="2"/>
      <c r="AS330" s="2"/>
      <c r="AT330" s="2"/>
      <c r="AU330" s="2"/>
      <c r="AY330" s="2"/>
      <c r="BB330" s="2"/>
      <c r="BE330" s="2"/>
    </row>
    <row r="331" spans="33:57" ht="15" hidden="1" customHeight="1">
      <c r="AG331" s="2"/>
      <c r="AH331" s="2"/>
      <c r="AI331" s="2"/>
      <c r="AJ331" s="2"/>
      <c r="AR331" s="2"/>
      <c r="AS331" s="2"/>
      <c r="AT331" s="2"/>
      <c r="AU331" s="2"/>
      <c r="AY331" s="2"/>
      <c r="BB331" s="2"/>
      <c r="BE331" s="2"/>
    </row>
    <row r="332" spans="33:57" ht="15" hidden="1" customHeight="1">
      <c r="AG332" s="2"/>
      <c r="AH332" s="2"/>
      <c r="AI332" s="2"/>
      <c r="AJ332" s="2"/>
      <c r="AR332" s="2"/>
      <c r="AS332" s="2"/>
      <c r="AT332" s="2"/>
      <c r="AU332" s="2"/>
      <c r="AY332" s="2"/>
      <c r="BB332" s="2"/>
      <c r="BE332" s="2"/>
    </row>
    <row r="333" spans="33:57" ht="15" hidden="1" customHeight="1">
      <c r="AG333" s="2"/>
      <c r="AH333" s="2"/>
      <c r="AI333" s="2"/>
      <c r="AJ333" s="2"/>
      <c r="AR333" s="2"/>
      <c r="AS333" s="2"/>
      <c r="AT333" s="2"/>
      <c r="AU333" s="2"/>
      <c r="AY333" s="2"/>
      <c r="BB333" s="2"/>
      <c r="BE333" s="2"/>
    </row>
    <row r="334" spans="33:57" ht="15" hidden="1" customHeight="1">
      <c r="AG334" s="2"/>
      <c r="AH334" s="2"/>
      <c r="AI334" s="2"/>
      <c r="AJ334" s="2"/>
      <c r="AR334" s="2"/>
      <c r="AS334" s="2"/>
      <c r="AT334" s="2"/>
      <c r="AU334" s="2"/>
      <c r="AY334" s="2"/>
      <c r="BB334" s="2"/>
      <c r="BE334" s="2"/>
    </row>
    <row r="335" spans="33:57" ht="15" hidden="1" customHeight="1">
      <c r="AG335" s="2"/>
      <c r="AH335" s="2"/>
      <c r="AI335" s="2"/>
      <c r="AJ335" s="2"/>
      <c r="AR335" s="2"/>
      <c r="AS335" s="2"/>
      <c r="AT335" s="2"/>
      <c r="AU335" s="2"/>
      <c r="AY335" s="2"/>
      <c r="BB335" s="2"/>
      <c r="BE335" s="2"/>
    </row>
    <row r="336" spans="33:57" ht="15" hidden="1" customHeight="1">
      <c r="AG336" s="2"/>
      <c r="AH336" s="2"/>
      <c r="AI336" s="2"/>
      <c r="AJ336" s="2"/>
      <c r="AR336" s="2"/>
      <c r="AS336" s="2"/>
      <c r="AT336" s="2"/>
      <c r="AU336" s="2"/>
      <c r="AY336" s="2"/>
      <c r="BB336" s="2"/>
      <c r="BE336" s="2"/>
    </row>
    <row r="337" spans="33:57" ht="15" hidden="1" customHeight="1">
      <c r="AG337" s="2"/>
      <c r="AH337" s="2"/>
      <c r="AI337" s="2"/>
      <c r="AJ337" s="2"/>
      <c r="AR337" s="2"/>
      <c r="AS337" s="2"/>
      <c r="AT337" s="2"/>
      <c r="AU337" s="2"/>
      <c r="AY337" s="2"/>
      <c r="BB337" s="2"/>
      <c r="BE337" s="2"/>
    </row>
    <row r="338" spans="33:57" ht="15" hidden="1" customHeight="1">
      <c r="AG338" s="2"/>
      <c r="AH338" s="2"/>
      <c r="AI338" s="2"/>
      <c r="AJ338" s="2"/>
      <c r="AR338" s="2"/>
      <c r="AS338" s="2"/>
      <c r="AT338" s="2"/>
      <c r="AU338" s="2"/>
      <c r="AY338" s="2"/>
      <c r="BB338" s="2"/>
      <c r="BE338" s="2"/>
    </row>
    <row r="339" spans="33:57" ht="15" hidden="1" customHeight="1">
      <c r="AG339" s="2"/>
      <c r="AH339" s="2"/>
      <c r="AI339" s="2"/>
      <c r="AJ339" s="2"/>
      <c r="AR339" s="2"/>
      <c r="AS339" s="2"/>
      <c r="AT339" s="2"/>
      <c r="AU339" s="2"/>
      <c r="AY339" s="2"/>
      <c r="BB339" s="2"/>
      <c r="BE339" s="2"/>
    </row>
    <row r="340" spans="33:57" ht="15" hidden="1" customHeight="1">
      <c r="AG340" s="2"/>
      <c r="AH340" s="2"/>
      <c r="AI340" s="2"/>
      <c r="AJ340" s="2"/>
      <c r="AR340" s="2"/>
      <c r="AS340" s="2"/>
      <c r="AT340" s="2"/>
      <c r="AU340" s="2"/>
      <c r="AY340" s="2"/>
      <c r="BB340" s="2"/>
      <c r="BE340" s="2"/>
    </row>
    <row r="341" spans="33:57" ht="15" hidden="1" customHeight="1">
      <c r="AG341" s="2"/>
      <c r="AH341" s="2"/>
      <c r="AI341" s="2"/>
      <c r="AJ341" s="2"/>
      <c r="AR341" s="2"/>
      <c r="AS341" s="2"/>
      <c r="AT341" s="2"/>
      <c r="AU341" s="2"/>
      <c r="AY341" s="2"/>
      <c r="BB341" s="2"/>
      <c r="BE341" s="2"/>
    </row>
    <row r="342" spans="33:57" ht="15" hidden="1" customHeight="1">
      <c r="AG342" s="2"/>
      <c r="AH342" s="2"/>
      <c r="AI342" s="2"/>
      <c r="AJ342" s="2"/>
      <c r="AR342" s="2"/>
      <c r="AS342" s="2"/>
      <c r="AT342" s="2"/>
      <c r="AU342" s="2"/>
      <c r="AY342" s="2"/>
      <c r="BB342" s="2"/>
      <c r="BE342" s="2"/>
    </row>
    <row r="343" spans="33:57" ht="15" hidden="1" customHeight="1">
      <c r="AG343" s="2"/>
      <c r="AH343" s="2"/>
      <c r="AI343" s="2"/>
      <c r="AJ343" s="2"/>
      <c r="AR343" s="2"/>
      <c r="AS343" s="2"/>
      <c r="AT343" s="2"/>
      <c r="AU343" s="2"/>
      <c r="AY343" s="2"/>
      <c r="BB343" s="2"/>
      <c r="BE343" s="2"/>
    </row>
    <row r="344" spans="33:57" ht="15" hidden="1" customHeight="1">
      <c r="AG344" s="2"/>
      <c r="AH344" s="2"/>
      <c r="AI344" s="2"/>
      <c r="AJ344" s="2"/>
      <c r="AR344" s="2"/>
      <c r="AS344" s="2"/>
      <c r="AT344" s="2"/>
      <c r="AU344" s="2"/>
      <c r="AY344" s="2"/>
      <c r="BB344" s="2"/>
      <c r="BE344" s="2"/>
    </row>
    <row r="345" spans="33:57" ht="15" hidden="1" customHeight="1">
      <c r="AG345" s="2"/>
      <c r="AH345" s="2"/>
      <c r="AI345" s="2"/>
      <c r="AJ345" s="2"/>
      <c r="AR345" s="2"/>
      <c r="AS345" s="2"/>
      <c r="AT345" s="2"/>
      <c r="AU345" s="2"/>
      <c r="AY345" s="2"/>
      <c r="BB345" s="2"/>
      <c r="BE345" s="2"/>
    </row>
    <row r="346" spans="33:57" ht="15" hidden="1" customHeight="1">
      <c r="AG346" s="2"/>
      <c r="AH346" s="2"/>
      <c r="AI346" s="2"/>
      <c r="AJ346" s="2"/>
      <c r="AR346" s="2"/>
      <c r="AS346" s="2"/>
      <c r="AT346" s="2"/>
      <c r="AU346" s="2"/>
      <c r="AY346" s="2"/>
      <c r="BB346" s="2"/>
      <c r="BE346" s="2"/>
    </row>
    <row r="347" spans="33:57" ht="15" hidden="1" customHeight="1">
      <c r="AG347" s="2"/>
      <c r="AH347" s="2"/>
      <c r="AI347" s="2"/>
      <c r="AJ347" s="2"/>
      <c r="AR347" s="2"/>
      <c r="AS347" s="2"/>
      <c r="AT347" s="2"/>
      <c r="AU347" s="2"/>
      <c r="AY347" s="2"/>
      <c r="BB347" s="2"/>
      <c r="BE347" s="2"/>
    </row>
    <row r="348" spans="33:57" ht="15" hidden="1" customHeight="1">
      <c r="AG348" s="2"/>
      <c r="AH348" s="2"/>
      <c r="AI348" s="2"/>
      <c r="AJ348" s="2"/>
      <c r="AR348" s="2"/>
      <c r="AS348" s="2"/>
      <c r="AT348" s="2"/>
      <c r="AU348" s="2"/>
      <c r="AY348" s="2"/>
      <c r="BB348" s="2"/>
      <c r="BE348" s="2"/>
    </row>
    <row r="349" spans="33:57" ht="15" hidden="1" customHeight="1">
      <c r="AG349" s="2"/>
      <c r="AH349" s="2"/>
      <c r="AI349" s="2"/>
      <c r="AJ349" s="2"/>
      <c r="AR349" s="2"/>
      <c r="AS349" s="2"/>
      <c r="AT349" s="2"/>
      <c r="AU349" s="2"/>
      <c r="AY349" s="2"/>
      <c r="BB349" s="2"/>
      <c r="BE349" s="2"/>
    </row>
    <row r="350" spans="33:57" ht="15" hidden="1" customHeight="1">
      <c r="AG350" s="2"/>
      <c r="AH350" s="2"/>
      <c r="AI350" s="2"/>
      <c r="AJ350" s="2"/>
      <c r="AR350" s="2"/>
      <c r="AS350" s="2"/>
      <c r="AT350" s="2"/>
      <c r="AU350" s="2"/>
      <c r="AY350" s="2"/>
      <c r="BB350" s="2"/>
      <c r="BE350" s="2"/>
    </row>
    <row r="351" spans="33:57" ht="15" hidden="1" customHeight="1">
      <c r="AG351" s="2"/>
      <c r="AH351" s="2"/>
      <c r="AI351" s="2"/>
      <c r="AJ351" s="2"/>
      <c r="AR351" s="2"/>
      <c r="AS351" s="2"/>
      <c r="AT351" s="2"/>
      <c r="AU351" s="2"/>
      <c r="AY351" s="2"/>
      <c r="BB351" s="2"/>
      <c r="BE351" s="2"/>
    </row>
    <row r="352" spans="33:57" ht="15" hidden="1" customHeight="1">
      <c r="AG352" s="2"/>
      <c r="AH352" s="2"/>
      <c r="AI352" s="2"/>
      <c r="AJ352" s="2"/>
      <c r="AR352" s="2"/>
      <c r="AS352" s="2"/>
      <c r="AT352" s="2"/>
      <c r="AU352" s="2"/>
      <c r="AY352" s="2"/>
      <c r="BB352" s="2"/>
      <c r="BE352" s="2"/>
    </row>
    <row r="353" spans="33:57" ht="15" hidden="1" customHeight="1">
      <c r="AG353" s="2"/>
      <c r="AH353" s="2"/>
      <c r="AI353" s="2"/>
      <c r="AJ353" s="2"/>
      <c r="AR353" s="2"/>
      <c r="AS353" s="2"/>
      <c r="AT353" s="2"/>
      <c r="AU353" s="2"/>
      <c r="AY353" s="2"/>
      <c r="BB353" s="2"/>
      <c r="BE353" s="2"/>
    </row>
    <row r="354" spans="33:57" ht="15" hidden="1" customHeight="1">
      <c r="AG354" s="2"/>
      <c r="AH354" s="2"/>
      <c r="AI354" s="2"/>
      <c r="AJ354" s="2"/>
      <c r="AR354" s="2"/>
      <c r="AS354" s="2"/>
      <c r="AT354" s="2"/>
      <c r="AU354" s="2"/>
      <c r="AY354" s="2"/>
      <c r="BB354" s="2"/>
      <c r="BE354" s="2"/>
    </row>
    <row r="355" spans="33:57" ht="15" hidden="1" customHeight="1">
      <c r="AG355" s="2"/>
      <c r="AH355" s="2"/>
      <c r="AI355" s="2"/>
      <c r="AJ355" s="2"/>
      <c r="AR355" s="2"/>
      <c r="AS355" s="2"/>
      <c r="AT355" s="2"/>
      <c r="AU355" s="2"/>
      <c r="AY355" s="2"/>
      <c r="BB355" s="2"/>
      <c r="BE355" s="2"/>
    </row>
    <row r="356" spans="33:57" ht="15" hidden="1" customHeight="1">
      <c r="AG356" s="2"/>
      <c r="AH356" s="2"/>
      <c r="AI356" s="2"/>
      <c r="AJ356" s="2"/>
      <c r="AR356" s="2"/>
      <c r="AS356" s="2"/>
      <c r="AT356" s="2"/>
      <c r="AU356" s="2"/>
      <c r="AY356" s="2"/>
      <c r="BB356" s="2"/>
      <c r="BE356" s="2"/>
    </row>
    <row r="357" spans="33:57" ht="15" hidden="1" customHeight="1">
      <c r="AG357" s="2"/>
      <c r="AH357" s="2"/>
      <c r="AI357" s="2"/>
      <c r="AJ357" s="2"/>
      <c r="AR357" s="2"/>
      <c r="AS357" s="2"/>
      <c r="AT357" s="2"/>
      <c r="AU357" s="2"/>
      <c r="AY357" s="2"/>
      <c r="BB357" s="2"/>
      <c r="BE357" s="2"/>
    </row>
    <row r="358" spans="33:57" ht="15" hidden="1" customHeight="1">
      <c r="AG358" s="2"/>
      <c r="AH358" s="2"/>
      <c r="AI358" s="2"/>
      <c r="AJ358" s="2"/>
      <c r="AR358" s="2"/>
      <c r="AS358" s="2"/>
      <c r="AT358" s="2"/>
      <c r="AU358" s="2"/>
      <c r="AY358" s="2"/>
      <c r="BB358" s="2"/>
      <c r="BE358" s="2"/>
    </row>
    <row r="359" spans="33:57" ht="15" hidden="1" customHeight="1">
      <c r="AG359" s="2"/>
      <c r="AH359" s="2"/>
      <c r="AI359" s="2"/>
      <c r="AJ359" s="2"/>
      <c r="AR359" s="2"/>
      <c r="AS359" s="2"/>
      <c r="AT359" s="2"/>
      <c r="AU359" s="2"/>
      <c r="AY359" s="2"/>
      <c r="BB359" s="2"/>
      <c r="BE359" s="2"/>
    </row>
    <row r="360" spans="33:57" ht="15" hidden="1" customHeight="1">
      <c r="AG360" s="2"/>
      <c r="AH360" s="2"/>
      <c r="AI360" s="2"/>
      <c r="AJ360" s="2"/>
      <c r="AR360" s="2"/>
      <c r="AS360" s="2"/>
      <c r="AT360" s="2"/>
      <c r="AU360" s="2"/>
      <c r="AY360" s="2"/>
      <c r="BB360" s="2"/>
      <c r="BE360" s="2"/>
    </row>
    <row r="361" spans="33:57" ht="15" hidden="1" customHeight="1">
      <c r="AG361" s="2"/>
      <c r="AH361" s="2"/>
      <c r="AI361" s="2"/>
      <c r="AJ361" s="2"/>
      <c r="AR361" s="2"/>
      <c r="AS361" s="2"/>
      <c r="AT361" s="2"/>
      <c r="AU361" s="2"/>
      <c r="AY361" s="2"/>
      <c r="BB361" s="2"/>
      <c r="BE361" s="2"/>
    </row>
    <row r="362" spans="33:57" ht="15" hidden="1" customHeight="1">
      <c r="AG362" s="2"/>
      <c r="AH362" s="2"/>
      <c r="AI362" s="2"/>
      <c r="AJ362" s="2"/>
      <c r="AR362" s="2"/>
      <c r="AS362" s="2"/>
      <c r="AT362" s="2"/>
      <c r="AU362" s="2"/>
      <c r="AY362" s="2"/>
      <c r="BB362" s="2"/>
      <c r="BE362" s="2"/>
    </row>
    <row r="363" spans="33:57" ht="15" hidden="1" customHeight="1">
      <c r="AG363" s="2"/>
      <c r="AH363" s="2"/>
      <c r="AI363" s="2"/>
      <c r="AJ363" s="2"/>
      <c r="AR363" s="2"/>
      <c r="AS363" s="2"/>
      <c r="AT363" s="2"/>
      <c r="AU363" s="2"/>
      <c r="AY363" s="2"/>
      <c r="BB363" s="2"/>
      <c r="BE363" s="2"/>
    </row>
    <row r="364" spans="33:57" ht="15" hidden="1" customHeight="1">
      <c r="AG364" s="2"/>
      <c r="AH364" s="2"/>
      <c r="AI364" s="2"/>
      <c r="AJ364" s="2"/>
      <c r="AR364" s="2"/>
      <c r="AS364" s="2"/>
      <c r="AT364" s="2"/>
      <c r="AU364" s="2"/>
      <c r="AY364" s="2"/>
      <c r="BB364" s="2"/>
      <c r="BE364" s="2"/>
    </row>
    <row r="365" spans="33:57" ht="15" hidden="1" customHeight="1">
      <c r="AG365" s="2"/>
      <c r="AH365" s="2"/>
      <c r="AI365" s="2"/>
      <c r="AJ365" s="2"/>
      <c r="AR365" s="2"/>
      <c r="AS365" s="2"/>
      <c r="AT365" s="2"/>
      <c r="AU365" s="2"/>
      <c r="AY365" s="2"/>
      <c r="BB365" s="2"/>
      <c r="BE365" s="2"/>
    </row>
    <row r="366" spans="33:57" ht="15" hidden="1" customHeight="1">
      <c r="AG366" s="2"/>
      <c r="AH366" s="2"/>
      <c r="AI366" s="2"/>
      <c r="AJ366" s="2"/>
      <c r="AR366" s="2"/>
      <c r="AS366" s="2"/>
      <c r="AT366" s="2"/>
      <c r="AU366" s="2"/>
      <c r="AY366" s="2"/>
      <c r="BB366" s="2"/>
      <c r="BE366" s="2"/>
    </row>
    <row r="367" spans="33:57" ht="15" hidden="1" customHeight="1">
      <c r="AG367" s="2"/>
      <c r="AH367" s="2"/>
      <c r="AI367" s="2"/>
      <c r="AJ367" s="2"/>
      <c r="AR367" s="2"/>
      <c r="AS367" s="2"/>
      <c r="AT367" s="2"/>
      <c r="AU367" s="2"/>
      <c r="AY367" s="2"/>
      <c r="BB367" s="2"/>
      <c r="BE367" s="2"/>
    </row>
    <row r="368" spans="33:57" ht="15" hidden="1" customHeight="1">
      <c r="AG368" s="2"/>
      <c r="AH368" s="2"/>
      <c r="AI368" s="2"/>
      <c r="AJ368" s="2"/>
      <c r="AR368" s="2"/>
      <c r="AS368" s="2"/>
      <c r="AT368" s="2"/>
      <c r="AU368" s="2"/>
      <c r="AY368" s="2"/>
      <c r="BB368" s="2"/>
      <c r="BE368" s="2"/>
    </row>
    <row r="369" spans="33:57" ht="15" hidden="1" customHeight="1">
      <c r="AG369" s="2"/>
      <c r="AH369" s="2"/>
      <c r="AI369" s="2"/>
      <c r="AJ369" s="2"/>
      <c r="AR369" s="2"/>
      <c r="AS369" s="2"/>
      <c r="AT369" s="2"/>
      <c r="AU369" s="2"/>
      <c r="AY369" s="2"/>
      <c r="BB369" s="2"/>
      <c r="BE369" s="2"/>
    </row>
    <row r="370" spans="33:57" ht="15" hidden="1" customHeight="1">
      <c r="AG370" s="2"/>
      <c r="AH370" s="2"/>
      <c r="AI370" s="2"/>
      <c r="AJ370" s="2"/>
      <c r="AR370" s="2"/>
      <c r="AS370" s="2"/>
      <c r="AT370" s="2"/>
      <c r="AU370" s="2"/>
      <c r="AY370" s="2"/>
      <c r="BB370" s="2"/>
      <c r="BE370" s="2"/>
    </row>
    <row r="371" spans="33:57" ht="15" hidden="1" customHeight="1">
      <c r="AG371" s="2"/>
      <c r="AH371" s="2"/>
      <c r="AI371" s="2"/>
      <c r="AJ371" s="2"/>
      <c r="AR371" s="2"/>
      <c r="AS371" s="2"/>
      <c r="AT371" s="2"/>
      <c r="AU371" s="2"/>
      <c r="AY371" s="2"/>
      <c r="BB371" s="2"/>
      <c r="BE371" s="2"/>
    </row>
    <row r="372" spans="33:57" ht="15" hidden="1" customHeight="1">
      <c r="AG372" s="2"/>
      <c r="AH372" s="2"/>
      <c r="AI372" s="2"/>
      <c r="AJ372" s="2"/>
      <c r="AR372" s="2"/>
      <c r="AS372" s="2"/>
      <c r="AT372" s="2"/>
      <c r="AU372" s="2"/>
      <c r="AY372" s="2"/>
      <c r="BB372" s="2"/>
      <c r="BE372" s="2"/>
    </row>
    <row r="373" spans="33:57" ht="15" hidden="1" customHeight="1">
      <c r="AG373" s="2"/>
      <c r="AH373" s="2"/>
      <c r="AI373" s="2"/>
      <c r="AJ373" s="2"/>
      <c r="AR373" s="2"/>
      <c r="AS373" s="2"/>
      <c r="AT373" s="2"/>
      <c r="AU373" s="2"/>
      <c r="AY373" s="2"/>
      <c r="BB373" s="2"/>
      <c r="BE373" s="2"/>
    </row>
    <row r="374" spans="33:57" ht="15" hidden="1" customHeight="1">
      <c r="AG374" s="2"/>
      <c r="AH374" s="2"/>
      <c r="AI374" s="2"/>
      <c r="AJ374" s="2"/>
      <c r="AR374" s="2"/>
      <c r="AS374" s="2"/>
      <c r="AT374" s="2"/>
      <c r="AU374" s="2"/>
      <c r="AY374" s="2"/>
      <c r="BB374" s="2"/>
      <c r="BE374" s="2"/>
    </row>
    <row r="375" spans="33:57" ht="15" hidden="1" customHeight="1">
      <c r="AG375" s="2"/>
      <c r="AH375" s="2"/>
      <c r="AI375" s="2"/>
      <c r="AJ375" s="2"/>
      <c r="AR375" s="2"/>
      <c r="AS375" s="2"/>
      <c r="AT375" s="2"/>
      <c r="AU375" s="2"/>
      <c r="AY375" s="2"/>
      <c r="BB375" s="2"/>
      <c r="BE375" s="2"/>
    </row>
    <row r="376" spans="33:57" ht="15" hidden="1" customHeight="1">
      <c r="AG376" s="2"/>
      <c r="AH376" s="2"/>
      <c r="AI376" s="2"/>
      <c r="AJ376" s="2"/>
      <c r="AR376" s="2"/>
      <c r="AS376" s="2"/>
      <c r="AT376" s="2"/>
      <c r="AU376" s="2"/>
      <c r="AY376" s="2"/>
      <c r="BB376" s="2"/>
      <c r="BE376" s="2"/>
    </row>
    <row r="377" spans="33:57" ht="15" hidden="1" customHeight="1">
      <c r="AG377" s="2"/>
      <c r="AH377" s="2"/>
      <c r="AI377" s="2"/>
      <c r="AJ377" s="2"/>
      <c r="AR377" s="2"/>
      <c r="AS377" s="2"/>
      <c r="AT377" s="2"/>
      <c r="AU377" s="2"/>
      <c r="AY377" s="2"/>
      <c r="BB377" s="2"/>
      <c r="BE377" s="2"/>
    </row>
    <row r="378" spans="33:57" ht="15" hidden="1" customHeight="1">
      <c r="AG378" s="2"/>
      <c r="AH378" s="2"/>
      <c r="AI378" s="2"/>
      <c r="AJ378" s="2"/>
      <c r="AR378" s="2"/>
      <c r="AS378" s="2"/>
      <c r="AT378" s="2"/>
      <c r="AU378" s="2"/>
      <c r="AY378" s="2"/>
      <c r="BB378" s="2"/>
      <c r="BE378" s="2"/>
    </row>
    <row r="379" spans="33:57" ht="15" hidden="1" customHeight="1">
      <c r="AG379" s="2"/>
      <c r="AH379" s="2"/>
      <c r="AI379" s="2"/>
      <c r="AJ379" s="2"/>
      <c r="AR379" s="2"/>
      <c r="AS379" s="2"/>
      <c r="AT379" s="2"/>
      <c r="AU379" s="2"/>
      <c r="AY379" s="2"/>
      <c r="BB379" s="2"/>
      <c r="BE379" s="2"/>
    </row>
    <row r="380" spans="33:57" ht="15" hidden="1" customHeight="1">
      <c r="AG380" s="2"/>
      <c r="AH380" s="2"/>
      <c r="AI380" s="2"/>
      <c r="AJ380" s="2"/>
      <c r="AR380" s="2"/>
      <c r="AS380" s="2"/>
      <c r="AT380" s="2"/>
      <c r="AU380" s="2"/>
      <c r="AY380" s="2"/>
      <c r="BB380" s="2"/>
      <c r="BE380" s="2"/>
    </row>
    <row r="381" spans="33:57" ht="15" hidden="1" customHeight="1">
      <c r="AG381" s="2"/>
      <c r="AH381" s="2"/>
      <c r="AI381" s="2"/>
      <c r="AJ381" s="2"/>
      <c r="AR381" s="2"/>
      <c r="AS381" s="2"/>
      <c r="AT381" s="2"/>
      <c r="AU381" s="2"/>
      <c r="AY381" s="2"/>
      <c r="BB381" s="2"/>
      <c r="BE381" s="2"/>
    </row>
    <row r="382" spans="33:57" ht="15" hidden="1" customHeight="1">
      <c r="AG382" s="2"/>
      <c r="AH382" s="2"/>
      <c r="AI382" s="2"/>
      <c r="AJ382" s="2"/>
      <c r="AR382" s="2"/>
      <c r="AS382" s="2"/>
      <c r="AT382" s="2"/>
      <c r="AU382" s="2"/>
      <c r="AY382" s="2"/>
      <c r="BB382" s="2"/>
      <c r="BE382" s="2"/>
    </row>
    <row r="383" spans="33:57" ht="15" hidden="1" customHeight="1">
      <c r="AG383" s="2"/>
      <c r="AH383" s="2"/>
      <c r="AI383" s="2"/>
      <c r="AJ383" s="2"/>
      <c r="AR383" s="2"/>
      <c r="AS383" s="2"/>
      <c r="AT383" s="2"/>
      <c r="AU383" s="2"/>
      <c r="AY383" s="2"/>
      <c r="BB383" s="2"/>
      <c r="BE383" s="2"/>
    </row>
    <row r="384" spans="33:57" ht="15" hidden="1" customHeight="1">
      <c r="AG384" s="2"/>
      <c r="AH384" s="2"/>
      <c r="AI384" s="2"/>
      <c r="AJ384" s="2"/>
      <c r="AR384" s="2"/>
      <c r="AS384" s="2"/>
      <c r="AT384" s="2"/>
      <c r="AU384" s="2"/>
      <c r="AY384" s="2"/>
      <c r="BB384" s="2"/>
      <c r="BE384" s="2"/>
    </row>
    <row r="385" spans="33:57" ht="15" hidden="1" customHeight="1">
      <c r="AG385" s="2"/>
      <c r="AH385" s="2"/>
      <c r="AI385" s="2"/>
      <c r="AJ385" s="2"/>
      <c r="AR385" s="2"/>
      <c r="AS385" s="2"/>
      <c r="AT385" s="2"/>
      <c r="AU385" s="2"/>
      <c r="AY385" s="2"/>
      <c r="BB385" s="2"/>
      <c r="BE385" s="2"/>
    </row>
    <row r="386" spans="33:57" ht="15" hidden="1" customHeight="1">
      <c r="AG386" s="2"/>
      <c r="AH386" s="2"/>
      <c r="AI386" s="2"/>
      <c r="AJ386" s="2"/>
      <c r="AR386" s="2"/>
      <c r="AS386" s="2"/>
      <c r="AT386" s="2"/>
      <c r="AU386" s="2"/>
      <c r="AY386" s="2"/>
      <c r="BB386" s="2"/>
      <c r="BE386" s="2"/>
    </row>
    <row r="387" spans="33:57" ht="15" hidden="1" customHeight="1">
      <c r="AG387" s="2"/>
      <c r="AH387" s="2"/>
      <c r="AI387" s="2"/>
      <c r="AJ387" s="2"/>
      <c r="AR387" s="2"/>
      <c r="AS387" s="2"/>
      <c r="AT387" s="2"/>
      <c r="AU387" s="2"/>
      <c r="AY387" s="2"/>
      <c r="BB387" s="2"/>
      <c r="BE387" s="2"/>
    </row>
    <row r="388" spans="33:57" ht="15" hidden="1" customHeight="1">
      <c r="AG388" s="2"/>
      <c r="AH388" s="2"/>
      <c r="AI388" s="2"/>
      <c r="AJ388" s="2"/>
      <c r="AR388" s="2"/>
      <c r="AS388" s="2"/>
      <c r="AT388" s="2"/>
      <c r="AU388" s="2"/>
      <c r="AY388" s="2"/>
      <c r="BB388" s="2"/>
      <c r="BE388" s="2"/>
    </row>
    <row r="389" spans="33:57" ht="15" hidden="1" customHeight="1">
      <c r="AG389" s="2"/>
      <c r="AH389" s="2"/>
      <c r="AI389" s="2"/>
      <c r="AJ389" s="2"/>
      <c r="AR389" s="2"/>
      <c r="AS389" s="2"/>
      <c r="AT389" s="2"/>
      <c r="AU389" s="2"/>
      <c r="AY389" s="2"/>
      <c r="BB389" s="2"/>
      <c r="BE389" s="2"/>
    </row>
    <row r="390" spans="33:57" ht="15" hidden="1" customHeight="1">
      <c r="AG390" s="2"/>
      <c r="AH390" s="2"/>
      <c r="AI390" s="2"/>
      <c r="AJ390" s="2"/>
      <c r="AR390" s="2"/>
      <c r="AS390" s="2"/>
      <c r="AT390" s="2"/>
      <c r="AU390" s="2"/>
      <c r="AY390" s="2"/>
      <c r="BB390" s="2"/>
      <c r="BE390" s="2"/>
    </row>
    <row r="391" spans="33:57" ht="15" hidden="1" customHeight="1">
      <c r="AG391" s="2"/>
      <c r="AH391" s="2"/>
      <c r="AI391" s="2"/>
      <c r="AJ391" s="2"/>
      <c r="AR391" s="2"/>
      <c r="AS391" s="2"/>
      <c r="AT391" s="2"/>
      <c r="AU391" s="2"/>
      <c r="AY391" s="2"/>
      <c r="BB391" s="2"/>
      <c r="BE391" s="2"/>
    </row>
    <row r="392" spans="33:57" ht="15" hidden="1" customHeight="1">
      <c r="AG392" s="2"/>
      <c r="AH392" s="2"/>
      <c r="AI392" s="2"/>
      <c r="AJ392" s="2"/>
      <c r="AR392" s="2"/>
      <c r="AS392" s="2"/>
      <c r="AT392" s="2"/>
      <c r="AU392" s="2"/>
      <c r="AY392" s="2"/>
      <c r="BB392" s="2"/>
      <c r="BE392" s="2"/>
    </row>
    <row r="393" spans="33:57" ht="15" hidden="1" customHeight="1">
      <c r="AG393" s="2"/>
      <c r="AH393" s="2"/>
      <c r="AI393" s="2"/>
      <c r="AJ393" s="2"/>
      <c r="AR393" s="2"/>
      <c r="AS393" s="2"/>
      <c r="AT393" s="2"/>
      <c r="AU393" s="2"/>
      <c r="AY393" s="2"/>
      <c r="BB393" s="2"/>
      <c r="BE393" s="2"/>
    </row>
    <row r="394" spans="33:57" ht="15" hidden="1" customHeight="1">
      <c r="AG394" s="2"/>
      <c r="AH394" s="2"/>
      <c r="AI394" s="2"/>
      <c r="AJ394" s="2"/>
      <c r="AR394" s="2"/>
      <c r="AS394" s="2"/>
      <c r="AT394" s="2"/>
      <c r="AU394" s="2"/>
      <c r="AY394" s="2"/>
      <c r="BB394" s="2"/>
      <c r="BE394" s="2"/>
    </row>
    <row r="395" spans="33:57" ht="15" hidden="1" customHeight="1">
      <c r="AG395" s="2"/>
      <c r="AH395" s="2"/>
      <c r="AI395" s="2"/>
      <c r="AJ395" s="2"/>
      <c r="AR395" s="2"/>
      <c r="AS395" s="2"/>
      <c r="AT395" s="2"/>
      <c r="AU395" s="2"/>
      <c r="AY395" s="2"/>
      <c r="BB395" s="2"/>
      <c r="BE395" s="2"/>
    </row>
    <row r="396" spans="33:57" ht="15" hidden="1" customHeight="1">
      <c r="AG396" s="2"/>
      <c r="AH396" s="2"/>
      <c r="AI396" s="2"/>
      <c r="AJ396" s="2"/>
      <c r="AR396" s="2"/>
      <c r="AS396" s="2"/>
      <c r="AT396" s="2"/>
      <c r="AU396" s="2"/>
      <c r="AY396" s="2"/>
      <c r="BB396" s="2"/>
      <c r="BE396" s="2"/>
    </row>
    <row r="397" spans="33:57" ht="15" hidden="1" customHeight="1">
      <c r="AG397" s="2"/>
      <c r="AH397" s="2"/>
      <c r="AI397" s="2"/>
      <c r="AJ397" s="2"/>
      <c r="AR397" s="2"/>
      <c r="AS397" s="2"/>
      <c r="AT397" s="2"/>
      <c r="AU397" s="2"/>
      <c r="AY397" s="2"/>
      <c r="BB397" s="2"/>
      <c r="BE397" s="2"/>
    </row>
    <row r="398" spans="33:57" ht="15" hidden="1" customHeight="1">
      <c r="AG398" s="2"/>
      <c r="AH398" s="2"/>
      <c r="AI398" s="2"/>
      <c r="AJ398" s="2"/>
      <c r="AR398" s="2"/>
      <c r="AS398" s="2"/>
      <c r="AT398" s="2"/>
      <c r="AU398" s="2"/>
      <c r="AY398" s="2"/>
      <c r="BB398" s="2"/>
      <c r="BE398" s="2"/>
    </row>
    <row r="399" spans="33:57" ht="15" hidden="1" customHeight="1">
      <c r="AG399" s="2"/>
      <c r="AH399" s="2"/>
      <c r="AI399" s="2"/>
      <c r="AJ399" s="2"/>
      <c r="AR399" s="2"/>
      <c r="AS399" s="2"/>
      <c r="AT399" s="2"/>
      <c r="AU399" s="2"/>
      <c r="AY399" s="2"/>
      <c r="BB399" s="2"/>
      <c r="BE399" s="2"/>
    </row>
    <row r="400" spans="33:57" ht="15" hidden="1" customHeight="1">
      <c r="AG400" s="2"/>
      <c r="AH400" s="2"/>
      <c r="AI400" s="2"/>
      <c r="AJ400" s="2"/>
      <c r="AR400" s="2"/>
      <c r="AS400" s="2"/>
      <c r="AT400" s="2"/>
      <c r="AU400" s="2"/>
      <c r="AY400" s="2"/>
      <c r="BB400" s="2"/>
      <c r="BE400" s="2"/>
    </row>
    <row r="401" spans="33:57" ht="15" hidden="1" customHeight="1">
      <c r="AG401" s="2"/>
      <c r="AH401" s="2"/>
      <c r="AI401" s="2"/>
      <c r="AJ401" s="2"/>
      <c r="AR401" s="2"/>
      <c r="AS401" s="2"/>
      <c r="AT401" s="2"/>
      <c r="AU401" s="2"/>
      <c r="AY401" s="2"/>
      <c r="BB401" s="2"/>
      <c r="BE401" s="2"/>
    </row>
    <row r="402" spans="33:57" ht="15" hidden="1" customHeight="1">
      <c r="AG402" s="2"/>
      <c r="AH402" s="2"/>
      <c r="AI402" s="2"/>
      <c r="AJ402" s="2"/>
      <c r="AR402" s="2"/>
      <c r="AS402" s="2"/>
      <c r="AT402" s="2"/>
      <c r="AU402" s="2"/>
      <c r="AY402" s="2"/>
      <c r="BB402" s="2"/>
      <c r="BE402" s="2"/>
    </row>
    <row r="403" spans="33:57" ht="15" hidden="1" customHeight="1">
      <c r="AG403" s="2"/>
      <c r="AH403" s="2"/>
      <c r="AI403" s="2"/>
      <c r="AJ403" s="2"/>
      <c r="AR403" s="2"/>
      <c r="AS403" s="2"/>
      <c r="AT403" s="2"/>
      <c r="AU403" s="2"/>
      <c r="AY403" s="2"/>
      <c r="BB403" s="2"/>
      <c r="BE403" s="2"/>
    </row>
    <row r="404" spans="33:57" ht="15" hidden="1" customHeight="1">
      <c r="AG404" s="2"/>
      <c r="AH404" s="2"/>
      <c r="AI404" s="2"/>
      <c r="AJ404" s="2"/>
      <c r="AR404" s="2"/>
      <c r="AS404" s="2"/>
      <c r="AT404" s="2"/>
      <c r="AU404" s="2"/>
      <c r="AY404" s="2"/>
      <c r="BB404" s="2"/>
      <c r="BE404" s="2"/>
    </row>
    <row r="405" spans="33:57" ht="15" hidden="1" customHeight="1">
      <c r="AG405" s="2"/>
      <c r="AH405" s="2"/>
      <c r="AI405" s="2"/>
      <c r="AJ405" s="2"/>
      <c r="AR405" s="2"/>
      <c r="AS405" s="2"/>
      <c r="AT405" s="2"/>
      <c r="AU405" s="2"/>
      <c r="AY405" s="2"/>
      <c r="BB405" s="2"/>
      <c r="BE405" s="2"/>
    </row>
    <row r="406" spans="33:57" ht="15" hidden="1" customHeight="1">
      <c r="AG406" s="2"/>
      <c r="AH406" s="2"/>
      <c r="AI406" s="2"/>
      <c r="AJ406" s="2"/>
      <c r="AR406" s="2"/>
      <c r="AS406" s="2"/>
      <c r="AT406" s="2"/>
      <c r="AU406" s="2"/>
      <c r="AY406" s="2"/>
      <c r="BB406" s="2"/>
      <c r="BE406" s="2"/>
    </row>
    <row r="407" spans="33:57" ht="15" hidden="1" customHeight="1">
      <c r="AG407" s="2"/>
      <c r="AH407" s="2"/>
      <c r="AI407" s="2"/>
      <c r="AJ407" s="2"/>
      <c r="AR407" s="2"/>
      <c r="AS407" s="2"/>
      <c r="AT407" s="2"/>
      <c r="AU407" s="2"/>
      <c r="AY407" s="2"/>
      <c r="BB407" s="2"/>
      <c r="BE407" s="2"/>
    </row>
    <row r="408" spans="33:57" ht="15" hidden="1" customHeight="1">
      <c r="AG408" s="2"/>
      <c r="AH408" s="2"/>
      <c r="AI408" s="2"/>
      <c r="AJ408" s="2"/>
      <c r="AR408" s="2"/>
      <c r="AS408" s="2"/>
      <c r="AT408" s="2"/>
      <c r="AU408" s="2"/>
      <c r="AY408" s="2"/>
      <c r="BB408" s="2"/>
      <c r="BE408" s="2"/>
    </row>
    <row r="409" spans="33:57" ht="15" hidden="1" customHeight="1">
      <c r="AG409" s="2"/>
      <c r="AH409" s="2"/>
      <c r="AI409" s="2"/>
      <c r="AJ409" s="2"/>
      <c r="AR409" s="2"/>
      <c r="AS409" s="2"/>
      <c r="AT409" s="2"/>
      <c r="AU409" s="2"/>
      <c r="AY409" s="2"/>
      <c r="BB409" s="2"/>
      <c r="BE409" s="2"/>
    </row>
    <row r="410" spans="33:57" ht="15" hidden="1" customHeight="1">
      <c r="AG410" s="2"/>
      <c r="AH410" s="2"/>
      <c r="AI410" s="2"/>
      <c r="AJ410" s="2"/>
      <c r="AR410" s="2"/>
      <c r="AS410" s="2"/>
      <c r="AT410" s="2"/>
      <c r="AU410" s="2"/>
      <c r="AY410" s="2"/>
      <c r="BB410" s="2"/>
      <c r="BE410" s="2"/>
    </row>
    <row r="411" spans="33:57" ht="15" hidden="1" customHeight="1">
      <c r="AG411" s="2"/>
      <c r="AH411" s="2"/>
      <c r="AI411" s="2"/>
      <c r="AJ411" s="2"/>
      <c r="AR411" s="2"/>
      <c r="AS411" s="2"/>
      <c r="AT411" s="2"/>
      <c r="AU411" s="2"/>
      <c r="AY411" s="2"/>
      <c r="BB411" s="2"/>
      <c r="BE411" s="2"/>
    </row>
    <row r="412" spans="33:57" ht="15" hidden="1" customHeight="1">
      <c r="AG412" s="2"/>
      <c r="AH412" s="2"/>
      <c r="AI412" s="2"/>
      <c r="AJ412" s="2"/>
      <c r="AR412" s="2"/>
      <c r="AS412" s="2"/>
      <c r="AT412" s="2"/>
      <c r="AU412" s="2"/>
      <c r="AY412" s="2"/>
      <c r="BB412" s="2"/>
      <c r="BE412" s="2"/>
    </row>
    <row r="413" spans="33:57" ht="15" hidden="1" customHeight="1">
      <c r="AG413" s="2"/>
      <c r="AH413" s="2"/>
      <c r="AI413" s="2"/>
      <c r="AJ413" s="2"/>
      <c r="AR413" s="2"/>
      <c r="AS413" s="2"/>
      <c r="AT413" s="2"/>
      <c r="AU413" s="2"/>
      <c r="AY413" s="2"/>
      <c r="BB413" s="2"/>
      <c r="BE413" s="2"/>
    </row>
    <row r="414" spans="33:57" ht="15" hidden="1" customHeight="1">
      <c r="AG414" s="2"/>
      <c r="AH414" s="2"/>
      <c r="AI414" s="2"/>
      <c r="AJ414" s="2"/>
      <c r="AR414" s="2"/>
      <c r="AS414" s="2"/>
      <c r="AT414" s="2"/>
      <c r="AU414" s="2"/>
      <c r="AY414" s="2"/>
      <c r="BB414" s="2"/>
      <c r="BE414" s="2"/>
    </row>
    <row r="415" spans="33:57" ht="15" hidden="1" customHeight="1">
      <c r="AG415" s="2"/>
      <c r="AH415" s="2"/>
      <c r="AI415" s="2"/>
      <c r="AJ415" s="2"/>
      <c r="AR415" s="2"/>
      <c r="AS415" s="2"/>
      <c r="AT415" s="2"/>
      <c r="AU415" s="2"/>
      <c r="AY415" s="2"/>
      <c r="BB415" s="2"/>
      <c r="BE415" s="2"/>
    </row>
    <row r="416" spans="33:57" ht="15" hidden="1" customHeight="1">
      <c r="AG416" s="2"/>
      <c r="AH416" s="2"/>
      <c r="AI416" s="2"/>
      <c r="AJ416" s="2"/>
      <c r="AR416" s="2"/>
      <c r="AS416" s="2"/>
      <c r="AT416" s="2"/>
      <c r="AU416" s="2"/>
      <c r="AY416" s="2"/>
      <c r="BB416" s="2"/>
      <c r="BE416" s="2"/>
    </row>
    <row r="417" spans="33:57" ht="15" hidden="1" customHeight="1">
      <c r="AG417" s="2"/>
      <c r="AH417" s="2"/>
      <c r="AI417" s="2"/>
      <c r="AJ417" s="2"/>
      <c r="AR417" s="2"/>
      <c r="AS417" s="2"/>
      <c r="AT417" s="2"/>
      <c r="AU417" s="2"/>
      <c r="AY417" s="2"/>
      <c r="BB417" s="2"/>
      <c r="BE417" s="2"/>
    </row>
    <row r="418" spans="33:57" ht="15" hidden="1" customHeight="1">
      <c r="AG418" s="2"/>
      <c r="AH418" s="2"/>
      <c r="AI418" s="2"/>
      <c r="AJ418" s="2"/>
      <c r="AR418" s="2"/>
      <c r="AS418" s="2"/>
      <c r="AT418" s="2"/>
      <c r="AU418" s="2"/>
      <c r="AY418" s="2"/>
      <c r="BB418" s="2"/>
      <c r="BE418" s="2"/>
    </row>
    <row r="419" spans="33:57" ht="15" hidden="1" customHeight="1">
      <c r="AG419" s="2"/>
      <c r="AH419" s="2"/>
      <c r="AI419" s="2"/>
      <c r="AJ419" s="2"/>
      <c r="AR419" s="2"/>
      <c r="AS419" s="2"/>
      <c r="AT419" s="2"/>
      <c r="AU419" s="2"/>
      <c r="AY419" s="2"/>
      <c r="BB419" s="2"/>
      <c r="BE419" s="2"/>
    </row>
    <row r="420" spans="33:57" ht="15" hidden="1" customHeight="1">
      <c r="AG420" s="2"/>
      <c r="AH420" s="2"/>
      <c r="AI420" s="2"/>
      <c r="AJ420" s="2"/>
      <c r="AR420" s="2"/>
      <c r="AS420" s="2"/>
      <c r="AT420" s="2"/>
      <c r="AU420" s="2"/>
      <c r="AY420" s="2"/>
      <c r="BB420" s="2"/>
      <c r="BE420" s="2"/>
    </row>
    <row r="421" spans="33:57" ht="15" hidden="1" customHeight="1">
      <c r="AG421" s="2"/>
      <c r="AH421" s="2"/>
      <c r="AI421" s="2"/>
      <c r="AJ421" s="2"/>
      <c r="AR421" s="2"/>
      <c r="AS421" s="2"/>
      <c r="AT421" s="2"/>
      <c r="AU421" s="2"/>
      <c r="AY421" s="2"/>
      <c r="BB421" s="2"/>
      <c r="BE421" s="2"/>
    </row>
    <row r="422" spans="33:57" ht="15" hidden="1" customHeight="1">
      <c r="AG422" s="2"/>
      <c r="AH422" s="2"/>
      <c r="AI422" s="2"/>
      <c r="AJ422" s="2"/>
      <c r="AR422" s="2"/>
      <c r="AS422" s="2"/>
      <c r="AT422" s="2"/>
      <c r="AU422" s="2"/>
      <c r="AY422" s="2"/>
      <c r="BB422" s="2"/>
      <c r="BE422" s="2"/>
    </row>
    <row r="423" spans="33:57" ht="15" hidden="1" customHeight="1">
      <c r="AG423" s="2"/>
      <c r="AH423" s="2"/>
      <c r="AI423" s="2"/>
      <c r="AJ423" s="2"/>
      <c r="AR423" s="2"/>
      <c r="AS423" s="2"/>
      <c r="AT423" s="2"/>
      <c r="AU423" s="2"/>
      <c r="AY423" s="2"/>
      <c r="BB423" s="2"/>
      <c r="BE423" s="2"/>
    </row>
    <row r="424" spans="33:57" ht="15" hidden="1" customHeight="1">
      <c r="AG424" s="2"/>
      <c r="AH424" s="2"/>
      <c r="AI424" s="2"/>
      <c r="AJ424" s="2"/>
      <c r="AR424" s="2"/>
      <c r="AS424" s="2"/>
      <c r="AT424" s="2"/>
      <c r="AU424" s="2"/>
      <c r="AY424" s="2"/>
      <c r="BB424" s="2"/>
      <c r="BE424" s="2"/>
    </row>
    <row r="425" spans="33:57" ht="15" hidden="1" customHeight="1">
      <c r="AG425" s="2"/>
      <c r="AH425" s="2"/>
      <c r="AI425" s="2"/>
      <c r="AJ425" s="2"/>
      <c r="AR425" s="2"/>
      <c r="AS425" s="2"/>
      <c r="AT425" s="2"/>
      <c r="AU425" s="2"/>
      <c r="AY425" s="2"/>
      <c r="BB425" s="2"/>
      <c r="BE425" s="2"/>
    </row>
    <row r="426" spans="33:57" ht="15" hidden="1" customHeight="1">
      <c r="AG426" s="2"/>
      <c r="AH426" s="2"/>
      <c r="AI426" s="2"/>
      <c r="AJ426" s="2"/>
      <c r="AR426" s="2"/>
      <c r="AS426" s="2"/>
      <c r="AT426" s="2"/>
      <c r="AU426" s="2"/>
      <c r="AY426" s="2"/>
      <c r="BB426" s="2"/>
      <c r="BE426" s="2"/>
    </row>
    <row r="427" spans="33:57" ht="15" hidden="1" customHeight="1">
      <c r="AG427" s="2"/>
      <c r="AH427" s="2"/>
      <c r="AI427" s="2"/>
      <c r="AJ427" s="2"/>
      <c r="AR427" s="2"/>
      <c r="AS427" s="2"/>
      <c r="AT427" s="2"/>
      <c r="AU427" s="2"/>
      <c r="AY427" s="2"/>
      <c r="BB427" s="2"/>
      <c r="BE427" s="2"/>
    </row>
    <row r="428" spans="33:57" ht="15" hidden="1" customHeight="1">
      <c r="AG428" s="2"/>
      <c r="AH428" s="2"/>
      <c r="AI428" s="2"/>
      <c r="AJ428" s="2"/>
      <c r="AR428" s="2"/>
      <c r="AS428" s="2"/>
      <c r="AT428" s="2"/>
      <c r="AU428" s="2"/>
      <c r="AY428" s="2"/>
      <c r="BB428" s="2"/>
      <c r="BE428" s="2"/>
    </row>
    <row r="429" spans="33:57" ht="15" hidden="1" customHeight="1">
      <c r="AG429" s="2"/>
      <c r="AH429" s="2"/>
      <c r="AI429" s="2"/>
      <c r="AJ429" s="2"/>
      <c r="AR429" s="2"/>
      <c r="AS429" s="2"/>
      <c r="AT429" s="2"/>
      <c r="AU429" s="2"/>
      <c r="AY429" s="2"/>
      <c r="BB429" s="2"/>
      <c r="BE429" s="2"/>
    </row>
    <row r="430" spans="33:57" ht="15" hidden="1" customHeight="1">
      <c r="AG430" s="2"/>
      <c r="AH430" s="2"/>
      <c r="AI430" s="2"/>
      <c r="AJ430" s="2"/>
      <c r="AR430" s="2"/>
      <c r="AS430" s="2"/>
      <c r="AT430" s="2"/>
      <c r="AU430" s="2"/>
      <c r="AY430" s="2"/>
      <c r="BB430" s="2"/>
      <c r="BE430" s="2"/>
    </row>
    <row r="431" spans="33:57" ht="15" hidden="1" customHeight="1">
      <c r="AG431" s="2"/>
      <c r="AH431" s="2"/>
      <c r="AI431" s="2"/>
      <c r="AJ431" s="2"/>
      <c r="AR431" s="2"/>
      <c r="AS431" s="2"/>
      <c r="AT431" s="2"/>
      <c r="AU431" s="2"/>
      <c r="AY431" s="2"/>
      <c r="BB431" s="2"/>
      <c r="BE431" s="2"/>
    </row>
    <row r="432" spans="33:57" ht="15" hidden="1" customHeight="1">
      <c r="AG432" s="2"/>
      <c r="AH432" s="2"/>
      <c r="AI432" s="2"/>
      <c r="AJ432" s="2"/>
      <c r="AR432" s="2"/>
      <c r="AS432" s="2"/>
      <c r="AT432" s="2"/>
      <c r="AU432" s="2"/>
      <c r="AY432" s="2"/>
      <c r="BB432" s="2"/>
      <c r="BE432" s="2"/>
    </row>
    <row r="433" spans="33:57" ht="15" hidden="1" customHeight="1">
      <c r="AG433" s="2"/>
      <c r="AH433" s="2"/>
      <c r="AI433" s="2"/>
      <c r="AJ433" s="2"/>
      <c r="AR433" s="2"/>
      <c r="AS433" s="2"/>
      <c r="AT433" s="2"/>
      <c r="AU433" s="2"/>
      <c r="AY433" s="2"/>
      <c r="BB433" s="2"/>
      <c r="BE433" s="2"/>
    </row>
    <row r="434" spans="33:57" ht="15" hidden="1" customHeight="1">
      <c r="AG434" s="2"/>
      <c r="AH434" s="2"/>
      <c r="AI434" s="2"/>
      <c r="AJ434" s="2"/>
      <c r="AR434" s="2"/>
      <c r="AS434" s="2"/>
      <c r="AT434" s="2"/>
      <c r="AU434" s="2"/>
      <c r="AY434" s="2"/>
      <c r="BB434" s="2"/>
      <c r="BE434" s="2"/>
    </row>
    <row r="435" spans="33:57" ht="15" hidden="1" customHeight="1">
      <c r="AG435" s="2"/>
      <c r="AH435" s="2"/>
      <c r="AI435" s="2"/>
      <c r="AJ435" s="2"/>
      <c r="AR435" s="2"/>
      <c r="AS435" s="2"/>
      <c r="AT435" s="2"/>
      <c r="AU435" s="2"/>
      <c r="AY435" s="2"/>
      <c r="BB435" s="2"/>
      <c r="BE435" s="2"/>
    </row>
    <row r="436" spans="33:57" ht="15" hidden="1" customHeight="1">
      <c r="AG436" s="2"/>
      <c r="AH436" s="2"/>
      <c r="AI436" s="2"/>
      <c r="AJ436" s="2"/>
      <c r="AR436" s="2"/>
      <c r="AS436" s="2"/>
      <c r="AT436" s="2"/>
      <c r="AU436" s="2"/>
      <c r="AY436" s="2"/>
      <c r="BB436" s="2"/>
      <c r="BE436" s="2"/>
    </row>
    <row r="437" spans="33:57" ht="15" hidden="1" customHeight="1">
      <c r="AG437" s="2"/>
      <c r="AH437" s="2"/>
      <c r="AI437" s="2"/>
      <c r="AJ437" s="2"/>
      <c r="AR437" s="2"/>
      <c r="AS437" s="2"/>
      <c r="AT437" s="2"/>
      <c r="AU437" s="2"/>
      <c r="AY437" s="2"/>
      <c r="BB437" s="2"/>
      <c r="BE437" s="2"/>
    </row>
    <row r="438" spans="33:57" ht="15" hidden="1" customHeight="1">
      <c r="AG438" s="2"/>
      <c r="AH438" s="2"/>
      <c r="AI438" s="2"/>
      <c r="AJ438" s="2"/>
      <c r="AR438" s="2"/>
      <c r="AS438" s="2"/>
      <c r="AT438" s="2"/>
      <c r="AU438" s="2"/>
      <c r="AY438" s="2"/>
      <c r="BB438" s="2"/>
      <c r="BE438" s="2"/>
    </row>
    <row r="439" spans="33:57" ht="15" hidden="1" customHeight="1">
      <c r="AG439" s="2"/>
      <c r="AH439" s="2"/>
      <c r="AI439" s="2"/>
      <c r="AJ439" s="2"/>
      <c r="AR439" s="2"/>
      <c r="AS439" s="2"/>
      <c r="AT439" s="2"/>
      <c r="AU439" s="2"/>
      <c r="AY439" s="2"/>
      <c r="BB439" s="2"/>
      <c r="BE439" s="2"/>
    </row>
    <row r="440" spans="33:57" ht="15" hidden="1" customHeight="1">
      <c r="AG440" s="2"/>
      <c r="AH440" s="2"/>
      <c r="AI440" s="2"/>
      <c r="AJ440" s="2"/>
      <c r="AR440" s="2"/>
      <c r="AS440" s="2"/>
      <c r="AT440" s="2"/>
      <c r="AU440" s="2"/>
      <c r="AY440" s="2"/>
      <c r="BB440" s="2"/>
      <c r="BE440" s="2"/>
    </row>
    <row r="441" spans="33:57" ht="15" hidden="1" customHeight="1">
      <c r="AG441" s="2"/>
      <c r="AH441" s="2"/>
      <c r="AI441" s="2"/>
      <c r="AJ441" s="2"/>
      <c r="AR441" s="2"/>
      <c r="AS441" s="2"/>
      <c r="AT441" s="2"/>
      <c r="AU441" s="2"/>
      <c r="AY441" s="2"/>
      <c r="BB441" s="2"/>
      <c r="BE441" s="2"/>
    </row>
    <row r="442" spans="33:57" ht="15" hidden="1" customHeight="1">
      <c r="AG442" s="2"/>
      <c r="AH442" s="2"/>
      <c r="AI442" s="2"/>
      <c r="AJ442" s="2"/>
      <c r="AR442" s="2"/>
      <c r="AS442" s="2"/>
      <c r="AT442" s="2"/>
      <c r="AU442" s="2"/>
      <c r="AY442" s="2"/>
      <c r="BB442" s="2"/>
      <c r="BE442" s="2"/>
    </row>
    <row r="443" spans="33:57" ht="15" hidden="1" customHeight="1">
      <c r="AG443" s="2"/>
      <c r="AH443" s="2"/>
      <c r="AI443" s="2"/>
      <c r="AJ443" s="2"/>
      <c r="AR443" s="2"/>
      <c r="AS443" s="2"/>
      <c r="AT443" s="2"/>
      <c r="AU443" s="2"/>
      <c r="AY443" s="2"/>
      <c r="BB443" s="2"/>
      <c r="BE443" s="2"/>
    </row>
    <row r="444" spans="33:57" ht="15" hidden="1" customHeight="1">
      <c r="AG444" s="2"/>
      <c r="AH444" s="2"/>
      <c r="AI444" s="2"/>
      <c r="AJ444" s="2"/>
      <c r="AR444" s="2"/>
      <c r="AS444" s="2"/>
      <c r="AT444" s="2"/>
      <c r="AU444" s="2"/>
      <c r="AY444" s="2"/>
      <c r="BB444" s="2"/>
      <c r="BE444" s="2"/>
    </row>
    <row r="445" spans="33:57" ht="15" hidden="1" customHeight="1">
      <c r="AG445" s="2"/>
      <c r="AH445" s="2"/>
      <c r="AI445" s="2"/>
      <c r="AJ445" s="2"/>
      <c r="AR445" s="2"/>
      <c r="AS445" s="2"/>
      <c r="AT445" s="2"/>
      <c r="AU445" s="2"/>
      <c r="AY445" s="2"/>
      <c r="BB445" s="2"/>
      <c r="BE445" s="2"/>
    </row>
    <row r="446" spans="33:57" ht="15" hidden="1" customHeight="1">
      <c r="AG446" s="2"/>
      <c r="AH446" s="2"/>
      <c r="AI446" s="2"/>
      <c r="AJ446" s="2"/>
      <c r="AR446" s="2"/>
      <c r="AS446" s="2"/>
      <c r="AT446" s="2"/>
      <c r="AU446" s="2"/>
      <c r="AY446" s="2"/>
      <c r="BB446" s="2"/>
      <c r="BE446" s="2"/>
    </row>
    <row r="447" spans="33:57" ht="15" hidden="1" customHeight="1">
      <c r="AG447" s="2"/>
      <c r="AH447" s="2"/>
      <c r="AI447" s="2"/>
      <c r="AJ447" s="2"/>
      <c r="AR447" s="2"/>
      <c r="AS447" s="2"/>
      <c r="AT447" s="2"/>
      <c r="AU447" s="2"/>
      <c r="AY447" s="2"/>
      <c r="BB447" s="2"/>
      <c r="BE447" s="2"/>
    </row>
    <row r="448" spans="33:57" ht="15" hidden="1" customHeight="1">
      <c r="AG448" s="2"/>
      <c r="AH448" s="2"/>
      <c r="AI448" s="2"/>
      <c r="AJ448" s="2"/>
      <c r="AR448" s="2"/>
      <c r="AS448" s="2"/>
      <c r="AT448" s="2"/>
      <c r="AU448" s="2"/>
      <c r="AY448" s="2"/>
      <c r="BB448" s="2"/>
      <c r="BE448" s="2"/>
    </row>
    <row r="449" spans="33:57" ht="15" hidden="1" customHeight="1">
      <c r="AG449" s="2"/>
      <c r="AH449" s="2"/>
      <c r="AI449" s="2"/>
      <c r="AJ449" s="2"/>
      <c r="AR449" s="2"/>
      <c r="AS449" s="2"/>
      <c r="AT449" s="2"/>
      <c r="AU449" s="2"/>
      <c r="AY449" s="2"/>
      <c r="BB449" s="2"/>
      <c r="BE449" s="2"/>
    </row>
    <row r="450" spans="33:57" ht="15" hidden="1" customHeight="1">
      <c r="AG450" s="2"/>
      <c r="AH450" s="2"/>
      <c r="AI450" s="2"/>
      <c r="AJ450" s="2"/>
      <c r="AR450" s="2"/>
      <c r="AS450" s="2"/>
      <c r="AT450" s="2"/>
      <c r="AU450" s="2"/>
      <c r="AY450" s="2"/>
      <c r="BB450" s="2"/>
      <c r="BE450" s="2"/>
    </row>
    <row r="451" spans="33:57" ht="15" hidden="1" customHeight="1">
      <c r="AG451" s="2"/>
      <c r="AH451" s="2"/>
      <c r="AI451" s="2"/>
      <c r="AJ451" s="2"/>
      <c r="AR451" s="2"/>
      <c r="AS451" s="2"/>
      <c r="AT451" s="2"/>
      <c r="AU451" s="2"/>
      <c r="AY451" s="2"/>
      <c r="BB451" s="2"/>
      <c r="BE451" s="2"/>
    </row>
    <row r="452" spans="33:57" ht="15" hidden="1" customHeight="1">
      <c r="AG452" s="2"/>
      <c r="AH452" s="2"/>
      <c r="AI452" s="2"/>
      <c r="AJ452" s="2"/>
      <c r="AR452" s="2"/>
      <c r="AS452" s="2"/>
      <c r="AT452" s="2"/>
      <c r="AU452" s="2"/>
      <c r="AY452" s="2"/>
      <c r="BB452" s="2"/>
      <c r="BE452" s="2"/>
    </row>
    <row r="453" spans="33:57" ht="15" hidden="1" customHeight="1">
      <c r="AG453" s="2"/>
      <c r="AH453" s="2"/>
      <c r="AI453" s="2"/>
      <c r="AJ453" s="2"/>
      <c r="AR453" s="2"/>
      <c r="AS453" s="2"/>
      <c r="AT453" s="2"/>
      <c r="AU453" s="2"/>
      <c r="AY453" s="2"/>
      <c r="BB453" s="2"/>
      <c r="BE453" s="2"/>
    </row>
    <row r="454" spans="33:57" ht="15" hidden="1" customHeight="1">
      <c r="AG454" s="2"/>
      <c r="AH454" s="2"/>
      <c r="AI454" s="2"/>
      <c r="AJ454" s="2"/>
      <c r="AR454" s="2"/>
      <c r="AS454" s="2"/>
      <c r="AT454" s="2"/>
      <c r="AU454" s="2"/>
      <c r="AY454" s="2"/>
      <c r="BB454" s="2"/>
      <c r="BE454" s="2"/>
    </row>
    <row r="455" spans="33:57" ht="15" hidden="1" customHeight="1">
      <c r="AG455" s="2"/>
      <c r="AH455" s="2"/>
      <c r="AI455" s="2"/>
      <c r="AJ455" s="2"/>
      <c r="AR455" s="2"/>
      <c r="AS455" s="2"/>
      <c r="AT455" s="2"/>
      <c r="AU455" s="2"/>
      <c r="AY455" s="2"/>
      <c r="BB455" s="2"/>
      <c r="BE455" s="2"/>
    </row>
    <row r="456" spans="33:57" ht="15" hidden="1" customHeight="1">
      <c r="AG456" s="2"/>
      <c r="AH456" s="2"/>
      <c r="AI456" s="2"/>
      <c r="AJ456" s="2"/>
      <c r="AR456" s="2"/>
      <c r="AS456" s="2"/>
      <c r="AT456" s="2"/>
      <c r="AU456" s="2"/>
      <c r="AY456" s="2"/>
      <c r="BB456" s="2"/>
      <c r="BE456" s="2"/>
    </row>
    <row r="457" spans="33:57" ht="15" hidden="1" customHeight="1">
      <c r="AG457" s="2"/>
      <c r="AH457" s="2"/>
      <c r="AI457" s="2"/>
      <c r="AJ457" s="2"/>
      <c r="AR457" s="2"/>
      <c r="AS457" s="2"/>
      <c r="AT457" s="2"/>
      <c r="AU457" s="2"/>
      <c r="AY457" s="2"/>
      <c r="BB457" s="2"/>
      <c r="BE457" s="2"/>
    </row>
    <row r="458" spans="33:57" ht="15" hidden="1" customHeight="1">
      <c r="AG458" s="2"/>
      <c r="AH458" s="2"/>
      <c r="AI458" s="2"/>
      <c r="AJ458" s="2"/>
      <c r="AR458" s="2"/>
      <c r="AS458" s="2"/>
      <c r="AT458" s="2"/>
      <c r="AU458" s="2"/>
      <c r="AY458" s="2"/>
      <c r="BB458" s="2"/>
      <c r="BE458" s="2"/>
    </row>
    <row r="459" spans="33:57" ht="15" hidden="1" customHeight="1">
      <c r="AG459" s="2"/>
      <c r="AH459" s="2"/>
      <c r="AI459" s="2"/>
      <c r="AJ459" s="2"/>
      <c r="AR459" s="2"/>
      <c r="AS459" s="2"/>
      <c r="AT459" s="2"/>
      <c r="AU459" s="2"/>
      <c r="AY459" s="2"/>
      <c r="BB459" s="2"/>
      <c r="BE459" s="2"/>
    </row>
    <row r="460" spans="33:57" ht="15" hidden="1" customHeight="1">
      <c r="AG460" s="2"/>
      <c r="AH460" s="2"/>
      <c r="AI460" s="2"/>
      <c r="AJ460" s="2"/>
      <c r="AR460" s="2"/>
      <c r="AS460" s="2"/>
      <c r="AT460" s="2"/>
      <c r="AU460" s="2"/>
      <c r="AY460" s="2"/>
      <c r="BB460" s="2"/>
      <c r="BE460" s="2"/>
    </row>
    <row r="461" spans="33:57" ht="15" hidden="1" customHeight="1">
      <c r="AG461" s="2"/>
      <c r="AH461" s="2"/>
      <c r="AI461" s="2"/>
      <c r="AJ461" s="2"/>
      <c r="AR461" s="2"/>
      <c r="AS461" s="2"/>
      <c r="AT461" s="2"/>
      <c r="AU461" s="2"/>
      <c r="AY461" s="2"/>
      <c r="BB461" s="2"/>
      <c r="BE461" s="2"/>
    </row>
    <row r="462" spans="33:57" ht="15" hidden="1" customHeight="1">
      <c r="AG462" s="2"/>
      <c r="AH462" s="2"/>
      <c r="AI462" s="2"/>
      <c r="AJ462" s="2"/>
      <c r="AR462" s="2"/>
      <c r="AS462" s="2"/>
      <c r="AT462" s="2"/>
      <c r="AU462" s="2"/>
      <c r="AY462" s="2"/>
      <c r="BB462" s="2"/>
      <c r="BE462" s="2"/>
    </row>
    <row r="463" spans="33:57" ht="15" hidden="1" customHeight="1">
      <c r="AG463" s="2"/>
      <c r="AH463" s="2"/>
      <c r="AI463" s="2"/>
      <c r="AJ463" s="2"/>
      <c r="AR463" s="2"/>
      <c r="AS463" s="2"/>
      <c r="AT463" s="2"/>
      <c r="AU463" s="2"/>
      <c r="AY463" s="2"/>
      <c r="BB463" s="2"/>
      <c r="BE463" s="2"/>
    </row>
    <row r="464" spans="33:57" ht="15" hidden="1" customHeight="1">
      <c r="AG464" s="2"/>
      <c r="AH464" s="2"/>
      <c r="AI464" s="2"/>
      <c r="AJ464" s="2"/>
      <c r="AR464" s="2"/>
      <c r="AS464" s="2"/>
      <c r="AT464" s="2"/>
      <c r="AU464" s="2"/>
      <c r="AY464" s="2"/>
      <c r="BB464" s="2"/>
      <c r="BE464" s="2"/>
    </row>
    <row r="465" spans="33:57" ht="15" hidden="1" customHeight="1">
      <c r="AG465" s="2"/>
      <c r="AH465" s="2"/>
      <c r="AI465" s="2"/>
      <c r="AJ465" s="2"/>
      <c r="AR465" s="2"/>
      <c r="AS465" s="2"/>
      <c r="AT465" s="2"/>
      <c r="AU465" s="2"/>
      <c r="AY465" s="2"/>
      <c r="BB465" s="2"/>
      <c r="BE465" s="2"/>
    </row>
    <row r="466" spans="33:57" ht="15" hidden="1" customHeight="1">
      <c r="AG466" s="2"/>
      <c r="AH466" s="2"/>
      <c r="AI466" s="2"/>
      <c r="AJ466" s="2"/>
      <c r="AR466" s="2"/>
      <c r="AS466" s="2"/>
      <c r="AT466" s="2"/>
      <c r="AU466" s="2"/>
      <c r="AY466" s="2"/>
      <c r="BB466" s="2"/>
      <c r="BE466" s="2"/>
    </row>
    <row r="467" spans="33:57" ht="15" hidden="1" customHeight="1">
      <c r="AG467" s="2"/>
      <c r="AH467" s="2"/>
      <c r="AI467" s="2"/>
      <c r="AJ467" s="2"/>
      <c r="AR467" s="2"/>
      <c r="AS467" s="2"/>
      <c r="AT467" s="2"/>
      <c r="AU467" s="2"/>
      <c r="AY467" s="2"/>
      <c r="BB467" s="2"/>
      <c r="BE467" s="2"/>
    </row>
    <row r="468" spans="33:57" ht="15" hidden="1" customHeight="1">
      <c r="AG468" s="2"/>
      <c r="AH468" s="2"/>
      <c r="AI468" s="2"/>
      <c r="AJ468" s="2"/>
      <c r="AR468" s="2"/>
      <c r="AS468" s="2"/>
      <c r="AT468" s="2"/>
      <c r="AU468" s="2"/>
      <c r="AY468" s="2"/>
      <c r="BB468" s="2"/>
      <c r="BE468" s="2"/>
    </row>
    <row r="469" spans="33:57" ht="15" hidden="1" customHeight="1">
      <c r="AG469" s="2"/>
      <c r="AH469" s="2"/>
      <c r="AI469" s="2"/>
      <c r="AJ469" s="2"/>
      <c r="AR469" s="2"/>
      <c r="AS469" s="2"/>
      <c r="AT469" s="2"/>
      <c r="AU469" s="2"/>
      <c r="AY469" s="2"/>
      <c r="BB469" s="2"/>
      <c r="BE469" s="2"/>
    </row>
    <row r="470" spans="33:57" ht="15" hidden="1" customHeight="1">
      <c r="AG470" s="2"/>
      <c r="AH470" s="2"/>
      <c r="AI470" s="2"/>
      <c r="AJ470" s="2"/>
      <c r="AR470" s="2"/>
      <c r="AS470" s="2"/>
      <c r="AT470" s="2"/>
      <c r="AU470" s="2"/>
      <c r="AY470" s="2"/>
      <c r="BB470" s="2"/>
      <c r="BE470" s="2"/>
    </row>
    <row r="471" spans="33:57" ht="15" hidden="1" customHeight="1">
      <c r="AG471" s="2"/>
      <c r="AH471" s="2"/>
      <c r="AI471" s="2"/>
      <c r="AJ471" s="2"/>
      <c r="AR471" s="2"/>
      <c r="AS471" s="2"/>
      <c r="AT471" s="2"/>
      <c r="AU471" s="2"/>
      <c r="AY471" s="2"/>
      <c r="BB471" s="2"/>
      <c r="BE471" s="2"/>
    </row>
    <row r="472" spans="33:57" ht="15" hidden="1" customHeight="1">
      <c r="AG472" s="2"/>
      <c r="AH472" s="2"/>
      <c r="AI472" s="2"/>
      <c r="AJ472" s="2"/>
      <c r="AR472" s="2"/>
      <c r="AS472" s="2"/>
      <c r="AT472" s="2"/>
      <c r="AU472" s="2"/>
      <c r="AY472" s="2"/>
      <c r="BB472" s="2"/>
      <c r="BE472" s="2"/>
    </row>
    <row r="473" spans="33:57" ht="15" hidden="1" customHeight="1">
      <c r="AG473" s="2"/>
      <c r="AH473" s="2"/>
      <c r="AI473" s="2"/>
      <c r="AJ473" s="2"/>
      <c r="AR473" s="2"/>
      <c r="AS473" s="2"/>
      <c r="AT473" s="2"/>
      <c r="AU473" s="2"/>
      <c r="AY473" s="2"/>
      <c r="BB473" s="2"/>
      <c r="BE473" s="2"/>
    </row>
    <row r="474" spans="33:57" ht="15" hidden="1" customHeight="1">
      <c r="AG474" s="2"/>
      <c r="AH474" s="2"/>
      <c r="AI474" s="2"/>
      <c r="AJ474" s="2"/>
      <c r="AR474" s="2"/>
      <c r="AS474" s="2"/>
      <c r="AT474" s="2"/>
      <c r="AU474" s="2"/>
      <c r="AY474" s="2"/>
      <c r="BB474" s="2"/>
      <c r="BE474" s="2"/>
    </row>
    <row r="475" spans="33:57" ht="15" hidden="1" customHeight="1">
      <c r="AG475" s="2"/>
      <c r="AH475" s="2"/>
      <c r="AI475" s="2"/>
      <c r="AJ475" s="2"/>
      <c r="AR475" s="2"/>
      <c r="AS475" s="2"/>
      <c r="AT475" s="2"/>
      <c r="AU475" s="2"/>
      <c r="AY475" s="2"/>
      <c r="BB475" s="2"/>
      <c r="BE475" s="2"/>
    </row>
    <row r="476" spans="33:57" ht="15" hidden="1" customHeight="1">
      <c r="AG476" s="2"/>
      <c r="AH476" s="2"/>
      <c r="AI476" s="2"/>
      <c r="AJ476" s="2"/>
      <c r="AR476" s="2"/>
      <c r="AS476" s="2"/>
      <c r="AT476" s="2"/>
      <c r="AU476" s="2"/>
      <c r="AY476" s="2"/>
      <c r="BB476" s="2"/>
      <c r="BE476" s="2"/>
    </row>
    <row r="477" spans="33:57" ht="15" hidden="1" customHeight="1">
      <c r="AG477" s="2"/>
      <c r="AH477" s="2"/>
      <c r="AI477" s="2"/>
      <c r="AJ477" s="2"/>
      <c r="AR477" s="2"/>
      <c r="AS477" s="2"/>
      <c r="AT477" s="2"/>
      <c r="AU477" s="2"/>
      <c r="AY477" s="2"/>
      <c r="BB477" s="2"/>
      <c r="BE477" s="2"/>
    </row>
    <row r="478" spans="33:57" ht="15" hidden="1" customHeight="1">
      <c r="AG478" s="2"/>
      <c r="AH478" s="2"/>
      <c r="AI478" s="2"/>
      <c r="AJ478" s="2"/>
      <c r="AR478" s="2"/>
      <c r="AS478" s="2"/>
      <c r="AT478" s="2"/>
      <c r="AU478" s="2"/>
      <c r="AY478" s="2"/>
      <c r="BB478" s="2"/>
      <c r="BE478" s="2"/>
    </row>
    <row r="479" spans="33:57" ht="15" hidden="1" customHeight="1">
      <c r="AG479" s="2"/>
      <c r="AH479" s="2"/>
      <c r="AI479" s="2"/>
      <c r="AJ479" s="2"/>
      <c r="AR479" s="2"/>
      <c r="AS479" s="2"/>
      <c r="AT479" s="2"/>
      <c r="AU479" s="2"/>
      <c r="AY479" s="2"/>
      <c r="BB479" s="2"/>
      <c r="BE479" s="2"/>
    </row>
    <row r="480" spans="33:57" ht="15" hidden="1" customHeight="1">
      <c r="AG480" s="2"/>
      <c r="AH480" s="2"/>
      <c r="AI480" s="2"/>
      <c r="AJ480" s="2"/>
      <c r="AR480" s="2"/>
      <c r="AS480" s="2"/>
      <c r="AT480" s="2"/>
      <c r="AU480" s="2"/>
      <c r="AY480" s="2"/>
      <c r="BB480" s="2"/>
      <c r="BE480" s="2"/>
    </row>
    <row r="481" spans="33:57" ht="15" hidden="1" customHeight="1">
      <c r="AG481" s="2"/>
      <c r="AH481" s="2"/>
      <c r="AI481" s="2"/>
      <c r="AJ481" s="2"/>
      <c r="AR481" s="2"/>
      <c r="AS481" s="2"/>
      <c r="AT481" s="2"/>
      <c r="AU481" s="2"/>
      <c r="AY481" s="2"/>
      <c r="BB481" s="2"/>
      <c r="BE481" s="2"/>
    </row>
    <row r="482" spans="33:57" ht="15" hidden="1" customHeight="1">
      <c r="AG482" s="2"/>
      <c r="AH482" s="2"/>
      <c r="AI482" s="2"/>
      <c r="AJ482" s="2"/>
      <c r="AR482" s="2"/>
      <c r="AS482" s="2"/>
      <c r="AT482" s="2"/>
      <c r="AU482" s="2"/>
      <c r="AY482" s="2"/>
      <c r="BB482" s="2"/>
      <c r="BE482" s="2"/>
    </row>
    <row r="483" spans="33:57" ht="15" hidden="1" customHeight="1">
      <c r="AG483" s="2"/>
      <c r="AH483" s="2"/>
      <c r="AI483" s="2"/>
      <c r="AJ483" s="2"/>
      <c r="AR483" s="2"/>
      <c r="AS483" s="2"/>
      <c r="AT483" s="2"/>
      <c r="AU483" s="2"/>
      <c r="AY483" s="2"/>
      <c r="BB483" s="2"/>
      <c r="BE483" s="2"/>
    </row>
    <row r="484" spans="33:57" ht="15" hidden="1" customHeight="1">
      <c r="AG484" s="2"/>
      <c r="AH484" s="2"/>
      <c r="AI484" s="2"/>
      <c r="AJ484" s="2"/>
      <c r="AR484" s="2"/>
      <c r="AS484" s="2"/>
      <c r="AT484" s="2"/>
      <c r="AU484" s="2"/>
      <c r="AY484" s="2"/>
      <c r="BB484" s="2"/>
      <c r="BE484" s="2"/>
    </row>
    <row r="485" spans="33:57" ht="15" hidden="1" customHeight="1">
      <c r="AG485" s="2"/>
      <c r="AH485" s="2"/>
      <c r="AI485" s="2"/>
      <c r="AJ485" s="2"/>
      <c r="AR485" s="2"/>
      <c r="AS485" s="2"/>
      <c r="AT485" s="2"/>
      <c r="AU485" s="2"/>
      <c r="AY485" s="2"/>
      <c r="BB485" s="2"/>
      <c r="BE485" s="2"/>
    </row>
    <row r="486" spans="33:57" ht="15" hidden="1" customHeight="1">
      <c r="AG486" s="2"/>
      <c r="AH486" s="2"/>
      <c r="AI486" s="2"/>
      <c r="AJ486" s="2"/>
      <c r="AR486" s="2"/>
      <c r="AS486" s="2"/>
      <c r="AT486" s="2"/>
      <c r="AU486" s="2"/>
      <c r="AY486" s="2"/>
      <c r="BB486" s="2"/>
      <c r="BE486" s="2"/>
    </row>
    <row r="487" spans="33:57" ht="15" hidden="1" customHeight="1">
      <c r="AG487" s="2"/>
      <c r="AH487" s="2"/>
      <c r="AI487" s="2"/>
      <c r="AJ487" s="2"/>
      <c r="AR487" s="2"/>
      <c r="AS487" s="2"/>
      <c r="AT487" s="2"/>
      <c r="AU487" s="2"/>
      <c r="AY487" s="2"/>
      <c r="BB487" s="2"/>
      <c r="BE487" s="2"/>
    </row>
    <row r="488" spans="33:57" ht="15" hidden="1" customHeight="1">
      <c r="AG488" s="2"/>
      <c r="AH488" s="2"/>
      <c r="AI488" s="2"/>
      <c r="AJ488" s="2"/>
      <c r="AR488" s="2"/>
      <c r="AS488" s="2"/>
      <c r="AT488" s="2"/>
      <c r="AU488" s="2"/>
      <c r="AY488" s="2"/>
      <c r="BB488" s="2"/>
      <c r="BE488" s="2"/>
    </row>
    <row r="489" spans="33:57" ht="15" hidden="1" customHeight="1">
      <c r="AG489" s="2"/>
      <c r="AH489" s="2"/>
      <c r="AI489" s="2"/>
      <c r="AJ489" s="2"/>
      <c r="AR489" s="2"/>
      <c r="AS489" s="2"/>
      <c r="AT489" s="2"/>
      <c r="AU489" s="2"/>
      <c r="AY489" s="2"/>
      <c r="BB489" s="2"/>
      <c r="BE489" s="2"/>
    </row>
    <row r="490" spans="33:57" ht="15" hidden="1" customHeight="1">
      <c r="AG490" s="2"/>
      <c r="AH490" s="2"/>
      <c r="AI490" s="2"/>
      <c r="AJ490" s="2"/>
      <c r="AR490" s="2"/>
      <c r="AS490" s="2"/>
      <c r="AT490" s="2"/>
      <c r="AU490" s="2"/>
      <c r="AY490" s="2"/>
      <c r="BB490" s="2"/>
      <c r="BE490" s="2"/>
    </row>
    <row r="491" spans="33:57" ht="15" hidden="1" customHeight="1">
      <c r="AG491" s="2"/>
      <c r="AH491" s="2"/>
      <c r="AI491" s="2"/>
      <c r="AJ491" s="2"/>
      <c r="AR491" s="2"/>
      <c r="AS491" s="2"/>
      <c r="AT491" s="2"/>
      <c r="AU491" s="2"/>
      <c r="AY491" s="2"/>
      <c r="BB491" s="2"/>
      <c r="BE491" s="2"/>
    </row>
    <row r="492" spans="33:57" ht="15" hidden="1" customHeight="1">
      <c r="AG492" s="2"/>
      <c r="AH492" s="2"/>
      <c r="AI492" s="2"/>
      <c r="AJ492" s="2"/>
      <c r="AR492" s="2"/>
      <c r="AS492" s="2"/>
      <c r="AT492" s="2"/>
      <c r="AU492" s="2"/>
      <c r="AY492" s="2"/>
      <c r="BB492" s="2"/>
      <c r="BE492" s="2"/>
    </row>
    <row r="493" spans="33:57" ht="15" hidden="1" customHeight="1">
      <c r="AG493" s="2"/>
      <c r="AH493" s="2"/>
      <c r="AI493" s="2"/>
      <c r="AJ493" s="2"/>
      <c r="AR493" s="2"/>
      <c r="AS493" s="2"/>
      <c r="AT493" s="2"/>
      <c r="AU493" s="2"/>
      <c r="AY493" s="2"/>
      <c r="BB493" s="2"/>
      <c r="BE493" s="2"/>
    </row>
    <row r="494" spans="33:57" ht="15" hidden="1" customHeight="1">
      <c r="AG494" s="2"/>
      <c r="AH494" s="2"/>
      <c r="AI494" s="2"/>
      <c r="AJ494" s="2"/>
      <c r="AR494" s="2"/>
      <c r="AS494" s="2"/>
      <c r="AT494" s="2"/>
      <c r="AU494" s="2"/>
      <c r="AY494" s="2"/>
      <c r="BB494" s="2"/>
      <c r="BE494" s="2"/>
    </row>
    <row r="495" spans="33:57" ht="15" hidden="1" customHeight="1">
      <c r="AG495" s="2"/>
      <c r="AH495" s="2"/>
      <c r="AI495" s="2"/>
      <c r="AJ495" s="2"/>
      <c r="AR495" s="2"/>
      <c r="AS495" s="2"/>
      <c r="AT495" s="2"/>
      <c r="AU495" s="2"/>
      <c r="AY495" s="2"/>
      <c r="BB495" s="2"/>
      <c r="BE495" s="2"/>
    </row>
    <row r="496" spans="33:57" ht="15" hidden="1" customHeight="1">
      <c r="AG496" s="2"/>
      <c r="AH496" s="2"/>
      <c r="AI496" s="2"/>
      <c r="AJ496" s="2"/>
      <c r="AR496" s="2"/>
      <c r="AS496" s="2"/>
      <c r="AT496" s="2"/>
      <c r="AU496" s="2"/>
      <c r="AY496" s="2"/>
      <c r="BB496" s="2"/>
      <c r="BE496" s="2"/>
    </row>
    <row r="497" spans="33:57" ht="15" hidden="1" customHeight="1">
      <c r="AG497" s="2"/>
      <c r="AH497" s="2"/>
      <c r="AI497" s="2"/>
      <c r="AJ497" s="2"/>
      <c r="AR497" s="2"/>
      <c r="AS497" s="2"/>
      <c r="AT497" s="2"/>
      <c r="AU497" s="2"/>
      <c r="AY497" s="2"/>
      <c r="BB497" s="2"/>
      <c r="BE497" s="2"/>
    </row>
    <row r="498" spans="33:57" ht="15" hidden="1" customHeight="1">
      <c r="AG498" s="2"/>
      <c r="AH498" s="2"/>
      <c r="AI498" s="2"/>
      <c r="AJ498" s="2"/>
      <c r="AR498" s="2"/>
      <c r="AS498" s="2"/>
      <c r="AT498" s="2"/>
      <c r="AU498" s="2"/>
      <c r="AY498" s="2"/>
      <c r="BB498" s="2"/>
      <c r="BE498" s="2"/>
    </row>
    <row r="499" spans="33:57" ht="15" hidden="1" customHeight="1">
      <c r="AG499" s="2"/>
      <c r="AH499" s="2"/>
      <c r="AI499" s="2"/>
      <c r="AJ499" s="2"/>
      <c r="AR499" s="2"/>
      <c r="AS499" s="2"/>
      <c r="AT499" s="2"/>
      <c r="AU499" s="2"/>
      <c r="AY499" s="2"/>
      <c r="BB499" s="2"/>
      <c r="BE499" s="2"/>
    </row>
    <row r="500" spans="33:57" ht="15" hidden="1" customHeight="1">
      <c r="AG500" s="2"/>
      <c r="AH500" s="2"/>
      <c r="AI500" s="2"/>
      <c r="AJ500" s="2"/>
      <c r="AR500" s="2"/>
      <c r="AS500" s="2"/>
      <c r="AT500" s="2"/>
      <c r="AU500" s="2"/>
      <c r="AY500" s="2"/>
      <c r="BB500" s="2"/>
      <c r="BE500" s="2"/>
    </row>
    <row r="501" spans="33:57" ht="15" hidden="1" customHeight="1">
      <c r="AG501" s="2"/>
      <c r="AH501" s="2"/>
      <c r="AI501" s="2"/>
      <c r="AJ501" s="2"/>
      <c r="AR501" s="2"/>
      <c r="AS501" s="2"/>
      <c r="AT501" s="2"/>
      <c r="AU501" s="2"/>
      <c r="AY501" s="2"/>
      <c r="BB501" s="2"/>
      <c r="BE501" s="2"/>
    </row>
    <row r="502" spans="33:57" ht="15" hidden="1" customHeight="1">
      <c r="AG502" s="2"/>
      <c r="AH502" s="2"/>
      <c r="AI502" s="2"/>
      <c r="AJ502" s="2"/>
      <c r="AR502" s="2"/>
      <c r="AS502" s="2"/>
      <c r="AT502" s="2"/>
      <c r="AU502" s="2"/>
      <c r="AY502" s="2"/>
      <c r="BB502" s="2"/>
      <c r="BE502" s="2"/>
    </row>
    <row r="503" spans="33:57" ht="15" hidden="1" customHeight="1">
      <c r="AG503" s="2"/>
      <c r="AH503" s="2"/>
      <c r="AI503" s="2"/>
      <c r="AJ503" s="2"/>
      <c r="AR503" s="2"/>
      <c r="AS503" s="2"/>
      <c r="AT503" s="2"/>
      <c r="AU503" s="2"/>
      <c r="AY503" s="2"/>
      <c r="BB503" s="2"/>
      <c r="BE503" s="2"/>
    </row>
    <row r="504" spans="33:57" ht="15" hidden="1" customHeight="1">
      <c r="AG504" s="2"/>
      <c r="AH504" s="2"/>
      <c r="AI504" s="2"/>
      <c r="AJ504" s="2"/>
      <c r="AR504" s="2"/>
      <c r="AS504" s="2"/>
      <c r="AT504" s="2"/>
      <c r="AU504" s="2"/>
      <c r="AY504" s="2"/>
      <c r="BB504" s="2"/>
      <c r="BE504" s="2"/>
    </row>
    <row r="505" spans="33:57" ht="15" hidden="1" customHeight="1">
      <c r="AG505" s="2"/>
      <c r="AH505" s="2"/>
      <c r="AI505" s="2"/>
      <c r="AJ505" s="2"/>
      <c r="AR505" s="2"/>
      <c r="AS505" s="2"/>
      <c r="AT505" s="2"/>
      <c r="AU505" s="2"/>
      <c r="AY505" s="2"/>
      <c r="BB505" s="2"/>
      <c r="BE505" s="2"/>
    </row>
    <row r="506" spans="33:57" ht="15" hidden="1" customHeight="1">
      <c r="AG506" s="2"/>
      <c r="AH506" s="2"/>
      <c r="AI506" s="2"/>
      <c r="AJ506" s="2"/>
      <c r="AR506" s="2"/>
      <c r="AS506" s="2"/>
      <c r="AT506" s="2"/>
      <c r="AU506" s="2"/>
      <c r="AY506" s="2"/>
      <c r="BB506" s="2"/>
      <c r="BE506" s="2"/>
    </row>
    <row r="507" spans="33:57" ht="15" hidden="1" customHeight="1">
      <c r="AG507" s="2"/>
      <c r="AH507" s="2"/>
      <c r="AI507" s="2"/>
      <c r="AJ507" s="2"/>
      <c r="AR507" s="2"/>
      <c r="AS507" s="2"/>
      <c r="AT507" s="2"/>
      <c r="AU507" s="2"/>
      <c r="AY507" s="2"/>
      <c r="BB507" s="2"/>
      <c r="BE507" s="2"/>
    </row>
    <row r="508" spans="33:57" ht="15" hidden="1" customHeight="1">
      <c r="AG508" s="2"/>
      <c r="AH508" s="2"/>
      <c r="AI508" s="2"/>
      <c r="AJ508" s="2"/>
      <c r="AR508" s="2"/>
      <c r="AS508" s="2"/>
      <c r="AT508" s="2"/>
      <c r="AU508" s="2"/>
      <c r="AY508" s="2"/>
      <c r="BB508" s="2"/>
      <c r="BE508" s="2"/>
    </row>
    <row r="509" spans="33:57" ht="15" hidden="1" customHeight="1">
      <c r="AG509" s="2"/>
      <c r="AH509" s="2"/>
      <c r="AI509" s="2"/>
      <c r="AJ509" s="2"/>
      <c r="AR509" s="2"/>
      <c r="AS509" s="2"/>
      <c r="AT509" s="2"/>
      <c r="AU509" s="2"/>
      <c r="AY509" s="2"/>
      <c r="BB509" s="2"/>
      <c r="BE509" s="2"/>
    </row>
    <row r="510" spans="33:57" ht="15" hidden="1" customHeight="1">
      <c r="AG510" s="2"/>
      <c r="AH510" s="2"/>
      <c r="AI510" s="2"/>
      <c r="AJ510" s="2"/>
      <c r="AR510" s="2"/>
      <c r="AS510" s="2"/>
      <c r="AT510" s="2"/>
      <c r="AU510" s="2"/>
      <c r="AY510" s="2"/>
      <c r="BB510" s="2"/>
      <c r="BE510" s="2"/>
    </row>
    <row r="511" spans="33:57" ht="15" hidden="1" customHeight="1">
      <c r="AG511" s="2"/>
      <c r="AH511" s="2"/>
      <c r="AI511" s="2"/>
      <c r="AJ511" s="2"/>
      <c r="AR511" s="2"/>
      <c r="AS511" s="2"/>
      <c r="AT511" s="2"/>
      <c r="AU511" s="2"/>
      <c r="AY511" s="2"/>
      <c r="BB511" s="2"/>
      <c r="BE511" s="2"/>
    </row>
    <row r="512" spans="33:57" ht="15" hidden="1" customHeight="1">
      <c r="AG512" s="2"/>
      <c r="AH512" s="2"/>
      <c r="AI512" s="2"/>
      <c r="AJ512" s="2"/>
      <c r="AR512" s="2"/>
      <c r="AS512" s="2"/>
      <c r="AT512" s="2"/>
      <c r="AU512" s="2"/>
      <c r="AY512" s="2"/>
      <c r="BB512" s="2"/>
      <c r="BE512" s="2"/>
    </row>
    <row r="513" spans="33:57" ht="15" hidden="1" customHeight="1">
      <c r="AG513" s="2"/>
      <c r="AH513" s="2"/>
      <c r="AI513" s="2"/>
      <c r="AJ513" s="2"/>
      <c r="AR513" s="2"/>
      <c r="AS513" s="2"/>
      <c r="AT513" s="2"/>
      <c r="AU513" s="2"/>
      <c r="AY513" s="2"/>
      <c r="BB513" s="2"/>
      <c r="BE513" s="2"/>
    </row>
    <row r="514" spans="33:57" ht="15" hidden="1" customHeight="1">
      <c r="AG514" s="2"/>
      <c r="AH514" s="2"/>
      <c r="AI514" s="2"/>
      <c r="AJ514" s="2"/>
      <c r="AR514" s="2"/>
      <c r="AS514" s="2"/>
      <c r="AT514" s="2"/>
      <c r="AU514" s="2"/>
      <c r="AY514" s="2"/>
      <c r="BB514" s="2"/>
      <c r="BE514" s="2"/>
    </row>
    <row r="515" spans="33:57" ht="15" hidden="1" customHeight="1">
      <c r="AG515" s="2"/>
      <c r="AH515" s="2"/>
      <c r="AI515" s="2"/>
      <c r="AJ515" s="2"/>
      <c r="AR515" s="2"/>
      <c r="AS515" s="2"/>
      <c r="AT515" s="2"/>
      <c r="AU515" s="2"/>
      <c r="AY515" s="2"/>
      <c r="BB515" s="2"/>
      <c r="BE515" s="2"/>
    </row>
    <row r="516" spans="33:57" ht="15" hidden="1" customHeight="1">
      <c r="AG516" s="2"/>
      <c r="AH516" s="2"/>
      <c r="AI516" s="2"/>
      <c r="AJ516" s="2"/>
      <c r="AR516" s="2"/>
      <c r="AS516" s="2"/>
      <c r="AT516" s="2"/>
      <c r="AU516" s="2"/>
      <c r="AY516" s="2"/>
      <c r="BB516" s="2"/>
      <c r="BE516" s="2"/>
    </row>
    <row r="517" spans="33:57" ht="15" hidden="1" customHeight="1">
      <c r="AG517" s="2"/>
      <c r="AH517" s="2"/>
      <c r="AI517" s="2"/>
      <c r="AJ517" s="2"/>
      <c r="AR517" s="2"/>
      <c r="AS517" s="2"/>
      <c r="AT517" s="2"/>
      <c r="AU517" s="2"/>
      <c r="AY517" s="2"/>
      <c r="BB517" s="2"/>
      <c r="BE517" s="2"/>
    </row>
    <row r="518" spans="33:57" ht="15" hidden="1" customHeight="1">
      <c r="AG518" s="2"/>
      <c r="AH518" s="2"/>
      <c r="AI518" s="2"/>
      <c r="AJ518" s="2"/>
      <c r="AR518" s="2"/>
      <c r="AS518" s="2"/>
      <c r="AT518" s="2"/>
      <c r="AU518" s="2"/>
      <c r="AY518" s="2"/>
      <c r="BB518" s="2"/>
      <c r="BE518" s="2"/>
    </row>
    <row r="519" spans="33:57" ht="15" hidden="1" customHeight="1">
      <c r="AG519" s="2"/>
      <c r="AH519" s="2"/>
      <c r="AI519" s="2"/>
      <c r="AJ519" s="2"/>
      <c r="AR519" s="2"/>
      <c r="AS519" s="2"/>
      <c r="AT519" s="2"/>
      <c r="AU519" s="2"/>
      <c r="AY519" s="2"/>
      <c r="BB519" s="2"/>
      <c r="BE519" s="2"/>
    </row>
    <row r="520" spans="33:57" ht="15" hidden="1" customHeight="1">
      <c r="AG520" s="2"/>
      <c r="AH520" s="2"/>
      <c r="AI520" s="2"/>
      <c r="AJ520" s="2"/>
      <c r="AR520" s="2"/>
      <c r="AS520" s="2"/>
      <c r="AT520" s="2"/>
      <c r="AU520" s="2"/>
      <c r="AY520" s="2"/>
      <c r="BB520" s="2"/>
      <c r="BE520" s="2"/>
    </row>
    <row r="521" spans="33:57" ht="15" hidden="1" customHeight="1">
      <c r="AG521" s="2"/>
      <c r="AH521" s="2"/>
      <c r="AI521" s="2"/>
      <c r="AJ521" s="2"/>
      <c r="AR521" s="2"/>
      <c r="AS521" s="2"/>
      <c r="AT521" s="2"/>
      <c r="AU521" s="2"/>
      <c r="AY521" s="2"/>
      <c r="BB521" s="2"/>
      <c r="BE521" s="2"/>
    </row>
    <row r="522" spans="33:57" ht="15" hidden="1" customHeight="1">
      <c r="AG522" s="2"/>
      <c r="AH522" s="2"/>
      <c r="AI522" s="2"/>
      <c r="AJ522" s="2"/>
      <c r="AR522" s="2"/>
      <c r="AS522" s="2"/>
      <c r="AT522" s="2"/>
      <c r="AU522" s="2"/>
      <c r="AY522" s="2"/>
      <c r="BB522" s="2"/>
      <c r="BE522" s="2"/>
    </row>
    <row r="523" spans="33:57" ht="15" hidden="1" customHeight="1">
      <c r="AG523" s="2"/>
      <c r="AH523" s="2"/>
      <c r="AI523" s="2"/>
      <c r="AJ523" s="2"/>
      <c r="AR523" s="2"/>
      <c r="AS523" s="2"/>
      <c r="AT523" s="2"/>
      <c r="AU523" s="2"/>
      <c r="AY523" s="2"/>
      <c r="BB523" s="2"/>
      <c r="BE523" s="2"/>
    </row>
    <row r="524" spans="33:57" ht="15" hidden="1" customHeight="1">
      <c r="AG524" s="2"/>
      <c r="AH524" s="2"/>
      <c r="AI524" s="2"/>
      <c r="AJ524" s="2"/>
      <c r="AR524" s="2"/>
      <c r="AS524" s="2"/>
      <c r="AT524" s="2"/>
      <c r="AU524" s="2"/>
      <c r="AY524" s="2"/>
      <c r="BB524" s="2"/>
      <c r="BE524" s="2"/>
    </row>
    <row r="525" spans="33:57" ht="15" hidden="1" customHeight="1">
      <c r="AG525" s="2"/>
      <c r="AH525" s="2"/>
      <c r="AI525" s="2"/>
      <c r="AJ525" s="2"/>
      <c r="AR525" s="2"/>
      <c r="AS525" s="2"/>
      <c r="AT525" s="2"/>
      <c r="AU525" s="2"/>
      <c r="AY525" s="2"/>
      <c r="BB525" s="2"/>
      <c r="BE525" s="2"/>
    </row>
    <row r="526" spans="33:57" ht="15" hidden="1" customHeight="1">
      <c r="AG526" s="2"/>
      <c r="AH526" s="2"/>
      <c r="AI526" s="2"/>
      <c r="AJ526" s="2"/>
      <c r="AR526" s="2"/>
      <c r="AS526" s="2"/>
      <c r="AT526" s="2"/>
      <c r="AU526" s="2"/>
      <c r="AY526" s="2"/>
      <c r="BB526" s="2"/>
      <c r="BE526" s="2"/>
    </row>
    <row r="527" spans="33:57" ht="15" hidden="1" customHeight="1">
      <c r="AG527" s="2"/>
      <c r="AH527" s="2"/>
      <c r="AI527" s="2"/>
      <c r="AJ527" s="2"/>
      <c r="AR527" s="2"/>
      <c r="AS527" s="2"/>
      <c r="AT527" s="2"/>
      <c r="AU527" s="2"/>
      <c r="AY527" s="2"/>
      <c r="BB527" s="2"/>
      <c r="BE527" s="2"/>
    </row>
    <row r="528" spans="33:57" ht="15" hidden="1" customHeight="1">
      <c r="AG528" s="2"/>
      <c r="AH528" s="2"/>
      <c r="AI528" s="2"/>
      <c r="AJ528" s="2"/>
      <c r="AR528" s="2"/>
      <c r="AS528" s="2"/>
      <c r="AT528" s="2"/>
      <c r="AU528" s="2"/>
      <c r="AY528" s="2"/>
      <c r="BB528" s="2"/>
      <c r="BE528" s="2"/>
    </row>
    <row r="529" spans="33:57" ht="15" hidden="1" customHeight="1">
      <c r="AG529" s="2"/>
      <c r="AH529" s="2"/>
      <c r="AI529" s="2"/>
      <c r="AJ529" s="2"/>
      <c r="AR529" s="2"/>
      <c r="AS529" s="2"/>
      <c r="AT529" s="2"/>
      <c r="AU529" s="2"/>
      <c r="AY529" s="2"/>
      <c r="BB529" s="2"/>
      <c r="BE529" s="2"/>
    </row>
    <row r="530" spans="33:57" ht="15" hidden="1" customHeight="1">
      <c r="AG530" s="2"/>
      <c r="AH530" s="2"/>
      <c r="AI530" s="2"/>
      <c r="AJ530" s="2"/>
      <c r="AR530" s="2"/>
      <c r="AS530" s="2"/>
      <c r="AT530" s="2"/>
      <c r="AU530" s="2"/>
      <c r="AY530" s="2"/>
      <c r="BB530" s="2"/>
      <c r="BE530" s="2"/>
    </row>
    <row r="531" spans="33:57" ht="15" hidden="1" customHeight="1">
      <c r="AG531" s="2"/>
      <c r="AH531" s="2"/>
      <c r="AI531" s="2"/>
      <c r="AJ531" s="2"/>
      <c r="AR531" s="2"/>
      <c r="AS531" s="2"/>
      <c r="AT531" s="2"/>
      <c r="AU531" s="2"/>
      <c r="AY531" s="2"/>
      <c r="BB531" s="2"/>
      <c r="BE531" s="2"/>
    </row>
    <row r="532" spans="33:57" ht="15" hidden="1" customHeight="1">
      <c r="AG532" s="2"/>
      <c r="AH532" s="2"/>
      <c r="AI532" s="2"/>
      <c r="AJ532" s="2"/>
      <c r="AR532" s="2"/>
      <c r="AS532" s="2"/>
      <c r="AT532" s="2"/>
      <c r="AU532" s="2"/>
      <c r="AY532" s="2"/>
      <c r="BB532" s="2"/>
      <c r="BE532" s="2"/>
    </row>
    <row r="533" spans="33:57" ht="15" hidden="1" customHeight="1">
      <c r="AG533" s="2"/>
      <c r="AH533" s="2"/>
      <c r="AI533" s="2"/>
      <c r="AJ533" s="2"/>
      <c r="AR533" s="2"/>
      <c r="AS533" s="2"/>
      <c r="AT533" s="2"/>
      <c r="AU533" s="2"/>
      <c r="AY533" s="2"/>
      <c r="BB533" s="2"/>
      <c r="BE533" s="2"/>
    </row>
    <row r="534" spans="33:57" ht="15" hidden="1" customHeight="1">
      <c r="AG534" s="2"/>
      <c r="AH534" s="2"/>
      <c r="AI534" s="2"/>
      <c r="AJ534" s="2"/>
      <c r="AR534" s="2"/>
      <c r="AS534" s="2"/>
      <c r="AT534" s="2"/>
      <c r="AU534" s="2"/>
      <c r="AY534" s="2"/>
      <c r="BB534" s="2"/>
      <c r="BE534" s="2"/>
    </row>
    <row r="535" spans="33:57" ht="15" hidden="1" customHeight="1">
      <c r="AG535" s="2"/>
      <c r="AH535" s="2"/>
      <c r="AI535" s="2"/>
      <c r="AJ535" s="2"/>
      <c r="AR535" s="2"/>
      <c r="AS535" s="2"/>
      <c r="AT535" s="2"/>
      <c r="AU535" s="2"/>
      <c r="AY535" s="2"/>
      <c r="BB535" s="2"/>
      <c r="BE535" s="2"/>
    </row>
    <row r="536" spans="33:57" ht="15" hidden="1" customHeight="1">
      <c r="AG536" s="2"/>
      <c r="AH536" s="2"/>
      <c r="AI536" s="2"/>
      <c r="AJ536" s="2"/>
      <c r="AR536" s="2"/>
      <c r="AS536" s="2"/>
      <c r="AT536" s="2"/>
      <c r="AU536" s="2"/>
      <c r="AY536" s="2"/>
      <c r="BB536" s="2"/>
      <c r="BE536" s="2"/>
    </row>
    <row r="537" spans="33:57" ht="15" hidden="1" customHeight="1">
      <c r="AG537" s="2"/>
      <c r="AH537" s="2"/>
      <c r="AI537" s="2"/>
      <c r="AJ537" s="2"/>
      <c r="AR537" s="2"/>
      <c r="AS537" s="2"/>
      <c r="AT537" s="2"/>
      <c r="AU537" s="2"/>
      <c r="AY537" s="2"/>
      <c r="BB537" s="2"/>
      <c r="BE537" s="2"/>
    </row>
    <row r="538" spans="33:57" ht="15" hidden="1" customHeight="1">
      <c r="AG538" s="2"/>
      <c r="AH538" s="2"/>
      <c r="AI538" s="2"/>
      <c r="AJ538" s="2"/>
      <c r="AR538" s="2"/>
      <c r="AS538" s="2"/>
      <c r="AT538" s="2"/>
      <c r="AU538" s="2"/>
      <c r="AY538" s="2"/>
      <c r="BB538" s="2"/>
      <c r="BE538" s="2"/>
    </row>
    <row r="539" spans="33:57" ht="15" hidden="1" customHeight="1">
      <c r="AG539" s="2"/>
      <c r="AH539" s="2"/>
      <c r="AI539" s="2"/>
      <c r="AJ539" s="2"/>
      <c r="AR539" s="2"/>
      <c r="AS539" s="2"/>
      <c r="AT539" s="2"/>
      <c r="AU539" s="2"/>
      <c r="AY539" s="2"/>
      <c r="BB539" s="2"/>
      <c r="BE539" s="2"/>
    </row>
    <row r="540" spans="33:57" ht="15" hidden="1" customHeight="1">
      <c r="AG540" s="2"/>
      <c r="AH540" s="2"/>
      <c r="AI540" s="2"/>
      <c r="AJ540" s="2"/>
      <c r="AR540" s="2"/>
      <c r="AS540" s="2"/>
      <c r="AT540" s="2"/>
      <c r="AU540" s="2"/>
      <c r="AY540" s="2"/>
      <c r="BB540" s="2"/>
      <c r="BE540" s="2"/>
    </row>
    <row r="541" spans="33:57" ht="15" hidden="1" customHeight="1">
      <c r="AG541" s="2"/>
      <c r="AH541" s="2"/>
      <c r="AI541" s="2"/>
      <c r="AJ541" s="2"/>
      <c r="AR541" s="2"/>
      <c r="AS541" s="2"/>
      <c r="AT541" s="2"/>
      <c r="AU541" s="2"/>
      <c r="AY541" s="2"/>
      <c r="BB541" s="2"/>
      <c r="BE541" s="2"/>
    </row>
    <row r="542" spans="33:57" ht="15" hidden="1" customHeight="1">
      <c r="AG542" s="2"/>
      <c r="AH542" s="2"/>
      <c r="AI542" s="2"/>
      <c r="AJ542" s="2"/>
      <c r="AR542" s="2"/>
      <c r="AS542" s="2"/>
      <c r="AT542" s="2"/>
      <c r="AU542" s="2"/>
      <c r="AY542" s="2"/>
      <c r="BB542" s="2"/>
      <c r="BE542" s="2"/>
    </row>
    <row r="543" spans="33:57" ht="15" hidden="1" customHeight="1">
      <c r="AG543" s="2"/>
      <c r="AH543" s="2"/>
      <c r="AI543" s="2"/>
      <c r="AJ543" s="2"/>
      <c r="AR543" s="2"/>
      <c r="AS543" s="2"/>
      <c r="AT543" s="2"/>
      <c r="AU543" s="2"/>
      <c r="AY543" s="2"/>
      <c r="BB543" s="2"/>
      <c r="BE543" s="2"/>
    </row>
    <row r="544" spans="33:57" ht="15" hidden="1" customHeight="1">
      <c r="AG544" s="2"/>
      <c r="AH544" s="2"/>
      <c r="AI544" s="2"/>
      <c r="AJ544" s="2"/>
      <c r="AR544" s="2"/>
      <c r="AS544" s="2"/>
      <c r="AT544" s="2"/>
      <c r="AU544" s="2"/>
      <c r="AY544" s="2"/>
      <c r="BB544" s="2"/>
      <c r="BE544" s="2"/>
    </row>
    <row r="545" spans="33:57" ht="15" hidden="1" customHeight="1">
      <c r="AG545" s="2"/>
      <c r="AH545" s="2"/>
      <c r="AI545" s="2"/>
      <c r="AJ545" s="2"/>
      <c r="AR545" s="2"/>
      <c r="AS545" s="2"/>
      <c r="AT545" s="2"/>
      <c r="AU545" s="2"/>
      <c r="AY545" s="2"/>
      <c r="BB545" s="2"/>
      <c r="BE545" s="2"/>
    </row>
    <row r="546" spans="33:57" ht="15" hidden="1" customHeight="1">
      <c r="AG546" s="2"/>
      <c r="AH546" s="2"/>
      <c r="AI546" s="2"/>
      <c r="AJ546" s="2"/>
      <c r="AR546" s="2"/>
      <c r="AS546" s="2"/>
      <c r="AT546" s="2"/>
      <c r="AU546" s="2"/>
      <c r="AY546" s="2"/>
      <c r="BB546" s="2"/>
      <c r="BE546" s="2"/>
    </row>
    <row r="547" spans="33:57" ht="15" hidden="1" customHeight="1">
      <c r="AG547" s="2"/>
      <c r="AH547" s="2"/>
      <c r="AI547" s="2"/>
      <c r="AJ547" s="2"/>
      <c r="AR547" s="2"/>
      <c r="AS547" s="2"/>
      <c r="AT547" s="2"/>
      <c r="AU547" s="2"/>
      <c r="AY547" s="2"/>
      <c r="BB547" s="2"/>
      <c r="BE547" s="2"/>
    </row>
    <row r="548" spans="33:57" ht="15" hidden="1" customHeight="1">
      <c r="AG548" s="2"/>
      <c r="AH548" s="2"/>
      <c r="AI548" s="2"/>
      <c r="AJ548" s="2"/>
      <c r="AR548" s="2"/>
      <c r="AS548" s="2"/>
      <c r="AT548" s="2"/>
      <c r="AU548" s="2"/>
      <c r="AY548" s="2"/>
      <c r="BB548" s="2"/>
      <c r="BE548" s="2"/>
    </row>
    <row r="549" spans="33:57" ht="15" hidden="1" customHeight="1">
      <c r="AG549" s="2"/>
      <c r="AH549" s="2"/>
      <c r="AI549" s="2"/>
      <c r="AJ549" s="2"/>
      <c r="AR549" s="2"/>
      <c r="AS549" s="2"/>
      <c r="AT549" s="2"/>
      <c r="AU549" s="2"/>
      <c r="AY549" s="2"/>
      <c r="BB549" s="2"/>
      <c r="BE549" s="2"/>
    </row>
    <row r="550" spans="33:57" ht="15" hidden="1" customHeight="1">
      <c r="AG550" s="2"/>
      <c r="AH550" s="2"/>
      <c r="AI550" s="2"/>
      <c r="AJ550" s="2"/>
      <c r="AR550" s="2"/>
      <c r="AS550" s="2"/>
      <c r="AT550" s="2"/>
      <c r="AU550" s="2"/>
      <c r="AY550" s="2"/>
      <c r="BB550" s="2"/>
      <c r="BE550" s="2"/>
    </row>
    <row r="551" spans="33:57" ht="15" hidden="1" customHeight="1">
      <c r="AG551" s="2"/>
      <c r="AH551" s="2"/>
      <c r="AI551" s="2"/>
      <c r="AJ551" s="2"/>
      <c r="AR551" s="2"/>
      <c r="AS551" s="2"/>
      <c r="AT551" s="2"/>
      <c r="AU551" s="2"/>
      <c r="AY551" s="2"/>
      <c r="BB551" s="2"/>
      <c r="BE551" s="2"/>
    </row>
    <row r="552" spans="33:57" ht="15" hidden="1" customHeight="1">
      <c r="AG552" s="2"/>
      <c r="AH552" s="2"/>
      <c r="AI552" s="2"/>
      <c r="AJ552" s="2"/>
      <c r="AR552" s="2"/>
      <c r="AS552" s="2"/>
      <c r="AT552" s="2"/>
      <c r="AU552" s="2"/>
      <c r="AY552" s="2"/>
      <c r="BB552" s="2"/>
      <c r="BE552" s="2"/>
    </row>
    <row r="553" spans="33:57" ht="15" hidden="1" customHeight="1">
      <c r="AG553" s="2"/>
      <c r="AH553" s="2"/>
      <c r="AI553" s="2"/>
      <c r="AJ553" s="2"/>
      <c r="AR553" s="2"/>
      <c r="AS553" s="2"/>
      <c r="AT553" s="2"/>
      <c r="AU553" s="2"/>
      <c r="AY553" s="2"/>
      <c r="BB553" s="2"/>
      <c r="BE553" s="2"/>
    </row>
    <row r="554" spans="33:57" ht="15" hidden="1" customHeight="1">
      <c r="AG554" s="2"/>
      <c r="AH554" s="2"/>
      <c r="AI554" s="2"/>
      <c r="AJ554" s="2"/>
      <c r="AR554" s="2"/>
      <c r="AS554" s="2"/>
      <c r="AT554" s="2"/>
      <c r="AU554" s="2"/>
      <c r="AY554" s="2"/>
      <c r="BB554" s="2"/>
      <c r="BE554" s="2"/>
    </row>
    <row r="555" spans="33:57" ht="15" hidden="1" customHeight="1">
      <c r="AG555" s="2"/>
      <c r="AH555" s="2"/>
      <c r="AI555" s="2"/>
      <c r="AJ555" s="2"/>
      <c r="AR555" s="2"/>
      <c r="AS555" s="2"/>
      <c r="AT555" s="2"/>
      <c r="AU555" s="2"/>
      <c r="AY555" s="2"/>
      <c r="BB555" s="2"/>
      <c r="BE555" s="2"/>
    </row>
    <row r="556" spans="33:57" ht="15" hidden="1" customHeight="1">
      <c r="AG556" s="2"/>
      <c r="AH556" s="2"/>
      <c r="AI556" s="2"/>
      <c r="AJ556" s="2"/>
      <c r="AR556" s="2"/>
      <c r="AS556" s="2"/>
      <c r="AT556" s="2"/>
      <c r="AU556" s="2"/>
      <c r="AY556" s="2"/>
      <c r="BB556" s="2"/>
      <c r="BE556" s="2"/>
    </row>
    <row r="557" spans="33:57" ht="15" hidden="1" customHeight="1">
      <c r="AG557" s="2"/>
      <c r="AH557" s="2"/>
      <c r="AI557" s="2"/>
      <c r="AJ557" s="2"/>
      <c r="AR557" s="2"/>
      <c r="AS557" s="2"/>
      <c r="AT557" s="2"/>
      <c r="AU557" s="2"/>
      <c r="AY557" s="2"/>
      <c r="BB557" s="2"/>
      <c r="BE557" s="2"/>
    </row>
    <row r="558" spans="33:57" ht="15" hidden="1" customHeight="1">
      <c r="AG558" s="2"/>
      <c r="AH558" s="2"/>
      <c r="AI558" s="2"/>
      <c r="AJ558" s="2"/>
      <c r="AR558" s="2"/>
      <c r="AS558" s="2"/>
      <c r="AT558" s="2"/>
      <c r="AU558" s="2"/>
      <c r="AY558" s="2"/>
      <c r="BB558" s="2"/>
      <c r="BE558" s="2"/>
    </row>
    <row r="559" spans="33:57" ht="15" hidden="1" customHeight="1">
      <c r="AG559" s="2"/>
      <c r="AH559" s="2"/>
      <c r="AI559" s="2"/>
      <c r="AJ559" s="2"/>
      <c r="AR559" s="2"/>
      <c r="AS559" s="2"/>
      <c r="AT559" s="2"/>
      <c r="AU559" s="2"/>
      <c r="AY559" s="2"/>
      <c r="BB559" s="2"/>
      <c r="BE559" s="2"/>
    </row>
    <row r="560" spans="33:57" ht="15" hidden="1" customHeight="1">
      <c r="AG560" s="2"/>
      <c r="AH560" s="2"/>
      <c r="AI560" s="2"/>
      <c r="AJ560" s="2"/>
      <c r="AR560" s="2"/>
      <c r="AS560" s="2"/>
      <c r="AT560" s="2"/>
      <c r="AU560" s="2"/>
      <c r="AY560" s="2"/>
      <c r="BB560" s="2"/>
      <c r="BE560" s="2"/>
    </row>
    <row r="561" spans="33:57" ht="15" hidden="1" customHeight="1">
      <c r="AG561" s="2"/>
      <c r="AH561" s="2"/>
      <c r="AI561" s="2"/>
      <c r="AJ561" s="2"/>
      <c r="AR561" s="2"/>
      <c r="AS561" s="2"/>
      <c r="AT561" s="2"/>
      <c r="AU561" s="2"/>
      <c r="AY561" s="2"/>
      <c r="BB561" s="2"/>
      <c r="BE561" s="2"/>
    </row>
    <row r="562" spans="33:57" ht="15" hidden="1" customHeight="1">
      <c r="AG562" s="2"/>
      <c r="AH562" s="2"/>
      <c r="AI562" s="2"/>
      <c r="AJ562" s="2"/>
      <c r="AR562" s="2"/>
      <c r="AS562" s="2"/>
      <c r="AT562" s="2"/>
      <c r="AU562" s="2"/>
      <c r="AY562" s="2"/>
      <c r="BB562" s="2"/>
      <c r="BE562" s="2"/>
    </row>
    <row r="563" spans="33:57" ht="15" hidden="1" customHeight="1">
      <c r="AG563" s="2"/>
      <c r="AH563" s="2"/>
      <c r="AI563" s="2"/>
      <c r="AJ563" s="2"/>
      <c r="AR563" s="2"/>
      <c r="AS563" s="2"/>
      <c r="AT563" s="2"/>
      <c r="AU563" s="2"/>
      <c r="AY563" s="2"/>
      <c r="BB563" s="2"/>
      <c r="BE563" s="2"/>
    </row>
    <row r="564" spans="33:57" ht="15" hidden="1" customHeight="1">
      <c r="AG564" s="2"/>
      <c r="AH564" s="2"/>
      <c r="AI564" s="2"/>
      <c r="AJ564" s="2"/>
      <c r="AR564" s="2"/>
      <c r="AS564" s="2"/>
      <c r="AT564" s="2"/>
      <c r="AU564" s="2"/>
      <c r="AY564" s="2"/>
      <c r="BB564" s="2"/>
      <c r="BE564" s="2"/>
    </row>
    <row r="565" spans="33:57" ht="15" hidden="1" customHeight="1">
      <c r="AG565" s="2"/>
      <c r="AH565" s="2"/>
      <c r="AI565" s="2"/>
      <c r="AJ565" s="2"/>
      <c r="AR565" s="2"/>
      <c r="AS565" s="2"/>
      <c r="AT565" s="2"/>
      <c r="AU565" s="2"/>
      <c r="AY565" s="2"/>
      <c r="BB565" s="2"/>
      <c r="BE565" s="2"/>
    </row>
    <row r="566" spans="33:57" ht="15" hidden="1" customHeight="1">
      <c r="AG566" s="2"/>
      <c r="AH566" s="2"/>
      <c r="AI566" s="2"/>
      <c r="AJ566" s="2"/>
      <c r="AR566" s="2"/>
      <c r="AS566" s="2"/>
      <c r="AT566" s="2"/>
      <c r="AU566" s="2"/>
      <c r="AY566" s="2"/>
      <c r="BB566" s="2"/>
      <c r="BE566" s="2"/>
    </row>
    <row r="567" spans="33:57" ht="15" hidden="1" customHeight="1">
      <c r="AG567" s="2"/>
      <c r="AH567" s="2"/>
      <c r="AI567" s="2"/>
      <c r="AJ567" s="2"/>
      <c r="AR567" s="2"/>
      <c r="AS567" s="2"/>
      <c r="AT567" s="2"/>
      <c r="AU567" s="2"/>
      <c r="AY567" s="2"/>
      <c r="BB567" s="2"/>
      <c r="BE567" s="2"/>
    </row>
    <row r="568" spans="33:57" ht="15" hidden="1" customHeight="1">
      <c r="AG568" s="2"/>
      <c r="AH568" s="2"/>
      <c r="AI568" s="2"/>
      <c r="AJ568" s="2"/>
      <c r="AR568" s="2"/>
      <c r="AS568" s="2"/>
      <c r="AT568" s="2"/>
      <c r="AU568" s="2"/>
      <c r="AY568" s="2"/>
      <c r="BB568" s="2"/>
      <c r="BE568" s="2"/>
    </row>
    <row r="569" spans="33:57" ht="15" hidden="1" customHeight="1">
      <c r="AG569" s="2"/>
      <c r="AH569" s="2"/>
      <c r="AI569" s="2"/>
      <c r="AJ569" s="2"/>
      <c r="AR569" s="2"/>
      <c r="AS569" s="2"/>
      <c r="AT569" s="2"/>
      <c r="AU569" s="2"/>
      <c r="AY569" s="2"/>
      <c r="BB569" s="2"/>
      <c r="BE569" s="2"/>
    </row>
    <row r="570" spans="33:57" ht="15" hidden="1" customHeight="1">
      <c r="AG570" s="2"/>
      <c r="AH570" s="2"/>
      <c r="AI570" s="2"/>
      <c r="AJ570" s="2"/>
      <c r="AR570" s="2"/>
      <c r="AS570" s="2"/>
      <c r="AT570" s="2"/>
      <c r="AU570" s="2"/>
      <c r="AY570" s="2"/>
      <c r="BB570" s="2"/>
      <c r="BE570" s="2"/>
    </row>
    <row r="571" spans="33:57" ht="15" hidden="1" customHeight="1">
      <c r="AG571" s="2"/>
      <c r="AH571" s="2"/>
      <c r="AI571" s="2"/>
      <c r="AJ571" s="2"/>
      <c r="AR571" s="2"/>
      <c r="AS571" s="2"/>
      <c r="AT571" s="2"/>
      <c r="AU571" s="2"/>
      <c r="AY571" s="2"/>
      <c r="BB571" s="2"/>
      <c r="BE571" s="2"/>
    </row>
    <row r="572" spans="33:57" ht="15" hidden="1" customHeight="1">
      <c r="AG572" s="2"/>
      <c r="AH572" s="2"/>
      <c r="AI572" s="2"/>
      <c r="AJ572" s="2"/>
      <c r="AR572" s="2"/>
      <c r="AS572" s="2"/>
      <c r="AT572" s="2"/>
      <c r="AU572" s="2"/>
      <c r="AY572" s="2"/>
      <c r="BB572" s="2"/>
      <c r="BE572" s="2"/>
    </row>
    <row r="573" spans="33:57" ht="15" hidden="1" customHeight="1">
      <c r="AG573" s="2"/>
      <c r="AH573" s="2"/>
      <c r="AI573" s="2"/>
      <c r="AJ573" s="2"/>
      <c r="AR573" s="2"/>
      <c r="AS573" s="2"/>
      <c r="AT573" s="2"/>
      <c r="AU573" s="2"/>
      <c r="AY573" s="2"/>
      <c r="BB573" s="2"/>
      <c r="BE573" s="2"/>
    </row>
    <row r="574" spans="33:57" ht="15" hidden="1" customHeight="1">
      <c r="AG574" s="2"/>
      <c r="AH574" s="2"/>
      <c r="AI574" s="2"/>
      <c r="AJ574" s="2"/>
      <c r="AR574" s="2"/>
      <c r="AS574" s="2"/>
      <c r="AT574" s="2"/>
      <c r="AU574" s="2"/>
      <c r="AY574" s="2"/>
      <c r="BB574" s="2"/>
      <c r="BE574" s="2"/>
    </row>
    <row r="575" spans="33:57" ht="15" hidden="1" customHeight="1">
      <c r="AG575" s="2"/>
      <c r="AH575" s="2"/>
      <c r="AI575" s="2"/>
      <c r="AJ575" s="2"/>
      <c r="AR575" s="2"/>
      <c r="AS575" s="2"/>
      <c r="AT575" s="2"/>
      <c r="AU575" s="2"/>
      <c r="AY575" s="2"/>
      <c r="BB575" s="2"/>
      <c r="BE575" s="2"/>
    </row>
    <row r="576" spans="33:57" ht="15" hidden="1" customHeight="1">
      <c r="AG576" s="2"/>
      <c r="AH576" s="2"/>
      <c r="AI576" s="2"/>
      <c r="AJ576" s="2"/>
      <c r="AR576" s="2"/>
      <c r="AS576" s="2"/>
      <c r="AT576" s="2"/>
      <c r="AU576" s="2"/>
      <c r="AY576" s="2"/>
      <c r="BB576" s="2"/>
      <c r="BE576" s="2"/>
    </row>
    <row r="577" spans="33:57" ht="15" hidden="1" customHeight="1">
      <c r="AG577" s="2"/>
      <c r="AH577" s="2"/>
      <c r="AI577" s="2"/>
      <c r="AJ577" s="2"/>
      <c r="AR577" s="2"/>
      <c r="AS577" s="2"/>
      <c r="AT577" s="2"/>
      <c r="AU577" s="2"/>
      <c r="AY577" s="2"/>
      <c r="BB577" s="2"/>
      <c r="BE577" s="2"/>
    </row>
    <row r="578" spans="33:57" ht="15" hidden="1" customHeight="1">
      <c r="AG578" s="2"/>
      <c r="AH578" s="2"/>
      <c r="AI578" s="2"/>
      <c r="AJ578" s="2"/>
      <c r="AR578" s="2"/>
      <c r="AS578" s="2"/>
      <c r="AT578" s="2"/>
      <c r="AU578" s="2"/>
      <c r="AY578" s="2"/>
      <c r="BB578" s="2"/>
      <c r="BE578" s="2"/>
    </row>
    <row r="579" spans="33:57" ht="15" hidden="1" customHeight="1">
      <c r="AG579" s="2"/>
      <c r="AH579" s="2"/>
      <c r="AI579" s="2"/>
      <c r="AJ579" s="2"/>
      <c r="AR579" s="2"/>
      <c r="AS579" s="2"/>
      <c r="AT579" s="2"/>
      <c r="AU579" s="2"/>
      <c r="AY579" s="2"/>
      <c r="BB579" s="2"/>
      <c r="BE579" s="2"/>
    </row>
    <row r="580" spans="33:57" ht="15" hidden="1" customHeight="1">
      <c r="AG580" s="2"/>
      <c r="AH580" s="2"/>
      <c r="AI580" s="2"/>
      <c r="AJ580" s="2"/>
      <c r="AR580" s="2"/>
      <c r="AS580" s="2"/>
      <c r="AT580" s="2"/>
      <c r="AU580" s="2"/>
      <c r="AY580" s="2"/>
      <c r="BB580" s="2"/>
      <c r="BE580" s="2"/>
    </row>
    <row r="581" spans="33:57" ht="15" hidden="1" customHeight="1">
      <c r="AG581" s="2"/>
      <c r="AH581" s="2"/>
      <c r="AI581" s="2"/>
      <c r="AJ581" s="2"/>
      <c r="AR581" s="2"/>
      <c r="AS581" s="2"/>
      <c r="AT581" s="2"/>
      <c r="AU581" s="2"/>
      <c r="AY581" s="2"/>
      <c r="BB581" s="2"/>
      <c r="BE581" s="2"/>
    </row>
    <row r="582" spans="33:57" ht="15" hidden="1" customHeight="1">
      <c r="AG582" s="2"/>
      <c r="AH582" s="2"/>
      <c r="AI582" s="2"/>
      <c r="AJ582" s="2"/>
      <c r="AR582" s="2"/>
      <c r="AS582" s="2"/>
      <c r="AT582" s="2"/>
      <c r="AU582" s="2"/>
      <c r="AY582" s="2"/>
      <c r="BB582" s="2"/>
      <c r="BE582" s="2"/>
    </row>
    <row r="583" spans="33:57" ht="15" hidden="1" customHeight="1">
      <c r="AG583" s="2"/>
      <c r="AH583" s="2"/>
      <c r="AI583" s="2"/>
      <c r="AJ583" s="2"/>
      <c r="AR583" s="2"/>
      <c r="AS583" s="2"/>
      <c r="AT583" s="2"/>
      <c r="AU583" s="2"/>
      <c r="AY583" s="2"/>
      <c r="BB583" s="2"/>
      <c r="BE583" s="2"/>
    </row>
    <row r="584" spans="33:57" ht="15" hidden="1" customHeight="1">
      <c r="AG584" s="2"/>
      <c r="AH584" s="2"/>
      <c r="AI584" s="2"/>
      <c r="AJ584" s="2"/>
      <c r="AR584" s="2"/>
      <c r="AS584" s="2"/>
      <c r="AT584" s="2"/>
      <c r="AU584" s="2"/>
      <c r="AY584" s="2"/>
      <c r="BB584" s="2"/>
      <c r="BE584" s="2"/>
    </row>
    <row r="585" spans="33:57" ht="15" hidden="1" customHeight="1">
      <c r="AG585" s="2"/>
      <c r="AH585" s="2"/>
      <c r="AI585" s="2"/>
      <c r="AJ585" s="2"/>
      <c r="AR585" s="2"/>
      <c r="AS585" s="2"/>
      <c r="AT585" s="2"/>
      <c r="AU585" s="2"/>
      <c r="AY585" s="2"/>
      <c r="BB585" s="2"/>
      <c r="BE585" s="2"/>
    </row>
    <row r="586" spans="33:57" ht="15" hidden="1" customHeight="1">
      <c r="AG586" s="2"/>
      <c r="AH586" s="2"/>
      <c r="AI586" s="2"/>
      <c r="AJ586" s="2"/>
      <c r="AR586" s="2"/>
      <c r="AS586" s="2"/>
      <c r="AT586" s="2"/>
      <c r="AU586" s="2"/>
      <c r="AY586" s="2"/>
      <c r="BB586" s="2"/>
      <c r="BE586" s="2"/>
    </row>
    <row r="587" spans="33:57" ht="15" hidden="1" customHeight="1">
      <c r="AG587" s="2"/>
      <c r="AH587" s="2"/>
      <c r="AI587" s="2"/>
      <c r="AJ587" s="2"/>
      <c r="AR587" s="2"/>
      <c r="AS587" s="2"/>
      <c r="AT587" s="2"/>
      <c r="AU587" s="2"/>
      <c r="AY587" s="2"/>
      <c r="BB587" s="2"/>
      <c r="BE587" s="2"/>
    </row>
    <row r="588" spans="33:57" ht="15" hidden="1" customHeight="1">
      <c r="AG588" s="2"/>
      <c r="AH588" s="2"/>
      <c r="AI588" s="2"/>
      <c r="AJ588" s="2"/>
      <c r="AR588" s="2"/>
      <c r="AS588" s="2"/>
      <c r="AT588" s="2"/>
      <c r="AU588" s="2"/>
      <c r="AY588" s="2"/>
      <c r="BB588" s="2"/>
      <c r="BE588" s="2"/>
    </row>
    <row r="589" spans="33:57" ht="15" hidden="1" customHeight="1">
      <c r="AG589" s="2"/>
      <c r="AH589" s="2"/>
      <c r="AI589" s="2"/>
      <c r="AJ589" s="2"/>
      <c r="AR589" s="2"/>
      <c r="AS589" s="2"/>
      <c r="AT589" s="2"/>
      <c r="AU589" s="2"/>
      <c r="AY589" s="2"/>
      <c r="BB589" s="2"/>
      <c r="BE589" s="2"/>
    </row>
    <row r="590" spans="33:57" ht="15" hidden="1" customHeight="1">
      <c r="AG590" s="2"/>
      <c r="AH590" s="2"/>
      <c r="AI590" s="2"/>
      <c r="AJ590" s="2"/>
      <c r="AR590" s="2"/>
      <c r="AS590" s="2"/>
      <c r="AT590" s="2"/>
      <c r="AU590" s="2"/>
      <c r="AY590" s="2"/>
      <c r="BB590" s="2"/>
      <c r="BE590" s="2"/>
    </row>
    <row r="591" spans="33:57" ht="15" hidden="1" customHeight="1">
      <c r="AG591" s="2"/>
      <c r="AH591" s="2"/>
      <c r="AI591" s="2"/>
      <c r="AJ591" s="2"/>
      <c r="AR591" s="2"/>
      <c r="AS591" s="2"/>
      <c r="AT591" s="2"/>
      <c r="AU591" s="2"/>
      <c r="AY591" s="2"/>
      <c r="BB591" s="2"/>
      <c r="BE591" s="2"/>
    </row>
    <row r="592" spans="33:57" ht="15" hidden="1" customHeight="1">
      <c r="AG592" s="2"/>
      <c r="AH592" s="2"/>
      <c r="AI592" s="2"/>
      <c r="AJ592" s="2"/>
      <c r="AR592" s="2"/>
      <c r="AS592" s="2"/>
      <c r="AT592" s="2"/>
      <c r="AU592" s="2"/>
      <c r="AY592" s="2"/>
      <c r="BB592" s="2"/>
      <c r="BE592" s="2"/>
    </row>
    <row r="593" spans="33:57" ht="15" hidden="1" customHeight="1">
      <c r="AG593" s="2"/>
      <c r="AH593" s="2"/>
      <c r="AI593" s="2"/>
      <c r="AJ593" s="2"/>
      <c r="AR593" s="2"/>
      <c r="AS593" s="2"/>
      <c r="AT593" s="2"/>
      <c r="AU593" s="2"/>
      <c r="AY593" s="2"/>
      <c r="BB593" s="2"/>
      <c r="BE593" s="2"/>
    </row>
    <row r="594" spans="33:57" ht="15" hidden="1" customHeight="1">
      <c r="AG594" s="2"/>
      <c r="AH594" s="2"/>
      <c r="AI594" s="2"/>
      <c r="AJ594" s="2"/>
      <c r="AR594" s="2"/>
      <c r="AS594" s="2"/>
      <c r="AT594" s="2"/>
      <c r="AU594" s="2"/>
      <c r="AY594" s="2"/>
      <c r="BB594" s="2"/>
      <c r="BE594" s="2"/>
    </row>
    <row r="595" spans="33:57" ht="15" hidden="1" customHeight="1">
      <c r="AG595" s="2"/>
      <c r="AH595" s="2"/>
      <c r="AI595" s="2"/>
      <c r="AJ595" s="2"/>
      <c r="AR595" s="2"/>
      <c r="AS595" s="2"/>
      <c r="AT595" s="2"/>
      <c r="AU595" s="2"/>
      <c r="AY595" s="2"/>
      <c r="BB595" s="2"/>
      <c r="BE595" s="2"/>
    </row>
    <row r="596" spans="33:57" ht="15" hidden="1" customHeight="1">
      <c r="AG596" s="2"/>
      <c r="AH596" s="2"/>
      <c r="AI596" s="2"/>
      <c r="AJ596" s="2"/>
      <c r="AR596" s="2"/>
      <c r="AS596" s="2"/>
      <c r="AT596" s="2"/>
      <c r="AU596" s="2"/>
      <c r="AY596" s="2"/>
      <c r="BB596" s="2"/>
      <c r="BE596" s="2"/>
    </row>
    <row r="597" spans="33:57" ht="15" hidden="1" customHeight="1">
      <c r="AG597" s="2"/>
      <c r="AH597" s="2"/>
      <c r="AI597" s="2"/>
      <c r="AJ597" s="2"/>
      <c r="AR597" s="2"/>
      <c r="AS597" s="2"/>
      <c r="AT597" s="2"/>
      <c r="AU597" s="2"/>
      <c r="AY597" s="2"/>
      <c r="BB597" s="2"/>
      <c r="BE597" s="2"/>
    </row>
    <row r="598" spans="33:57" ht="15" hidden="1" customHeight="1">
      <c r="AG598" s="2"/>
      <c r="AH598" s="2"/>
      <c r="AI598" s="2"/>
      <c r="AJ598" s="2"/>
      <c r="AR598" s="2"/>
      <c r="AS598" s="2"/>
      <c r="AT598" s="2"/>
      <c r="AU598" s="2"/>
      <c r="AY598" s="2"/>
      <c r="BB598" s="2"/>
      <c r="BE598" s="2"/>
    </row>
    <row r="599" spans="33:57" ht="15" hidden="1" customHeight="1">
      <c r="AG599" s="2"/>
      <c r="AH599" s="2"/>
      <c r="AI599" s="2"/>
      <c r="AJ599" s="2"/>
      <c r="AR599" s="2"/>
      <c r="AS599" s="2"/>
      <c r="AT599" s="2"/>
      <c r="AU599" s="2"/>
      <c r="AY599" s="2"/>
      <c r="BB599" s="2"/>
      <c r="BE599" s="2"/>
    </row>
    <row r="600" spans="33:57" ht="15" hidden="1" customHeight="1">
      <c r="AG600" s="2"/>
      <c r="AH600" s="2"/>
      <c r="AI600" s="2"/>
      <c r="AJ600" s="2"/>
      <c r="AR600" s="2"/>
      <c r="AS600" s="2"/>
      <c r="AT600" s="2"/>
      <c r="AU600" s="2"/>
      <c r="AY600" s="2"/>
      <c r="BB600" s="2"/>
      <c r="BE600" s="2"/>
    </row>
    <row r="601" spans="33:57" ht="15" hidden="1" customHeight="1">
      <c r="AG601" s="2"/>
      <c r="AH601" s="2"/>
      <c r="AI601" s="2"/>
      <c r="AJ601" s="2"/>
      <c r="AR601" s="2"/>
      <c r="AS601" s="2"/>
      <c r="AT601" s="2"/>
      <c r="AU601" s="2"/>
      <c r="AY601" s="2"/>
      <c r="BB601" s="2"/>
      <c r="BE601" s="2"/>
    </row>
    <row r="602" spans="33:57" ht="15" hidden="1" customHeight="1">
      <c r="AG602" s="2"/>
      <c r="AH602" s="2"/>
      <c r="AI602" s="2"/>
      <c r="AJ602" s="2"/>
      <c r="AR602" s="2"/>
      <c r="AS602" s="2"/>
      <c r="AT602" s="2"/>
      <c r="AU602" s="2"/>
      <c r="AY602" s="2"/>
      <c r="BB602" s="2"/>
      <c r="BE602" s="2"/>
    </row>
    <row r="603" spans="33:57" ht="15" hidden="1" customHeight="1">
      <c r="AG603" s="2"/>
      <c r="AH603" s="2"/>
      <c r="AI603" s="2"/>
      <c r="AJ603" s="2"/>
      <c r="AR603" s="2"/>
      <c r="AS603" s="2"/>
      <c r="AT603" s="2"/>
      <c r="AU603" s="2"/>
      <c r="AY603" s="2"/>
      <c r="BB603" s="2"/>
      <c r="BE603" s="2"/>
    </row>
    <row r="604" spans="33:57" ht="15" hidden="1" customHeight="1">
      <c r="AG604" s="2"/>
      <c r="AH604" s="2"/>
      <c r="AI604" s="2"/>
      <c r="AJ604" s="2"/>
      <c r="AR604" s="2"/>
      <c r="AS604" s="2"/>
      <c r="AT604" s="2"/>
      <c r="AU604" s="2"/>
      <c r="AY604" s="2"/>
      <c r="BB604" s="2"/>
      <c r="BE604" s="2"/>
    </row>
    <row r="605" spans="33:57" ht="15" hidden="1" customHeight="1">
      <c r="AG605" s="2"/>
      <c r="AH605" s="2"/>
      <c r="AI605" s="2"/>
      <c r="AJ605" s="2"/>
      <c r="AR605" s="2"/>
      <c r="AS605" s="2"/>
      <c r="AT605" s="2"/>
      <c r="AU605" s="2"/>
      <c r="AY605" s="2"/>
      <c r="BB605" s="2"/>
      <c r="BE605" s="2"/>
    </row>
    <row r="606" spans="33:57" ht="15" hidden="1" customHeight="1">
      <c r="AG606" s="2"/>
      <c r="AH606" s="2"/>
      <c r="AI606" s="2"/>
      <c r="AJ606" s="2"/>
      <c r="AR606" s="2"/>
      <c r="AS606" s="2"/>
      <c r="AT606" s="2"/>
      <c r="AU606" s="2"/>
      <c r="AY606" s="2"/>
      <c r="BB606" s="2"/>
      <c r="BE606" s="2"/>
    </row>
    <row r="607" spans="33:57" ht="15" hidden="1" customHeight="1">
      <c r="AG607" s="2"/>
      <c r="AH607" s="2"/>
      <c r="AI607" s="2"/>
      <c r="AJ607" s="2"/>
      <c r="AR607" s="2"/>
      <c r="AS607" s="2"/>
      <c r="AT607" s="2"/>
      <c r="AU607" s="2"/>
      <c r="AY607" s="2"/>
      <c r="BB607" s="2"/>
      <c r="BE607" s="2"/>
    </row>
    <row r="608" spans="33:57" ht="15" hidden="1" customHeight="1">
      <c r="AG608" s="2"/>
      <c r="AH608" s="2"/>
      <c r="AI608" s="2"/>
      <c r="AJ608" s="2"/>
      <c r="AR608" s="2"/>
      <c r="AS608" s="2"/>
      <c r="AT608" s="2"/>
      <c r="AU608" s="2"/>
      <c r="AY608" s="2"/>
      <c r="BB608" s="2"/>
      <c r="BE608" s="2"/>
    </row>
    <row r="609" spans="33:57" ht="15" hidden="1" customHeight="1">
      <c r="AG609" s="2"/>
      <c r="AH609" s="2"/>
      <c r="AI609" s="2"/>
      <c r="AJ609" s="2"/>
      <c r="AR609" s="2"/>
      <c r="AS609" s="2"/>
      <c r="AT609" s="2"/>
      <c r="AU609" s="2"/>
      <c r="AY609" s="2"/>
      <c r="BB609" s="2"/>
      <c r="BE609" s="2"/>
    </row>
    <row r="610" spans="33:57" ht="15" hidden="1" customHeight="1">
      <c r="AG610" s="2"/>
      <c r="AH610" s="2"/>
      <c r="AI610" s="2"/>
      <c r="AJ610" s="2"/>
      <c r="AR610" s="2"/>
      <c r="AS610" s="2"/>
      <c r="AT610" s="2"/>
      <c r="AU610" s="2"/>
      <c r="AY610" s="2"/>
      <c r="BB610" s="2"/>
      <c r="BE610" s="2"/>
    </row>
    <row r="611" spans="33:57" ht="15" hidden="1" customHeight="1">
      <c r="AG611" s="2"/>
      <c r="AH611" s="2"/>
      <c r="AI611" s="2"/>
      <c r="AJ611" s="2"/>
      <c r="AR611" s="2"/>
      <c r="AS611" s="2"/>
      <c r="AT611" s="2"/>
      <c r="AU611" s="2"/>
      <c r="AY611" s="2"/>
      <c r="BB611" s="2"/>
      <c r="BE611" s="2"/>
    </row>
    <row r="612" spans="33:57" ht="15" hidden="1" customHeight="1">
      <c r="AG612" s="2"/>
      <c r="AH612" s="2"/>
      <c r="AI612" s="2"/>
      <c r="AJ612" s="2"/>
      <c r="AR612" s="2"/>
      <c r="AS612" s="2"/>
      <c r="AT612" s="2"/>
      <c r="AU612" s="2"/>
      <c r="AY612" s="2"/>
      <c r="BB612" s="2"/>
      <c r="BE612" s="2"/>
    </row>
    <row r="613" spans="33:57" ht="15" hidden="1" customHeight="1">
      <c r="AG613" s="2"/>
      <c r="AH613" s="2"/>
      <c r="AI613" s="2"/>
      <c r="AJ613" s="2"/>
      <c r="AR613" s="2"/>
      <c r="AS613" s="2"/>
      <c r="AT613" s="2"/>
      <c r="AU613" s="2"/>
      <c r="AY613" s="2"/>
      <c r="BB613" s="2"/>
      <c r="BE613" s="2"/>
    </row>
    <row r="614" spans="33:57" ht="15" hidden="1" customHeight="1">
      <c r="AG614" s="2"/>
      <c r="AH614" s="2"/>
      <c r="AI614" s="2"/>
      <c r="AJ614" s="2"/>
      <c r="AR614" s="2"/>
      <c r="AS614" s="2"/>
      <c r="AT614" s="2"/>
      <c r="AU614" s="2"/>
      <c r="AY614" s="2"/>
      <c r="BB614" s="2"/>
      <c r="BE614" s="2"/>
    </row>
    <row r="615" spans="33:57" ht="15" hidden="1" customHeight="1">
      <c r="AG615" s="2"/>
      <c r="AH615" s="2"/>
      <c r="AI615" s="2"/>
      <c r="AJ615" s="2"/>
      <c r="AR615" s="2"/>
      <c r="AS615" s="2"/>
      <c r="AT615" s="2"/>
      <c r="AU615" s="2"/>
      <c r="AY615" s="2"/>
      <c r="BB615" s="2"/>
      <c r="BE615" s="2"/>
    </row>
    <row r="616" spans="33:57" ht="15" hidden="1" customHeight="1">
      <c r="AG616" s="2"/>
      <c r="AH616" s="2"/>
      <c r="AI616" s="2"/>
      <c r="AJ616" s="2"/>
      <c r="AR616" s="2"/>
      <c r="AS616" s="2"/>
      <c r="AT616" s="2"/>
      <c r="AU616" s="2"/>
      <c r="AY616" s="2"/>
      <c r="BB616" s="2"/>
      <c r="BE616" s="2"/>
    </row>
    <row r="617" spans="33:57" ht="15" hidden="1" customHeight="1">
      <c r="AG617" s="2"/>
      <c r="AH617" s="2"/>
      <c r="AI617" s="2"/>
      <c r="AJ617" s="2"/>
      <c r="AR617" s="2"/>
      <c r="AS617" s="2"/>
      <c r="AT617" s="2"/>
      <c r="AU617" s="2"/>
      <c r="AY617" s="2"/>
      <c r="BB617" s="2"/>
      <c r="BE617" s="2"/>
    </row>
    <row r="618" spans="33:57" ht="15" hidden="1" customHeight="1">
      <c r="AG618" s="2"/>
      <c r="AH618" s="2"/>
      <c r="AI618" s="2"/>
      <c r="AJ618" s="2"/>
      <c r="AR618" s="2"/>
      <c r="AS618" s="2"/>
      <c r="AT618" s="2"/>
      <c r="AU618" s="2"/>
      <c r="AY618" s="2"/>
      <c r="BB618" s="2"/>
      <c r="BE618" s="2"/>
    </row>
    <row r="619" spans="33:57" ht="15" hidden="1" customHeight="1">
      <c r="AG619" s="2"/>
      <c r="AH619" s="2"/>
      <c r="AI619" s="2"/>
      <c r="AJ619" s="2"/>
      <c r="AR619" s="2"/>
      <c r="AS619" s="2"/>
      <c r="AT619" s="2"/>
      <c r="AU619" s="2"/>
      <c r="AY619" s="2"/>
      <c r="BB619" s="2"/>
      <c r="BE619" s="2"/>
    </row>
    <row r="620" spans="33:57" ht="15" hidden="1" customHeight="1">
      <c r="AG620" s="2"/>
      <c r="AH620" s="2"/>
      <c r="AI620" s="2"/>
      <c r="AJ620" s="2"/>
      <c r="AR620" s="2"/>
      <c r="AS620" s="2"/>
      <c r="AT620" s="2"/>
      <c r="AU620" s="2"/>
      <c r="AY620" s="2"/>
      <c r="BB620" s="2"/>
      <c r="BE620" s="2"/>
    </row>
    <row r="621" spans="33:57" ht="15" hidden="1" customHeight="1">
      <c r="AG621" s="2"/>
      <c r="AH621" s="2"/>
      <c r="AI621" s="2"/>
      <c r="AJ621" s="2"/>
      <c r="AR621" s="2"/>
      <c r="AS621" s="2"/>
      <c r="AT621" s="2"/>
      <c r="AU621" s="2"/>
      <c r="AY621" s="2"/>
      <c r="BB621" s="2"/>
      <c r="BE621" s="2"/>
    </row>
    <row r="622" spans="33:57" ht="15" hidden="1" customHeight="1">
      <c r="AG622" s="2"/>
      <c r="AH622" s="2"/>
      <c r="AI622" s="2"/>
      <c r="AJ622" s="2"/>
      <c r="AR622" s="2"/>
      <c r="AS622" s="2"/>
      <c r="AT622" s="2"/>
      <c r="AU622" s="2"/>
      <c r="AY622" s="2"/>
      <c r="BB622" s="2"/>
      <c r="BE622" s="2"/>
    </row>
    <row r="623" spans="33:57" ht="15" hidden="1" customHeight="1">
      <c r="AG623" s="2"/>
      <c r="AH623" s="2"/>
      <c r="AI623" s="2"/>
      <c r="AJ623" s="2"/>
      <c r="AR623" s="2"/>
      <c r="AS623" s="2"/>
      <c r="AT623" s="2"/>
      <c r="AU623" s="2"/>
      <c r="AY623" s="2"/>
      <c r="BB623" s="2"/>
      <c r="BE623" s="2"/>
    </row>
    <row r="624" spans="33:57" ht="15" hidden="1" customHeight="1">
      <c r="AG624" s="2"/>
      <c r="AH624" s="2"/>
      <c r="AI624" s="2"/>
      <c r="AJ624" s="2"/>
      <c r="AR624" s="2"/>
      <c r="AS624" s="2"/>
      <c r="AT624" s="2"/>
      <c r="AU624" s="2"/>
      <c r="AY624" s="2"/>
      <c r="BB624" s="2"/>
      <c r="BE624" s="2"/>
    </row>
    <row r="625" spans="33:57" ht="15" hidden="1" customHeight="1">
      <c r="AG625" s="2"/>
      <c r="AH625" s="2"/>
      <c r="AI625" s="2"/>
      <c r="AJ625" s="2"/>
      <c r="AR625" s="2"/>
      <c r="AS625" s="2"/>
      <c r="AT625" s="2"/>
      <c r="AU625" s="2"/>
      <c r="AY625" s="2"/>
      <c r="BB625" s="2"/>
      <c r="BE625" s="2"/>
    </row>
    <row r="626" spans="33:57" ht="15" hidden="1" customHeight="1">
      <c r="AG626" s="2"/>
      <c r="AH626" s="2"/>
      <c r="AI626" s="2"/>
      <c r="AJ626" s="2"/>
      <c r="AR626" s="2"/>
      <c r="AS626" s="2"/>
      <c r="AT626" s="2"/>
      <c r="AU626" s="2"/>
      <c r="AY626" s="2"/>
      <c r="BB626" s="2"/>
      <c r="BE626" s="2"/>
    </row>
    <row r="627" spans="33:57" ht="15" hidden="1" customHeight="1">
      <c r="AG627" s="2"/>
      <c r="AH627" s="2"/>
      <c r="AI627" s="2"/>
      <c r="AJ627" s="2"/>
      <c r="AR627" s="2"/>
      <c r="AS627" s="2"/>
      <c r="AT627" s="2"/>
      <c r="AU627" s="2"/>
      <c r="AY627" s="2"/>
      <c r="BB627" s="2"/>
      <c r="BE627" s="2"/>
    </row>
    <row r="628" spans="33:57" ht="15" hidden="1" customHeight="1">
      <c r="AG628" s="2"/>
      <c r="AH628" s="2"/>
      <c r="AI628" s="2"/>
      <c r="AJ628" s="2"/>
      <c r="AR628" s="2"/>
      <c r="AS628" s="2"/>
      <c r="AT628" s="2"/>
      <c r="AU628" s="2"/>
      <c r="AY628" s="2"/>
      <c r="BB628" s="2"/>
      <c r="BE628" s="2"/>
    </row>
    <row r="629" spans="33:57" ht="15" hidden="1" customHeight="1">
      <c r="AG629" s="2"/>
      <c r="AH629" s="2"/>
      <c r="AI629" s="2"/>
      <c r="AJ629" s="2"/>
      <c r="AR629" s="2"/>
      <c r="AS629" s="2"/>
      <c r="AT629" s="2"/>
      <c r="AU629" s="2"/>
      <c r="AY629" s="2"/>
      <c r="BB629" s="2"/>
      <c r="BE629" s="2"/>
    </row>
    <row r="630" spans="33:57" ht="15" hidden="1" customHeight="1">
      <c r="AG630" s="2"/>
      <c r="AH630" s="2"/>
      <c r="AI630" s="2"/>
      <c r="AJ630" s="2"/>
      <c r="AR630" s="2"/>
      <c r="AS630" s="2"/>
      <c r="AT630" s="2"/>
      <c r="AU630" s="2"/>
      <c r="AY630" s="2"/>
      <c r="BB630" s="2"/>
      <c r="BE630" s="2"/>
    </row>
    <row r="631" spans="33:57" ht="15" hidden="1" customHeight="1">
      <c r="AG631" s="2"/>
      <c r="AH631" s="2"/>
      <c r="AI631" s="2"/>
      <c r="AJ631" s="2"/>
      <c r="AR631" s="2"/>
      <c r="AS631" s="2"/>
      <c r="AT631" s="2"/>
      <c r="AU631" s="2"/>
      <c r="AY631" s="2"/>
      <c r="BB631" s="2"/>
      <c r="BE631" s="2"/>
    </row>
    <row r="632" spans="33:57" ht="15" hidden="1" customHeight="1">
      <c r="AG632" s="2"/>
      <c r="AH632" s="2"/>
      <c r="AI632" s="2"/>
      <c r="AJ632" s="2"/>
      <c r="AR632" s="2"/>
      <c r="AS632" s="2"/>
      <c r="AT632" s="2"/>
      <c r="AU632" s="2"/>
      <c r="AY632" s="2"/>
      <c r="BB632" s="2"/>
      <c r="BE632" s="2"/>
    </row>
    <row r="633" spans="33:57" ht="15" hidden="1" customHeight="1">
      <c r="AG633" s="2"/>
      <c r="AH633" s="2"/>
      <c r="AI633" s="2"/>
      <c r="AJ633" s="2"/>
      <c r="AR633" s="2"/>
      <c r="AS633" s="2"/>
      <c r="AT633" s="2"/>
      <c r="AU633" s="2"/>
      <c r="AY633" s="2"/>
      <c r="BB633" s="2"/>
      <c r="BE633" s="2"/>
    </row>
    <row r="634" spans="33:57" ht="15" hidden="1" customHeight="1">
      <c r="AG634" s="2"/>
      <c r="AH634" s="2"/>
      <c r="AI634" s="2"/>
      <c r="AJ634" s="2"/>
      <c r="AR634" s="2"/>
      <c r="AS634" s="2"/>
      <c r="AT634" s="2"/>
      <c r="AU634" s="2"/>
      <c r="AY634" s="2"/>
      <c r="BB634" s="2"/>
      <c r="BE634" s="2"/>
    </row>
    <row r="635" spans="33:57" ht="15" hidden="1" customHeight="1">
      <c r="AG635" s="2"/>
      <c r="AH635" s="2"/>
      <c r="AI635" s="2"/>
      <c r="AJ635" s="2"/>
      <c r="AR635" s="2"/>
      <c r="AS635" s="2"/>
      <c r="AT635" s="2"/>
      <c r="AU635" s="2"/>
      <c r="AY635" s="2"/>
      <c r="BB635" s="2"/>
      <c r="BE635" s="2"/>
    </row>
    <row r="636" spans="33:57" ht="15" hidden="1" customHeight="1">
      <c r="AG636" s="2"/>
      <c r="AH636" s="2"/>
      <c r="AI636" s="2"/>
      <c r="AJ636" s="2"/>
      <c r="AR636" s="2"/>
      <c r="AS636" s="2"/>
      <c r="AT636" s="2"/>
      <c r="AU636" s="2"/>
      <c r="AY636" s="2"/>
      <c r="BB636" s="2"/>
      <c r="BE636" s="2"/>
    </row>
    <row r="637" spans="33:57" ht="15" hidden="1" customHeight="1">
      <c r="AG637" s="2"/>
      <c r="AH637" s="2"/>
      <c r="AI637" s="2"/>
      <c r="AJ637" s="2"/>
      <c r="AR637" s="2"/>
      <c r="AS637" s="2"/>
      <c r="AT637" s="2"/>
      <c r="AU637" s="2"/>
      <c r="AY637" s="2"/>
      <c r="BB637" s="2"/>
      <c r="BE637" s="2"/>
    </row>
    <row r="638" spans="33:57" ht="15" hidden="1" customHeight="1">
      <c r="AG638" s="2"/>
      <c r="AH638" s="2"/>
      <c r="AI638" s="2"/>
      <c r="AJ638" s="2"/>
      <c r="AR638" s="2"/>
      <c r="AS638" s="2"/>
      <c r="AT638" s="2"/>
      <c r="AU638" s="2"/>
      <c r="AY638" s="2"/>
      <c r="BB638" s="2"/>
      <c r="BE638" s="2"/>
    </row>
    <row r="639" spans="33:57" ht="15" hidden="1" customHeight="1">
      <c r="AG639" s="2"/>
      <c r="AH639" s="2"/>
      <c r="AI639" s="2"/>
      <c r="AJ639" s="2"/>
      <c r="AR639" s="2"/>
      <c r="AS639" s="2"/>
      <c r="AT639" s="2"/>
      <c r="AU639" s="2"/>
      <c r="AY639" s="2"/>
      <c r="BB639" s="2"/>
      <c r="BE639" s="2"/>
    </row>
    <row r="640" spans="33:57" ht="15" hidden="1" customHeight="1">
      <c r="AG640" s="2"/>
      <c r="AH640" s="2"/>
      <c r="AI640" s="2"/>
      <c r="AJ640" s="2"/>
      <c r="AR640" s="2"/>
      <c r="AS640" s="2"/>
      <c r="AT640" s="2"/>
      <c r="AU640" s="2"/>
      <c r="AY640" s="2"/>
      <c r="BB640" s="2"/>
      <c r="BE640" s="2"/>
    </row>
    <row r="641" spans="33:57" ht="15" hidden="1" customHeight="1">
      <c r="AG641" s="2"/>
      <c r="AH641" s="2"/>
      <c r="AI641" s="2"/>
      <c r="AJ641" s="2"/>
      <c r="AR641" s="2"/>
      <c r="AS641" s="2"/>
      <c r="AT641" s="2"/>
      <c r="AU641" s="2"/>
      <c r="AY641" s="2"/>
      <c r="BB641" s="2"/>
      <c r="BE641" s="2"/>
    </row>
    <row r="642" spans="33:57" ht="15" hidden="1" customHeight="1">
      <c r="AG642" s="2"/>
      <c r="AH642" s="2"/>
      <c r="AI642" s="2"/>
      <c r="AJ642" s="2"/>
      <c r="AR642" s="2"/>
      <c r="AS642" s="2"/>
      <c r="AT642" s="2"/>
      <c r="AU642" s="2"/>
      <c r="AY642" s="2"/>
      <c r="BB642" s="2"/>
      <c r="BE642" s="2"/>
    </row>
    <row r="643" spans="33:57" ht="15" hidden="1" customHeight="1">
      <c r="AG643" s="2"/>
      <c r="AH643" s="2"/>
      <c r="AI643" s="2"/>
      <c r="AJ643" s="2"/>
      <c r="AR643" s="2"/>
      <c r="AS643" s="2"/>
      <c r="AT643" s="2"/>
      <c r="AU643" s="2"/>
      <c r="AY643" s="2"/>
      <c r="BB643" s="2"/>
      <c r="BE643" s="2"/>
    </row>
    <row r="644" spans="33:57" ht="15" hidden="1" customHeight="1">
      <c r="AG644" s="2"/>
      <c r="AH644" s="2"/>
      <c r="AI644" s="2"/>
      <c r="AJ644" s="2"/>
      <c r="AR644" s="2"/>
      <c r="AS644" s="2"/>
      <c r="AT644" s="2"/>
      <c r="AU644" s="2"/>
      <c r="AY644" s="2"/>
      <c r="BB644" s="2"/>
      <c r="BE644" s="2"/>
    </row>
    <row r="645" spans="33:57" ht="15" hidden="1" customHeight="1">
      <c r="AG645" s="2"/>
      <c r="AH645" s="2"/>
      <c r="AI645" s="2"/>
      <c r="AJ645" s="2"/>
      <c r="AR645" s="2"/>
      <c r="AS645" s="2"/>
      <c r="AT645" s="2"/>
      <c r="AU645" s="2"/>
      <c r="AY645" s="2"/>
      <c r="BB645" s="2"/>
      <c r="BE645" s="2"/>
    </row>
    <row r="646" spans="33:57" ht="15" hidden="1" customHeight="1">
      <c r="AG646" s="2"/>
      <c r="AH646" s="2"/>
      <c r="AI646" s="2"/>
      <c r="AJ646" s="2"/>
      <c r="AR646" s="2"/>
      <c r="AS646" s="2"/>
      <c r="AT646" s="2"/>
      <c r="AU646" s="2"/>
      <c r="AY646" s="2"/>
      <c r="BB646" s="2"/>
      <c r="BE646" s="2"/>
    </row>
    <row r="647" spans="33:57" ht="15" hidden="1" customHeight="1">
      <c r="AG647" s="2"/>
      <c r="AH647" s="2"/>
      <c r="AI647" s="2"/>
      <c r="AJ647" s="2"/>
      <c r="AR647" s="2"/>
      <c r="AS647" s="2"/>
      <c r="AT647" s="2"/>
      <c r="AU647" s="2"/>
      <c r="AY647" s="2"/>
      <c r="BB647" s="2"/>
      <c r="BE647" s="2"/>
    </row>
    <row r="648" spans="33:57" ht="15" hidden="1" customHeight="1">
      <c r="AG648" s="2"/>
      <c r="AH648" s="2"/>
      <c r="AI648" s="2"/>
      <c r="AJ648" s="2"/>
      <c r="AR648" s="2"/>
      <c r="AS648" s="2"/>
      <c r="AT648" s="2"/>
      <c r="AU648" s="2"/>
      <c r="AY648" s="2"/>
      <c r="BB648" s="2"/>
      <c r="BE648" s="2"/>
    </row>
    <row r="649" spans="33:57" ht="15" hidden="1" customHeight="1">
      <c r="AG649" s="2"/>
      <c r="AH649" s="2"/>
      <c r="AI649" s="2"/>
      <c r="AJ649" s="2"/>
      <c r="AR649" s="2"/>
      <c r="AS649" s="2"/>
      <c r="AT649" s="2"/>
      <c r="AU649" s="2"/>
      <c r="AY649" s="2"/>
      <c r="BB649" s="2"/>
      <c r="BE649" s="2"/>
    </row>
    <row r="650" spans="33:57" ht="15" hidden="1" customHeight="1">
      <c r="AG650" s="2"/>
      <c r="AH650" s="2"/>
      <c r="AI650" s="2"/>
      <c r="AJ650" s="2"/>
      <c r="AR650" s="2"/>
      <c r="AS650" s="2"/>
      <c r="AT650" s="2"/>
      <c r="AU650" s="2"/>
      <c r="AY650" s="2"/>
      <c r="BB650" s="2"/>
      <c r="BE650" s="2"/>
    </row>
    <row r="651" spans="33:57" ht="15" hidden="1" customHeight="1">
      <c r="AG651" s="2"/>
      <c r="AH651" s="2"/>
      <c r="AI651" s="2"/>
      <c r="AJ651" s="2"/>
      <c r="AR651" s="2"/>
      <c r="AS651" s="2"/>
      <c r="AT651" s="2"/>
      <c r="AU651" s="2"/>
      <c r="AY651" s="2"/>
      <c r="BB651" s="2"/>
      <c r="BE651" s="2"/>
    </row>
    <row r="652" spans="33:57" ht="15" hidden="1" customHeight="1">
      <c r="AG652" s="2"/>
      <c r="AH652" s="2"/>
      <c r="AI652" s="2"/>
      <c r="AJ652" s="2"/>
      <c r="AR652" s="2"/>
      <c r="AS652" s="2"/>
      <c r="AT652" s="2"/>
      <c r="AU652" s="2"/>
      <c r="AY652" s="2"/>
      <c r="BB652" s="2"/>
      <c r="BE652" s="2"/>
    </row>
    <row r="653" spans="33:57" ht="15" hidden="1" customHeight="1">
      <c r="AG653" s="2"/>
      <c r="AH653" s="2"/>
      <c r="AI653" s="2"/>
      <c r="AJ653" s="2"/>
      <c r="AR653" s="2"/>
      <c r="AS653" s="2"/>
      <c r="AT653" s="2"/>
      <c r="AU653" s="2"/>
      <c r="AY653" s="2"/>
      <c r="BB653" s="2"/>
      <c r="BE653" s="2"/>
    </row>
    <row r="654" spans="33:57" ht="15" hidden="1" customHeight="1">
      <c r="AG654" s="2"/>
      <c r="AH654" s="2"/>
      <c r="AI654" s="2"/>
      <c r="AJ654" s="2"/>
      <c r="AR654" s="2"/>
      <c r="AS654" s="2"/>
      <c r="AT654" s="2"/>
      <c r="AU654" s="2"/>
      <c r="AY654" s="2"/>
      <c r="BB654" s="2"/>
      <c r="BE654" s="2"/>
    </row>
    <row r="655" spans="33:57" ht="15" hidden="1" customHeight="1">
      <c r="AG655" s="2"/>
      <c r="AH655" s="2"/>
      <c r="AI655" s="2"/>
      <c r="AJ655" s="2"/>
      <c r="AR655" s="2"/>
      <c r="AS655" s="2"/>
      <c r="AT655" s="2"/>
      <c r="AU655" s="2"/>
      <c r="AY655" s="2"/>
      <c r="BB655" s="2"/>
      <c r="BE655" s="2"/>
    </row>
    <row r="656" spans="33:57" ht="15" hidden="1" customHeight="1">
      <c r="AG656" s="2"/>
      <c r="AH656" s="2"/>
      <c r="AI656" s="2"/>
      <c r="AJ656" s="2"/>
      <c r="AR656" s="2"/>
      <c r="AS656" s="2"/>
      <c r="AT656" s="2"/>
      <c r="AU656" s="2"/>
      <c r="AY656" s="2"/>
      <c r="BB656" s="2"/>
      <c r="BE656" s="2"/>
    </row>
    <row r="657" spans="33:57" ht="15" hidden="1" customHeight="1">
      <c r="AG657" s="2"/>
      <c r="AH657" s="2"/>
      <c r="AI657" s="2"/>
      <c r="AJ657" s="2"/>
      <c r="AR657" s="2"/>
      <c r="AS657" s="2"/>
      <c r="AT657" s="2"/>
      <c r="AU657" s="2"/>
      <c r="AY657" s="2"/>
      <c r="BB657" s="2"/>
      <c r="BE657" s="2"/>
    </row>
    <row r="658" spans="33:57" ht="15" hidden="1" customHeight="1">
      <c r="AG658" s="2"/>
      <c r="AH658" s="2"/>
      <c r="AI658" s="2"/>
      <c r="AJ658" s="2"/>
      <c r="AR658" s="2"/>
      <c r="AS658" s="2"/>
      <c r="AT658" s="2"/>
      <c r="AU658" s="2"/>
      <c r="AY658" s="2"/>
      <c r="BB658" s="2"/>
      <c r="BE658" s="2"/>
    </row>
    <row r="659" spans="33:57" ht="15" hidden="1" customHeight="1">
      <c r="AG659" s="2"/>
      <c r="AH659" s="2"/>
      <c r="AI659" s="2"/>
      <c r="AJ659" s="2"/>
      <c r="AR659" s="2"/>
      <c r="AS659" s="2"/>
      <c r="AT659" s="2"/>
      <c r="AU659" s="2"/>
      <c r="AY659" s="2"/>
      <c r="BB659" s="2"/>
      <c r="BE659" s="2"/>
    </row>
    <row r="660" spans="33:57" ht="15" hidden="1" customHeight="1">
      <c r="AG660" s="2"/>
      <c r="AH660" s="2"/>
      <c r="AI660" s="2"/>
      <c r="AJ660" s="2"/>
      <c r="AR660" s="2"/>
      <c r="AS660" s="2"/>
      <c r="AT660" s="2"/>
      <c r="AU660" s="2"/>
      <c r="AY660" s="2"/>
      <c r="BB660" s="2"/>
      <c r="BE660" s="2"/>
    </row>
    <row r="661" spans="33:57" ht="15" hidden="1" customHeight="1">
      <c r="AG661" s="2"/>
      <c r="AH661" s="2"/>
      <c r="AI661" s="2"/>
      <c r="AJ661" s="2"/>
      <c r="AR661" s="2"/>
      <c r="AS661" s="2"/>
      <c r="AT661" s="2"/>
      <c r="AU661" s="2"/>
      <c r="AY661" s="2"/>
      <c r="BB661" s="2"/>
      <c r="BE661" s="2"/>
    </row>
    <row r="662" spans="33:57" ht="15" hidden="1" customHeight="1">
      <c r="AG662" s="2"/>
      <c r="AH662" s="2"/>
      <c r="AI662" s="2"/>
      <c r="AJ662" s="2"/>
      <c r="AR662" s="2"/>
      <c r="AS662" s="2"/>
      <c r="AT662" s="2"/>
      <c r="AU662" s="2"/>
      <c r="AY662" s="2"/>
      <c r="BB662" s="2"/>
      <c r="BE662" s="2"/>
    </row>
    <row r="663" spans="33:57" ht="15" hidden="1" customHeight="1">
      <c r="AG663" s="2"/>
      <c r="AH663" s="2"/>
      <c r="AI663" s="2"/>
      <c r="AJ663" s="2"/>
      <c r="AR663" s="2"/>
      <c r="AS663" s="2"/>
      <c r="AT663" s="2"/>
      <c r="AU663" s="2"/>
      <c r="AY663" s="2"/>
      <c r="BB663" s="2"/>
      <c r="BE663" s="2"/>
    </row>
    <row r="664" spans="33:57" ht="15" hidden="1" customHeight="1">
      <c r="AG664" s="2"/>
      <c r="AH664" s="2"/>
      <c r="AI664" s="2"/>
      <c r="AJ664" s="2"/>
      <c r="AR664" s="2"/>
      <c r="AS664" s="2"/>
      <c r="AT664" s="2"/>
      <c r="AU664" s="2"/>
      <c r="AY664" s="2"/>
      <c r="BB664" s="2"/>
      <c r="BE664" s="2"/>
    </row>
    <row r="665" spans="33:57" ht="15" hidden="1" customHeight="1">
      <c r="AG665" s="2"/>
      <c r="AH665" s="2"/>
      <c r="AI665" s="2"/>
      <c r="AJ665" s="2"/>
      <c r="AR665" s="2"/>
      <c r="AS665" s="2"/>
      <c r="AT665" s="2"/>
      <c r="AU665" s="2"/>
      <c r="AY665" s="2"/>
      <c r="BB665" s="2"/>
      <c r="BE665" s="2"/>
    </row>
    <row r="666" spans="33:57" ht="15" hidden="1" customHeight="1">
      <c r="AG666" s="2"/>
      <c r="AH666" s="2"/>
      <c r="AI666" s="2"/>
      <c r="AJ666" s="2"/>
      <c r="AR666" s="2"/>
      <c r="AS666" s="2"/>
      <c r="AT666" s="2"/>
      <c r="AU666" s="2"/>
      <c r="AY666" s="2"/>
      <c r="BB666" s="2"/>
      <c r="BE666" s="2"/>
    </row>
    <row r="667" spans="33:57" ht="15" hidden="1" customHeight="1">
      <c r="AG667" s="2"/>
      <c r="AH667" s="2"/>
      <c r="AI667" s="2"/>
      <c r="AJ667" s="2"/>
      <c r="AR667" s="2"/>
      <c r="AS667" s="2"/>
      <c r="AT667" s="2"/>
      <c r="AU667" s="2"/>
      <c r="AY667" s="2"/>
      <c r="BB667" s="2"/>
      <c r="BE667" s="2"/>
    </row>
    <row r="668" spans="33:57" ht="15" hidden="1" customHeight="1">
      <c r="AG668" s="2"/>
      <c r="AH668" s="2"/>
      <c r="AI668" s="2"/>
      <c r="AJ668" s="2"/>
      <c r="AR668" s="2"/>
      <c r="AS668" s="2"/>
      <c r="AT668" s="2"/>
      <c r="AU668" s="2"/>
      <c r="AY668" s="2"/>
      <c r="BB668" s="2"/>
      <c r="BE668" s="2"/>
    </row>
    <row r="669" spans="33:57" ht="15" hidden="1" customHeight="1">
      <c r="AG669" s="2"/>
      <c r="AH669" s="2"/>
      <c r="AI669" s="2"/>
      <c r="AJ669" s="2"/>
      <c r="AR669" s="2"/>
      <c r="AS669" s="2"/>
      <c r="AT669" s="2"/>
      <c r="AU669" s="2"/>
      <c r="AY669" s="2"/>
      <c r="BB669" s="2"/>
      <c r="BE669" s="2"/>
    </row>
    <row r="670" spans="33:57" ht="15" hidden="1" customHeight="1">
      <c r="AG670" s="2"/>
      <c r="AH670" s="2"/>
      <c r="AI670" s="2"/>
      <c r="AJ670" s="2"/>
      <c r="AR670" s="2"/>
      <c r="AS670" s="2"/>
      <c r="AT670" s="2"/>
      <c r="AU670" s="2"/>
      <c r="AY670" s="2"/>
      <c r="BB670" s="2"/>
      <c r="BE670" s="2"/>
    </row>
    <row r="671" spans="33:57" ht="15" hidden="1" customHeight="1">
      <c r="AG671" s="2"/>
      <c r="AH671" s="2"/>
      <c r="AI671" s="2"/>
      <c r="AJ671" s="2"/>
      <c r="AR671" s="2"/>
      <c r="AS671" s="2"/>
      <c r="AT671" s="2"/>
      <c r="AU671" s="2"/>
      <c r="AY671" s="2"/>
      <c r="BB671" s="2"/>
      <c r="BE671" s="2"/>
    </row>
    <row r="672" spans="33:57" ht="15" hidden="1" customHeight="1">
      <c r="AG672" s="2"/>
      <c r="AH672" s="2"/>
      <c r="AI672" s="2"/>
      <c r="AJ672" s="2"/>
      <c r="AR672" s="2"/>
      <c r="AS672" s="2"/>
      <c r="AT672" s="2"/>
      <c r="AU672" s="2"/>
      <c r="AY672" s="2"/>
      <c r="BB672" s="2"/>
      <c r="BE672" s="2"/>
    </row>
    <row r="673" spans="33:57" ht="15" hidden="1" customHeight="1">
      <c r="AG673" s="2"/>
      <c r="AH673" s="2"/>
      <c r="AI673" s="2"/>
      <c r="AJ673" s="2"/>
      <c r="AR673" s="2"/>
      <c r="AS673" s="2"/>
      <c r="AT673" s="2"/>
      <c r="AU673" s="2"/>
      <c r="AY673" s="2"/>
      <c r="BB673" s="2"/>
      <c r="BE673" s="2"/>
    </row>
    <row r="674" spans="33:57" ht="15" hidden="1" customHeight="1">
      <c r="AG674" s="2"/>
      <c r="AH674" s="2"/>
      <c r="AI674" s="2"/>
      <c r="AJ674" s="2"/>
      <c r="AR674" s="2"/>
      <c r="AS674" s="2"/>
      <c r="AT674" s="2"/>
      <c r="AU674" s="2"/>
      <c r="AY674" s="2"/>
      <c r="BB674" s="2"/>
      <c r="BE674" s="2"/>
    </row>
    <row r="675" spans="33:57" ht="15" hidden="1" customHeight="1">
      <c r="AG675" s="2"/>
      <c r="AH675" s="2"/>
      <c r="AI675" s="2"/>
      <c r="AJ675" s="2"/>
      <c r="AR675" s="2"/>
      <c r="AS675" s="2"/>
      <c r="AT675" s="2"/>
      <c r="AU675" s="2"/>
      <c r="AY675" s="2"/>
      <c r="BB675" s="2"/>
      <c r="BE675" s="2"/>
    </row>
    <row r="676" spans="33:57" ht="15" hidden="1" customHeight="1">
      <c r="AG676" s="2"/>
      <c r="AH676" s="2"/>
      <c r="AI676" s="2"/>
      <c r="AJ676" s="2"/>
      <c r="AR676" s="2"/>
      <c r="AS676" s="2"/>
      <c r="AT676" s="2"/>
      <c r="AU676" s="2"/>
      <c r="AY676" s="2"/>
      <c r="BB676" s="2"/>
      <c r="BE676" s="2"/>
    </row>
    <row r="677" spans="33:57" ht="15" hidden="1" customHeight="1">
      <c r="AG677" s="2"/>
      <c r="AH677" s="2"/>
      <c r="AI677" s="2"/>
      <c r="AJ677" s="2"/>
      <c r="AR677" s="2"/>
      <c r="AS677" s="2"/>
      <c r="AT677" s="2"/>
      <c r="AU677" s="2"/>
      <c r="AY677" s="2"/>
      <c r="BB677" s="2"/>
      <c r="BE677" s="2"/>
    </row>
    <row r="678" spans="33:57" ht="15" hidden="1" customHeight="1">
      <c r="AG678" s="2"/>
      <c r="AH678" s="2"/>
      <c r="AI678" s="2"/>
      <c r="AJ678" s="2"/>
      <c r="AR678" s="2"/>
      <c r="AS678" s="2"/>
      <c r="AT678" s="2"/>
      <c r="AU678" s="2"/>
      <c r="AY678" s="2"/>
      <c r="BB678" s="2"/>
      <c r="BE678" s="2"/>
    </row>
    <row r="679" spans="33:57" ht="15" hidden="1" customHeight="1">
      <c r="AG679" s="2"/>
      <c r="AH679" s="2"/>
      <c r="AI679" s="2"/>
      <c r="AJ679" s="2"/>
      <c r="AR679" s="2"/>
      <c r="AS679" s="2"/>
      <c r="AT679" s="2"/>
      <c r="AU679" s="2"/>
      <c r="AY679" s="2"/>
      <c r="BB679" s="2"/>
      <c r="BE679" s="2"/>
    </row>
    <row r="680" spans="33:57" ht="15" hidden="1" customHeight="1">
      <c r="AG680" s="2"/>
      <c r="AH680" s="2"/>
      <c r="AI680" s="2"/>
      <c r="AJ680" s="2"/>
      <c r="AR680" s="2"/>
      <c r="AS680" s="2"/>
      <c r="AT680" s="2"/>
      <c r="AU680" s="2"/>
      <c r="AY680" s="2"/>
      <c r="BB680" s="2"/>
      <c r="BE680" s="2"/>
    </row>
    <row r="681" spans="33:57" ht="15" hidden="1" customHeight="1">
      <c r="AG681" s="2"/>
      <c r="AH681" s="2"/>
      <c r="AI681" s="2"/>
      <c r="AJ681" s="2"/>
      <c r="AR681" s="2"/>
      <c r="AS681" s="2"/>
      <c r="AT681" s="2"/>
      <c r="AU681" s="2"/>
      <c r="AY681" s="2"/>
      <c r="BB681" s="2"/>
      <c r="BE681" s="2"/>
    </row>
    <row r="682" spans="33:57" ht="15" hidden="1" customHeight="1">
      <c r="AG682" s="2"/>
      <c r="AH682" s="2"/>
      <c r="AI682" s="2"/>
      <c r="AJ682" s="2"/>
      <c r="AR682" s="2"/>
      <c r="AS682" s="2"/>
      <c r="AT682" s="2"/>
      <c r="AU682" s="2"/>
      <c r="AY682" s="2"/>
      <c r="BB682" s="2"/>
      <c r="BE682" s="2"/>
    </row>
    <row r="683" spans="33:57" ht="15" hidden="1" customHeight="1">
      <c r="AG683" s="2"/>
      <c r="AH683" s="2"/>
      <c r="AI683" s="2"/>
      <c r="AJ683" s="2"/>
      <c r="AR683" s="2"/>
      <c r="AS683" s="2"/>
      <c r="AT683" s="2"/>
      <c r="AU683" s="2"/>
      <c r="AY683" s="2"/>
      <c r="BB683" s="2"/>
      <c r="BE683" s="2"/>
    </row>
    <row r="684" spans="33:57" ht="15" hidden="1" customHeight="1">
      <c r="AG684" s="2"/>
      <c r="AH684" s="2"/>
      <c r="AI684" s="2"/>
      <c r="AJ684" s="2"/>
      <c r="AR684" s="2"/>
      <c r="AS684" s="2"/>
      <c r="AT684" s="2"/>
      <c r="AU684" s="2"/>
      <c r="AY684" s="2"/>
      <c r="BB684" s="2"/>
      <c r="BE684" s="2"/>
    </row>
    <row r="685" spans="33:57" ht="15" hidden="1" customHeight="1">
      <c r="AG685" s="2"/>
      <c r="AH685" s="2"/>
      <c r="AI685" s="2"/>
      <c r="AJ685" s="2"/>
      <c r="AR685" s="2"/>
      <c r="AS685" s="2"/>
      <c r="AT685" s="2"/>
      <c r="AU685" s="2"/>
      <c r="AY685" s="2"/>
      <c r="BB685" s="2"/>
      <c r="BE685" s="2"/>
    </row>
    <row r="686" spans="33:57" ht="15" hidden="1" customHeight="1">
      <c r="AG686" s="2"/>
      <c r="AH686" s="2"/>
      <c r="AI686" s="2"/>
      <c r="AJ686" s="2"/>
      <c r="AR686" s="2"/>
      <c r="AS686" s="2"/>
      <c r="AT686" s="2"/>
      <c r="AU686" s="2"/>
      <c r="AY686" s="2"/>
      <c r="BB686" s="2"/>
      <c r="BE686" s="2"/>
    </row>
    <row r="687" spans="33:57" ht="15" hidden="1" customHeight="1">
      <c r="AG687" s="2"/>
      <c r="AH687" s="2"/>
      <c r="AI687" s="2"/>
      <c r="AJ687" s="2"/>
      <c r="AR687" s="2"/>
      <c r="AS687" s="2"/>
      <c r="AT687" s="2"/>
      <c r="AU687" s="2"/>
      <c r="AY687" s="2"/>
      <c r="BB687" s="2"/>
      <c r="BE687" s="2"/>
    </row>
    <row r="688" spans="33:57" ht="15" hidden="1" customHeight="1">
      <c r="AG688" s="2"/>
      <c r="AH688" s="2"/>
      <c r="AI688" s="2"/>
      <c r="AJ688" s="2"/>
      <c r="AR688" s="2"/>
      <c r="AS688" s="2"/>
      <c r="AT688" s="2"/>
      <c r="AU688" s="2"/>
      <c r="AY688" s="2"/>
      <c r="BB688" s="2"/>
      <c r="BE688" s="2"/>
    </row>
    <row r="689" spans="33:57" ht="15" hidden="1" customHeight="1">
      <c r="AG689" s="2"/>
      <c r="AH689" s="2"/>
      <c r="AI689" s="2"/>
      <c r="AJ689" s="2"/>
      <c r="AR689" s="2"/>
      <c r="AS689" s="2"/>
      <c r="AT689" s="2"/>
      <c r="AU689" s="2"/>
      <c r="AY689" s="2"/>
      <c r="BB689" s="2"/>
      <c r="BE689" s="2"/>
    </row>
    <row r="690" spans="33:57" ht="15" hidden="1" customHeight="1">
      <c r="AG690" s="2"/>
      <c r="AH690" s="2"/>
      <c r="AI690" s="2"/>
      <c r="AJ690" s="2"/>
      <c r="AR690" s="2"/>
      <c r="AS690" s="2"/>
      <c r="AT690" s="2"/>
      <c r="AU690" s="2"/>
      <c r="AY690" s="2"/>
      <c r="BB690" s="2"/>
      <c r="BE690" s="2"/>
    </row>
    <row r="691" spans="33:57" ht="15" hidden="1" customHeight="1">
      <c r="AG691" s="2"/>
      <c r="AH691" s="2"/>
      <c r="AI691" s="2"/>
      <c r="AJ691" s="2"/>
      <c r="AR691" s="2"/>
      <c r="AS691" s="2"/>
      <c r="AT691" s="2"/>
      <c r="AU691" s="2"/>
      <c r="AY691" s="2"/>
      <c r="BB691" s="2"/>
      <c r="BE691" s="2"/>
    </row>
    <row r="692" spans="33:57" ht="15" hidden="1" customHeight="1">
      <c r="AG692" s="2"/>
      <c r="AH692" s="2"/>
      <c r="AI692" s="2"/>
      <c r="AJ692" s="2"/>
      <c r="AR692" s="2"/>
      <c r="AS692" s="2"/>
      <c r="AT692" s="2"/>
      <c r="AU692" s="2"/>
      <c r="AY692" s="2"/>
      <c r="BB692" s="2"/>
      <c r="BE692" s="2"/>
    </row>
    <row r="693" spans="33:57" ht="15" hidden="1" customHeight="1">
      <c r="AG693" s="2"/>
      <c r="AH693" s="2"/>
      <c r="AI693" s="2"/>
      <c r="AJ693" s="2"/>
      <c r="AR693" s="2"/>
      <c r="AS693" s="2"/>
      <c r="AT693" s="2"/>
      <c r="AU693" s="2"/>
      <c r="AY693" s="2"/>
      <c r="BB693" s="2"/>
      <c r="BE693" s="2"/>
    </row>
    <row r="694" spans="33:57" ht="15" hidden="1" customHeight="1">
      <c r="AG694" s="2"/>
      <c r="AH694" s="2"/>
      <c r="AI694" s="2"/>
      <c r="AJ694" s="2"/>
      <c r="AR694" s="2"/>
      <c r="AS694" s="2"/>
      <c r="AT694" s="2"/>
      <c r="AU694" s="2"/>
      <c r="AY694" s="2"/>
      <c r="BB694" s="2"/>
      <c r="BE694" s="2"/>
    </row>
    <row r="695" spans="33:57" ht="15" hidden="1" customHeight="1">
      <c r="AG695" s="2"/>
      <c r="AH695" s="2"/>
      <c r="AI695" s="2"/>
      <c r="AJ695" s="2"/>
      <c r="AR695" s="2"/>
      <c r="AS695" s="2"/>
      <c r="AT695" s="2"/>
      <c r="AU695" s="2"/>
      <c r="AY695" s="2"/>
      <c r="BB695" s="2"/>
      <c r="BE695" s="2"/>
    </row>
    <row r="696" spans="33:57" ht="15" hidden="1" customHeight="1">
      <c r="AG696" s="2"/>
      <c r="AH696" s="2"/>
      <c r="AI696" s="2"/>
      <c r="AJ696" s="2"/>
      <c r="AR696" s="2"/>
      <c r="AS696" s="2"/>
      <c r="AT696" s="2"/>
      <c r="AU696" s="2"/>
      <c r="AY696" s="2"/>
      <c r="BB696" s="2"/>
      <c r="BE696" s="2"/>
    </row>
    <row r="697" spans="33:57" ht="15" hidden="1" customHeight="1">
      <c r="AG697" s="2"/>
      <c r="AH697" s="2"/>
      <c r="AI697" s="2"/>
      <c r="AJ697" s="2"/>
      <c r="AR697" s="2"/>
      <c r="AS697" s="2"/>
      <c r="AT697" s="2"/>
      <c r="AU697" s="2"/>
      <c r="AY697" s="2"/>
      <c r="BB697" s="2"/>
      <c r="BE697" s="2"/>
    </row>
    <row r="698" spans="33:57" ht="15" hidden="1" customHeight="1">
      <c r="AG698" s="2"/>
      <c r="AH698" s="2"/>
      <c r="AI698" s="2"/>
      <c r="AJ698" s="2"/>
      <c r="AR698" s="2"/>
      <c r="AS698" s="2"/>
      <c r="AT698" s="2"/>
      <c r="AU698" s="2"/>
      <c r="AY698" s="2"/>
      <c r="BB698" s="2"/>
      <c r="BE698" s="2"/>
    </row>
    <row r="699" spans="33:57" ht="15" hidden="1" customHeight="1">
      <c r="AG699" s="2"/>
      <c r="AH699" s="2"/>
      <c r="AI699" s="2"/>
      <c r="AJ699" s="2"/>
      <c r="AR699" s="2"/>
      <c r="AS699" s="2"/>
      <c r="AT699" s="2"/>
      <c r="AU699" s="2"/>
      <c r="AY699" s="2"/>
      <c r="BB699" s="2"/>
      <c r="BE699" s="2"/>
    </row>
    <row r="700" spans="33:57" ht="15" hidden="1" customHeight="1">
      <c r="AG700" s="2"/>
      <c r="AH700" s="2"/>
      <c r="AI700" s="2"/>
      <c r="AJ700" s="2"/>
      <c r="AR700" s="2"/>
      <c r="AS700" s="2"/>
      <c r="AT700" s="2"/>
      <c r="AU700" s="2"/>
      <c r="AY700" s="2"/>
      <c r="BB700" s="2"/>
      <c r="BE700" s="2"/>
    </row>
    <row r="701" spans="33:57" ht="15" hidden="1" customHeight="1">
      <c r="AG701" s="2"/>
      <c r="AH701" s="2"/>
      <c r="AI701" s="2"/>
      <c r="AJ701" s="2"/>
      <c r="AR701" s="2"/>
      <c r="AS701" s="2"/>
      <c r="AT701" s="2"/>
      <c r="AU701" s="2"/>
      <c r="AY701" s="2"/>
      <c r="BB701" s="2"/>
      <c r="BE701" s="2"/>
    </row>
    <row r="702" spans="33:57" ht="15" hidden="1" customHeight="1">
      <c r="AG702" s="2"/>
      <c r="AH702" s="2"/>
      <c r="AI702" s="2"/>
      <c r="AJ702" s="2"/>
      <c r="AR702" s="2"/>
      <c r="AS702" s="2"/>
      <c r="AT702" s="2"/>
      <c r="AU702" s="2"/>
      <c r="AY702" s="2"/>
      <c r="BB702" s="2"/>
      <c r="BE702" s="2"/>
    </row>
    <row r="703" spans="33:57" ht="15" hidden="1" customHeight="1">
      <c r="AG703" s="2"/>
      <c r="AH703" s="2"/>
      <c r="AI703" s="2"/>
      <c r="AJ703" s="2"/>
      <c r="AR703" s="2"/>
      <c r="AS703" s="2"/>
      <c r="AT703" s="2"/>
      <c r="AU703" s="2"/>
      <c r="AY703" s="2"/>
      <c r="BB703" s="2"/>
      <c r="BE703" s="2"/>
    </row>
    <row r="704" spans="33:57" ht="15" hidden="1" customHeight="1">
      <c r="AG704" s="2"/>
      <c r="AH704" s="2"/>
      <c r="AI704" s="2"/>
      <c r="AJ704" s="2"/>
      <c r="AR704" s="2"/>
      <c r="AS704" s="2"/>
      <c r="AT704" s="2"/>
      <c r="AU704" s="2"/>
      <c r="AY704" s="2"/>
      <c r="BB704" s="2"/>
      <c r="BE704" s="2"/>
    </row>
    <row r="705" spans="33:57" ht="15" hidden="1" customHeight="1">
      <c r="AG705" s="2"/>
      <c r="AH705" s="2"/>
      <c r="AI705" s="2"/>
      <c r="AJ705" s="2"/>
      <c r="AR705" s="2"/>
      <c r="AS705" s="2"/>
      <c r="AT705" s="2"/>
      <c r="AU705" s="2"/>
      <c r="AY705" s="2"/>
      <c r="BB705" s="2"/>
      <c r="BE705" s="2"/>
    </row>
    <row r="706" spans="33:57" ht="15" hidden="1" customHeight="1">
      <c r="AG706" s="2"/>
      <c r="AH706" s="2"/>
      <c r="AI706" s="2"/>
      <c r="AJ706" s="2"/>
      <c r="AR706" s="2"/>
      <c r="AS706" s="2"/>
      <c r="AT706" s="2"/>
      <c r="AU706" s="2"/>
      <c r="AY706" s="2"/>
      <c r="BB706" s="2"/>
      <c r="BE706" s="2"/>
    </row>
    <row r="707" spans="33:57" ht="15" hidden="1" customHeight="1">
      <c r="AG707" s="2"/>
      <c r="AH707" s="2"/>
      <c r="AI707" s="2"/>
      <c r="AJ707" s="2"/>
      <c r="AR707" s="2"/>
      <c r="AS707" s="2"/>
      <c r="AT707" s="2"/>
      <c r="AU707" s="2"/>
      <c r="AY707" s="2"/>
      <c r="BB707" s="2"/>
      <c r="BE707" s="2"/>
    </row>
    <row r="708" spans="33:57" ht="15" hidden="1" customHeight="1">
      <c r="AG708" s="2"/>
      <c r="AH708" s="2"/>
      <c r="AI708" s="2"/>
      <c r="AJ708" s="2"/>
      <c r="AR708" s="2"/>
      <c r="AS708" s="2"/>
      <c r="AT708" s="2"/>
      <c r="AU708" s="2"/>
      <c r="AY708" s="2"/>
      <c r="BB708" s="2"/>
      <c r="BE708" s="2"/>
    </row>
    <row r="709" spans="33:57" ht="15" hidden="1" customHeight="1">
      <c r="AG709" s="2"/>
      <c r="AH709" s="2"/>
      <c r="AI709" s="2"/>
      <c r="AJ709" s="2"/>
      <c r="AR709" s="2"/>
      <c r="AS709" s="2"/>
      <c r="AT709" s="2"/>
      <c r="AU709" s="2"/>
      <c r="AY709" s="2"/>
      <c r="BB709" s="2"/>
      <c r="BE709" s="2"/>
    </row>
    <row r="710" spans="33:57" ht="15" hidden="1" customHeight="1">
      <c r="AG710" s="2"/>
      <c r="AH710" s="2"/>
      <c r="AI710" s="2"/>
      <c r="AJ710" s="2"/>
      <c r="AR710" s="2"/>
      <c r="AS710" s="2"/>
      <c r="AT710" s="2"/>
      <c r="AU710" s="2"/>
      <c r="AY710" s="2"/>
      <c r="BB710" s="2"/>
      <c r="BE710" s="2"/>
    </row>
    <row r="711" spans="33:57" ht="15" hidden="1" customHeight="1">
      <c r="AG711" s="2"/>
      <c r="AH711" s="2"/>
      <c r="AI711" s="2"/>
      <c r="AJ711" s="2"/>
      <c r="AR711" s="2"/>
      <c r="AS711" s="2"/>
      <c r="AT711" s="2"/>
      <c r="AU711" s="2"/>
      <c r="AY711" s="2"/>
      <c r="BB711" s="2"/>
      <c r="BE711" s="2"/>
    </row>
    <row r="712" spans="33:57" ht="15" hidden="1" customHeight="1">
      <c r="AG712" s="2"/>
      <c r="AH712" s="2"/>
      <c r="AI712" s="2"/>
      <c r="AJ712" s="2"/>
      <c r="AR712" s="2"/>
      <c r="AS712" s="2"/>
      <c r="AT712" s="2"/>
      <c r="AU712" s="2"/>
      <c r="AY712" s="2"/>
      <c r="BB712" s="2"/>
      <c r="BE712" s="2"/>
    </row>
    <row r="713" spans="33:57" ht="15" hidden="1" customHeight="1">
      <c r="AG713" s="2"/>
      <c r="AH713" s="2"/>
      <c r="AI713" s="2"/>
      <c r="AJ713" s="2"/>
      <c r="AR713" s="2"/>
      <c r="AS713" s="2"/>
      <c r="AT713" s="2"/>
      <c r="AU713" s="2"/>
      <c r="AY713" s="2"/>
      <c r="BB713" s="2"/>
      <c r="BE713" s="2"/>
    </row>
    <row r="714" spans="33:57" ht="15" hidden="1" customHeight="1">
      <c r="AG714" s="2"/>
      <c r="AH714" s="2"/>
      <c r="AI714" s="2"/>
      <c r="AJ714" s="2"/>
      <c r="AR714" s="2"/>
      <c r="AS714" s="2"/>
      <c r="AT714" s="2"/>
      <c r="AU714" s="2"/>
      <c r="AY714" s="2"/>
      <c r="BB714" s="2"/>
      <c r="BE714" s="2"/>
    </row>
    <row r="715" spans="33:57" ht="15" hidden="1" customHeight="1">
      <c r="AG715" s="2"/>
      <c r="AH715" s="2"/>
      <c r="AI715" s="2"/>
      <c r="AJ715" s="2"/>
      <c r="AR715" s="2"/>
      <c r="AS715" s="2"/>
      <c r="AT715" s="2"/>
      <c r="AU715" s="2"/>
      <c r="AY715" s="2"/>
      <c r="BB715" s="2"/>
      <c r="BE715" s="2"/>
    </row>
    <row r="716" spans="33:57" ht="15" hidden="1" customHeight="1">
      <c r="AG716" s="2"/>
      <c r="AH716" s="2"/>
      <c r="AI716" s="2"/>
      <c r="AJ716" s="2"/>
      <c r="AR716" s="2"/>
      <c r="AS716" s="2"/>
      <c r="AT716" s="2"/>
      <c r="AU716" s="2"/>
      <c r="AY716" s="2"/>
      <c r="BB716" s="2"/>
      <c r="BE716" s="2"/>
    </row>
    <row r="717" spans="33:57" ht="15" hidden="1" customHeight="1">
      <c r="AG717" s="2"/>
      <c r="AH717" s="2"/>
      <c r="AI717" s="2"/>
      <c r="AJ717" s="2"/>
      <c r="AR717" s="2"/>
      <c r="AS717" s="2"/>
      <c r="AT717" s="2"/>
      <c r="AU717" s="2"/>
      <c r="AY717" s="2"/>
      <c r="BB717" s="2"/>
      <c r="BE717" s="2"/>
    </row>
    <row r="718" spans="33:57" ht="15" hidden="1" customHeight="1">
      <c r="AG718" s="2"/>
      <c r="AH718" s="2"/>
      <c r="AI718" s="2"/>
      <c r="AJ718" s="2"/>
      <c r="AR718" s="2"/>
      <c r="AS718" s="2"/>
      <c r="AT718" s="2"/>
      <c r="AU718" s="2"/>
      <c r="AY718" s="2"/>
      <c r="BB718" s="2"/>
      <c r="BE718" s="2"/>
    </row>
    <row r="719" spans="33:57" ht="15" hidden="1" customHeight="1">
      <c r="AG719" s="2"/>
      <c r="AH719" s="2"/>
      <c r="AI719" s="2"/>
      <c r="AJ719" s="2"/>
      <c r="AR719" s="2"/>
      <c r="AS719" s="2"/>
      <c r="AT719" s="2"/>
      <c r="AU719" s="2"/>
      <c r="AY719" s="2"/>
      <c r="BB719" s="2"/>
      <c r="BE719" s="2"/>
    </row>
    <row r="720" spans="33:57" ht="15" hidden="1" customHeight="1">
      <c r="AG720" s="2"/>
      <c r="AH720" s="2"/>
      <c r="AI720" s="2"/>
      <c r="AJ720" s="2"/>
      <c r="AR720" s="2"/>
      <c r="AS720" s="2"/>
      <c r="AT720" s="2"/>
      <c r="AU720" s="2"/>
      <c r="AY720" s="2"/>
      <c r="BB720" s="2"/>
      <c r="BE720" s="2"/>
    </row>
    <row r="721" spans="33:57" ht="15" hidden="1" customHeight="1">
      <c r="AG721" s="2"/>
      <c r="AH721" s="2"/>
      <c r="AI721" s="2"/>
      <c r="AJ721" s="2"/>
      <c r="AR721" s="2"/>
      <c r="AS721" s="2"/>
      <c r="AT721" s="2"/>
      <c r="AU721" s="2"/>
      <c r="AY721" s="2"/>
      <c r="BB721" s="2"/>
      <c r="BE721" s="2"/>
    </row>
    <row r="722" spans="33:57" ht="15" hidden="1" customHeight="1">
      <c r="AG722" s="2"/>
      <c r="AH722" s="2"/>
      <c r="AI722" s="2"/>
      <c r="AJ722" s="2"/>
      <c r="AR722" s="2"/>
      <c r="AS722" s="2"/>
      <c r="AT722" s="2"/>
      <c r="AU722" s="2"/>
      <c r="AY722" s="2"/>
      <c r="BB722" s="2"/>
      <c r="BE722" s="2"/>
    </row>
    <row r="723" spans="33:57" ht="15" hidden="1" customHeight="1">
      <c r="AG723" s="2"/>
      <c r="AH723" s="2"/>
      <c r="AI723" s="2"/>
      <c r="AJ723" s="2"/>
      <c r="AR723" s="2"/>
      <c r="AS723" s="2"/>
      <c r="AT723" s="2"/>
      <c r="AU723" s="2"/>
      <c r="AY723" s="2"/>
      <c r="BB723" s="2"/>
      <c r="BE723" s="2"/>
    </row>
    <row r="724" spans="33:57" ht="15" hidden="1" customHeight="1">
      <c r="AG724" s="2"/>
      <c r="AH724" s="2"/>
      <c r="AI724" s="2"/>
      <c r="AJ724" s="2"/>
      <c r="AR724" s="2"/>
      <c r="AS724" s="2"/>
      <c r="AT724" s="2"/>
      <c r="AU724" s="2"/>
      <c r="AY724" s="2"/>
      <c r="BB724" s="2"/>
      <c r="BE724" s="2"/>
    </row>
    <row r="725" spans="33:57" ht="15" hidden="1" customHeight="1">
      <c r="AG725" s="2"/>
      <c r="AH725" s="2"/>
      <c r="AI725" s="2"/>
      <c r="AJ725" s="2"/>
      <c r="AR725" s="2"/>
      <c r="AS725" s="2"/>
      <c r="AT725" s="2"/>
      <c r="AU725" s="2"/>
      <c r="AY725" s="2"/>
      <c r="BB725" s="2"/>
      <c r="BE725" s="2"/>
    </row>
    <row r="726" spans="33:57" ht="15" hidden="1" customHeight="1">
      <c r="AG726" s="2"/>
      <c r="AH726" s="2"/>
      <c r="AI726" s="2"/>
      <c r="AJ726" s="2"/>
      <c r="AR726" s="2"/>
      <c r="AS726" s="2"/>
      <c r="AT726" s="2"/>
      <c r="AU726" s="2"/>
      <c r="AY726" s="2"/>
      <c r="BB726" s="2"/>
      <c r="BE726" s="2"/>
    </row>
    <row r="727" spans="33:57" ht="15" hidden="1" customHeight="1">
      <c r="AG727" s="2"/>
      <c r="AH727" s="2"/>
      <c r="AI727" s="2"/>
      <c r="AJ727" s="2"/>
      <c r="AR727" s="2"/>
      <c r="AS727" s="2"/>
      <c r="AT727" s="2"/>
      <c r="AU727" s="2"/>
      <c r="AY727" s="2"/>
      <c r="BB727" s="2"/>
      <c r="BE727" s="2"/>
    </row>
    <row r="728" spans="33:57" ht="15" hidden="1" customHeight="1">
      <c r="AG728" s="2"/>
      <c r="AH728" s="2"/>
      <c r="AI728" s="2"/>
      <c r="AJ728" s="2"/>
      <c r="AR728" s="2"/>
      <c r="AS728" s="2"/>
      <c r="AT728" s="2"/>
      <c r="AU728" s="2"/>
      <c r="AY728" s="2"/>
      <c r="BB728" s="2"/>
      <c r="BE728" s="2"/>
    </row>
    <row r="729" spans="33:57" ht="15" hidden="1" customHeight="1">
      <c r="AG729" s="2"/>
      <c r="AH729" s="2"/>
      <c r="AI729" s="2"/>
      <c r="AJ729" s="2"/>
      <c r="AR729" s="2"/>
      <c r="AS729" s="2"/>
      <c r="AT729" s="2"/>
      <c r="AU729" s="2"/>
      <c r="AY729" s="2"/>
      <c r="BB729" s="2"/>
      <c r="BE729" s="2"/>
    </row>
    <row r="730" spans="33:57" ht="15" hidden="1" customHeight="1">
      <c r="AG730" s="2"/>
      <c r="AH730" s="2"/>
      <c r="AI730" s="2"/>
      <c r="AJ730" s="2"/>
      <c r="AR730" s="2"/>
      <c r="AS730" s="2"/>
      <c r="AT730" s="2"/>
      <c r="AU730" s="2"/>
      <c r="AY730" s="2"/>
      <c r="BB730" s="2"/>
      <c r="BE730" s="2"/>
    </row>
    <row r="731" spans="33:57" ht="15" hidden="1" customHeight="1">
      <c r="AG731" s="2"/>
      <c r="AH731" s="2"/>
      <c r="AI731" s="2"/>
      <c r="AJ731" s="2"/>
      <c r="AR731" s="2"/>
      <c r="AS731" s="2"/>
      <c r="AT731" s="2"/>
      <c r="AU731" s="2"/>
      <c r="AY731" s="2"/>
      <c r="BB731" s="2"/>
      <c r="BE731" s="2"/>
    </row>
    <row r="732" spans="33:57" ht="15" hidden="1" customHeight="1">
      <c r="AG732" s="2"/>
      <c r="AH732" s="2"/>
      <c r="AI732" s="2"/>
      <c r="AJ732" s="2"/>
      <c r="AR732" s="2"/>
      <c r="AS732" s="2"/>
      <c r="AT732" s="2"/>
      <c r="AU732" s="2"/>
      <c r="AY732" s="2"/>
      <c r="BB732" s="2"/>
      <c r="BE732" s="2"/>
    </row>
    <row r="733" spans="33:57" ht="15" hidden="1" customHeight="1">
      <c r="AG733" s="2"/>
      <c r="AH733" s="2"/>
      <c r="AI733" s="2"/>
      <c r="AJ733" s="2"/>
      <c r="AR733" s="2"/>
      <c r="AS733" s="2"/>
      <c r="AT733" s="2"/>
      <c r="AU733" s="2"/>
      <c r="AY733" s="2"/>
      <c r="BB733" s="2"/>
      <c r="BE733" s="2"/>
    </row>
    <row r="734" spans="33:57" ht="15" hidden="1" customHeight="1">
      <c r="AG734" s="2"/>
      <c r="AH734" s="2"/>
      <c r="AI734" s="2"/>
      <c r="AJ734" s="2"/>
      <c r="AR734" s="2"/>
      <c r="AS734" s="2"/>
      <c r="AT734" s="2"/>
      <c r="AU734" s="2"/>
      <c r="AY734" s="2"/>
      <c r="BB734" s="2"/>
      <c r="BE734" s="2"/>
    </row>
    <row r="735" spans="33:57" ht="15" hidden="1" customHeight="1">
      <c r="AG735" s="2"/>
      <c r="AH735" s="2"/>
      <c r="AI735" s="2"/>
      <c r="AJ735" s="2"/>
      <c r="AR735" s="2"/>
      <c r="AS735" s="2"/>
      <c r="AT735" s="2"/>
      <c r="AU735" s="2"/>
      <c r="AY735" s="2"/>
      <c r="BB735" s="2"/>
      <c r="BE735" s="2"/>
    </row>
    <row r="736" spans="33:57" ht="15" hidden="1" customHeight="1">
      <c r="AG736" s="2"/>
      <c r="AH736" s="2"/>
      <c r="AI736" s="2"/>
      <c r="AJ736" s="2"/>
      <c r="AR736" s="2"/>
      <c r="AS736" s="2"/>
      <c r="AT736" s="2"/>
      <c r="AU736" s="2"/>
      <c r="AY736" s="2"/>
      <c r="BB736" s="2"/>
      <c r="BE736" s="2"/>
    </row>
    <row r="737" spans="33:57" ht="15" hidden="1" customHeight="1">
      <c r="AG737" s="2"/>
      <c r="AH737" s="2"/>
      <c r="AI737" s="2"/>
      <c r="AJ737" s="2"/>
      <c r="AR737" s="2"/>
      <c r="AS737" s="2"/>
      <c r="AT737" s="2"/>
      <c r="AU737" s="2"/>
      <c r="AY737" s="2"/>
      <c r="BB737" s="2"/>
      <c r="BE737" s="2"/>
    </row>
    <row r="738" spans="33:57" ht="15" hidden="1" customHeight="1">
      <c r="AG738" s="2"/>
      <c r="AH738" s="2"/>
      <c r="AI738" s="2"/>
      <c r="AJ738" s="2"/>
      <c r="AR738" s="2"/>
      <c r="AS738" s="2"/>
      <c r="AT738" s="2"/>
      <c r="AU738" s="2"/>
      <c r="AY738" s="2"/>
      <c r="BB738" s="2"/>
      <c r="BE738" s="2"/>
    </row>
    <row r="739" spans="33:57" ht="15" hidden="1" customHeight="1">
      <c r="AG739" s="2"/>
      <c r="AH739" s="2"/>
      <c r="AI739" s="2"/>
      <c r="AJ739" s="2"/>
      <c r="AR739" s="2"/>
      <c r="AS739" s="2"/>
      <c r="AT739" s="2"/>
      <c r="AU739" s="2"/>
      <c r="AY739" s="2"/>
      <c r="BB739" s="2"/>
      <c r="BE739" s="2"/>
    </row>
    <row r="740" spans="33:57" ht="15" hidden="1" customHeight="1">
      <c r="AG740" s="2"/>
      <c r="AH740" s="2"/>
      <c r="AI740" s="2"/>
      <c r="AJ740" s="2"/>
      <c r="AR740" s="2"/>
      <c r="AS740" s="2"/>
      <c r="AT740" s="2"/>
      <c r="AU740" s="2"/>
      <c r="AY740" s="2"/>
      <c r="BB740" s="2"/>
      <c r="BE740" s="2"/>
    </row>
    <row r="741" spans="33:57" ht="15" hidden="1" customHeight="1">
      <c r="AG741" s="2"/>
      <c r="AH741" s="2"/>
      <c r="AI741" s="2"/>
      <c r="AJ741" s="2"/>
      <c r="AR741" s="2"/>
      <c r="AS741" s="2"/>
      <c r="AT741" s="2"/>
      <c r="AU741" s="2"/>
      <c r="AY741" s="2"/>
      <c r="BB741" s="2"/>
      <c r="BE741" s="2"/>
    </row>
    <row r="742" spans="33:57" ht="15" hidden="1" customHeight="1">
      <c r="AG742" s="2"/>
      <c r="AH742" s="2"/>
      <c r="AI742" s="2"/>
      <c r="AJ742" s="2"/>
      <c r="AR742" s="2"/>
      <c r="AS742" s="2"/>
      <c r="AT742" s="2"/>
      <c r="AU742" s="2"/>
      <c r="AY742" s="2"/>
      <c r="BB742" s="2"/>
      <c r="BE742" s="2"/>
    </row>
    <row r="743" spans="33:57" ht="15" hidden="1" customHeight="1">
      <c r="AG743" s="2"/>
      <c r="AH743" s="2"/>
      <c r="AI743" s="2"/>
      <c r="AJ743" s="2"/>
      <c r="AR743" s="2"/>
      <c r="AS743" s="2"/>
      <c r="AT743" s="2"/>
      <c r="AU743" s="2"/>
      <c r="AY743" s="2"/>
      <c r="BB743" s="2"/>
      <c r="BE743" s="2"/>
    </row>
    <row r="744" spans="33:57" ht="15" hidden="1" customHeight="1">
      <c r="AG744" s="2"/>
      <c r="AH744" s="2"/>
      <c r="AI744" s="2"/>
      <c r="AJ744" s="2"/>
      <c r="AR744" s="2"/>
      <c r="AS744" s="2"/>
      <c r="AT744" s="2"/>
      <c r="AU744" s="2"/>
      <c r="AY744" s="2"/>
      <c r="BB744" s="2"/>
      <c r="BE744" s="2"/>
    </row>
    <row r="745" spans="33:57" ht="15" hidden="1" customHeight="1">
      <c r="AG745" s="2"/>
      <c r="AH745" s="2"/>
      <c r="AI745" s="2"/>
      <c r="AJ745" s="2"/>
      <c r="AR745" s="2"/>
      <c r="AS745" s="2"/>
      <c r="AT745" s="2"/>
      <c r="AU745" s="2"/>
      <c r="AY745" s="2"/>
      <c r="BB745" s="2"/>
      <c r="BE745" s="2"/>
    </row>
    <row r="746" spans="33:57" ht="15" hidden="1" customHeight="1">
      <c r="AG746" s="2"/>
      <c r="AH746" s="2"/>
      <c r="AI746" s="2"/>
      <c r="AJ746" s="2"/>
      <c r="AR746" s="2"/>
      <c r="AS746" s="2"/>
      <c r="AT746" s="2"/>
      <c r="AU746" s="2"/>
      <c r="AY746" s="2"/>
      <c r="BB746" s="2"/>
      <c r="BE746" s="2"/>
    </row>
    <row r="747" spans="33:57" ht="15" hidden="1" customHeight="1">
      <c r="AG747" s="2"/>
      <c r="AH747" s="2"/>
      <c r="AI747" s="2"/>
      <c r="AJ747" s="2"/>
      <c r="AR747" s="2"/>
      <c r="AS747" s="2"/>
      <c r="AT747" s="2"/>
      <c r="AU747" s="2"/>
      <c r="AY747" s="2"/>
      <c r="BB747" s="2"/>
      <c r="BE747" s="2"/>
    </row>
    <row r="748" spans="33:57" ht="15" hidden="1" customHeight="1">
      <c r="AG748" s="2"/>
      <c r="AH748" s="2"/>
      <c r="AI748" s="2"/>
      <c r="AJ748" s="2"/>
      <c r="AR748" s="2"/>
      <c r="AS748" s="2"/>
      <c r="AT748" s="2"/>
      <c r="AU748" s="2"/>
      <c r="AY748" s="2"/>
      <c r="BB748" s="2"/>
      <c r="BE748" s="2"/>
    </row>
    <row r="749" spans="33:57" ht="15" hidden="1" customHeight="1">
      <c r="AG749" s="2"/>
      <c r="AH749" s="2"/>
      <c r="AI749" s="2"/>
      <c r="AJ749" s="2"/>
      <c r="AR749" s="2"/>
      <c r="AS749" s="2"/>
      <c r="AT749" s="2"/>
      <c r="AU749" s="2"/>
      <c r="AY749" s="2"/>
      <c r="BB749" s="2"/>
      <c r="BE749" s="2"/>
    </row>
    <row r="750" spans="33:57" ht="15" hidden="1" customHeight="1">
      <c r="AG750" s="2"/>
      <c r="AH750" s="2"/>
      <c r="AI750" s="2"/>
      <c r="AJ750" s="2"/>
      <c r="AR750" s="2"/>
      <c r="AS750" s="2"/>
      <c r="AT750" s="2"/>
      <c r="AU750" s="2"/>
      <c r="AY750" s="2"/>
      <c r="BB750" s="2"/>
      <c r="BE750" s="2"/>
    </row>
    <row r="751" spans="33:57" ht="15" hidden="1" customHeight="1">
      <c r="AG751" s="2"/>
      <c r="AH751" s="2"/>
      <c r="AI751" s="2"/>
      <c r="AJ751" s="2"/>
      <c r="AR751" s="2"/>
      <c r="AS751" s="2"/>
      <c r="AT751" s="2"/>
      <c r="AU751" s="2"/>
      <c r="AY751" s="2"/>
      <c r="BB751" s="2"/>
      <c r="BE751" s="2"/>
    </row>
    <row r="752" spans="33:57" ht="15" hidden="1" customHeight="1">
      <c r="AG752" s="2"/>
      <c r="AH752" s="2"/>
      <c r="AI752" s="2"/>
      <c r="AJ752" s="2"/>
      <c r="AR752" s="2"/>
      <c r="AS752" s="2"/>
      <c r="AT752" s="2"/>
      <c r="AU752" s="2"/>
      <c r="AY752" s="2"/>
      <c r="BB752" s="2"/>
      <c r="BE752" s="2"/>
    </row>
    <row r="753" spans="33:57" ht="15" hidden="1" customHeight="1">
      <c r="AG753" s="2"/>
      <c r="AH753" s="2"/>
      <c r="AI753" s="2"/>
      <c r="AJ753" s="2"/>
      <c r="AR753" s="2"/>
      <c r="AS753" s="2"/>
      <c r="AT753" s="2"/>
      <c r="AU753" s="2"/>
      <c r="AY753" s="2"/>
      <c r="BB753" s="2"/>
      <c r="BE753" s="2"/>
    </row>
    <row r="754" spans="33:57" ht="15" hidden="1" customHeight="1">
      <c r="AG754" s="2"/>
      <c r="AH754" s="2"/>
      <c r="AI754" s="2"/>
      <c r="AJ754" s="2"/>
      <c r="AR754" s="2"/>
      <c r="AS754" s="2"/>
      <c r="AT754" s="2"/>
      <c r="AU754" s="2"/>
      <c r="AY754" s="2"/>
      <c r="BB754" s="2"/>
      <c r="BE754" s="2"/>
    </row>
    <row r="755" spans="33:57" ht="15" hidden="1" customHeight="1">
      <c r="AG755" s="2"/>
      <c r="AH755" s="2"/>
      <c r="AI755" s="2"/>
      <c r="AJ755" s="2"/>
      <c r="AR755" s="2"/>
      <c r="AS755" s="2"/>
      <c r="AT755" s="2"/>
      <c r="AU755" s="2"/>
      <c r="AY755" s="2"/>
      <c r="BB755" s="2"/>
      <c r="BE755" s="2"/>
    </row>
    <row r="756" spans="33:57" ht="15" hidden="1" customHeight="1">
      <c r="AG756" s="2"/>
      <c r="AH756" s="2"/>
      <c r="AI756" s="2"/>
      <c r="AJ756" s="2"/>
      <c r="AR756" s="2"/>
      <c r="AS756" s="2"/>
      <c r="AT756" s="2"/>
      <c r="AU756" s="2"/>
      <c r="AY756" s="2"/>
      <c r="BB756" s="2"/>
      <c r="BE756" s="2"/>
    </row>
    <row r="757" spans="33:57" ht="15" hidden="1" customHeight="1">
      <c r="AG757" s="2"/>
      <c r="AH757" s="2"/>
      <c r="AI757" s="2"/>
      <c r="AJ757" s="2"/>
      <c r="AR757" s="2"/>
      <c r="AS757" s="2"/>
      <c r="AT757" s="2"/>
      <c r="AU757" s="2"/>
      <c r="AY757" s="2"/>
      <c r="BB757" s="2"/>
      <c r="BE757" s="2"/>
    </row>
    <row r="758" spans="33:57" ht="15" hidden="1" customHeight="1">
      <c r="AG758" s="2"/>
      <c r="AH758" s="2"/>
      <c r="AI758" s="2"/>
      <c r="AJ758" s="2"/>
      <c r="AR758" s="2"/>
      <c r="AS758" s="2"/>
      <c r="AT758" s="2"/>
      <c r="AU758" s="2"/>
      <c r="AY758" s="2"/>
      <c r="BB758" s="2"/>
      <c r="BE758" s="2"/>
    </row>
    <row r="759" spans="33:57" ht="15" hidden="1" customHeight="1">
      <c r="AG759" s="2"/>
      <c r="AH759" s="2"/>
      <c r="AI759" s="2"/>
      <c r="AJ759" s="2"/>
      <c r="AR759" s="2"/>
      <c r="AS759" s="2"/>
      <c r="AT759" s="2"/>
      <c r="AU759" s="2"/>
      <c r="AY759" s="2"/>
      <c r="BB759" s="2"/>
      <c r="BE759" s="2"/>
    </row>
    <row r="760" spans="33:57" ht="15" hidden="1" customHeight="1">
      <c r="AG760" s="2"/>
      <c r="AH760" s="2"/>
      <c r="AI760" s="2"/>
      <c r="AJ760" s="2"/>
      <c r="AR760" s="2"/>
      <c r="AS760" s="2"/>
      <c r="AT760" s="2"/>
      <c r="AU760" s="2"/>
      <c r="AY760" s="2"/>
      <c r="BB760" s="2"/>
      <c r="BE760" s="2"/>
    </row>
    <row r="761" spans="33:57" ht="15" hidden="1" customHeight="1">
      <c r="AG761" s="2"/>
      <c r="AH761" s="2"/>
      <c r="AI761" s="2"/>
      <c r="AJ761" s="2"/>
      <c r="AR761" s="2"/>
      <c r="AS761" s="2"/>
      <c r="AT761" s="2"/>
      <c r="AU761" s="2"/>
      <c r="AY761" s="2"/>
      <c r="BB761" s="2"/>
      <c r="BE761" s="2"/>
    </row>
    <row r="762" spans="33:57" ht="15" hidden="1" customHeight="1">
      <c r="AG762" s="2"/>
      <c r="AH762" s="2"/>
      <c r="AI762" s="2"/>
      <c r="AJ762" s="2"/>
      <c r="AR762" s="2"/>
      <c r="AS762" s="2"/>
      <c r="AT762" s="2"/>
      <c r="AU762" s="2"/>
      <c r="AY762" s="2"/>
      <c r="BB762" s="2"/>
      <c r="BE762" s="2"/>
    </row>
    <row r="763" spans="33:57" ht="15" hidden="1" customHeight="1">
      <c r="AG763" s="2"/>
      <c r="AH763" s="2"/>
      <c r="AI763" s="2"/>
      <c r="AJ763" s="2"/>
      <c r="AR763" s="2"/>
      <c r="AS763" s="2"/>
      <c r="AT763" s="2"/>
      <c r="AU763" s="2"/>
      <c r="AY763" s="2"/>
      <c r="BB763" s="2"/>
      <c r="BE763" s="2"/>
    </row>
    <row r="764" spans="33:57" ht="15" hidden="1" customHeight="1">
      <c r="AG764" s="2"/>
      <c r="AH764" s="2"/>
      <c r="AI764" s="2"/>
      <c r="AJ764" s="2"/>
      <c r="AR764" s="2"/>
      <c r="AS764" s="2"/>
      <c r="AT764" s="2"/>
      <c r="AU764" s="2"/>
      <c r="AY764" s="2"/>
      <c r="BB764" s="2"/>
      <c r="BE764" s="2"/>
    </row>
    <row r="765" spans="33:57" ht="15" hidden="1" customHeight="1">
      <c r="AG765" s="2"/>
      <c r="AH765" s="2"/>
      <c r="AI765" s="2"/>
      <c r="AJ765" s="2"/>
      <c r="AR765" s="2"/>
      <c r="AS765" s="2"/>
      <c r="AT765" s="2"/>
      <c r="AU765" s="2"/>
      <c r="AY765" s="2"/>
      <c r="BB765" s="2"/>
      <c r="BE765" s="2"/>
    </row>
    <row r="766" spans="33:57" ht="15" hidden="1" customHeight="1">
      <c r="AG766" s="2"/>
      <c r="AH766" s="2"/>
      <c r="AI766" s="2"/>
      <c r="AJ766" s="2"/>
      <c r="AR766" s="2"/>
      <c r="AS766" s="2"/>
      <c r="AT766" s="2"/>
      <c r="AU766" s="2"/>
      <c r="AY766" s="2"/>
      <c r="BB766" s="2"/>
      <c r="BE766" s="2"/>
    </row>
    <row r="767" spans="33:57" ht="15" hidden="1" customHeight="1">
      <c r="AG767" s="2"/>
      <c r="AH767" s="2"/>
      <c r="AI767" s="2"/>
      <c r="AJ767" s="2"/>
      <c r="AR767" s="2"/>
      <c r="AS767" s="2"/>
      <c r="AT767" s="2"/>
      <c r="AU767" s="2"/>
      <c r="AY767" s="2"/>
      <c r="BB767" s="2"/>
      <c r="BE767" s="2"/>
    </row>
    <row r="768" spans="33:57" ht="15" hidden="1" customHeight="1">
      <c r="AG768" s="2"/>
      <c r="AH768" s="2"/>
      <c r="AI768" s="2"/>
      <c r="AJ768" s="2"/>
      <c r="AR768" s="2"/>
      <c r="AS768" s="2"/>
      <c r="AT768" s="2"/>
      <c r="AU768" s="2"/>
      <c r="AY768" s="2"/>
      <c r="BB768" s="2"/>
      <c r="BE768" s="2"/>
    </row>
    <row r="769" spans="33:57" ht="15" hidden="1" customHeight="1">
      <c r="AG769" s="2"/>
      <c r="AH769" s="2"/>
      <c r="AI769" s="2"/>
      <c r="AJ769" s="2"/>
      <c r="AR769" s="2"/>
      <c r="AS769" s="2"/>
      <c r="AT769" s="2"/>
      <c r="AU769" s="2"/>
      <c r="AY769" s="2"/>
      <c r="BB769" s="2"/>
      <c r="BE769" s="2"/>
    </row>
    <row r="770" spans="33:57" ht="15" hidden="1" customHeight="1">
      <c r="AG770" s="2"/>
      <c r="AH770" s="2"/>
      <c r="AI770" s="2"/>
      <c r="AJ770" s="2"/>
      <c r="AR770" s="2"/>
      <c r="AS770" s="2"/>
      <c r="AT770" s="2"/>
      <c r="AU770" s="2"/>
      <c r="AY770" s="2"/>
      <c r="BB770" s="2"/>
      <c r="BE770" s="2"/>
    </row>
    <row r="771" spans="33:57" ht="15" hidden="1" customHeight="1">
      <c r="AG771" s="2"/>
      <c r="AH771" s="2"/>
      <c r="AI771" s="2"/>
      <c r="AJ771" s="2"/>
      <c r="AR771" s="2"/>
      <c r="AS771" s="2"/>
      <c r="AT771" s="2"/>
      <c r="AU771" s="2"/>
      <c r="AY771" s="2"/>
      <c r="BB771" s="2"/>
      <c r="BE771" s="2"/>
    </row>
    <row r="772" spans="33:57" ht="15" hidden="1" customHeight="1">
      <c r="AG772" s="2"/>
      <c r="AH772" s="2"/>
      <c r="AI772" s="2"/>
      <c r="AJ772" s="2"/>
      <c r="AR772" s="2"/>
      <c r="AS772" s="2"/>
      <c r="AT772" s="2"/>
      <c r="AU772" s="2"/>
      <c r="AY772" s="2"/>
      <c r="BB772" s="2"/>
      <c r="BE772" s="2"/>
    </row>
    <row r="773" spans="33:57" ht="15" hidden="1" customHeight="1">
      <c r="AG773" s="2"/>
      <c r="AH773" s="2"/>
      <c r="AI773" s="2"/>
      <c r="AJ773" s="2"/>
      <c r="AR773" s="2"/>
      <c r="AS773" s="2"/>
      <c r="AT773" s="2"/>
      <c r="AU773" s="2"/>
      <c r="AY773" s="2"/>
      <c r="BB773" s="2"/>
      <c r="BE773" s="2"/>
    </row>
    <row r="774" spans="33:57" ht="15" hidden="1" customHeight="1">
      <c r="AG774" s="2"/>
      <c r="AH774" s="2"/>
      <c r="AI774" s="2"/>
      <c r="AJ774" s="2"/>
      <c r="AR774" s="2"/>
      <c r="AS774" s="2"/>
      <c r="AT774" s="2"/>
      <c r="AU774" s="2"/>
      <c r="AY774" s="2"/>
      <c r="BB774" s="2"/>
      <c r="BE774" s="2"/>
    </row>
    <row r="775" spans="33:57" ht="15" hidden="1" customHeight="1">
      <c r="AG775" s="2"/>
      <c r="AH775" s="2"/>
      <c r="AI775" s="2"/>
      <c r="AJ775" s="2"/>
      <c r="AR775" s="2"/>
      <c r="AS775" s="2"/>
      <c r="AT775" s="2"/>
      <c r="AU775" s="2"/>
      <c r="AY775" s="2"/>
      <c r="BB775" s="2"/>
      <c r="BE775" s="2"/>
    </row>
    <row r="776" spans="33:57" ht="15" hidden="1" customHeight="1">
      <c r="AG776" s="2"/>
      <c r="AH776" s="2"/>
      <c r="AI776" s="2"/>
      <c r="AJ776" s="2"/>
      <c r="AR776" s="2"/>
      <c r="AS776" s="2"/>
      <c r="AT776" s="2"/>
      <c r="AU776" s="2"/>
      <c r="AY776" s="2"/>
      <c r="BB776" s="2"/>
      <c r="BE776" s="2"/>
    </row>
    <row r="777" spans="33:57" ht="15" hidden="1" customHeight="1">
      <c r="AG777" s="2"/>
      <c r="AH777" s="2"/>
      <c r="AI777" s="2"/>
      <c r="AJ777" s="2"/>
      <c r="AR777" s="2"/>
      <c r="AS777" s="2"/>
      <c r="AT777" s="2"/>
      <c r="AU777" s="2"/>
      <c r="AY777" s="2"/>
      <c r="BB777" s="2"/>
      <c r="BE777" s="2"/>
    </row>
    <row r="778" spans="33:57" ht="15" hidden="1" customHeight="1">
      <c r="AG778" s="2"/>
      <c r="AH778" s="2"/>
      <c r="AI778" s="2"/>
      <c r="AJ778" s="2"/>
      <c r="AR778" s="2"/>
      <c r="AS778" s="2"/>
      <c r="AT778" s="2"/>
      <c r="AU778" s="2"/>
      <c r="AY778" s="2"/>
      <c r="BB778" s="2"/>
      <c r="BE778" s="2"/>
    </row>
    <row r="779" spans="33:57" ht="15" hidden="1" customHeight="1">
      <c r="AG779" s="2"/>
      <c r="AH779" s="2"/>
      <c r="AI779" s="2"/>
      <c r="AJ779" s="2"/>
      <c r="AR779" s="2"/>
      <c r="AS779" s="2"/>
      <c r="AT779" s="2"/>
      <c r="AU779" s="2"/>
      <c r="AY779" s="2"/>
      <c r="BB779" s="2"/>
      <c r="BE779" s="2"/>
    </row>
    <row r="780" spans="33:57" ht="15" hidden="1" customHeight="1">
      <c r="AG780" s="2"/>
      <c r="AH780" s="2"/>
      <c r="AI780" s="2"/>
      <c r="AJ780" s="2"/>
      <c r="AR780" s="2"/>
      <c r="AS780" s="2"/>
      <c r="AT780" s="2"/>
      <c r="AU780" s="2"/>
      <c r="AY780" s="2"/>
      <c r="BB780" s="2"/>
      <c r="BE780" s="2"/>
    </row>
    <row r="781" spans="33:57" ht="15" hidden="1" customHeight="1">
      <c r="AG781" s="2"/>
      <c r="AH781" s="2"/>
      <c r="AI781" s="2"/>
      <c r="AJ781" s="2"/>
      <c r="AR781" s="2"/>
      <c r="AS781" s="2"/>
      <c r="AT781" s="2"/>
      <c r="AU781" s="2"/>
      <c r="AY781" s="2"/>
      <c r="BB781" s="2"/>
      <c r="BE781" s="2"/>
    </row>
    <row r="782" spans="33:57" ht="15" hidden="1" customHeight="1">
      <c r="AG782" s="2"/>
      <c r="AH782" s="2"/>
      <c r="AI782" s="2"/>
      <c r="AJ782" s="2"/>
      <c r="AR782" s="2"/>
      <c r="AS782" s="2"/>
      <c r="AT782" s="2"/>
      <c r="AU782" s="2"/>
      <c r="AY782" s="2"/>
      <c r="BB782" s="2"/>
      <c r="BE782" s="2"/>
    </row>
    <row r="783" spans="33:57" ht="15" hidden="1" customHeight="1">
      <c r="AG783" s="2"/>
      <c r="AH783" s="2"/>
      <c r="AI783" s="2"/>
      <c r="AJ783" s="2"/>
      <c r="AR783" s="2"/>
      <c r="AS783" s="2"/>
      <c r="AT783" s="2"/>
      <c r="AU783" s="2"/>
      <c r="AY783" s="2"/>
      <c r="BB783" s="2"/>
      <c r="BE783" s="2"/>
    </row>
    <row r="784" spans="33:57" ht="15" hidden="1" customHeight="1">
      <c r="AG784" s="2"/>
      <c r="AH784" s="2"/>
      <c r="AI784" s="2"/>
      <c r="AJ784" s="2"/>
      <c r="AR784" s="2"/>
      <c r="AS784" s="2"/>
      <c r="AT784" s="2"/>
      <c r="AU784" s="2"/>
      <c r="AY784" s="2"/>
      <c r="BB784" s="2"/>
      <c r="BE784" s="2"/>
    </row>
    <row r="785" spans="33:57" ht="15" hidden="1" customHeight="1">
      <c r="AG785" s="2"/>
      <c r="AH785" s="2"/>
      <c r="AI785" s="2"/>
      <c r="AJ785" s="2"/>
      <c r="AR785" s="2"/>
      <c r="AS785" s="2"/>
      <c r="AT785" s="2"/>
      <c r="AU785" s="2"/>
      <c r="AY785" s="2"/>
      <c r="BB785" s="2"/>
      <c r="BE785" s="2"/>
    </row>
    <row r="786" spans="33:57" ht="15" hidden="1" customHeight="1">
      <c r="AG786" s="2"/>
      <c r="AH786" s="2"/>
      <c r="AI786" s="2"/>
      <c r="AJ786" s="2"/>
      <c r="AR786" s="2"/>
      <c r="AS786" s="2"/>
      <c r="AT786" s="2"/>
      <c r="AU786" s="2"/>
      <c r="AY786" s="2"/>
      <c r="BB786" s="2"/>
      <c r="BE786" s="2"/>
    </row>
    <row r="787" spans="33:57" ht="15" hidden="1" customHeight="1">
      <c r="AG787" s="2"/>
      <c r="AH787" s="2"/>
      <c r="AI787" s="2"/>
      <c r="AJ787" s="2"/>
      <c r="AR787" s="2"/>
      <c r="AS787" s="2"/>
      <c r="AT787" s="2"/>
      <c r="AU787" s="2"/>
      <c r="AY787" s="2"/>
      <c r="BB787" s="2"/>
      <c r="BE787" s="2"/>
    </row>
    <row r="788" spans="33:57" ht="15" hidden="1" customHeight="1">
      <c r="AG788" s="2"/>
      <c r="AH788" s="2"/>
      <c r="AI788" s="2"/>
      <c r="AJ788" s="2"/>
      <c r="AR788" s="2"/>
      <c r="AS788" s="2"/>
      <c r="AT788" s="2"/>
      <c r="AU788" s="2"/>
      <c r="AY788" s="2"/>
      <c r="BB788" s="2"/>
      <c r="BE788" s="2"/>
    </row>
    <row r="789" spans="33:57" ht="15" hidden="1" customHeight="1">
      <c r="AG789" s="2"/>
      <c r="AH789" s="2"/>
      <c r="AI789" s="2"/>
      <c r="AJ789" s="2"/>
      <c r="AR789" s="2"/>
      <c r="AS789" s="2"/>
      <c r="AT789" s="2"/>
      <c r="AU789" s="2"/>
      <c r="AY789" s="2"/>
      <c r="BB789" s="2"/>
      <c r="BE789" s="2"/>
    </row>
    <row r="790" spans="33:57" ht="15" hidden="1" customHeight="1">
      <c r="AG790" s="2"/>
      <c r="AH790" s="2"/>
      <c r="AI790" s="2"/>
      <c r="AJ790" s="2"/>
      <c r="AR790" s="2"/>
      <c r="AS790" s="2"/>
      <c r="AT790" s="2"/>
      <c r="AU790" s="2"/>
      <c r="AY790" s="2"/>
      <c r="BB790" s="2"/>
      <c r="BE790" s="2"/>
    </row>
    <row r="791" spans="33:57" ht="15" hidden="1" customHeight="1">
      <c r="AG791" s="2"/>
      <c r="AH791" s="2"/>
      <c r="AI791" s="2"/>
      <c r="AJ791" s="2"/>
      <c r="AR791" s="2"/>
      <c r="AS791" s="2"/>
      <c r="AT791" s="2"/>
      <c r="AU791" s="2"/>
      <c r="AY791" s="2"/>
      <c r="BB791" s="2"/>
      <c r="BE791" s="2"/>
    </row>
    <row r="792" spans="33:57" ht="15" hidden="1" customHeight="1">
      <c r="AG792" s="2"/>
      <c r="AH792" s="2"/>
      <c r="AI792" s="2"/>
      <c r="AJ792" s="2"/>
      <c r="AR792" s="2"/>
      <c r="AS792" s="2"/>
      <c r="AT792" s="2"/>
      <c r="AU792" s="2"/>
      <c r="AY792" s="2"/>
      <c r="BB792" s="2"/>
      <c r="BE792" s="2"/>
    </row>
    <row r="793" spans="33:57" ht="15" hidden="1" customHeight="1">
      <c r="AG793" s="2"/>
      <c r="AH793" s="2"/>
      <c r="AI793" s="2"/>
      <c r="AJ793" s="2"/>
      <c r="AR793" s="2"/>
      <c r="AS793" s="2"/>
      <c r="AT793" s="2"/>
      <c r="AU793" s="2"/>
      <c r="AY793" s="2"/>
      <c r="BB793" s="2"/>
      <c r="BE793" s="2"/>
    </row>
    <row r="794" spans="33:57" ht="15" hidden="1" customHeight="1">
      <c r="AG794" s="2"/>
      <c r="AH794" s="2"/>
      <c r="AI794" s="2"/>
      <c r="AJ794" s="2"/>
      <c r="AR794" s="2"/>
      <c r="AS794" s="2"/>
      <c r="AT794" s="2"/>
      <c r="AU794" s="2"/>
      <c r="AY794" s="2"/>
      <c r="BB794" s="2"/>
      <c r="BE794" s="2"/>
    </row>
    <row r="795" spans="33:57" ht="15" hidden="1" customHeight="1">
      <c r="AG795" s="2"/>
      <c r="AH795" s="2"/>
      <c r="AI795" s="2"/>
      <c r="AJ795" s="2"/>
      <c r="AR795" s="2"/>
      <c r="AS795" s="2"/>
      <c r="AT795" s="2"/>
      <c r="AU795" s="2"/>
      <c r="AY795" s="2"/>
      <c r="BB795" s="2"/>
      <c r="BE795" s="2"/>
    </row>
    <row r="796" spans="33:57" ht="15" hidden="1" customHeight="1">
      <c r="AG796" s="2"/>
      <c r="AH796" s="2"/>
      <c r="AI796" s="2"/>
      <c r="AJ796" s="2"/>
      <c r="AR796" s="2"/>
      <c r="AS796" s="2"/>
      <c r="AT796" s="2"/>
      <c r="AU796" s="2"/>
      <c r="AY796" s="2"/>
      <c r="BB796" s="2"/>
      <c r="BE796" s="2"/>
    </row>
    <row r="797" spans="33:57" ht="15" hidden="1" customHeight="1">
      <c r="AG797" s="2"/>
      <c r="AH797" s="2"/>
      <c r="AI797" s="2"/>
      <c r="AJ797" s="2"/>
      <c r="AR797" s="2"/>
      <c r="AS797" s="2"/>
      <c r="AT797" s="2"/>
      <c r="AU797" s="2"/>
      <c r="AY797" s="2"/>
      <c r="BB797" s="2"/>
      <c r="BE797" s="2"/>
    </row>
    <row r="798" spans="33:57" ht="15" hidden="1" customHeight="1">
      <c r="AG798" s="2"/>
      <c r="AH798" s="2"/>
      <c r="AI798" s="2"/>
      <c r="AJ798" s="2"/>
      <c r="AR798" s="2"/>
      <c r="AS798" s="2"/>
      <c r="AT798" s="2"/>
      <c r="AU798" s="2"/>
      <c r="AY798" s="2"/>
      <c r="BB798" s="2"/>
      <c r="BE798" s="2"/>
    </row>
    <row r="799" spans="33:57" ht="15" hidden="1" customHeight="1">
      <c r="AG799" s="2"/>
      <c r="AH799" s="2"/>
      <c r="AI799" s="2"/>
      <c r="AJ799" s="2"/>
      <c r="AR799" s="2"/>
      <c r="AS799" s="2"/>
      <c r="AT799" s="2"/>
      <c r="AU799" s="2"/>
      <c r="AY799" s="2"/>
      <c r="BB799" s="2"/>
      <c r="BE799" s="2"/>
    </row>
    <row r="800" spans="33:57" ht="15" hidden="1" customHeight="1">
      <c r="AG800" s="2"/>
      <c r="AH800" s="2"/>
      <c r="AI800" s="2"/>
      <c r="AJ800" s="2"/>
      <c r="AR800" s="2"/>
      <c r="AS800" s="2"/>
      <c r="AT800" s="2"/>
      <c r="AU800" s="2"/>
      <c r="AY800" s="2"/>
      <c r="BB800" s="2"/>
      <c r="BE800" s="2"/>
    </row>
    <row r="801" spans="33:57" ht="15" hidden="1" customHeight="1">
      <c r="AG801" s="2"/>
      <c r="AH801" s="2"/>
      <c r="AI801" s="2"/>
      <c r="AJ801" s="2"/>
      <c r="AR801" s="2"/>
      <c r="AS801" s="2"/>
      <c r="AT801" s="2"/>
      <c r="AU801" s="2"/>
      <c r="AY801" s="2"/>
      <c r="BB801" s="2"/>
      <c r="BE801" s="2"/>
    </row>
    <row r="802" spans="33:57" ht="15" hidden="1" customHeight="1">
      <c r="AG802" s="2"/>
      <c r="AH802" s="2"/>
      <c r="AI802" s="2"/>
      <c r="AJ802" s="2"/>
      <c r="AR802" s="2"/>
      <c r="AS802" s="2"/>
      <c r="AT802" s="2"/>
      <c r="AU802" s="2"/>
      <c r="AY802" s="2"/>
      <c r="BB802" s="2"/>
      <c r="BE802" s="2"/>
    </row>
    <row r="803" spans="33:57" ht="15" hidden="1" customHeight="1">
      <c r="AG803" s="2"/>
      <c r="AH803" s="2"/>
      <c r="AI803" s="2"/>
      <c r="AJ803" s="2"/>
      <c r="AR803" s="2"/>
      <c r="AS803" s="2"/>
      <c r="AT803" s="2"/>
      <c r="AU803" s="2"/>
      <c r="AY803" s="2"/>
      <c r="BB803" s="2"/>
      <c r="BE803" s="2"/>
    </row>
    <row r="804" spans="33:57" ht="15" hidden="1" customHeight="1">
      <c r="AG804" s="2"/>
      <c r="AH804" s="2"/>
      <c r="AI804" s="2"/>
      <c r="AJ804" s="2"/>
      <c r="AR804" s="2"/>
      <c r="AS804" s="2"/>
      <c r="AT804" s="2"/>
      <c r="AU804" s="2"/>
      <c r="AY804" s="2"/>
      <c r="BB804" s="2"/>
      <c r="BE804" s="2"/>
    </row>
    <row r="805" spans="33:57" ht="15" hidden="1" customHeight="1">
      <c r="AG805" s="2"/>
      <c r="AH805" s="2"/>
      <c r="AI805" s="2"/>
      <c r="AJ805" s="2"/>
      <c r="AR805" s="2"/>
      <c r="AS805" s="2"/>
      <c r="AT805" s="2"/>
      <c r="AU805" s="2"/>
      <c r="AY805" s="2"/>
      <c r="BB805" s="2"/>
      <c r="BE805" s="2"/>
    </row>
    <row r="806" spans="33:57" ht="15" hidden="1" customHeight="1">
      <c r="AG806" s="2"/>
      <c r="AH806" s="2"/>
      <c r="AI806" s="2"/>
      <c r="AJ806" s="2"/>
      <c r="AR806" s="2"/>
      <c r="AS806" s="2"/>
      <c r="AT806" s="2"/>
      <c r="AU806" s="2"/>
      <c r="AY806" s="2"/>
      <c r="BB806" s="2"/>
      <c r="BE806" s="2"/>
    </row>
    <row r="807" spans="33:57" ht="15" hidden="1" customHeight="1">
      <c r="AG807" s="2"/>
      <c r="AH807" s="2"/>
      <c r="AI807" s="2"/>
      <c r="AJ807" s="2"/>
      <c r="AR807" s="2"/>
      <c r="AS807" s="2"/>
      <c r="AT807" s="2"/>
      <c r="AU807" s="2"/>
      <c r="AY807" s="2"/>
      <c r="BB807" s="2"/>
      <c r="BE807" s="2"/>
    </row>
    <row r="808" spans="33:57" ht="15" hidden="1" customHeight="1">
      <c r="AG808" s="2"/>
      <c r="AH808" s="2"/>
      <c r="AI808" s="2"/>
      <c r="AJ808" s="2"/>
      <c r="AR808" s="2"/>
      <c r="AS808" s="2"/>
      <c r="AT808" s="2"/>
      <c r="AU808" s="2"/>
      <c r="AY808" s="2"/>
      <c r="BB808" s="2"/>
      <c r="BE808" s="2"/>
    </row>
    <row r="809" spans="33:57" ht="15" hidden="1" customHeight="1">
      <c r="AG809" s="2"/>
      <c r="AH809" s="2"/>
      <c r="AI809" s="2"/>
      <c r="AJ809" s="2"/>
      <c r="AR809" s="2"/>
      <c r="AS809" s="2"/>
      <c r="AT809" s="2"/>
      <c r="AU809" s="2"/>
      <c r="AY809" s="2"/>
      <c r="BB809" s="2"/>
      <c r="BE809" s="2"/>
    </row>
    <row r="810" spans="33:57" ht="15" hidden="1" customHeight="1">
      <c r="AG810" s="2"/>
      <c r="AH810" s="2"/>
      <c r="AI810" s="2"/>
      <c r="AJ810" s="2"/>
      <c r="AR810" s="2"/>
      <c r="AS810" s="2"/>
      <c r="AT810" s="2"/>
      <c r="AU810" s="2"/>
      <c r="AY810" s="2"/>
      <c r="BB810" s="2"/>
      <c r="BE810" s="2"/>
    </row>
    <row r="811" spans="33:57" ht="15" hidden="1" customHeight="1">
      <c r="AG811" s="2"/>
      <c r="AH811" s="2"/>
      <c r="AI811" s="2"/>
      <c r="AJ811" s="2"/>
      <c r="AR811" s="2"/>
      <c r="AS811" s="2"/>
      <c r="AT811" s="2"/>
      <c r="AU811" s="2"/>
      <c r="AY811" s="2"/>
      <c r="BB811" s="2"/>
      <c r="BE811" s="2"/>
    </row>
    <row r="812" spans="33:57" ht="15" hidden="1" customHeight="1">
      <c r="AG812" s="2"/>
      <c r="AH812" s="2"/>
      <c r="AI812" s="2"/>
      <c r="AJ812" s="2"/>
      <c r="AR812" s="2"/>
      <c r="AS812" s="2"/>
      <c r="AT812" s="2"/>
      <c r="AU812" s="2"/>
      <c r="AY812" s="2"/>
      <c r="BB812" s="2"/>
      <c r="BE812" s="2"/>
    </row>
    <row r="813" spans="33:57" ht="15" hidden="1" customHeight="1">
      <c r="AG813" s="2"/>
      <c r="AH813" s="2"/>
      <c r="AI813" s="2"/>
      <c r="AJ813" s="2"/>
      <c r="AR813" s="2"/>
      <c r="AS813" s="2"/>
      <c r="AT813" s="2"/>
      <c r="AU813" s="2"/>
      <c r="AY813" s="2"/>
      <c r="BB813" s="2"/>
      <c r="BE813" s="2"/>
    </row>
    <row r="814" spans="33:57" ht="15" hidden="1" customHeight="1">
      <c r="AG814" s="2"/>
      <c r="AH814" s="2"/>
      <c r="AI814" s="2"/>
      <c r="AJ814" s="2"/>
      <c r="AR814" s="2"/>
      <c r="AS814" s="2"/>
      <c r="AT814" s="2"/>
      <c r="AU814" s="2"/>
      <c r="AY814" s="2"/>
      <c r="BB814" s="2"/>
      <c r="BE814" s="2"/>
    </row>
    <row r="815" spans="33:57" ht="15" hidden="1" customHeight="1">
      <c r="AG815" s="2"/>
      <c r="AH815" s="2"/>
      <c r="AI815" s="2"/>
      <c r="AJ815" s="2"/>
      <c r="AR815" s="2"/>
      <c r="AS815" s="2"/>
      <c r="AT815" s="2"/>
      <c r="AU815" s="2"/>
      <c r="AY815" s="2"/>
      <c r="BB815" s="2"/>
      <c r="BE815" s="2"/>
    </row>
    <row r="816" spans="33:57" ht="15" hidden="1" customHeight="1">
      <c r="AG816" s="2"/>
      <c r="AH816" s="2"/>
      <c r="AI816" s="2"/>
      <c r="AJ816" s="2"/>
      <c r="AR816" s="2"/>
      <c r="AS816" s="2"/>
      <c r="AT816" s="2"/>
      <c r="AU816" s="2"/>
      <c r="AY816" s="2"/>
      <c r="BB816" s="2"/>
      <c r="BE816" s="2"/>
    </row>
    <row r="817" spans="33:57" ht="15" hidden="1" customHeight="1">
      <c r="AG817" s="2"/>
      <c r="AH817" s="2"/>
      <c r="AI817" s="2"/>
      <c r="AJ817" s="2"/>
      <c r="AR817" s="2"/>
      <c r="AS817" s="2"/>
      <c r="AT817" s="2"/>
      <c r="AU817" s="2"/>
      <c r="AY817" s="2"/>
      <c r="BB817" s="2"/>
      <c r="BE817" s="2"/>
    </row>
    <row r="818" spans="33:57" ht="15" hidden="1" customHeight="1">
      <c r="AG818" s="2"/>
      <c r="AH818" s="2"/>
      <c r="AI818" s="2"/>
      <c r="AJ818" s="2"/>
      <c r="AR818" s="2"/>
      <c r="AS818" s="2"/>
      <c r="AT818" s="2"/>
      <c r="AU818" s="2"/>
      <c r="AY818" s="2"/>
      <c r="BB818" s="2"/>
      <c r="BE818" s="2"/>
    </row>
    <row r="819" spans="33:57" ht="15" hidden="1" customHeight="1">
      <c r="AG819" s="2"/>
      <c r="AH819" s="2"/>
      <c r="AI819" s="2"/>
      <c r="AJ819" s="2"/>
      <c r="AR819" s="2"/>
      <c r="AS819" s="2"/>
      <c r="AT819" s="2"/>
      <c r="AU819" s="2"/>
      <c r="AY819" s="2"/>
      <c r="BB819" s="2"/>
      <c r="BE819" s="2"/>
    </row>
    <row r="820" spans="33:57" ht="15" hidden="1" customHeight="1">
      <c r="AG820" s="2"/>
      <c r="AH820" s="2"/>
      <c r="AI820" s="2"/>
      <c r="AJ820" s="2"/>
      <c r="AR820" s="2"/>
      <c r="AS820" s="2"/>
      <c r="AT820" s="2"/>
      <c r="AU820" s="2"/>
      <c r="AY820" s="2"/>
      <c r="BB820" s="2"/>
      <c r="BE820" s="2"/>
    </row>
    <row r="821" spans="33:57" ht="15" hidden="1" customHeight="1">
      <c r="AG821" s="2"/>
      <c r="AH821" s="2"/>
      <c r="AI821" s="2"/>
      <c r="AJ821" s="2"/>
      <c r="AR821" s="2"/>
      <c r="AS821" s="2"/>
      <c r="AT821" s="2"/>
      <c r="AU821" s="2"/>
      <c r="AY821" s="2"/>
      <c r="BB821" s="2"/>
      <c r="BE821" s="2"/>
    </row>
    <row r="822" spans="33:57" ht="15" hidden="1" customHeight="1">
      <c r="AG822" s="2"/>
      <c r="AH822" s="2"/>
      <c r="AI822" s="2"/>
      <c r="AJ822" s="2"/>
      <c r="AR822" s="2"/>
      <c r="AS822" s="2"/>
      <c r="AT822" s="2"/>
      <c r="AU822" s="2"/>
      <c r="AY822" s="2"/>
      <c r="BB822" s="2"/>
      <c r="BE822" s="2"/>
    </row>
    <row r="823" spans="33:57" ht="15" hidden="1" customHeight="1">
      <c r="AG823" s="2"/>
      <c r="AH823" s="2"/>
      <c r="AI823" s="2"/>
      <c r="AJ823" s="2"/>
      <c r="AR823" s="2"/>
      <c r="AS823" s="2"/>
      <c r="AT823" s="2"/>
      <c r="AU823" s="2"/>
      <c r="AY823" s="2"/>
      <c r="BB823" s="2"/>
      <c r="BE823" s="2"/>
    </row>
    <row r="824" spans="33:57" ht="15" hidden="1" customHeight="1">
      <c r="AG824" s="2"/>
      <c r="AH824" s="2"/>
      <c r="AI824" s="2"/>
      <c r="AJ824" s="2"/>
      <c r="AR824" s="2"/>
      <c r="AS824" s="2"/>
      <c r="AT824" s="2"/>
      <c r="AU824" s="2"/>
      <c r="AY824" s="2"/>
      <c r="BB824" s="2"/>
      <c r="BE824" s="2"/>
    </row>
    <row r="825" spans="33:57" ht="15" hidden="1" customHeight="1">
      <c r="AG825" s="2"/>
      <c r="AH825" s="2"/>
      <c r="AI825" s="2"/>
      <c r="AJ825" s="2"/>
      <c r="AR825" s="2"/>
      <c r="AS825" s="2"/>
      <c r="AT825" s="2"/>
      <c r="AU825" s="2"/>
      <c r="AY825" s="2"/>
      <c r="BB825" s="2"/>
      <c r="BE825" s="2"/>
    </row>
    <row r="826" spans="33:57" ht="15" hidden="1" customHeight="1">
      <c r="AG826" s="2"/>
      <c r="AH826" s="2"/>
      <c r="AI826" s="2"/>
      <c r="AJ826" s="2"/>
      <c r="AR826" s="2"/>
      <c r="AS826" s="2"/>
      <c r="AT826" s="2"/>
      <c r="AU826" s="2"/>
      <c r="AY826" s="2"/>
      <c r="BB826" s="2"/>
      <c r="BE826" s="2"/>
    </row>
    <row r="827" spans="33:57" ht="15" hidden="1" customHeight="1">
      <c r="AG827" s="2"/>
      <c r="AH827" s="2"/>
      <c r="AI827" s="2"/>
      <c r="AJ827" s="2"/>
      <c r="AR827" s="2"/>
      <c r="AS827" s="2"/>
      <c r="AT827" s="2"/>
      <c r="AU827" s="2"/>
      <c r="AY827" s="2"/>
      <c r="BB827" s="2"/>
      <c r="BE827" s="2"/>
    </row>
    <row r="828" spans="33:57" ht="15" hidden="1" customHeight="1">
      <c r="AG828" s="2"/>
      <c r="AH828" s="2"/>
      <c r="AI828" s="2"/>
      <c r="AJ828" s="2"/>
      <c r="AR828" s="2"/>
      <c r="AS828" s="2"/>
      <c r="AT828" s="2"/>
      <c r="AU828" s="2"/>
      <c r="AY828" s="2"/>
      <c r="BB828" s="2"/>
      <c r="BE828" s="2"/>
    </row>
    <row r="829" spans="33:57" ht="15" hidden="1" customHeight="1">
      <c r="AG829" s="2"/>
      <c r="AH829" s="2"/>
      <c r="AI829" s="2"/>
      <c r="AJ829" s="2"/>
      <c r="AR829" s="2"/>
      <c r="AS829" s="2"/>
      <c r="AT829" s="2"/>
      <c r="AU829" s="2"/>
      <c r="AY829" s="2"/>
      <c r="BB829" s="2"/>
      <c r="BE829" s="2"/>
    </row>
    <row r="830" spans="33:57" ht="15" hidden="1" customHeight="1">
      <c r="AG830" s="2"/>
      <c r="AH830" s="2"/>
      <c r="AI830" s="2"/>
      <c r="AJ830" s="2"/>
      <c r="AR830" s="2"/>
      <c r="AS830" s="2"/>
      <c r="AT830" s="2"/>
      <c r="AU830" s="2"/>
      <c r="AY830" s="2"/>
      <c r="BB830" s="2"/>
      <c r="BE830" s="2"/>
    </row>
    <row r="831" spans="33:57" ht="15" hidden="1" customHeight="1">
      <c r="AG831" s="2"/>
      <c r="AH831" s="2"/>
      <c r="AI831" s="2"/>
      <c r="AJ831" s="2"/>
      <c r="AR831" s="2"/>
      <c r="AS831" s="2"/>
      <c r="AT831" s="2"/>
      <c r="AU831" s="2"/>
      <c r="AY831" s="2"/>
      <c r="BB831" s="2"/>
      <c r="BE831" s="2"/>
    </row>
    <row r="832" spans="33:57" ht="15" hidden="1" customHeight="1">
      <c r="AG832" s="2"/>
      <c r="AH832" s="2"/>
      <c r="AI832" s="2"/>
      <c r="AJ832" s="2"/>
      <c r="AR832" s="2"/>
      <c r="AS832" s="2"/>
      <c r="AT832" s="2"/>
      <c r="AU832" s="2"/>
      <c r="AY832" s="2"/>
      <c r="BB832" s="2"/>
      <c r="BE832" s="2"/>
    </row>
    <row r="833" spans="33:57" ht="15" hidden="1" customHeight="1">
      <c r="AG833" s="2"/>
      <c r="AH833" s="2"/>
      <c r="AI833" s="2"/>
      <c r="AJ833" s="2"/>
      <c r="AR833" s="2"/>
      <c r="AS833" s="2"/>
      <c r="AT833" s="2"/>
      <c r="AU833" s="2"/>
      <c r="AY833" s="2"/>
      <c r="BB833" s="2"/>
      <c r="BE833" s="2"/>
    </row>
    <row r="834" spans="33:57" ht="15" hidden="1" customHeight="1">
      <c r="AG834" s="2"/>
      <c r="AH834" s="2"/>
      <c r="AI834" s="2"/>
      <c r="AJ834" s="2"/>
      <c r="AR834" s="2"/>
      <c r="AS834" s="2"/>
      <c r="AT834" s="2"/>
      <c r="AU834" s="2"/>
      <c r="AY834" s="2"/>
      <c r="BB834" s="2"/>
      <c r="BE834" s="2"/>
    </row>
    <row r="835" spans="33:57" ht="15" hidden="1" customHeight="1">
      <c r="AG835" s="2"/>
      <c r="AH835" s="2"/>
      <c r="AI835" s="2"/>
      <c r="AJ835" s="2"/>
      <c r="AR835" s="2"/>
      <c r="AS835" s="2"/>
      <c r="AT835" s="2"/>
      <c r="AU835" s="2"/>
      <c r="AY835" s="2"/>
      <c r="BB835" s="2"/>
      <c r="BE835" s="2"/>
    </row>
    <row r="836" spans="33:57" ht="15" hidden="1" customHeight="1">
      <c r="AG836" s="2"/>
      <c r="AH836" s="2"/>
      <c r="AI836" s="2"/>
      <c r="AJ836" s="2"/>
      <c r="AR836" s="2"/>
      <c r="AS836" s="2"/>
      <c r="AT836" s="2"/>
      <c r="AU836" s="2"/>
      <c r="AY836" s="2"/>
      <c r="BB836" s="2"/>
      <c r="BE836" s="2"/>
    </row>
    <row r="837" spans="33:57" ht="15" hidden="1" customHeight="1">
      <c r="AG837" s="2"/>
      <c r="AH837" s="2"/>
      <c r="AI837" s="2"/>
      <c r="AJ837" s="2"/>
      <c r="AR837" s="2"/>
      <c r="AS837" s="2"/>
      <c r="AT837" s="2"/>
      <c r="AU837" s="2"/>
      <c r="AY837" s="2"/>
      <c r="BB837" s="2"/>
      <c r="BE837" s="2"/>
    </row>
    <row r="838" spans="33:57" ht="15" hidden="1" customHeight="1">
      <c r="AG838" s="2"/>
      <c r="AH838" s="2"/>
      <c r="AI838" s="2"/>
      <c r="AJ838" s="2"/>
      <c r="AR838" s="2"/>
      <c r="AS838" s="2"/>
      <c r="AT838" s="2"/>
      <c r="AU838" s="2"/>
      <c r="AY838" s="2"/>
      <c r="BB838" s="2"/>
      <c r="BE838" s="2"/>
    </row>
    <row r="839" spans="33:57" ht="15" hidden="1" customHeight="1">
      <c r="AG839" s="2"/>
      <c r="AH839" s="2"/>
      <c r="AI839" s="2"/>
      <c r="AJ839" s="2"/>
      <c r="AR839" s="2"/>
      <c r="AS839" s="2"/>
      <c r="AT839" s="2"/>
      <c r="AU839" s="2"/>
      <c r="AY839" s="2"/>
      <c r="BB839" s="2"/>
      <c r="BE839" s="2"/>
    </row>
    <row r="840" spans="33:57" ht="15" hidden="1" customHeight="1">
      <c r="AG840" s="2"/>
      <c r="AH840" s="2"/>
      <c r="AI840" s="2"/>
      <c r="AJ840" s="2"/>
      <c r="AR840" s="2"/>
      <c r="AS840" s="2"/>
      <c r="AT840" s="2"/>
      <c r="AU840" s="2"/>
      <c r="AY840" s="2"/>
      <c r="BB840" s="2"/>
      <c r="BE840" s="2"/>
    </row>
    <row r="841" spans="33:57" ht="15" hidden="1" customHeight="1">
      <c r="AG841" s="2"/>
      <c r="AH841" s="2"/>
      <c r="AI841" s="2"/>
      <c r="AJ841" s="2"/>
      <c r="AR841" s="2"/>
      <c r="AS841" s="2"/>
      <c r="AT841" s="2"/>
      <c r="AU841" s="2"/>
      <c r="AY841" s="2"/>
      <c r="BB841" s="2"/>
      <c r="BE841" s="2"/>
    </row>
    <row r="842" spans="33:57" ht="15" hidden="1" customHeight="1">
      <c r="AG842" s="2"/>
      <c r="AH842" s="2"/>
      <c r="AI842" s="2"/>
      <c r="AJ842" s="2"/>
      <c r="AR842" s="2"/>
      <c r="AS842" s="2"/>
      <c r="AT842" s="2"/>
      <c r="AU842" s="2"/>
      <c r="AY842" s="2"/>
      <c r="BB842" s="2"/>
      <c r="BE842" s="2"/>
    </row>
    <row r="843" spans="33:57" ht="15" hidden="1" customHeight="1">
      <c r="AG843" s="2"/>
      <c r="AH843" s="2"/>
      <c r="AI843" s="2"/>
      <c r="AJ843" s="2"/>
      <c r="AR843" s="2"/>
      <c r="AS843" s="2"/>
      <c r="AT843" s="2"/>
      <c r="AU843" s="2"/>
      <c r="AY843" s="2"/>
      <c r="BB843" s="2"/>
      <c r="BE843" s="2"/>
    </row>
    <row r="844" spans="33:57" ht="15" hidden="1" customHeight="1">
      <c r="AG844" s="2"/>
      <c r="AH844" s="2"/>
      <c r="AI844" s="2"/>
      <c r="AJ844" s="2"/>
      <c r="AR844" s="2"/>
      <c r="AS844" s="2"/>
      <c r="AT844" s="2"/>
      <c r="AU844" s="2"/>
      <c r="AY844" s="2"/>
      <c r="BB844" s="2"/>
      <c r="BE844" s="2"/>
    </row>
    <row r="845" spans="33:57" ht="15" hidden="1" customHeight="1">
      <c r="AG845" s="2"/>
      <c r="AH845" s="2"/>
      <c r="AI845" s="2"/>
      <c r="AJ845" s="2"/>
      <c r="AR845" s="2"/>
      <c r="AS845" s="2"/>
      <c r="AT845" s="2"/>
      <c r="AU845" s="2"/>
      <c r="AY845" s="2"/>
      <c r="BB845" s="2"/>
      <c r="BE845" s="2"/>
    </row>
    <row r="846" spans="33:57" ht="15" hidden="1" customHeight="1">
      <c r="AG846" s="2"/>
      <c r="AH846" s="2"/>
      <c r="AI846" s="2"/>
      <c r="AJ846" s="2"/>
      <c r="AR846" s="2"/>
      <c r="AS846" s="2"/>
      <c r="AT846" s="2"/>
      <c r="AU846" s="2"/>
      <c r="AY846" s="2"/>
      <c r="BB846" s="2"/>
      <c r="BE846" s="2"/>
    </row>
    <row r="847" spans="33:57" ht="15" hidden="1" customHeight="1">
      <c r="AG847" s="2"/>
      <c r="AH847" s="2"/>
      <c r="AI847" s="2"/>
      <c r="AJ847" s="2"/>
      <c r="AR847" s="2"/>
      <c r="AS847" s="2"/>
      <c r="AT847" s="2"/>
      <c r="AU847" s="2"/>
      <c r="AY847" s="2"/>
      <c r="BB847" s="2"/>
      <c r="BE847" s="2"/>
    </row>
    <row r="848" spans="33:57" ht="15" hidden="1" customHeight="1">
      <c r="AG848" s="2"/>
      <c r="AH848" s="2"/>
      <c r="AI848" s="2"/>
      <c r="AJ848" s="2"/>
      <c r="AR848" s="2"/>
      <c r="AS848" s="2"/>
      <c r="AT848" s="2"/>
      <c r="AU848" s="2"/>
      <c r="AY848" s="2"/>
      <c r="BB848" s="2"/>
      <c r="BE848" s="2"/>
    </row>
    <row r="849" spans="33:57" ht="15" hidden="1" customHeight="1">
      <c r="AG849" s="2"/>
      <c r="AH849" s="2"/>
      <c r="AI849" s="2"/>
      <c r="AJ849" s="2"/>
      <c r="AR849" s="2"/>
      <c r="AS849" s="2"/>
      <c r="AT849" s="2"/>
      <c r="AU849" s="2"/>
      <c r="AY849" s="2"/>
      <c r="BB849" s="2"/>
      <c r="BE849" s="2"/>
    </row>
    <row r="850" spans="33:57" ht="15" hidden="1" customHeight="1">
      <c r="AG850" s="2"/>
      <c r="AH850" s="2"/>
      <c r="AI850" s="2"/>
      <c r="AJ850" s="2"/>
      <c r="AR850" s="2"/>
      <c r="AS850" s="2"/>
      <c r="AT850" s="2"/>
      <c r="AU850" s="2"/>
      <c r="AY850" s="2"/>
      <c r="BB850" s="2"/>
      <c r="BE850" s="2"/>
    </row>
    <row r="851" spans="33:57" ht="15" hidden="1" customHeight="1">
      <c r="AG851" s="2"/>
      <c r="AH851" s="2"/>
      <c r="AI851" s="2"/>
      <c r="AJ851" s="2"/>
      <c r="AR851" s="2"/>
      <c r="AS851" s="2"/>
      <c r="AT851" s="2"/>
      <c r="AU851" s="2"/>
      <c r="AY851" s="2"/>
      <c r="BB851" s="2"/>
      <c r="BE851" s="2"/>
    </row>
    <row r="852" spans="33:57" ht="15" hidden="1" customHeight="1">
      <c r="AG852" s="2"/>
      <c r="AH852" s="2"/>
      <c r="AI852" s="2"/>
      <c r="AJ852" s="2"/>
      <c r="AR852" s="2"/>
      <c r="AS852" s="2"/>
      <c r="AT852" s="2"/>
      <c r="AU852" s="2"/>
      <c r="AY852" s="2"/>
      <c r="BB852" s="2"/>
      <c r="BE852" s="2"/>
    </row>
    <row r="853" spans="33:57" ht="15" hidden="1" customHeight="1">
      <c r="AG853" s="2"/>
      <c r="AH853" s="2"/>
      <c r="AI853" s="2"/>
      <c r="AJ853" s="2"/>
      <c r="AR853" s="2"/>
      <c r="AS853" s="2"/>
      <c r="AT853" s="2"/>
      <c r="AU853" s="2"/>
      <c r="AY853" s="2"/>
      <c r="BB853" s="2"/>
      <c r="BE853" s="2"/>
    </row>
    <row r="854" spans="33:57" ht="15" hidden="1" customHeight="1">
      <c r="AG854" s="2"/>
      <c r="AH854" s="2"/>
      <c r="AI854" s="2"/>
      <c r="AJ854" s="2"/>
      <c r="AR854" s="2"/>
      <c r="AS854" s="2"/>
      <c r="AT854" s="2"/>
      <c r="AU854" s="2"/>
      <c r="AY854" s="2"/>
      <c r="BB854" s="2"/>
      <c r="BE854" s="2"/>
    </row>
    <row r="855" spans="33:57" ht="15" hidden="1" customHeight="1">
      <c r="AG855" s="2"/>
      <c r="AH855" s="2"/>
      <c r="AI855" s="2"/>
      <c r="AJ855" s="2"/>
      <c r="AR855" s="2"/>
      <c r="AS855" s="2"/>
      <c r="AT855" s="2"/>
      <c r="AU855" s="2"/>
      <c r="AY855" s="2"/>
      <c r="BB855" s="2"/>
      <c r="BE855" s="2"/>
    </row>
    <row r="856" spans="33:57" ht="15" hidden="1" customHeight="1">
      <c r="AG856" s="2"/>
      <c r="AH856" s="2"/>
      <c r="AI856" s="2"/>
      <c r="AJ856" s="2"/>
      <c r="AR856" s="2"/>
      <c r="AS856" s="2"/>
      <c r="AT856" s="2"/>
      <c r="AU856" s="2"/>
      <c r="AY856" s="2"/>
      <c r="BB856" s="2"/>
      <c r="BE856" s="2"/>
    </row>
    <row r="857" spans="33:57" ht="15" hidden="1" customHeight="1">
      <c r="AG857" s="2"/>
      <c r="AH857" s="2"/>
      <c r="AI857" s="2"/>
      <c r="AJ857" s="2"/>
      <c r="AR857" s="2"/>
      <c r="AS857" s="2"/>
      <c r="AT857" s="2"/>
      <c r="AU857" s="2"/>
      <c r="AY857" s="2"/>
      <c r="BB857" s="2"/>
      <c r="BE857" s="2"/>
    </row>
    <row r="858" spans="33:57" ht="15" hidden="1" customHeight="1">
      <c r="AG858" s="2"/>
      <c r="AH858" s="2"/>
      <c r="AI858" s="2"/>
      <c r="AJ858" s="2"/>
      <c r="AR858" s="2"/>
      <c r="AS858" s="2"/>
      <c r="AT858" s="2"/>
      <c r="AU858" s="2"/>
      <c r="AY858" s="2"/>
      <c r="BB858" s="2"/>
      <c r="BE858" s="2"/>
    </row>
    <row r="859" spans="33:57" ht="15" hidden="1" customHeight="1">
      <c r="AG859" s="2"/>
      <c r="AH859" s="2"/>
      <c r="AI859" s="2"/>
      <c r="AJ859" s="2"/>
      <c r="AR859" s="2"/>
      <c r="AS859" s="2"/>
      <c r="AT859" s="2"/>
      <c r="AU859" s="2"/>
      <c r="AY859" s="2"/>
      <c r="BB859" s="2"/>
      <c r="BE859" s="2"/>
    </row>
    <row r="860" spans="33:57" ht="15" hidden="1" customHeight="1">
      <c r="AG860" s="2"/>
      <c r="AH860" s="2"/>
      <c r="AI860" s="2"/>
      <c r="AJ860" s="2"/>
      <c r="AR860" s="2"/>
      <c r="AS860" s="2"/>
      <c r="AT860" s="2"/>
      <c r="AU860" s="2"/>
      <c r="AY860" s="2"/>
      <c r="BB860" s="2"/>
      <c r="BE860" s="2"/>
    </row>
    <row r="861" spans="33:57" ht="15" hidden="1" customHeight="1">
      <c r="AG861" s="2"/>
      <c r="AH861" s="2"/>
      <c r="AI861" s="2"/>
      <c r="AJ861" s="2"/>
      <c r="AR861" s="2"/>
      <c r="AS861" s="2"/>
      <c r="AT861" s="2"/>
      <c r="AU861" s="2"/>
      <c r="AY861" s="2"/>
      <c r="BB861" s="2"/>
      <c r="BE861" s="2"/>
    </row>
    <row r="862" spans="33:57" ht="15" hidden="1" customHeight="1">
      <c r="AG862" s="2"/>
      <c r="AH862" s="2"/>
      <c r="AI862" s="2"/>
      <c r="AJ862" s="2"/>
      <c r="AR862" s="2"/>
      <c r="AS862" s="2"/>
      <c r="AT862" s="2"/>
      <c r="AU862" s="2"/>
      <c r="AY862" s="2"/>
      <c r="BB862" s="2"/>
      <c r="BE862" s="2"/>
    </row>
    <row r="863" spans="33:57" ht="15" hidden="1" customHeight="1">
      <c r="AG863" s="2"/>
      <c r="AH863" s="2"/>
      <c r="AI863" s="2"/>
      <c r="AJ863" s="2"/>
      <c r="AR863" s="2"/>
      <c r="AS863" s="2"/>
      <c r="AT863" s="2"/>
      <c r="AU863" s="2"/>
      <c r="AY863" s="2"/>
      <c r="BB863" s="2"/>
      <c r="BE863" s="2"/>
    </row>
    <row r="864" spans="33:57" ht="15" hidden="1" customHeight="1">
      <c r="AG864" s="2"/>
      <c r="AH864" s="2"/>
      <c r="AI864" s="2"/>
      <c r="AJ864" s="2"/>
      <c r="AR864" s="2"/>
      <c r="AS864" s="2"/>
      <c r="AT864" s="2"/>
      <c r="AU864" s="2"/>
      <c r="AY864" s="2"/>
      <c r="BB864" s="2"/>
      <c r="BE864" s="2"/>
    </row>
    <row r="865" spans="33:57" ht="15" hidden="1" customHeight="1">
      <c r="AG865" s="2"/>
      <c r="AH865" s="2"/>
      <c r="AI865" s="2"/>
      <c r="AJ865" s="2"/>
      <c r="AR865" s="2"/>
      <c r="AS865" s="2"/>
      <c r="AT865" s="2"/>
      <c r="AU865" s="2"/>
      <c r="AY865" s="2"/>
      <c r="BB865" s="2"/>
      <c r="BE865" s="2"/>
    </row>
    <row r="866" spans="33:57" ht="15" hidden="1" customHeight="1">
      <c r="AG866" s="2"/>
      <c r="AH866" s="2"/>
      <c r="AI866" s="2"/>
      <c r="AJ866" s="2"/>
      <c r="AR866" s="2"/>
      <c r="AS866" s="2"/>
      <c r="AT866" s="2"/>
      <c r="AU866" s="2"/>
      <c r="AY866" s="2"/>
      <c r="BB866" s="2"/>
      <c r="BE866" s="2"/>
    </row>
    <row r="867" spans="33:57" ht="15" hidden="1" customHeight="1">
      <c r="AG867" s="2"/>
      <c r="AH867" s="2"/>
      <c r="AI867" s="2"/>
      <c r="AJ867" s="2"/>
      <c r="AR867" s="2"/>
      <c r="AS867" s="2"/>
      <c r="AT867" s="2"/>
      <c r="AU867" s="2"/>
      <c r="AY867" s="2"/>
      <c r="BB867" s="2"/>
      <c r="BE867" s="2"/>
    </row>
    <row r="868" spans="33:57" ht="15" hidden="1" customHeight="1">
      <c r="AG868" s="2"/>
      <c r="AH868" s="2"/>
      <c r="AI868" s="2"/>
      <c r="AJ868" s="2"/>
      <c r="AR868" s="2"/>
      <c r="AS868" s="2"/>
      <c r="AT868" s="2"/>
      <c r="AU868" s="2"/>
      <c r="AY868" s="2"/>
      <c r="BB868" s="2"/>
      <c r="BE868" s="2"/>
    </row>
    <row r="869" spans="33:57" ht="15" hidden="1" customHeight="1">
      <c r="AG869" s="2"/>
      <c r="AH869" s="2"/>
      <c r="AI869" s="2"/>
      <c r="AJ869" s="2"/>
      <c r="AR869" s="2"/>
      <c r="AS869" s="2"/>
      <c r="AT869" s="2"/>
      <c r="AU869" s="2"/>
      <c r="AY869" s="2"/>
      <c r="BB869" s="2"/>
      <c r="BE869" s="2"/>
    </row>
    <row r="870" spans="33:57" ht="15" hidden="1" customHeight="1">
      <c r="AG870" s="2"/>
      <c r="AH870" s="2"/>
      <c r="AI870" s="2"/>
      <c r="AJ870" s="2"/>
      <c r="AR870" s="2"/>
      <c r="AS870" s="2"/>
      <c r="AT870" s="2"/>
      <c r="AU870" s="2"/>
      <c r="AY870" s="2"/>
      <c r="BB870" s="2"/>
      <c r="BE870" s="2"/>
    </row>
    <row r="871" spans="33:57" ht="15" hidden="1" customHeight="1">
      <c r="AG871" s="2"/>
      <c r="AH871" s="2"/>
      <c r="AI871" s="2"/>
      <c r="AJ871" s="2"/>
      <c r="AR871" s="2"/>
      <c r="AS871" s="2"/>
      <c r="AT871" s="2"/>
      <c r="AU871" s="2"/>
      <c r="AY871" s="2"/>
      <c r="BB871" s="2"/>
      <c r="BE871" s="2"/>
    </row>
    <row r="872" spans="33:57" ht="15" hidden="1" customHeight="1">
      <c r="AG872" s="2"/>
      <c r="AH872" s="2"/>
      <c r="AI872" s="2"/>
      <c r="AJ872" s="2"/>
      <c r="AR872" s="2"/>
      <c r="AS872" s="2"/>
      <c r="AT872" s="2"/>
      <c r="AU872" s="2"/>
      <c r="AY872" s="2"/>
      <c r="BB872" s="2"/>
      <c r="BE872" s="2"/>
    </row>
    <row r="873" spans="33:57" ht="15" hidden="1" customHeight="1">
      <c r="AG873" s="2"/>
      <c r="AH873" s="2"/>
      <c r="AI873" s="2"/>
      <c r="AJ873" s="2"/>
      <c r="AR873" s="2"/>
      <c r="AS873" s="2"/>
      <c r="AT873" s="2"/>
      <c r="AU873" s="2"/>
      <c r="AY873" s="2"/>
      <c r="BB873" s="2"/>
      <c r="BE873" s="2"/>
    </row>
    <row r="874" spans="33:57" ht="15" hidden="1" customHeight="1">
      <c r="AG874" s="2"/>
      <c r="AH874" s="2"/>
      <c r="AI874" s="2"/>
      <c r="AJ874" s="2"/>
      <c r="AR874" s="2"/>
      <c r="AS874" s="2"/>
      <c r="AT874" s="2"/>
      <c r="AU874" s="2"/>
      <c r="AY874" s="2"/>
      <c r="BB874" s="2"/>
      <c r="BE874" s="2"/>
    </row>
    <row r="875" spans="33:57" ht="15" hidden="1" customHeight="1">
      <c r="AG875" s="2"/>
      <c r="AH875" s="2"/>
      <c r="AI875" s="2"/>
      <c r="AJ875" s="2"/>
      <c r="AR875" s="2"/>
      <c r="AS875" s="2"/>
      <c r="AT875" s="2"/>
      <c r="AU875" s="2"/>
      <c r="AY875" s="2"/>
      <c r="BB875" s="2"/>
      <c r="BE875" s="2"/>
    </row>
    <row r="876" spans="33:57" ht="15" hidden="1" customHeight="1">
      <c r="AG876" s="2"/>
      <c r="AH876" s="2"/>
      <c r="AI876" s="2"/>
      <c r="AJ876" s="2"/>
      <c r="AR876" s="2"/>
      <c r="AS876" s="2"/>
      <c r="AT876" s="2"/>
      <c r="AU876" s="2"/>
      <c r="AY876" s="2"/>
      <c r="BB876" s="2"/>
      <c r="BE876" s="2"/>
    </row>
    <row r="877" spans="33:57" ht="15" hidden="1" customHeight="1">
      <c r="AG877" s="2"/>
      <c r="AH877" s="2"/>
      <c r="AI877" s="2"/>
      <c r="AJ877" s="2"/>
      <c r="AR877" s="2"/>
      <c r="AS877" s="2"/>
      <c r="AT877" s="2"/>
      <c r="AU877" s="2"/>
      <c r="AY877" s="2"/>
      <c r="BB877" s="2"/>
      <c r="BE877" s="2"/>
    </row>
    <row r="878" spans="33:57" ht="15" hidden="1" customHeight="1">
      <c r="AG878" s="2"/>
      <c r="AH878" s="2"/>
      <c r="AI878" s="2"/>
      <c r="AJ878" s="2"/>
      <c r="AR878" s="2"/>
      <c r="AS878" s="2"/>
      <c r="AT878" s="2"/>
      <c r="AU878" s="2"/>
      <c r="AY878" s="2"/>
      <c r="BB878" s="2"/>
      <c r="BE878" s="2"/>
    </row>
    <row r="879" spans="33:57" ht="15" hidden="1" customHeight="1">
      <c r="AG879" s="2"/>
      <c r="AH879" s="2"/>
      <c r="AI879" s="2"/>
      <c r="AJ879" s="2"/>
      <c r="AR879" s="2"/>
      <c r="AS879" s="2"/>
      <c r="AT879" s="2"/>
      <c r="AU879" s="2"/>
      <c r="AY879" s="2"/>
      <c r="BB879" s="2"/>
      <c r="BE879" s="2"/>
    </row>
    <row r="880" spans="33:57" ht="15" hidden="1" customHeight="1">
      <c r="AG880" s="2"/>
      <c r="AH880" s="2"/>
      <c r="AI880" s="2"/>
      <c r="AJ880" s="2"/>
      <c r="AR880" s="2"/>
      <c r="AS880" s="2"/>
      <c r="AT880" s="2"/>
      <c r="AU880" s="2"/>
      <c r="AY880" s="2"/>
      <c r="BB880" s="2"/>
      <c r="BE880" s="2"/>
    </row>
    <row r="881" spans="33:57" ht="15" hidden="1" customHeight="1">
      <c r="AG881" s="2"/>
      <c r="AH881" s="2"/>
      <c r="AI881" s="2"/>
      <c r="AJ881" s="2"/>
      <c r="AR881" s="2"/>
      <c r="AS881" s="2"/>
      <c r="AT881" s="2"/>
      <c r="AU881" s="2"/>
      <c r="AY881" s="2"/>
      <c r="BB881" s="2"/>
      <c r="BE881" s="2"/>
    </row>
    <row r="882" spans="33:57" ht="15" hidden="1" customHeight="1">
      <c r="AG882" s="2"/>
      <c r="AH882" s="2"/>
      <c r="AI882" s="2"/>
      <c r="AJ882" s="2"/>
      <c r="AR882" s="2"/>
      <c r="AS882" s="2"/>
      <c r="AT882" s="2"/>
      <c r="AU882" s="2"/>
      <c r="AY882" s="2"/>
      <c r="BB882" s="2"/>
      <c r="BE882" s="2"/>
    </row>
    <row r="883" spans="33:57" ht="15" hidden="1" customHeight="1">
      <c r="AG883" s="2"/>
      <c r="AH883" s="2"/>
      <c r="AI883" s="2"/>
      <c r="AJ883" s="2"/>
      <c r="AR883" s="2"/>
      <c r="AS883" s="2"/>
      <c r="AT883" s="2"/>
      <c r="AU883" s="2"/>
      <c r="AY883" s="2"/>
      <c r="BB883" s="2"/>
      <c r="BE883" s="2"/>
    </row>
    <row r="884" spans="33:57" ht="15" hidden="1" customHeight="1">
      <c r="AG884" s="2"/>
      <c r="AH884" s="2"/>
      <c r="AI884" s="2"/>
      <c r="AJ884" s="2"/>
      <c r="AR884" s="2"/>
      <c r="AS884" s="2"/>
      <c r="AT884" s="2"/>
      <c r="AU884" s="2"/>
      <c r="AY884" s="2"/>
      <c r="BB884" s="2"/>
      <c r="BE884" s="2"/>
    </row>
    <row r="885" spans="33:57" ht="15" hidden="1" customHeight="1">
      <c r="AG885" s="2"/>
      <c r="AH885" s="2"/>
      <c r="AI885" s="2"/>
      <c r="AJ885" s="2"/>
      <c r="AR885" s="2"/>
      <c r="AS885" s="2"/>
      <c r="AT885" s="2"/>
      <c r="AU885" s="2"/>
      <c r="AY885" s="2"/>
      <c r="BB885" s="2"/>
      <c r="BE885" s="2"/>
    </row>
    <row r="886" spans="33:57" ht="15" hidden="1" customHeight="1">
      <c r="AG886" s="2"/>
      <c r="AH886" s="2"/>
      <c r="AI886" s="2"/>
      <c r="AJ886" s="2"/>
      <c r="AR886" s="2"/>
      <c r="AS886" s="2"/>
      <c r="AT886" s="2"/>
      <c r="AU886" s="2"/>
      <c r="AY886" s="2"/>
      <c r="BB886" s="2"/>
      <c r="BE886" s="2"/>
    </row>
    <row r="887" spans="33:57" ht="15" hidden="1" customHeight="1">
      <c r="AG887" s="2"/>
      <c r="AH887" s="2"/>
      <c r="AI887" s="2"/>
      <c r="AJ887" s="2"/>
      <c r="AR887" s="2"/>
      <c r="AS887" s="2"/>
      <c r="AT887" s="2"/>
      <c r="AU887" s="2"/>
      <c r="AY887" s="2"/>
      <c r="BB887" s="2"/>
      <c r="BE887" s="2"/>
    </row>
    <row r="888" spans="33:57" ht="15" hidden="1" customHeight="1">
      <c r="AG888" s="2"/>
      <c r="AH888" s="2"/>
      <c r="AI888" s="2"/>
      <c r="AJ888" s="2"/>
      <c r="AR888" s="2"/>
      <c r="AS888" s="2"/>
      <c r="AT888" s="2"/>
      <c r="AU888" s="2"/>
      <c r="AY888" s="2"/>
      <c r="BB888" s="2"/>
      <c r="BE888" s="2"/>
    </row>
    <row r="889" spans="33:57" ht="15" hidden="1" customHeight="1">
      <c r="AG889" s="2"/>
      <c r="AH889" s="2"/>
      <c r="AI889" s="2"/>
      <c r="AJ889" s="2"/>
      <c r="AR889" s="2"/>
      <c r="AS889" s="2"/>
      <c r="AT889" s="2"/>
      <c r="AU889" s="2"/>
      <c r="AY889" s="2"/>
      <c r="BB889" s="2"/>
      <c r="BE889" s="2"/>
    </row>
    <row r="890" spans="33:57" ht="15" hidden="1" customHeight="1">
      <c r="AG890" s="2"/>
      <c r="AH890" s="2"/>
      <c r="AI890" s="2"/>
      <c r="AJ890" s="2"/>
      <c r="AR890" s="2"/>
      <c r="AS890" s="2"/>
      <c r="AT890" s="2"/>
      <c r="AU890" s="2"/>
      <c r="AY890" s="2"/>
      <c r="BB890" s="2"/>
      <c r="BE890" s="2"/>
    </row>
    <row r="891" spans="33:57" ht="15" hidden="1" customHeight="1">
      <c r="AG891" s="2"/>
      <c r="AH891" s="2"/>
      <c r="AI891" s="2"/>
      <c r="AJ891" s="2"/>
      <c r="AR891" s="2"/>
      <c r="AS891" s="2"/>
      <c r="AT891" s="2"/>
      <c r="AU891" s="2"/>
      <c r="AY891" s="2"/>
      <c r="BB891" s="2"/>
      <c r="BE891" s="2"/>
    </row>
    <row r="892" spans="33:57" ht="15" hidden="1" customHeight="1">
      <c r="AG892" s="2"/>
      <c r="AH892" s="2"/>
      <c r="AI892" s="2"/>
      <c r="AJ892" s="2"/>
      <c r="AR892" s="2"/>
      <c r="AS892" s="2"/>
      <c r="AT892" s="2"/>
      <c r="AU892" s="2"/>
      <c r="AY892" s="2"/>
      <c r="BB892" s="2"/>
      <c r="BE892" s="2"/>
    </row>
    <row r="893" spans="33:57" ht="15" hidden="1" customHeight="1">
      <c r="AG893" s="2"/>
      <c r="AH893" s="2"/>
      <c r="AI893" s="2"/>
      <c r="AJ893" s="2"/>
      <c r="AR893" s="2"/>
      <c r="AS893" s="2"/>
      <c r="AT893" s="2"/>
      <c r="AU893" s="2"/>
      <c r="AY893" s="2"/>
      <c r="BB893" s="2"/>
      <c r="BE893" s="2"/>
    </row>
    <row r="894" spans="33:57" ht="15" hidden="1" customHeight="1">
      <c r="AG894" s="2"/>
      <c r="AH894" s="2"/>
      <c r="AI894" s="2"/>
      <c r="AJ894" s="2"/>
      <c r="AR894" s="2"/>
      <c r="AS894" s="2"/>
      <c r="AT894" s="2"/>
      <c r="AU894" s="2"/>
      <c r="AY894" s="2"/>
      <c r="BB894" s="2"/>
      <c r="BE894" s="2"/>
    </row>
    <row r="895" spans="33:57" ht="15" hidden="1" customHeight="1">
      <c r="AG895" s="2"/>
      <c r="AH895" s="2"/>
      <c r="AI895" s="2"/>
      <c r="AJ895" s="2"/>
      <c r="AR895" s="2"/>
      <c r="AS895" s="2"/>
      <c r="AT895" s="2"/>
      <c r="AU895" s="2"/>
      <c r="AY895" s="2"/>
      <c r="BB895" s="2"/>
      <c r="BE895" s="2"/>
    </row>
    <row r="896" spans="33:57" ht="15" hidden="1" customHeight="1">
      <c r="AG896" s="2"/>
      <c r="AH896" s="2"/>
      <c r="AI896" s="2"/>
      <c r="AJ896" s="2"/>
      <c r="AR896" s="2"/>
      <c r="AS896" s="2"/>
      <c r="AT896" s="2"/>
      <c r="AU896" s="2"/>
      <c r="AY896" s="2"/>
      <c r="BB896" s="2"/>
      <c r="BE896" s="2"/>
    </row>
    <row r="897" spans="33:57" ht="15" hidden="1" customHeight="1">
      <c r="AG897" s="2"/>
      <c r="AH897" s="2"/>
      <c r="AI897" s="2"/>
      <c r="AJ897" s="2"/>
      <c r="AR897" s="2"/>
      <c r="AS897" s="2"/>
      <c r="AT897" s="2"/>
      <c r="AU897" s="2"/>
      <c r="AY897" s="2"/>
      <c r="BB897" s="2"/>
      <c r="BE897" s="2"/>
    </row>
    <row r="898" spans="33:57" ht="15" hidden="1" customHeight="1">
      <c r="AG898" s="2"/>
      <c r="AH898" s="2"/>
      <c r="AI898" s="2"/>
      <c r="AJ898" s="2"/>
      <c r="AR898" s="2"/>
      <c r="AS898" s="2"/>
      <c r="AT898" s="2"/>
      <c r="AU898" s="2"/>
      <c r="AY898" s="2"/>
      <c r="BB898" s="2"/>
      <c r="BE898" s="2"/>
    </row>
    <row r="899" spans="33:57" ht="15" hidden="1" customHeight="1">
      <c r="AG899" s="2"/>
      <c r="AH899" s="2"/>
      <c r="AI899" s="2"/>
      <c r="AJ899" s="2"/>
      <c r="AR899" s="2"/>
      <c r="AS899" s="2"/>
      <c r="AT899" s="2"/>
      <c r="AU899" s="2"/>
      <c r="AY899" s="2"/>
      <c r="BB899" s="2"/>
      <c r="BE899" s="2"/>
    </row>
    <row r="900" spans="33:57" ht="15" hidden="1" customHeight="1">
      <c r="AG900" s="2"/>
      <c r="AH900" s="2"/>
      <c r="AI900" s="2"/>
      <c r="AJ900" s="2"/>
      <c r="AR900" s="2"/>
      <c r="AS900" s="2"/>
      <c r="AT900" s="2"/>
      <c r="AU900" s="2"/>
      <c r="AY900" s="2"/>
      <c r="BB900" s="2"/>
      <c r="BE900" s="2"/>
    </row>
    <row r="901" spans="33:57" ht="15" hidden="1" customHeight="1">
      <c r="AG901" s="2"/>
      <c r="AH901" s="2"/>
      <c r="AI901" s="2"/>
      <c r="AJ901" s="2"/>
      <c r="AR901" s="2"/>
      <c r="AS901" s="2"/>
      <c r="AT901" s="2"/>
      <c r="AU901" s="2"/>
      <c r="AY901" s="2"/>
      <c r="BB901" s="2"/>
      <c r="BE901" s="2"/>
    </row>
    <row r="902" spans="33:57" ht="15" hidden="1" customHeight="1">
      <c r="AG902" s="2"/>
      <c r="AH902" s="2"/>
      <c r="AI902" s="2"/>
      <c r="AJ902" s="2"/>
      <c r="AR902" s="2"/>
      <c r="AS902" s="2"/>
      <c r="AT902" s="2"/>
      <c r="AU902" s="2"/>
      <c r="AY902" s="2"/>
      <c r="BB902" s="2"/>
      <c r="BE902" s="2"/>
    </row>
    <row r="903" spans="33:57" ht="15" hidden="1" customHeight="1">
      <c r="AG903" s="2"/>
      <c r="AH903" s="2"/>
      <c r="AI903" s="2"/>
      <c r="AJ903" s="2"/>
      <c r="AR903" s="2"/>
      <c r="AS903" s="2"/>
      <c r="AT903" s="2"/>
      <c r="AU903" s="2"/>
      <c r="AY903" s="2"/>
      <c r="BB903" s="2"/>
      <c r="BE903" s="2"/>
    </row>
    <row r="904" spans="33:57" ht="15" hidden="1" customHeight="1">
      <c r="AG904" s="2"/>
      <c r="AH904" s="2"/>
      <c r="AI904" s="2"/>
      <c r="AJ904" s="2"/>
      <c r="AR904" s="2"/>
      <c r="AS904" s="2"/>
      <c r="AT904" s="2"/>
      <c r="AU904" s="2"/>
      <c r="AY904" s="2"/>
      <c r="BB904" s="2"/>
      <c r="BE904" s="2"/>
    </row>
    <row r="905" spans="33:57" ht="15" hidden="1" customHeight="1">
      <c r="AG905" s="2"/>
      <c r="AH905" s="2"/>
      <c r="AI905" s="2"/>
      <c r="AJ905" s="2"/>
      <c r="AR905" s="2"/>
      <c r="AS905" s="2"/>
      <c r="AT905" s="2"/>
      <c r="AU905" s="2"/>
      <c r="AY905" s="2"/>
      <c r="BB905" s="2"/>
      <c r="BE905" s="2"/>
    </row>
    <row r="906" spans="33:57" ht="15" hidden="1" customHeight="1">
      <c r="AG906" s="2"/>
      <c r="AH906" s="2"/>
      <c r="AI906" s="2"/>
      <c r="AJ906" s="2"/>
      <c r="AR906" s="2"/>
      <c r="AS906" s="2"/>
      <c r="AT906" s="2"/>
      <c r="AU906" s="2"/>
      <c r="AY906" s="2"/>
      <c r="BB906" s="2"/>
      <c r="BE906" s="2"/>
    </row>
    <row r="907" spans="33:57" ht="15" hidden="1" customHeight="1">
      <c r="AG907" s="2"/>
      <c r="AH907" s="2"/>
      <c r="AI907" s="2"/>
      <c r="AJ907" s="2"/>
      <c r="AR907" s="2"/>
      <c r="AS907" s="2"/>
      <c r="AT907" s="2"/>
      <c r="AU907" s="2"/>
      <c r="AY907" s="2"/>
      <c r="BB907" s="2"/>
      <c r="BE907" s="2"/>
    </row>
    <row r="908" spans="33:57" ht="15" hidden="1" customHeight="1">
      <c r="AG908" s="2"/>
      <c r="AH908" s="2"/>
      <c r="AI908" s="2"/>
      <c r="AJ908" s="2"/>
      <c r="AR908" s="2"/>
      <c r="AS908" s="2"/>
      <c r="AT908" s="2"/>
      <c r="AU908" s="2"/>
      <c r="AY908" s="2"/>
      <c r="BB908" s="2"/>
      <c r="BE908" s="2"/>
    </row>
    <row r="909" spans="33:57" ht="15" hidden="1" customHeight="1">
      <c r="AG909" s="2"/>
      <c r="AH909" s="2"/>
      <c r="AI909" s="2"/>
      <c r="AJ909" s="2"/>
      <c r="AR909" s="2"/>
      <c r="AS909" s="2"/>
      <c r="AT909" s="2"/>
      <c r="AU909" s="2"/>
      <c r="AY909" s="2"/>
      <c r="BB909" s="2"/>
      <c r="BE909" s="2"/>
    </row>
    <row r="910" spans="33:57" ht="15" hidden="1" customHeight="1">
      <c r="AG910" s="2"/>
      <c r="AH910" s="2"/>
      <c r="AI910" s="2"/>
      <c r="AJ910" s="2"/>
      <c r="AR910" s="2"/>
      <c r="AS910" s="2"/>
      <c r="AT910" s="2"/>
      <c r="AU910" s="2"/>
      <c r="AY910" s="2"/>
      <c r="BB910" s="2"/>
      <c r="BE910" s="2"/>
    </row>
    <row r="911" spans="33:57" ht="15" hidden="1" customHeight="1">
      <c r="AG911" s="2"/>
      <c r="AH911" s="2"/>
      <c r="AI911" s="2"/>
      <c r="AJ911" s="2"/>
      <c r="AR911" s="2"/>
      <c r="AS911" s="2"/>
      <c r="AT911" s="2"/>
      <c r="AU911" s="2"/>
      <c r="AY911" s="2"/>
      <c r="BB911" s="2"/>
      <c r="BE911" s="2"/>
    </row>
    <row r="912" spans="33:57" ht="15" hidden="1" customHeight="1">
      <c r="AG912" s="2"/>
      <c r="AH912" s="2"/>
      <c r="AI912" s="2"/>
      <c r="AJ912" s="2"/>
      <c r="AR912" s="2"/>
      <c r="AS912" s="2"/>
      <c r="AT912" s="2"/>
      <c r="AU912" s="2"/>
      <c r="AY912" s="2"/>
      <c r="BB912" s="2"/>
      <c r="BE912" s="2"/>
    </row>
    <row r="913" spans="33:57" ht="15" hidden="1" customHeight="1">
      <c r="AG913" s="2"/>
      <c r="AH913" s="2"/>
      <c r="AI913" s="2"/>
      <c r="AJ913" s="2"/>
      <c r="AR913" s="2"/>
      <c r="AS913" s="2"/>
      <c r="AT913" s="2"/>
      <c r="AU913" s="2"/>
      <c r="AY913" s="2"/>
      <c r="BB913" s="2"/>
      <c r="BE913" s="2"/>
    </row>
    <row r="914" spans="33:57" ht="15" hidden="1" customHeight="1">
      <c r="AG914" s="2"/>
      <c r="AH914" s="2"/>
      <c r="AI914" s="2"/>
      <c r="AJ914" s="2"/>
      <c r="AR914" s="2"/>
      <c r="AS914" s="2"/>
      <c r="AT914" s="2"/>
      <c r="AU914" s="2"/>
      <c r="AY914" s="2"/>
      <c r="BB914" s="2"/>
      <c r="BE914" s="2"/>
    </row>
    <row r="915" spans="33:57" ht="15" hidden="1" customHeight="1">
      <c r="AG915" s="2"/>
      <c r="AH915" s="2"/>
      <c r="AI915" s="2"/>
      <c r="AJ915" s="2"/>
      <c r="AR915" s="2"/>
      <c r="AS915" s="2"/>
      <c r="AT915" s="2"/>
      <c r="AU915" s="2"/>
      <c r="AY915" s="2"/>
      <c r="BB915" s="2"/>
      <c r="BE915" s="2"/>
    </row>
    <row r="916" spans="33:57" ht="15" hidden="1" customHeight="1">
      <c r="AG916" s="2"/>
      <c r="AH916" s="2"/>
      <c r="AI916" s="2"/>
      <c r="AJ916" s="2"/>
      <c r="AR916" s="2"/>
      <c r="AS916" s="2"/>
      <c r="AT916" s="2"/>
      <c r="AU916" s="2"/>
      <c r="AY916" s="2"/>
      <c r="BB916" s="2"/>
      <c r="BE916" s="2"/>
    </row>
    <row r="917" spans="33:57" ht="15" hidden="1" customHeight="1">
      <c r="AG917" s="2"/>
      <c r="AH917" s="2"/>
      <c r="AI917" s="2"/>
      <c r="AJ917" s="2"/>
      <c r="AR917" s="2"/>
      <c r="AS917" s="2"/>
      <c r="AT917" s="2"/>
      <c r="AU917" s="2"/>
      <c r="AY917" s="2"/>
      <c r="BB917" s="2"/>
      <c r="BE917" s="2"/>
    </row>
    <row r="918" spans="33:57" ht="15" hidden="1" customHeight="1">
      <c r="AG918" s="2"/>
      <c r="AH918" s="2"/>
      <c r="AI918" s="2"/>
      <c r="AJ918" s="2"/>
      <c r="AR918" s="2"/>
      <c r="AS918" s="2"/>
      <c r="AT918" s="2"/>
      <c r="AU918" s="2"/>
      <c r="AY918" s="2"/>
      <c r="BB918" s="2"/>
      <c r="BE918" s="2"/>
    </row>
    <row r="919" spans="33:57" ht="15" hidden="1" customHeight="1">
      <c r="AG919" s="2"/>
      <c r="AH919" s="2"/>
      <c r="AI919" s="2"/>
      <c r="AJ919" s="2"/>
      <c r="AR919" s="2"/>
      <c r="AS919" s="2"/>
      <c r="AT919" s="2"/>
      <c r="AU919" s="2"/>
      <c r="AY919" s="2"/>
      <c r="BB919" s="2"/>
      <c r="BE919" s="2"/>
    </row>
    <row r="920" spans="33:57" ht="15" hidden="1" customHeight="1">
      <c r="AG920" s="2"/>
      <c r="AH920" s="2"/>
      <c r="AI920" s="2"/>
      <c r="AJ920" s="2"/>
      <c r="AR920" s="2"/>
      <c r="AS920" s="2"/>
      <c r="AT920" s="2"/>
      <c r="AU920" s="2"/>
      <c r="AY920" s="2"/>
      <c r="BB920" s="2"/>
      <c r="BE920" s="2"/>
    </row>
    <row r="921" spans="33:57" ht="15" hidden="1" customHeight="1">
      <c r="AG921" s="2"/>
      <c r="AH921" s="2"/>
      <c r="AI921" s="2"/>
      <c r="AJ921" s="2"/>
      <c r="AR921" s="2"/>
      <c r="AS921" s="2"/>
      <c r="AT921" s="2"/>
      <c r="AU921" s="2"/>
      <c r="AY921" s="2"/>
      <c r="BB921" s="2"/>
      <c r="BE921" s="2"/>
    </row>
    <row r="922" spans="33:57" ht="15" hidden="1" customHeight="1">
      <c r="AG922" s="2"/>
      <c r="AH922" s="2"/>
      <c r="AI922" s="2"/>
      <c r="AJ922" s="2"/>
      <c r="AR922" s="2"/>
      <c r="AS922" s="2"/>
      <c r="AT922" s="2"/>
      <c r="AU922" s="2"/>
      <c r="AY922" s="2"/>
      <c r="BB922" s="2"/>
      <c r="BE922" s="2"/>
    </row>
    <row r="923" spans="33:57" ht="15" hidden="1" customHeight="1">
      <c r="AG923" s="2"/>
      <c r="AH923" s="2"/>
      <c r="AI923" s="2"/>
      <c r="AJ923" s="2"/>
      <c r="AR923" s="2"/>
      <c r="AS923" s="2"/>
      <c r="AT923" s="2"/>
      <c r="AU923" s="2"/>
      <c r="AY923" s="2"/>
      <c r="BB923" s="2"/>
      <c r="BE923" s="2"/>
    </row>
    <row r="924" spans="33:57" ht="15" hidden="1" customHeight="1">
      <c r="AG924" s="2"/>
      <c r="AH924" s="2"/>
      <c r="AI924" s="2"/>
      <c r="AJ924" s="2"/>
      <c r="AR924" s="2"/>
      <c r="AS924" s="2"/>
      <c r="AT924" s="2"/>
      <c r="AU924" s="2"/>
      <c r="AY924" s="2"/>
      <c r="BB924" s="2"/>
      <c r="BE924" s="2"/>
    </row>
    <row r="925" spans="33:57" ht="15" hidden="1" customHeight="1">
      <c r="AG925" s="2"/>
      <c r="AH925" s="2"/>
      <c r="AI925" s="2"/>
      <c r="AJ925" s="2"/>
      <c r="AR925" s="2"/>
      <c r="AS925" s="2"/>
      <c r="AT925" s="2"/>
      <c r="AU925" s="2"/>
      <c r="AY925" s="2"/>
      <c r="BB925" s="2"/>
      <c r="BE925" s="2"/>
    </row>
    <row r="926" spans="33:57" ht="15" hidden="1" customHeight="1">
      <c r="AG926" s="2"/>
      <c r="AH926" s="2"/>
      <c r="AI926" s="2"/>
      <c r="AJ926" s="2"/>
      <c r="AR926" s="2"/>
      <c r="AS926" s="2"/>
      <c r="AT926" s="2"/>
      <c r="AU926" s="2"/>
      <c r="AY926" s="2"/>
      <c r="BB926" s="2"/>
      <c r="BE926" s="2"/>
    </row>
    <row r="927" spans="33:57" ht="15" hidden="1" customHeight="1">
      <c r="AG927" s="2"/>
      <c r="AH927" s="2"/>
      <c r="AI927" s="2"/>
      <c r="AJ927" s="2"/>
      <c r="AR927" s="2"/>
      <c r="AS927" s="2"/>
      <c r="AT927" s="2"/>
      <c r="AU927" s="2"/>
      <c r="AY927" s="2"/>
      <c r="BB927" s="2"/>
      <c r="BE927" s="2"/>
    </row>
    <row r="928" spans="33:57" ht="15" hidden="1" customHeight="1">
      <c r="AG928" s="2"/>
      <c r="AH928" s="2"/>
      <c r="AI928" s="2"/>
      <c r="AJ928" s="2"/>
      <c r="AR928" s="2"/>
      <c r="AS928" s="2"/>
      <c r="AT928" s="2"/>
      <c r="AU928" s="2"/>
      <c r="AY928" s="2"/>
      <c r="BB928" s="2"/>
      <c r="BE928" s="2"/>
    </row>
    <row r="929" spans="33:57" ht="15" hidden="1" customHeight="1">
      <c r="AG929" s="2"/>
      <c r="AH929" s="2"/>
      <c r="AI929" s="2"/>
      <c r="AJ929" s="2"/>
      <c r="AR929" s="2"/>
      <c r="AS929" s="2"/>
      <c r="AT929" s="2"/>
      <c r="AU929" s="2"/>
      <c r="AY929" s="2"/>
      <c r="BB929" s="2"/>
      <c r="BE929" s="2"/>
    </row>
    <row r="930" spans="33:57" ht="15" hidden="1" customHeight="1">
      <c r="AG930" s="2"/>
      <c r="AH930" s="2"/>
      <c r="AI930" s="2"/>
      <c r="AJ930" s="2"/>
      <c r="AR930" s="2"/>
      <c r="AS930" s="2"/>
      <c r="AT930" s="2"/>
      <c r="AU930" s="2"/>
      <c r="AY930" s="2"/>
      <c r="BB930" s="2"/>
      <c r="BE930" s="2"/>
    </row>
    <row r="931" spans="33:57" ht="15" hidden="1" customHeight="1">
      <c r="AG931" s="2"/>
      <c r="AH931" s="2"/>
      <c r="AI931" s="2"/>
      <c r="AJ931" s="2"/>
      <c r="AR931" s="2"/>
      <c r="AS931" s="2"/>
      <c r="AT931" s="2"/>
      <c r="AU931" s="2"/>
      <c r="AY931" s="2"/>
      <c r="BB931" s="2"/>
      <c r="BE931" s="2"/>
    </row>
    <row r="932" spans="33:57" ht="15" hidden="1" customHeight="1">
      <c r="AG932" s="2"/>
      <c r="AH932" s="2"/>
      <c r="AI932" s="2"/>
      <c r="AJ932" s="2"/>
      <c r="AR932" s="2"/>
      <c r="AS932" s="2"/>
      <c r="AT932" s="2"/>
      <c r="AU932" s="2"/>
      <c r="AY932" s="2"/>
      <c r="BB932" s="2"/>
      <c r="BE932" s="2"/>
    </row>
    <row r="933" spans="33:57" ht="15" hidden="1" customHeight="1">
      <c r="AG933" s="2"/>
      <c r="AH933" s="2"/>
      <c r="AI933" s="2"/>
      <c r="AJ933" s="2"/>
      <c r="AR933" s="2"/>
      <c r="AS933" s="2"/>
      <c r="AT933" s="2"/>
      <c r="AU933" s="2"/>
      <c r="AY933" s="2"/>
      <c r="BB933" s="2"/>
      <c r="BE933" s="2"/>
    </row>
    <row r="934" spans="33:57" ht="15" hidden="1" customHeight="1">
      <c r="AG934" s="2"/>
      <c r="AH934" s="2"/>
      <c r="AI934" s="2"/>
      <c r="AJ934" s="2"/>
      <c r="AR934" s="2"/>
      <c r="AS934" s="2"/>
      <c r="AT934" s="2"/>
      <c r="AU934" s="2"/>
      <c r="AY934" s="2"/>
      <c r="BB934" s="2"/>
      <c r="BE934" s="2"/>
    </row>
    <row r="935" spans="33:57" ht="15" hidden="1" customHeight="1">
      <c r="AG935" s="2"/>
      <c r="AH935" s="2"/>
      <c r="AI935" s="2"/>
      <c r="AJ935" s="2"/>
      <c r="AR935" s="2"/>
      <c r="AS935" s="2"/>
      <c r="AT935" s="2"/>
      <c r="AU935" s="2"/>
      <c r="AY935" s="2"/>
      <c r="BB935" s="2"/>
      <c r="BE935" s="2"/>
    </row>
    <row r="936" spans="33:57" ht="15" hidden="1" customHeight="1">
      <c r="AG936" s="2"/>
      <c r="AH936" s="2"/>
      <c r="AI936" s="2"/>
      <c r="AJ936" s="2"/>
      <c r="AR936" s="2"/>
      <c r="AS936" s="2"/>
      <c r="AT936" s="2"/>
      <c r="AU936" s="2"/>
      <c r="AY936" s="2"/>
      <c r="BB936" s="2"/>
      <c r="BE936" s="2"/>
    </row>
    <row r="937" spans="33:57" ht="15" hidden="1" customHeight="1">
      <c r="AG937" s="2"/>
      <c r="AH937" s="2"/>
      <c r="AI937" s="2"/>
      <c r="AJ937" s="2"/>
      <c r="AR937" s="2"/>
      <c r="AS937" s="2"/>
      <c r="AT937" s="2"/>
      <c r="AU937" s="2"/>
      <c r="AY937" s="2"/>
      <c r="BB937" s="2"/>
      <c r="BE937" s="2"/>
    </row>
    <row r="938" spans="33:57" ht="15" hidden="1" customHeight="1">
      <c r="AG938" s="2"/>
      <c r="AH938" s="2"/>
      <c r="AI938" s="2"/>
      <c r="AJ938" s="2"/>
      <c r="AR938" s="2"/>
      <c r="AS938" s="2"/>
      <c r="AT938" s="2"/>
      <c r="AU938" s="2"/>
      <c r="AY938" s="2"/>
      <c r="BB938" s="2"/>
      <c r="BE938" s="2"/>
    </row>
    <row r="939" spans="33:57" ht="15" hidden="1" customHeight="1">
      <c r="AG939" s="2"/>
      <c r="AH939" s="2"/>
      <c r="AI939" s="2"/>
      <c r="AJ939" s="2"/>
      <c r="AR939" s="2"/>
      <c r="AS939" s="2"/>
      <c r="AT939" s="2"/>
      <c r="AU939" s="2"/>
      <c r="AY939" s="2"/>
      <c r="BB939" s="2"/>
      <c r="BE939" s="2"/>
    </row>
    <row r="940" spans="33:57" ht="15" hidden="1" customHeight="1">
      <c r="AG940" s="2"/>
      <c r="AH940" s="2"/>
      <c r="AI940" s="2"/>
      <c r="AJ940" s="2"/>
      <c r="AR940" s="2"/>
      <c r="AS940" s="2"/>
      <c r="AT940" s="2"/>
      <c r="AU940" s="2"/>
      <c r="AY940" s="2"/>
      <c r="BB940" s="2"/>
      <c r="BE940" s="2"/>
    </row>
    <row r="941" spans="33:57" ht="15" hidden="1" customHeight="1">
      <c r="AG941" s="2"/>
      <c r="AH941" s="2"/>
      <c r="AI941" s="2"/>
      <c r="AJ941" s="2"/>
      <c r="AR941" s="2"/>
      <c r="AS941" s="2"/>
      <c r="AT941" s="2"/>
      <c r="AU941" s="2"/>
      <c r="AY941" s="2"/>
      <c r="BB941" s="2"/>
      <c r="BE941" s="2"/>
    </row>
    <row r="942" spans="33:57" ht="15" hidden="1" customHeight="1">
      <c r="AG942" s="2"/>
      <c r="AH942" s="2"/>
      <c r="AI942" s="2"/>
      <c r="AJ942" s="2"/>
      <c r="AR942" s="2"/>
      <c r="AS942" s="2"/>
      <c r="AT942" s="2"/>
      <c r="AU942" s="2"/>
      <c r="AY942" s="2"/>
      <c r="BB942" s="2"/>
      <c r="BE942" s="2"/>
    </row>
    <row r="943" spans="33:57" ht="15" hidden="1" customHeight="1">
      <c r="AG943" s="2"/>
      <c r="AH943" s="2"/>
      <c r="AI943" s="2"/>
      <c r="AJ943" s="2"/>
      <c r="AR943" s="2"/>
      <c r="AS943" s="2"/>
      <c r="AT943" s="2"/>
      <c r="AU943" s="2"/>
      <c r="AY943" s="2"/>
      <c r="BB943" s="2"/>
      <c r="BE943" s="2"/>
    </row>
    <row r="944" spans="33:57" ht="15" hidden="1" customHeight="1">
      <c r="AG944" s="2"/>
      <c r="AH944" s="2"/>
      <c r="AI944" s="2"/>
      <c r="AJ944" s="2"/>
      <c r="AR944" s="2"/>
      <c r="AS944" s="2"/>
      <c r="AT944" s="2"/>
      <c r="AU944" s="2"/>
      <c r="AY944" s="2"/>
      <c r="BB944" s="2"/>
      <c r="BE944" s="2"/>
    </row>
    <row r="945" spans="33:57" ht="15" hidden="1" customHeight="1">
      <c r="AG945" s="2"/>
      <c r="AH945" s="2"/>
      <c r="AI945" s="2"/>
      <c r="AJ945" s="2"/>
      <c r="AR945" s="2"/>
      <c r="AS945" s="2"/>
      <c r="AT945" s="2"/>
      <c r="AU945" s="2"/>
      <c r="AY945" s="2"/>
      <c r="BB945" s="2"/>
      <c r="BE945" s="2"/>
    </row>
    <row r="946" spans="33:57" ht="15" hidden="1" customHeight="1">
      <c r="AG946" s="2"/>
      <c r="AH946" s="2"/>
      <c r="AI946" s="2"/>
      <c r="AJ946" s="2"/>
      <c r="AR946" s="2"/>
      <c r="AS946" s="2"/>
      <c r="AT946" s="2"/>
      <c r="AU946" s="2"/>
      <c r="AY946" s="2"/>
      <c r="BB946" s="2"/>
      <c r="BE946" s="2"/>
    </row>
    <row r="947" spans="33:57" ht="15" hidden="1" customHeight="1">
      <c r="AG947" s="2"/>
      <c r="AH947" s="2"/>
      <c r="AI947" s="2"/>
      <c r="AJ947" s="2"/>
      <c r="AR947" s="2"/>
      <c r="AS947" s="2"/>
      <c r="AT947" s="2"/>
      <c r="AU947" s="2"/>
      <c r="AY947" s="2"/>
      <c r="BB947" s="2"/>
      <c r="BE947" s="2"/>
    </row>
    <row r="948" spans="33:57" ht="15" hidden="1" customHeight="1">
      <c r="AG948" s="2"/>
      <c r="AH948" s="2"/>
      <c r="AI948" s="2"/>
      <c r="AJ948" s="2"/>
      <c r="AR948" s="2"/>
      <c r="AS948" s="2"/>
      <c r="AT948" s="2"/>
      <c r="AU948" s="2"/>
      <c r="AY948" s="2"/>
      <c r="BB948" s="2"/>
      <c r="BE948" s="2"/>
    </row>
    <row r="949" spans="33:57" ht="15" hidden="1" customHeight="1">
      <c r="AG949" s="2"/>
      <c r="AH949" s="2"/>
      <c r="AI949" s="2"/>
      <c r="AJ949" s="2"/>
      <c r="AR949" s="2"/>
      <c r="AS949" s="2"/>
      <c r="AT949" s="2"/>
      <c r="AU949" s="2"/>
      <c r="AY949" s="2"/>
      <c r="BB949" s="2"/>
      <c r="BE949" s="2"/>
    </row>
    <row r="950" spans="33:57" ht="15" hidden="1" customHeight="1">
      <c r="AG950" s="2"/>
      <c r="AH950" s="2"/>
      <c r="AI950" s="2"/>
      <c r="AJ950" s="2"/>
      <c r="AR950" s="2"/>
      <c r="AS950" s="2"/>
      <c r="AT950" s="2"/>
      <c r="AU950" s="2"/>
      <c r="AY950" s="2"/>
      <c r="BB950" s="2"/>
      <c r="BE950" s="2"/>
    </row>
    <row r="951" spans="33:57" ht="15" hidden="1" customHeight="1">
      <c r="AG951" s="2"/>
      <c r="AH951" s="2"/>
      <c r="AI951" s="2"/>
      <c r="AJ951" s="2"/>
      <c r="AR951" s="2"/>
      <c r="AS951" s="2"/>
      <c r="AT951" s="2"/>
      <c r="AU951" s="2"/>
      <c r="AY951" s="2"/>
      <c r="BB951" s="2"/>
      <c r="BE951" s="2"/>
    </row>
    <row r="952" spans="33:57" ht="15" hidden="1" customHeight="1">
      <c r="AG952" s="2"/>
      <c r="AH952" s="2"/>
      <c r="AI952" s="2"/>
      <c r="AJ952" s="2"/>
      <c r="AR952" s="2"/>
      <c r="AS952" s="2"/>
      <c r="AT952" s="2"/>
      <c r="AU952" s="2"/>
      <c r="AY952" s="2"/>
      <c r="BB952" s="2"/>
      <c r="BE952" s="2"/>
    </row>
    <row r="953" spans="33:57" ht="15" hidden="1" customHeight="1">
      <c r="AG953" s="2"/>
      <c r="AH953" s="2"/>
      <c r="AI953" s="2"/>
      <c r="AJ953" s="2"/>
      <c r="AR953" s="2"/>
      <c r="AS953" s="2"/>
      <c r="AT953" s="2"/>
      <c r="AU953" s="2"/>
      <c r="AY953" s="2"/>
      <c r="BB953" s="2"/>
      <c r="BE953" s="2"/>
    </row>
    <row r="954" spans="33:57" ht="15" hidden="1" customHeight="1">
      <c r="AG954" s="2"/>
      <c r="AH954" s="2"/>
      <c r="AI954" s="2"/>
      <c r="AJ954" s="2"/>
      <c r="AR954" s="2"/>
      <c r="AS954" s="2"/>
      <c r="AT954" s="2"/>
      <c r="AU954" s="2"/>
      <c r="AY954" s="2"/>
      <c r="BB954" s="2"/>
      <c r="BE954" s="2"/>
    </row>
    <row r="955" spans="33:57" ht="15" hidden="1" customHeight="1">
      <c r="AG955" s="2"/>
      <c r="AH955" s="2"/>
      <c r="AI955" s="2"/>
      <c r="AJ955" s="2"/>
      <c r="AR955" s="2"/>
      <c r="AS955" s="2"/>
      <c r="AT955" s="2"/>
      <c r="AU955" s="2"/>
      <c r="AY955" s="2"/>
      <c r="BB955" s="2"/>
      <c r="BE955" s="2"/>
    </row>
    <row r="956" spans="33:57" ht="15" hidden="1" customHeight="1">
      <c r="AG956" s="2"/>
      <c r="AH956" s="2"/>
      <c r="AI956" s="2"/>
      <c r="AJ956" s="2"/>
      <c r="AR956" s="2"/>
      <c r="AS956" s="2"/>
      <c r="AT956" s="2"/>
      <c r="AU956" s="2"/>
      <c r="AY956" s="2"/>
      <c r="BB956" s="2"/>
      <c r="BE956" s="2"/>
    </row>
    <row r="957" spans="33:57" ht="15" hidden="1" customHeight="1">
      <c r="AG957" s="2"/>
      <c r="AH957" s="2"/>
      <c r="AI957" s="2"/>
      <c r="AJ957" s="2"/>
      <c r="AR957" s="2"/>
      <c r="AS957" s="2"/>
      <c r="AT957" s="2"/>
      <c r="AU957" s="2"/>
      <c r="AY957" s="2"/>
      <c r="BB957" s="2"/>
      <c r="BE957" s="2"/>
    </row>
    <row r="958" spans="33:57" ht="15" hidden="1" customHeight="1">
      <c r="AG958" s="2"/>
      <c r="AH958" s="2"/>
      <c r="AI958" s="2"/>
      <c r="AJ958" s="2"/>
      <c r="AR958" s="2"/>
      <c r="AS958" s="2"/>
      <c r="AT958" s="2"/>
      <c r="AU958" s="2"/>
      <c r="AY958" s="2"/>
      <c r="BB958" s="2"/>
      <c r="BE958" s="2"/>
    </row>
    <row r="959" spans="33:57" ht="15" hidden="1" customHeight="1">
      <c r="AG959" s="2"/>
      <c r="AH959" s="2"/>
      <c r="AI959" s="2"/>
      <c r="AJ959" s="2"/>
      <c r="AR959" s="2"/>
      <c r="AS959" s="2"/>
      <c r="AT959" s="2"/>
      <c r="AU959" s="2"/>
      <c r="AY959" s="2"/>
      <c r="BB959" s="2"/>
      <c r="BE959" s="2"/>
    </row>
    <row r="960" spans="33:57" ht="15" hidden="1" customHeight="1">
      <c r="AG960" s="2"/>
      <c r="AH960" s="2"/>
      <c r="AI960" s="2"/>
      <c r="AJ960" s="2"/>
      <c r="AR960" s="2"/>
      <c r="AS960" s="2"/>
      <c r="AT960" s="2"/>
      <c r="AU960" s="2"/>
      <c r="AY960" s="2"/>
      <c r="BB960" s="2"/>
      <c r="BE960" s="2"/>
    </row>
    <row r="961" spans="33:57" ht="15" hidden="1" customHeight="1">
      <c r="AG961" s="2"/>
      <c r="AH961" s="2"/>
      <c r="AI961" s="2"/>
      <c r="AJ961" s="2"/>
      <c r="AR961" s="2"/>
      <c r="AS961" s="2"/>
      <c r="AT961" s="2"/>
      <c r="AU961" s="2"/>
      <c r="AY961" s="2"/>
      <c r="BB961" s="2"/>
      <c r="BE961" s="2"/>
    </row>
    <row r="962" spans="33:57" ht="15" hidden="1" customHeight="1">
      <c r="AG962" s="2"/>
      <c r="AH962" s="2"/>
      <c r="AI962" s="2"/>
      <c r="AJ962" s="2"/>
      <c r="AR962" s="2"/>
      <c r="AS962" s="2"/>
      <c r="AT962" s="2"/>
      <c r="AU962" s="2"/>
      <c r="AY962" s="2"/>
      <c r="BB962" s="2"/>
      <c r="BE962" s="2"/>
    </row>
    <row r="963" spans="33:57" ht="15" hidden="1" customHeight="1">
      <c r="AG963" s="2"/>
      <c r="AH963" s="2"/>
      <c r="AI963" s="2"/>
      <c r="AJ963" s="2"/>
      <c r="AR963" s="2"/>
      <c r="AS963" s="2"/>
      <c r="AT963" s="2"/>
      <c r="AU963" s="2"/>
      <c r="AY963" s="2"/>
      <c r="BB963" s="2"/>
      <c r="BE963" s="2"/>
    </row>
    <row r="964" spans="33:57" ht="15" hidden="1" customHeight="1">
      <c r="AG964" s="2"/>
      <c r="AH964" s="2"/>
      <c r="AI964" s="2"/>
      <c r="AJ964" s="2"/>
      <c r="AR964" s="2"/>
      <c r="AS964" s="2"/>
      <c r="AT964" s="2"/>
      <c r="AU964" s="2"/>
      <c r="AY964" s="2"/>
      <c r="BB964" s="2"/>
      <c r="BE964" s="2"/>
    </row>
    <row r="965" spans="33:57" ht="15" hidden="1" customHeight="1">
      <c r="AG965" s="2"/>
      <c r="AH965" s="2"/>
      <c r="AI965" s="2"/>
      <c r="AJ965" s="2"/>
      <c r="AR965" s="2"/>
      <c r="AS965" s="2"/>
      <c r="AT965" s="2"/>
      <c r="AU965" s="2"/>
      <c r="AY965" s="2"/>
      <c r="BB965" s="2"/>
      <c r="BE965" s="2"/>
    </row>
    <row r="966" spans="33:57" ht="15" hidden="1" customHeight="1">
      <c r="AG966" s="2"/>
      <c r="AH966" s="2"/>
      <c r="AI966" s="2"/>
      <c r="AJ966" s="2"/>
      <c r="AR966" s="2"/>
      <c r="AS966" s="2"/>
      <c r="AT966" s="2"/>
      <c r="AU966" s="2"/>
      <c r="AY966" s="2"/>
      <c r="BB966" s="2"/>
      <c r="BE966" s="2"/>
    </row>
    <row r="967" spans="33:57" ht="15" hidden="1" customHeight="1">
      <c r="AG967" s="2"/>
      <c r="AH967" s="2"/>
      <c r="AI967" s="2"/>
      <c r="AJ967" s="2"/>
      <c r="AR967" s="2"/>
      <c r="AS967" s="2"/>
      <c r="AT967" s="2"/>
      <c r="AU967" s="2"/>
      <c r="AY967" s="2"/>
      <c r="BB967" s="2"/>
      <c r="BE967" s="2"/>
    </row>
    <row r="968" spans="33:57" ht="15" hidden="1" customHeight="1">
      <c r="AG968" s="2"/>
      <c r="AH968" s="2"/>
      <c r="AI968" s="2"/>
      <c r="AJ968" s="2"/>
      <c r="AR968" s="2"/>
      <c r="AS968" s="2"/>
      <c r="AT968" s="2"/>
      <c r="AU968" s="2"/>
      <c r="AY968" s="2"/>
      <c r="BB968" s="2"/>
      <c r="BE968" s="2"/>
    </row>
    <row r="969" spans="33:57" ht="15" hidden="1" customHeight="1">
      <c r="AG969" s="2"/>
      <c r="AH969" s="2"/>
      <c r="AI969" s="2"/>
      <c r="AJ969" s="2"/>
      <c r="AR969" s="2"/>
      <c r="AS969" s="2"/>
      <c r="AT969" s="2"/>
      <c r="AU969" s="2"/>
      <c r="AY969" s="2"/>
      <c r="BB969" s="2"/>
      <c r="BE969" s="2"/>
    </row>
    <row r="970" spans="33:57" ht="15" hidden="1" customHeight="1">
      <c r="AG970" s="2"/>
      <c r="AH970" s="2"/>
      <c r="AI970" s="2"/>
      <c r="AJ970" s="2"/>
      <c r="AR970" s="2"/>
      <c r="AS970" s="2"/>
      <c r="AT970" s="2"/>
      <c r="AU970" s="2"/>
      <c r="AY970" s="2"/>
      <c r="BB970" s="2"/>
      <c r="BE970" s="2"/>
    </row>
    <row r="971" spans="33:57" ht="15" hidden="1" customHeight="1">
      <c r="AG971" s="2"/>
      <c r="AH971" s="2"/>
      <c r="AI971" s="2"/>
      <c r="AJ971" s="2"/>
      <c r="AR971" s="2"/>
      <c r="AS971" s="2"/>
      <c r="AT971" s="2"/>
      <c r="AU971" s="2"/>
      <c r="AY971" s="2"/>
      <c r="BB971" s="2"/>
      <c r="BE971" s="2"/>
    </row>
    <row r="972" spans="33:57" ht="15" hidden="1" customHeight="1">
      <c r="AG972" s="2"/>
      <c r="AH972" s="2"/>
      <c r="AI972" s="2"/>
      <c r="AJ972" s="2"/>
      <c r="AR972" s="2"/>
      <c r="AS972" s="2"/>
      <c r="AT972" s="2"/>
      <c r="AU972" s="2"/>
      <c r="AY972" s="2"/>
      <c r="BB972" s="2"/>
      <c r="BE972" s="2"/>
    </row>
    <row r="973" spans="33:57" ht="15" hidden="1" customHeight="1">
      <c r="AG973" s="2"/>
      <c r="AH973" s="2"/>
      <c r="AI973" s="2"/>
      <c r="AJ973" s="2"/>
      <c r="AR973" s="2"/>
      <c r="AS973" s="2"/>
      <c r="AT973" s="2"/>
      <c r="AU973" s="2"/>
      <c r="AY973" s="2"/>
      <c r="BB973" s="2"/>
      <c r="BE973" s="2"/>
    </row>
    <row r="974" spans="33:57" ht="15" hidden="1" customHeight="1">
      <c r="AG974" s="2"/>
      <c r="AH974" s="2"/>
      <c r="AI974" s="2"/>
      <c r="AJ974" s="2"/>
      <c r="AR974" s="2"/>
      <c r="AS974" s="2"/>
      <c r="AT974" s="2"/>
      <c r="AU974" s="2"/>
      <c r="AY974" s="2"/>
      <c r="BB974" s="2"/>
      <c r="BE974" s="2"/>
    </row>
    <row r="975" spans="33:57" ht="15" hidden="1" customHeight="1">
      <c r="AG975" s="2"/>
      <c r="AH975" s="2"/>
      <c r="AI975" s="2"/>
      <c r="AJ975" s="2"/>
      <c r="AR975" s="2"/>
      <c r="AS975" s="2"/>
      <c r="AT975" s="2"/>
      <c r="AU975" s="2"/>
      <c r="AY975" s="2"/>
      <c r="BB975" s="2"/>
      <c r="BE975" s="2"/>
    </row>
    <row r="976" spans="33:57" ht="15" hidden="1" customHeight="1">
      <c r="AG976" s="2"/>
      <c r="AH976" s="2"/>
      <c r="AI976" s="2"/>
      <c r="AJ976" s="2"/>
      <c r="AR976" s="2"/>
      <c r="AS976" s="2"/>
      <c r="AT976" s="2"/>
      <c r="AU976" s="2"/>
      <c r="AY976" s="2"/>
      <c r="BB976" s="2"/>
      <c r="BE976" s="2"/>
    </row>
    <row r="977" spans="33:57" ht="15" hidden="1" customHeight="1">
      <c r="AG977" s="2"/>
      <c r="AH977" s="2"/>
      <c r="AI977" s="2"/>
      <c r="AJ977" s="2"/>
      <c r="AR977" s="2"/>
      <c r="AS977" s="2"/>
      <c r="AT977" s="2"/>
      <c r="AU977" s="2"/>
      <c r="AY977" s="2"/>
      <c r="BB977" s="2"/>
      <c r="BE977" s="2"/>
    </row>
    <row r="978" spans="33:57" ht="15" hidden="1" customHeight="1">
      <c r="AG978" s="2"/>
      <c r="AH978" s="2"/>
      <c r="AI978" s="2"/>
      <c r="AJ978" s="2"/>
      <c r="AR978" s="2"/>
      <c r="AS978" s="2"/>
      <c r="AT978" s="2"/>
      <c r="AU978" s="2"/>
      <c r="AY978" s="2"/>
      <c r="BB978" s="2"/>
      <c r="BE978" s="2"/>
    </row>
    <row r="979" spans="33:57" ht="15" hidden="1" customHeight="1">
      <c r="AG979" s="2"/>
      <c r="AH979" s="2"/>
      <c r="AI979" s="2"/>
      <c r="AJ979" s="2"/>
      <c r="AR979" s="2"/>
      <c r="AS979" s="2"/>
      <c r="AT979" s="2"/>
      <c r="AU979" s="2"/>
      <c r="AY979" s="2"/>
      <c r="BB979" s="2"/>
      <c r="BE979" s="2"/>
    </row>
    <row r="980" spans="33:57" ht="15" hidden="1" customHeight="1">
      <c r="AG980" s="2"/>
      <c r="AH980" s="2"/>
      <c r="AI980" s="2"/>
      <c r="AJ980" s="2"/>
      <c r="AR980" s="2"/>
      <c r="AS980" s="2"/>
      <c r="AT980" s="2"/>
      <c r="AU980" s="2"/>
      <c r="AY980" s="2"/>
      <c r="BB980" s="2"/>
      <c r="BE980" s="2"/>
    </row>
    <row r="981" spans="33:57" ht="15" hidden="1" customHeight="1">
      <c r="AG981" s="2"/>
      <c r="AH981" s="2"/>
      <c r="AI981" s="2"/>
      <c r="AJ981" s="2"/>
      <c r="AR981" s="2"/>
      <c r="AS981" s="2"/>
      <c r="AT981" s="2"/>
      <c r="AU981" s="2"/>
      <c r="AY981" s="2"/>
      <c r="BB981" s="2"/>
      <c r="BE981" s="2"/>
    </row>
    <row r="982" spans="33:57" ht="15" hidden="1" customHeight="1">
      <c r="AG982" s="2"/>
      <c r="AH982" s="2"/>
      <c r="AI982" s="2"/>
      <c r="AJ982" s="2"/>
      <c r="AR982" s="2"/>
      <c r="AS982" s="2"/>
      <c r="AT982" s="2"/>
      <c r="AU982" s="2"/>
      <c r="AY982" s="2"/>
      <c r="BB982" s="2"/>
      <c r="BE982" s="2"/>
    </row>
    <row r="983" spans="33:57" ht="15" hidden="1" customHeight="1">
      <c r="AG983" s="2"/>
      <c r="AH983" s="2"/>
      <c r="AI983" s="2"/>
      <c r="AJ983" s="2"/>
      <c r="AR983" s="2"/>
      <c r="AS983" s="2"/>
      <c r="AT983" s="2"/>
      <c r="AU983" s="2"/>
      <c r="AY983" s="2"/>
      <c r="BB983" s="2"/>
      <c r="BE983" s="2"/>
    </row>
    <row r="984" spans="33:57" ht="15" hidden="1" customHeight="1">
      <c r="AG984" s="2"/>
      <c r="AH984" s="2"/>
      <c r="AI984" s="2"/>
      <c r="AJ984" s="2"/>
      <c r="AR984" s="2"/>
      <c r="AS984" s="2"/>
      <c r="AT984" s="2"/>
      <c r="AU984" s="2"/>
      <c r="AY984" s="2"/>
      <c r="BB984" s="2"/>
      <c r="BE984" s="2"/>
    </row>
    <row r="985" spans="33:57" ht="15" hidden="1" customHeight="1">
      <c r="AG985" s="2"/>
      <c r="AH985" s="2"/>
      <c r="AI985" s="2"/>
      <c r="AJ985" s="2"/>
      <c r="AR985" s="2"/>
      <c r="AS985" s="2"/>
      <c r="AT985" s="2"/>
      <c r="AU985" s="2"/>
      <c r="AY985" s="2"/>
      <c r="BB985" s="2"/>
      <c r="BE985" s="2"/>
    </row>
    <row r="986" spans="33:57" ht="15" hidden="1" customHeight="1">
      <c r="AG986" s="2"/>
      <c r="AH986" s="2"/>
      <c r="AI986" s="2"/>
      <c r="AJ986" s="2"/>
      <c r="AR986" s="2"/>
      <c r="AS986" s="2"/>
      <c r="AT986" s="2"/>
      <c r="AU986" s="2"/>
      <c r="AY986" s="2"/>
      <c r="BB986" s="2"/>
      <c r="BE986" s="2"/>
    </row>
    <row r="987" spans="33:57" ht="15" hidden="1" customHeight="1">
      <c r="AG987" s="2"/>
      <c r="AH987" s="2"/>
      <c r="AI987" s="2"/>
      <c r="AJ987" s="2"/>
      <c r="AR987" s="2"/>
      <c r="AS987" s="2"/>
      <c r="AT987" s="2"/>
      <c r="AU987" s="2"/>
      <c r="AY987" s="2"/>
      <c r="BB987" s="2"/>
      <c r="BE987" s="2"/>
    </row>
    <row r="988" spans="33:57" ht="15" hidden="1" customHeight="1">
      <c r="AG988" s="2"/>
      <c r="AH988" s="2"/>
      <c r="AI988" s="2"/>
      <c r="AJ988" s="2"/>
      <c r="AR988" s="2"/>
      <c r="AS988" s="2"/>
      <c r="AT988" s="2"/>
      <c r="AU988" s="2"/>
      <c r="AY988" s="2"/>
      <c r="BB988" s="2"/>
      <c r="BE988" s="2"/>
    </row>
    <row r="989" spans="33:57" ht="15" hidden="1" customHeight="1">
      <c r="AG989" s="2"/>
      <c r="AH989" s="2"/>
      <c r="AI989" s="2"/>
      <c r="AJ989" s="2"/>
      <c r="AR989" s="2"/>
      <c r="AS989" s="2"/>
      <c r="AT989" s="2"/>
      <c r="AU989" s="2"/>
      <c r="AY989" s="2"/>
      <c r="BB989" s="2"/>
      <c r="BE989" s="2"/>
    </row>
    <row r="990" spans="33:57" ht="15" hidden="1" customHeight="1">
      <c r="AG990" s="2"/>
      <c r="AH990" s="2"/>
      <c r="AI990" s="2"/>
      <c r="AJ990" s="2"/>
      <c r="AR990" s="2"/>
      <c r="AS990" s="2"/>
      <c r="AT990" s="2"/>
      <c r="AU990" s="2"/>
      <c r="AY990" s="2"/>
      <c r="BB990" s="2"/>
      <c r="BE990" s="2"/>
    </row>
    <row r="991" spans="33:57" ht="15" hidden="1" customHeight="1">
      <c r="AG991" s="2"/>
      <c r="AH991" s="2"/>
      <c r="AI991" s="2"/>
      <c r="AJ991" s="2"/>
      <c r="AR991" s="2"/>
      <c r="AS991" s="2"/>
      <c r="AT991" s="2"/>
      <c r="AU991" s="2"/>
      <c r="AY991" s="2"/>
      <c r="BB991" s="2"/>
      <c r="BE991" s="2"/>
    </row>
    <row r="992" spans="33:57" ht="15" hidden="1" customHeight="1">
      <c r="AG992" s="2"/>
      <c r="AH992" s="2"/>
      <c r="AI992" s="2"/>
      <c r="AJ992" s="2"/>
      <c r="AR992" s="2"/>
      <c r="AS992" s="2"/>
      <c r="AT992" s="2"/>
      <c r="AU992" s="2"/>
      <c r="AY992" s="2"/>
      <c r="BB992" s="2"/>
      <c r="BE992" s="2"/>
    </row>
    <row r="993" spans="33:57" ht="15" hidden="1" customHeight="1">
      <c r="AG993" s="2"/>
      <c r="AH993" s="2"/>
      <c r="AI993" s="2"/>
      <c r="AJ993" s="2"/>
      <c r="AR993" s="2"/>
      <c r="AS993" s="2"/>
      <c r="AT993" s="2"/>
      <c r="AU993" s="2"/>
      <c r="AY993" s="2"/>
      <c r="BB993" s="2"/>
      <c r="BE993" s="2"/>
    </row>
    <row r="994" spans="33:57" ht="15" hidden="1" customHeight="1">
      <c r="AG994" s="2"/>
      <c r="AH994" s="2"/>
      <c r="AI994" s="2"/>
      <c r="AJ994" s="2"/>
      <c r="AR994" s="2"/>
      <c r="AS994" s="2"/>
      <c r="AT994" s="2"/>
      <c r="AU994" s="2"/>
      <c r="AY994" s="2"/>
      <c r="BB994" s="2"/>
      <c r="BE994" s="2"/>
    </row>
    <row r="995" spans="33:57" ht="15" hidden="1" customHeight="1">
      <c r="AG995" s="2"/>
      <c r="AH995" s="2"/>
      <c r="AI995" s="2"/>
      <c r="AJ995" s="2"/>
      <c r="AR995" s="2"/>
      <c r="AS995" s="2"/>
      <c r="AT995" s="2"/>
      <c r="AU995" s="2"/>
      <c r="AY995" s="2"/>
      <c r="BB995" s="2"/>
      <c r="BE995" s="2"/>
    </row>
    <row r="996" spans="33:57" ht="15" hidden="1" customHeight="1">
      <c r="AG996" s="2"/>
      <c r="AH996" s="2"/>
      <c r="AI996" s="2"/>
      <c r="AJ996" s="2"/>
      <c r="AR996" s="2"/>
      <c r="AS996" s="2"/>
      <c r="AT996" s="2"/>
      <c r="AU996" s="2"/>
      <c r="AY996" s="2"/>
      <c r="BB996" s="2"/>
      <c r="BE996" s="2"/>
    </row>
    <row r="997" spans="33:57" ht="15" hidden="1" customHeight="1">
      <c r="AG997" s="2"/>
      <c r="AH997" s="2"/>
      <c r="AI997" s="2"/>
      <c r="AJ997" s="2"/>
      <c r="AR997" s="2"/>
      <c r="AS997" s="2"/>
      <c r="AT997" s="2"/>
      <c r="AU997" s="2"/>
      <c r="AY997" s="2"/>
      <c r="BB997" s="2"/>
      <c r="BE997" s="2"/>
    </row>
    <row r="998" spans="33:57" ht="15" hidden="1" customHeight="1">
      <c r="AG998" s="2"/>
      <c r="AH998" s="2"/>
      <c r="AI998" s="2"/>
      <c r="AJ998" s="2"/>
      <c r="AR998" s="2"/>
      <c r="AS998" s="2"/>
      <c r="AT998" s="2"/>
      <c r="AU998" s="2"/>
      <c r="AY998" s="2"/>
      <c r="BB998" s="2"/>
      <c r="BE998" s="2"/>
    </row>
    <row r="999" spans="33:57" ht="15" hidden="1" customHeight="1">
      <c r="AG999" s="2"/>
      <c r="AH999" s="2"/>
      <c r="AI999" s="2"/>
      <c r="AJ999" s="2"/>
      <c r="AR999" s="2"/>
      <c r="AS999" s="2"/>
      <c r="AT999" s="2"/>
      <c r="AU999" s="2"/>
      <c r="AY999" s="2"/>
      <c r="BB999" s="2"/>
      <c r="BE999" s="2"/>
    </row>
    <row r="1000" spans="33:57" ht="15" hidden="1" customHeight="1">
      <c r="AG1000" s="2"/>
      <c r="AH1000" s="2"/>
      <c r="AI1000" s="2"/>
      <c r="AJ1000" s="2"/>
      <c r="AR1000" s="2"/>
      <c r="AS1000" s="2"/>
      <c r="AT1000" s="2"/>
      <c r="AU1000" s="2"/>
      <c r="AY1000" s="2"/>
      <c r="BB1000" s="2"/>
      <c r="BE1000" s="2"/>
    </row>
    <row r="1001" spans="33:57" ht="15.75" hidden="1" customHeight="1"/>
    <row r="1002" spans="33:57" ht="15.75" hidden="1" customHeight="1"/>
    <row r="1003" spans="33:57" ht="15.75" hidden="1" customHeight="1"/>
    <row r="1004" spans="33:57" ht="15.75" customHeight="1" thickTop="1"/>
  </sheetData>
  <mergeCells count="97">
    <mergeCell ref="BD39:BE39"/>
    <mergeCell ref="BD40:BE41"/>
    <mergeCell ref="H1:L2"/>
    <mergeCell ref="N23:Z41"/>
    <mergeCell ref="AA41:AZ41"/>
    <mergeCell ref="M1:M45"/>
    <mergeCell ref="T1:T22"/>
    <mergeCell ref="Z1:Z22"/>
    <mergeCell ref="BC1:BC41"/>
    <mergeCell ref="AZ1:AZ40"/>
    <mergeCell ref="U1:Y2"/>
    <mergeCell ref="AG1:AJ2"/>
    <mergeCell ref="AR1:AU2"/>
    <mergeCell ref="BD1:BE2"/>
    <mergeCell ref="BA36:BB41"/>
    <mergeCell ref="AW37:AY40"/>
    <mergeCell ref="AL38:AP40"/>
    <mergeCell ref="AR38:AU40"/>
    <mergeCell ref="B39:F39"/>
    <mergeCell ref="H39:L39"/>
    <mergeCell ref="G1:G45"/>
    <mergeCell ref="AF1:AF40"/>
    <mergeCell ref="AK1:AK40"/>
    <mergeCell ref="AQ1:AQ40"/>
    <mergeCell ref="B36:F36"/>
    <mergeCell ref="H36:L36"/>
    <mergeCell ref="B16:F17"/>
    <mergeCell ref="H16:L17"/>
    <mergeCell ref="O16:S17"/>
    <mergeCell ref="U16:Y17"/>
    <mergeCell ref="AB16:AE16"/>
    <mergeCell ref="AG16:AJ16"/>
    <mergeCell ref="AW18:AY19"/>
    <mergeCell ref="AW15:AY16"/>
    <mergeCell ref="AM16:AP16"/>
    <mergeCell ref="AW17:AY17"/>
    <mergeCell ref="AL12:AP14"/>
    <mergeCell ref="AR12:AU14"/>
    <mergeCell ref="BA33:BB33"/>
    <mergeCell ref="BD33:BE33"/>
    <mergeCell ref="B34:F34"/>
    <mergeCell ref="H34:L34"/>
    <mergeCell ref="AG29:AJ29"/>
    <mergeCell ref="AM29:AP29"/>
    <mergeCell ref="AW29:AY30"/>
    <mergeCell ref="BD30:BE30"/>
    <mergeCell ref="AW31:AY32"/>
    <mergeCell ref="BD31:BE32"/>
    <mergeCell ref="AV1:AV40"/>
    <mergeCell ref="AL1:AL2"/>
    <mergeCell ref="AW10:AY11"/>
    <mergeCell ref="AW1:AY2"/>
    <mergeCell ref="AW35:AY36"/>
    <mergeCell ref="AW33:AY34"/>
    <mergeCell ref="BD21:BE23"/>
    <mergeCell ref="AW22:AY22"/>
    <mergeCell ref="A23:F27"/>
    <mergeCell ref="H23:L27"/>
    <mergeCell ref="AW23:AY24"/>
    <mergeCell ref="BA24:BB24"/>
    <mergeCell ref="BD24:BE24"/>
    <mergeCell ref="AW25:AY27"/>
    <mergeCell ref="BA25:BB25"/>
    <mergeCell ref="BA27:BB32"/>
    <mergeCell ref="AW28:AY28"/>
    <mergeCell ref="AB29:AE29"/>
    <mergeCell ref="BA18:BB23"/>
    <mergeCell ref="AL20:AP27"/>
    <mergeCell ref="AR20:AU27"/>
    <mergeCell ref="AW20:AY21"/>
    <mergeCell ref="BA12:BB12"/>
    <mergeCell ref="BD12:BE12"/>
    <mergeCell ref="AX12:AX14"/>
    <mergeCell ref="BA13:BB13"/>
    <mergeCell ref="B9:F10"/>
    <mergeCell ref="H9:L10"/>
    <mergeCell ref="O9:S10"/>
    <mergeCell ref="U9:Y10"/>
    <mergeCell ref="BA9:BB11"/>
    <mergeCell ref="BA3:BB3"/>
    <mergeCell ref="BD3:BE3"/>
    <mergeCell ref="AW4:AY5"/>
    <mergeCell ref="BA4:BB4"/>
    <mergeCell ref="AW7:AY9"/>
    <mergeCell ref="A1:A2"/>
    <mergeCell ref="B2:F2"/>
    <mergeCell ref="N1:N2"/>
    <mergeCell ref="O2:S2"/>
    <mergeCell ref="AA1:AA2"/>
    <mergeCell ref="B1:F1"/>
    <mergeCell ref="O1:S1"/>
    <mergeCell ref="AB2:AE2"/>
    <mergeCell ref="AM2:AP2"/>
    <mergeCell ref="BA2:BB2"/>
    <mergeCell ref="AM1:AP1"/>
    <mergeCell ref="BA1:BB1"/>
    <mergeCell ref="AB1:AE1"/>
  </mergeCells>
  <conditionalFormatting sqref="B9:F10">
    <cfRule type="colorScale" priority="1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U4:Y8 H41:L41">
    <cfRule type="colorScale" priority="7">
      <colorScale>
        <cfvo type="formula" val="0"/>
        <cfvo type="formula" val="1"/>
        <cfvo type="formula" val="2"/>
        <color rgb="FFFF0000"/>
        <color rgb="FFFFC000"/>
        <color rgb="FF92D050"/>
      </colorScale>
    </cfRule>
  </conditionalFormatting>
  <conditionalFormatting sqref="U8:V8 U11:Y22 H4:L40 AG4:AJ40 AR4:AU37">
    <cfRule type="colorScale" priority="8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AW18">
    <cfRule type="colorScale" priority="6">
      <colorScale>
        <cfvo type="formula" val="0.6"/>
        <cfvo type="formula" val="0.85"/>
        <cfvo type="formula" val="0.9"/>
        <color rgb="FFF8696B"/>
        <color rgb="FFFFEB84"/>
        <color rgb="FF63BE7B"/>
      </colorScale>
    </cfRule>
  </conditionalFormatting>
  <conditionalFormatting sqref="AW23:AY24">
    <cfRule type="colorScale" priority="10">
      <colorScale>
        <cfvo type="formula" val="0.2"/>
        <cfvo type="formula" val="0.6"/>
        <cfvo type="formula" val="0.9"/>
        <color rgb="FFE67C73"/>
        <color rgb="FFFFD666"/>
        <color rgb="FF57BB8A"/>
      </colorScale>
    </cfRule>
  </conditionalFormatting>
  <conditionalFormatting sqref="AY3 AY6">
    <cfRule type="colorScale" priority="4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AY12:AY13 AY14">
    <cfRule type="colorScale" priority="5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BE25:BE29">
    <cfRule type="cellIs" dxfId="7" priority="9" operator="lessThan">
      <formula>$BB$26</formula>
    </cfRule>
  </conditionalFormatting>
  <conditionalFormatting sqref="BE34:BE39">
    <cfRule type="cellIs" dxfId="6" priority="2" operator="lessThan">
      <formula>$BB$35</formula>
    </cfRule>
  </conditionalFormatting>
  <pageMargins left="0.7" right="0.7" top="0.78740157499999996" bottom="0.78740157499999996" header="0" footer="0"/>
  <pageSetup paperSize="9" orientation="portrait" useFirstPageNumber="1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B507-B767-4E96-BDBC-22689B917E84}">
  <sheetPr>
    <tabColor rgb="FF00B0F0"/>
  </sheetPr>
  <dimension ref="A1:BF1004"/>
  <sheetViews>
    <sheetView topLeftCell="Z10" zoomScale="70" zoomScaleNormal="70" workbookViewId="0">
      <selection activeCell="BE19" sqref="BE19"/>
    </sheetView>
  </sheetViews>
  <sheetFormatPr baseColWidth="10" defaultColWidth="12.625" defaultRowHeight="15.75" customHeight="1"/>
  <cols>
    <col min="1" max="1" width="43.375" style="3" customWidth="1"/>
    <col min="2" max="5" width="5.625" style="3" customWidth="1"/>
    <col min="6" max="6" width="5.75" style="3" customWidth="1"/>
    <col min="7" max="7" width="2.75" style="3" customWidth="1"/>
    <col min="8" max="12" width="6.75" style="3" customWidth="1"/>
    <col min="13" max="13" width="2.75" style="3" customWidth="1"/>
    <col min="14" max="14" width="34" style="3" bestFit="1" customWidth="1"/>
    <col min="15" max="19" width="5.625" style="3" customWidth="1"/>
    <col min="20" max="20" width="2.5" style="3" customWidth="1"/>
    <col min="21" max="25" width="5.875" style="3" customWidth="1"/>
    <col min="26" max="26" width="2.75" style="3" customWidth="1"/>
    <col min="27" max="27" width="24.875" style="3" customWidth="1"/>
    <col min="28" max="31" width="5.625" style="3" customWidth="1"/>
    <col min="32" max="32" width="2.75" style="3" customWidth="1"/>
    <col min="33" max="36" width="5.625" style="3" customWidth="1"/>
    <col min="37" max="37" width="2.75" style="3" customWidth="1"/>
    <col min="38" max="38" width="55.75" style="3" bestFit="1" customWidth="1"/>
    <col min="39" max="42" width="5.625" style="3" customWidth="1"/>
    <col min="43" max="43" width="2.75" style="3" customWidth="1"/>
    <col min="44" max="44" width="4.75" style="3" bestFit="1" customWidth="1"/>
    <col min="45" max="47" width="5.625" style="3" customWidth="1"/>
    <col min="48" max="48" width="2.75" style="3" customWidth="1"/>
    <col min="49" max="49" width="13.125" style="3" customWidth="1"/>
    <col min="50" max="50" width="1.375" style="3" customWidth="1"/>
    <col min="51" max="51" width="5.875" style="3" customWidth="1"/>
    <col min="52" max="52" width="2.75" style="3" customWidth="1"/>
    <col min="53" max="53" width="18.375" style="3" customWidth="1"/>
    <col min="54" max="54" width="5.625" style="3" customWidth="1"/>
    <col min="55" max="55" width="2.75" style="3" customWidth="1"/>
    <col min="56" max="56" width="17.25" style="3" customWidth="1"/>
    <col min="57" max="57" width="7.25" style="3" customWidth="1"/>
    <col min="58" max="58" width="7.625" style="3" customWidth="1"/>
    <col min="59" max="16384" width="12.625" style="3"/>
  </cols>
  <sheetData>
    <row r="1" spans="1:58" ht="15" customHeight="1" thickBot="1">
      <c r="A1" s="165"/>
      <c r="B1" s="161" t="s">
        <v>77</v>
      </c>
      <c r="C1" s="164"/>
      <c r="D1" s="164"/>
      <c r="E1" s="164"/>
      <c r="F1" s="164"/>
      <c r="G1" s="242"/>
      <c r="H1" s="253" t="s">
        <v>79</v>
      </c>
      <c r="I1" s="253"/>
      <c r="J1" s="253"/>
      <c r="K1" s="253"/>
      <c r="L1" s="253"/>
      <c r="M1" s="265"/>
      <c r="N1" s="167"/>
      <c r="O1" s="161" t="s">
        <v>0</v>
      </c>
      <c r="P1" s="164"/>
      <c r="Q1" s="164"/>
      <c r="R1" s="164"/>
      <c r="S1" s="164"/>
      <c r="T1" s="201"/>
      <c r="U1" s="271" t="s">
        <v>79</v>
      </c>
      <c r="V1" s="253"/>
      <c r="W1" s="253"/>
      <c r="X1" s="253"/>
      <c r="Y1" s="272"/>
      <c r="Z1" s="165"/>
      <c r="AA1" s="169"/>
      <c r="AB1" s="161" t="s">
        <v>0</v>
      </c>
      <c r="AC1" s="164"/>
      <c r="AD1" s="164"/>
      <c r="AE1" s="164"/>
      <c r="AF1" s="165"/>
      <c r="AG1" s="271" t="s">
        <v>79</v>
      </c>
      <c r="AH1" s="253"/>
      <c r="AI1" s="253"/>
      <c r="AJ1" s="272"/>
      <c r="AK1" s="165"/>
      <c r="AL1" s="169"/>
      <c r="AM1" s="161" t="s">
        <v>0</v>
      </c>
      <c r="AN1" s="164"/>
      <c r="AO1" s="164"/>
      <c r="AP1" s="164"/>
      <c r="AQ1" s="165"/>
      <c r="AR1" s="253" t="s">
        <v>79</v>
      </c>
      <c r="AS1" s="253"/>
      <c r="AT1" s="253"/>
      <c r="AU1" s="253"/>
      <c r="AV1" s="165"/>
      <c r="AW1" s="225" t="s">
        <v>81</v>
      </c>
      <c r="AX1" s="226"/>
      <c r="AY1" s="227"/>
      <c r="AZ1" s="165"/>
      <c r="BA1" s="163" t="s">
        <v>0</v>
      </c>
      <c r="BB1" s="164"/>
      <c r="BC1" s="268"/>
      <c r="BD1" s="253" t="s">
        <v>79</v>
      </c>
      <c r="BE1" s="275"/>
      <c r="BF1" s="2"/>
    </row>
    <row r="2" spans="1:58" ht="15" customHeight="1" thickBot="1">
      <c r="A2" s="166"/>
      <c r="B2" s="161" t="s">
        <v>78</v>
      </c>
      <c r="C2" s="162"/>
      <c r="D2" s="162"/>
      <c r="E2" s="162"/>
      <c r="F2" s="162"/>
      <c r="G2" s="243"/>
      <c r="H2" s="254"/>
      <c r="I2" s="254"/>
      <c r="J2" s="254"/>
      <c r="K2" s="254"/>
      <c r="L2" s="254"/>
      <c r="M2" s="266"/>
      <c r="N2" s="168"/>
      <c r="O2" s="161" t="s">
        <v>1</v>
      </c>
      <c r="P2" s="162"/>
      <c r="Q2" s="162"/>
      <c r="R2" s="162"/>
      <c r="S2" s="162"/>
      <c r="T2" s="201"/>
      <c r="U2" s="273"/>
      <c r="V2" s="254"/>
      <c r="W2" s="254"/>
      <c r="X2" s="254"/>
      <c r="Y2" s="274"/>
      <c r="Z2" s="165"/>
      <c r="AA2" s="170"/>
      <c r="AB2" s="161" t="s">
        <v>2</v>
      </c>
      <c r="AC2" s="162"/>
      <c r="AD2" s="162"/>
      <c r="AE2" s="162"/>
      <c r="AF2" s="165"/>
      <c r="AG2" s="273"/>
      <c r="AH2" s="254"/>
      <c r="AI2" s="254"/>
      <c r="AJ2" s="274"/>
      <c r="AK2" s="165"/>
      <c r="AL2" s="170"/>
      <c r="AM2" s="161" t="s">
        <v>2</v>
      </c>
      <c r="AN2" s="162"/>
      <c r="AO2" s="162"/>
      <c r="AP2" s="162"/>
      <c r="AQ2" s="165"/>
      <c r="AR2" s="254"/>
      <c r="AS2" s="254"/>
      <c r="AT2" s="254"/>
      <c r="AU2" s="254"/>
      <c r="AV2" s="165"/>
      <c r="AW2" s="228"/>
      <c r="AX2" s="229"/>
      <c r="AY2" s="230"/>
      <c r="AZ2" s="165"/>
      <c r="BA2" s="163" t="s">
        <v>3</v>
      </c>
      <c r="BB2" s="162"/>
      <c r="BC2" s="269"/>
      <c r="BD2" s="254"/>
      <c r="BE2" s="276"/>
    </row>
    <row r="3" spans="1:58" ht="15" customHeight="1">
      <c r="A3" s="4" t="s">
        <v>4</v>
      </c>
      <c r="B3" s="65" t="s">
        <v>69</v>
      </c>
      <c r="C3" s="66" t="s">
        <v>70</v>
      </c>
      <c r="D3" s="67" t="s">
        <v>71</v>
      </c>
      <c r="E3" s="2" t="s">
        <v>8</v>
      </c>
      <c r="F3" s="103" t="s">
        <v>9</v>
      </c>
      <c r="G3" s="243"/>
      <c r="H3" s="136" t="s">
        <v>5</v>
      </c>
      <c r="I3" s="137" t="s">
        <v>6</v>
      </c>
      <c r="J3" s="138" t="s">
        <v>7</v>
      </c>
      <c r="K3" s="68" t="s">
        <v>8</v>
      </c>
      <c r="L3" s="139" t="s">
        <v>9</v>
      </c>
      <c r="M3" s="266"/>
      <c r="N3" s="4" t="s">
        <v>10</v>
      </c>
      <c r="O3" s="6" t="s">
        <v>5</v>
      </c>
      <c r="P3" s="7" t="s">
        <v>6</v>
      </c>
      <c r="Q3" s="8" t="s">
        <v>7</v>
      </c>
      <c r="R3" s="9" t="s">
        <v>8</v>
      </c>
      <c r="S3" s="61" t="s">
        <v>9</v>
      </c>
      <c r="T3" s="201"/>
      <c r="U3" s="6" t="s">
        <v>5</v>
      </c>
      <c r="V3" s="7" t="s">
        <v>6</v>
      </c>
      <c r="W3" s="8" t="s">
        <v>7</v>
      </c>
      <c r="X3" s="9" t="s">
        <v>8</v>
      </c>
      <c r="Y3" s="61" t="s">
        <v>9</v>
      </c>
      <c r="Z3" s="165"/>
      <c r="AA3" s="10" t="s">
        <v>11</v>
      </c>
      <c r="AB3" s="11" t="s">
        <v>12</v>
      </c>
      <c r="AC3" s="12" t="s">
        <v>13</v>
      </c>
      <c r="AD3" s="13" t="s">
        <v>14</v>
      </c>
      <c r="AE3" s="14" t="s">
        <v>15</v>
      </c>
      <c r="AF3" s="165"/>
      <c r="AG3" s="11" t="s">
        <v>12</v>
      </c>
      <c r="AH3" s="15" t="s">
        <v>13</v>
      </c>
      <c r="AI3" s="16" t="s">
        <v>14</v>
      </c>
      <c r="AJ3" s="17" t="s">
        <v>15</v>
      </c>
      <c r="AK3" s="165"/>
      <c r="AL3" s="18" t="s">
        <v>4</v>
      </c>
      <c r="AM3" s="19" t="s">
        <v>12</v>
      </c>
      <c r="AN3" s="12" t="s">
        <v>13</v>
      </c>
      <c r="AO3" s="13" t="s">
        <v>14</v>
      </c>
      <c r="AP3" s="14" t="s">
        <v>15</v>
      </c>
      <c r="AQ3" s="165"/>
      <c r="AR3" s="113" t="s">
        <v>12</v>
      </c>
      <c r="AS3" s="12" t="s">
        <v>13</v>
      </c>
      <c r="AT3" s="13" t="s">
        <v>14</v>
      </c>
      <c r="AU3" s="14" t="s">
        <v>15</v>
      </c>
      <c r="AV3" s="165"/>
      <c r="AW3" s="127" t="s">
        <v>1</v>
      </c>
      <c r="AX3" s="20"/>
      <c r="AY3" s="128">
        <f>Z44/Z45</f>
        <v>0</v>
      </c>
      <c r="AZ3" s="165"/>
      <c r="BA3" s="171" t="s">
        <v>16</v>
      </c>
      <c r="BB3" s="172"/>
      <c r="BC3" s="269"/>
      <c r="BD3" s="171" t="s">
        <v>16</v>
      </c>
      <c r="BE3" s="173"/>
      <c r="BF3" s="68"/>
    </row>
    <row r="4" spans="1:58" ht="15" customHeight="1">
      <c r="A4" s="100" t="s">
        <v>96</v>
      </c>
      <c r="B4" s="82">
        <v>1</v>
      </c>
      <c r="C4" s="82">
        <v>1</v>
      </c>
      <c r="D4" s="82">
        <v>1</v>
      </c>
      <c r="E4" s="82">
        <v>1</v>
      </c>
      <c r="F4" s="106">
        <v>1</v>
      </c>
      <c r="G4" s="243"/>
      <c r="H4" s="110">
        <v>0</v>
      </c>
      <c r="I4" s="110">
        <v>0</v>
      </c>
      <c r="J4" s="110">
        <v>0</v>
      </c>
      <c r="K4" s="110">
        <v>0</v>
      </c>
      <c r="L4" s="110">
        <v>0</v>
      </c>
      <c r="M4" s="266"/>
      <c r="N4" s="76" t="s">
        <v>115</v>
      </c>
      <c r="O4" s="82">
        <v>2</v>
      </c>
      <c r="P4" s="82">
        <v>2</v>
      </c>
      <c r="Q4" s="82">
        <v>2</v>
      </c>
      <c r="R4" s="82">
        <v>2</v>
      </c>
      <c r="S4" s="82">
        <v>2</v>
      </c>
      <c r="T4" s="201"/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165"/>
      <c r="AA4" s="24" t="s">
        <v>120</v>
      </c>
      <c r="AB4" s="9">
        <v>1</v>
      </c>
      <c r="AC4" s="9">
        <v>1</v>
      </c>
      <c r="AD4" s="9">
        <v>1</v>
      </c>
      <c r="AE4" s="22">
        <v>1</v>
      </c>
      <c r="AF4" s="165"/>
      <c r="AG4" s="21">
        <v>0</v>
      </c>
      <c r="AH4" s="21">
        <v>0</v>
      </c>
      <c r="AI4" s="21">
        <v>0</v>
      </c>
      <c r="AJ4" s="21">
        <v>0</v>
      </c>
      <c r="AK4" s="165"/>
      <c r="AL4" s="25" t="s">
        <v>131</v>
      </c>
      <c r="AM4" s="21">
        <v>1</v>
      </c>
      <c r="AN4" s="26">
        <v>0</v>
      </c>
      <c r="AO4" s="26">
        <v>0</v>
      </c>
      <c r="AP4" s="9">
        <v>1</v>
      </c>
      <c r="AQ4" s="165"/>
      <c r="AR4" s="9">
        <v>0</v>
      </c>
      <c r="AS4" s="26"/>
      <c r="AT4" s="26"/>
      <c r="AU4" s="9">
        <v>0</v>
      </c>
      <c r="AV4" s="165"/>
      <c r="AW4" s="174"/>
      <c r="AX4" s="175"/>
      <c r="AY4" s="176"/>
      <c r="AZ4" s="165"/>
      <c r="BA4" s="179"/>
      <c r="BB4" s="180"/>
      <c r="BC4" s="269"/>
      <c r="BD4" s="100" t="s">
        <v>20</v>
      </c>
      <c r="BE4" s="123">
        <v>0</v>
      </c>
    </row>
    <row r="5" spans="1:58" ht="15" customHeight="1">
      <c r="A5" s="77" t="s">
        <v>97</v>
      </c>
      <c r="B5" s="82">
        <v>1</v>
      </c>
      <c r="C5" s="82">
        <v>1</v>
      </c>
      <c r="D5" s="82">
        <v>1</v>
      </c>
      <c r="E5" s="82">
        <v>1</v>
      </c>
      <c r="F5" s="106">
        <v>1</v>
      </c>
      <c r="G5" s="243"/>
      <c r="H5" s="110">
        <v>0</v>
      </c>
      <c r="I5" s="110">
        <v>0</v>
      </c>
      <c r="J5" s="110">
        <v>0</v>
      </c>
      <c r="K5" s="110">
        <v>0</v>
      </c>
      <c r="L5" s="110">
        <v>0</v>
      </c>
      <c r="M5" s="266"/>
      <c r="N5" s="77" t="s">
        <v>116</v>
      </c>
      <c r="O5" s="82">
        <v>2</v>
      </c>
      <c r="P5" s="82">
        <v>2</v>
      </c>
      <c r="Q5" s="82">
        <v>2</v>
      </c>
      <c r="R5" s="82">
        <v>2</v>
      </c>
      <c r="S5" s="82">
        <v>2</v>
      </c>
      <c r="T5" s="201"/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165"/>
      <c r="AA5" s="29" t="s">
        <v>121</v>
      </c>
      <c r="AB5" s="2">
        <v>1</v>
      </c>
      <c r="AC5" s="2">
        <v>1</v>
      </c>
      <c r="AD5" s="2">
        <v>1</v>
      </c>
      <c r="AE5" s="28">
        <v>1</v>
      </c>
      <c r="AF5" s="165"/>
      <c r="AG5" s="27">
        <v>0</v>
      </c>
      <c r="AH5" s="27">
        <v>0</v>
      </c>
      <c r="AI5" s="27">
        <v>0</v>
      </c>
      <c r="AJ5" s="27">
        <v>0</v>
      </c>
      <c r="AK5" s="165"/>
      <c r="AL5" s="30" t="s">
        <v>132</v>
      </c>
      <c r="AM5" s="27">
        <v>1</v>
      </c>
      <c r="AN5" s="31">
        <v>0</v>
      </c>
      <c r="AO5" s="2">
        <v>1</v>
      </c>
      <c r="AP5" s="2">
        <v>1</v>
      </c>
      <c r="AQ5" s="165"/>
      <c r="AR5" s="2">
        <v>0</v>
      </c>
      <c r="AS5" s="31"/>
      <c r="AT5" s="2">
        <v>0</v>
      </c>
      <c r="AU5" s="2">
        <v>0</v>
      </c>
      <c r="AV5" s="165"/>
      <c r="AW5" s="177"/>
      <c r="AX5" s="166"/>
      <c r="AY5" s="178"/>
      <c r="AZ5" s="165"/>
      <c r="BA5" s="23" t="s">
        <v>20</v>
      </c>
      <c r="BB5" s="22">
        <v>100</v>
      </c>
      <c r="BC5" s="269"/>
      <c r="BD5" s="145" t="s">
        <v>24</v>
      </c>
      <c r="BE5" s="123">
        <v>0</v>
      </c>
    </row>
    <row r="6" spans="1:58" ht="15" customHeight="1" thickBot="1">
      <c r="A6" s="78" t="s">
        <v>98</v>
      </c>
      <c r="B6" s="82">
        <v>1</v>
      </c>
      <c r="C6" s="82">
        <v>1</v>
      </c>
      <c r="D6" s="82">
        <v>1</v>
      </c>
      <c r="E6" s="82">
        <v>1</v>
      </c>
      <c r="F6" s="106">
        <v>1</v>
      </c>
      <c r="G6" s="243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266"/>
      <c r="N6" s="78" t="s">
        <v>117</v>
      </c>
      <c r="O6" s="82">
        <v>2</v>
      </c>
      <c r="P6" s="82">
        <v>2</v>
      </c>
      <c r="Q6" s="82">
        <v>2</v>
      </c>
      <c r="R6" s="82">
        <v>2</v>
      </c>
      <c r="S6" s="82">
        <v>2</v>
      </c>
      <c r="T6" s="201"/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165"/>
      <c r="AA6" s="29" t="s">
        <v>122</v>
      </c>
      <c r="AB6" s="2">
        <v>1</v>
      </c>
      <c r="AC6" s="2">
        <v>1</v>
      </c>
      <c r="AD6" s="2">
        <v>1</v>
      </c>
      <c r="AE6" s="28">
        <v>1</v>
      </c>
      <c r="AF6" s="165"/>
      <c r="AG6" s="32">
        <v>0</v>
      </c>
      <c r="AH6" s="32">
        <v>0</v>
      </c>
      <c r="AI6" s="32">
        <v>0</v>
      </c>
      <c r="AJ6" s="33">
        <v>0</v>
      </c>
      <c r="AK6" s="165"/>
      <c r="AL6" s="34" t="s">
        <v>133</v>
      </c>
      <c r="AM6" s="27">
        <v>1</v>
      </c>
      <c r="AN6" s="31">
        <v>0</v>
      </c>
      <c r="AO6" s="31">
        <v>0</v>
      </c>
      <c r="AP6" s="31">
        <v>0</v>
      </c>
      <c r="AQ6" s="165"/>
      <c r="AR6" s="2">
        <v>0</v>
      </c>
      <c r="AS6" s="31"/>
      <c r="AT6" s="31"/>
      <c r="AU6" s="31"/>
      <c r="AV6" s="165"/>
      <c r="AW6" s="129" t="s">
        <v>2</v>
      </c>
      <c r="AX6" s="130"/>
      <c r="AY6" s="131">
        <f>AV44/AV45</f>
        <v>0</v>
      </c>
      <c r="AZ6" s="165"/>
      <c r="BA6" s="114" t="s">
        <v>28</v>
      </c>
      <c r="BB6" s="28">
        <v>75</v>
      </c>
      <c r="BC6" s="269"/>
      <c r="BD6" s="146" t="s">
        <v>28</v>
      </c>
      <c r="BE6" s="123">
        <v>0</v>
      </c>
    </row>
    <row r="7" spans="1:58" ht="15" customHeight="1">
      <c r="A7" s="3" t="s">
        <v>99</v>
      </c>
      <c r="B7" s="82">
        <v>1</v>
      </c>
      <c r="C7" s="82">
        <v>1</v>
      </c>
      <c r="D7" s="82">
        <v>1</v>
      </c>
      <c r="E7" s="82">
        <v>1</v>
      </c>
      <c r="F7" s="106">
        <v>1</v>
      </c>
      <c r="G7" s="243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266"/>
      <c r="N7" s="3" t="s">
        <v>118</v>
      </c>
      <c r="O7" s="82">
        <v>2</v>
      </c>
      <c r="P7" s="82">
        <v>2</v>
      </c>
      <c r="Q7" s="82">
        <v>2</v>
      </c>
      <c r="R7" s="82">
        <v>2</v>
      </c>
      <c r="S7" s="82">
        <v>2</v>
      </c>
      <c r="T7" s="201"/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165"/>
      <c r="AA7" s="37" t="s">
        <v>130</v>
      </c>
      <c r="AB7" s="26">
        <v>0</v>
      </c>
      <c r="AC7" s="26">
        <v>0</v>
      </c>
      <c r="AD7" s="26">
        <v>0</v>
      </c>
      <c r="AE7" s="38">
        <v>0</v>
      </c>
      <c r="AF7" s="165"/>
      <c r="AG7" s="39"/>
      <c r="AH7" s="26"/>
      <c r="AI7" s="26"/>
      <c r="AJ7" s="38"/>
      <c r="AK7" s="165"/>
      <c r="AL7" s="30" t="s">
        <v>106</v>
      </c>
      <c r="AM7" s="27">
        <v>1</v>
      </c>
      <c r="AN7" s="31">
        <v>0</v>
      </c>
      <c r="AO7" s="31">
        <v>0</v>
      </c>
      <c r="AP7" s="31">
        <v>0</v>
      </c>
      <c r="AQ7" s="165"/>
      <c r="AR7" s="2">
        <v>0</v>
      </c>
      <c r="AS7" s="31"/>
      <c r="AT7" s="31"/>
      <c r="AU7" s="31"/>
      <c r="AV7" s="165"/>
      <c r="AW7" s="181"/>
      <c r="AX7" s="182"/>
      <c r="AY7" s="182"/>
      <c r="AZ7" s="165"/>
      <c r="BA7" s="115" t="s">
        <v>32</v>
      </c>
      <c r="BB7" s="28">
        <v>35</v>
      </c>
      <c r="BC7" s="269"/>
      <c r="BD7" s="147" t="s">
        <v>24</v>
      </c>
      <c r="BE7" s="123">
        <v>0</v>
      </c>
    </row>
    <row r="8" spans="1:58" ht="15" customHeight="1">
      <c r="A8" s="102" t="s">
        <v>100</v>
      </c>
      <c r="B8" s="82">
        <v>1</v>
      </c>
      <c r="C8" s="82">
        <v>1</v>
      </c>
      <c r="D8" s="82">
        <v>1</v>
      </c>
      <c r="E8" s="82">
        <v>1</v>
      </c>
      <c r="F8" s="106">
        <v>1</v>
      </c>
      <c r="G8" s="243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266"/>
      <c r="N8" s="80" t="s">
        <v>119</v>
      </c>
      <c r="O8" s="82">
        <v>2</v>
      </c>
      <c r="P8" s="82">
        <v>2</v>
      </c>
      <c r="Q8" s="82">
        <v>2</v>
      </c>
      <c r="R8" s="82">
        <v>2</v>
      </c>
      <c r="S8" s="82">
        <v>2</v>
      </c>
      <c r="T8" s="201"/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165"/>
      <c r="AA8" s="36" t="s">
        <v>123</v>
      </c>
      <c r="AB8" s="41">
        <v>1</v>
      </c>
      <c r="AC8" s="41">
        <v>1</v>
      </c>
      <c r="AD8" s="41">
        <v>1</v>
      </c>
      <c r="AE8" s="33">
        <v>1</v>
      </c>
      <c r="AF8" s="165"/>
      <c r="AG8" s="42">
        <v>0</v>
      </c>
      <c r="AH8" s="5">
        <v>0</v>
      </c>
      <c r="AI8" s="5">
        <v>0</v>
      </c>
      <c r="AJ8" s="43">
        <v>0</v>
      </c>
      <c r="AK8" s="165"/>
      <c r="AL8" s="30" t="s">
        <v>134</v>
      </c>
      <c r="AM8" s="27">
        <v>1</v>
      </c>
      <c r="AN8" s="31">
        <v>0</v>
      </c>
      <c r="AO8" s="31">
        <v>0</v>
      </c>
      <c r="AP8" s="2">
        <v>1</v>
      </c>
      <c r="AQ8" s="165"/>
      <c r="AR8" s="2">
        <v>0</v>
      </c>
      <c r="AS8" s="31"/>
      <c r="AT8" s="31"/>
      <c r="AU8" s="2">
        <v>0</v>
      </c>
      <c r="AV8" s="165"/>
      <c r="AW8" s="182"/>
      <c r="AX8" s="183"/>
      <c r="AY8" s="182"/>
      <c r="AZ8" s="165"/>
      <c r="BA8" s="116" t="s">
        <v>36</v>
      </c>
      <c r="BB8" s="33">
        <v>10</v>
      </c>
      <c r="BC8" s="269"/>
      <c r="BD8" s="148" t="s">
        <v>32</v>
      </c>
      <c r="BE8" s="123">
        <v>0</v>
      </c>
    </row>
    <row r="9" spans="1:58" ht="15" customHeight="1" thickBot="1">
      <c r="A9" s="140"/>
      <c r="B9" s="165"/>
      <c r="C9" s="183"/>
      <c r="D9" s="183"/>
      <c r="E9" s="183"/>
      <c r="F9" s="183"/>
      <c r="G9" s="243"/>
      <c r="H9" s="165"/>
      <c r="I9" s="183"/>
      <c r="J9" s="183"/>
      <c r="K9" s="183"/>
      <c r="L9" s="183"/>
      <c r="M9" s="266"/>
      <c r="O9" s="187"/>
      <c r="P9" s="187"/>
      <c r="Q9" s="187"/>
      <c r="R9" s="187"/>
      <c r="S9" s="187"/>
      <c r="T9" s="201"/>
      <c r="U9" s="187"/>
      <c r="V9" s="187"/>
      <c r="W9" s="187"/>
      <c r="X9" s="187"/>
      <c r="Y9" s="187"/>
      <c r="Z9" s="165"/>
      <c r="AA9" s="44" t="s">
        <v>124</v>
      </c>
      <c r="AB9" s="2">
        <v>1</v>
      </c>
      <c r="AC9" s="2">
        <v>1</v>
      </c>
      <c r="AD9" s="2">
        <v>1</v>
      </c>
      <c r="AE9" s="28">
        <v>1</v>
      </c>
      <c r="AF9" s="165"/>
      <c r="AG9" s="27">
        <v>0</v>
      </c>
      <c r="AH9" s="27">
        <v>0</v>
      </c>
      <c r="AI9" s="2">
        <v>0</v>
      </c>
      <c r="AJ9" s="28">
        <v>0</v>
      </c>
      <c r="AK9" s="165"/>
      <c r="AL9" s="30" t="s">
        <v>135</v>
      </c>
      <c r="AM9" s="27">
        <v>1</v>
      </c>
      <c r="AN9" s="31">
        <v>0</v>
      </c>
      <c r="AO9" s="31">
        <v>0</v>
      </c>
      <c r="AP9" s="2">
        <v>1</v>
      </c>
      <c r="AQ9" s="165"/>
      <c r="AR9" s="2">
        <v>0</v>
      </c>
      <c r="AS9" s="31"/>
      <c r="AT9" s="31"/>
      <c r="AU9" s="2">
        <v>0</v>
      </c>
      <c r="AV9" s="165"/>
      <c r="AW9" s="182"/>
      <c r="AX9" s="183"/>
      <c r="AY9" s="182"/>
      <c r="AZ9" s="165"/>
      <c r="BA9" s="165"/>
      <c r="BB9" s="183"/>
      <c r="BC9" s="269"/>
      <c r="BD9" s="148" t="s">
        <v>24</v>
      </c>
      <c r="BE9" s="123">
        <v>0</v>
      </c>
    </row>
    <row r="10" spans="1:58" ht="15" customHeight="1">
      <c r="A10" s="45" t="s">
        <v>10</v>
      </c>
      <c r="B10" s="182"/>
      <c r="C10" s="183"/>
      <c r="D10" s="183"/>
      <c r="E10" s="183"/>
      <c r="F10" s="183"/>
      <c r="G10" s="243"/>
      <c r="H10" s="182"/>
      <c r="I10" s="183"/>
      <c r="J10" s="183"/>
      <c r="K10" s="183"/>
      <c r="L10" s="183"/>
      <c r="M10" s="266"/>
      <c r="N10" s="45" t="s">
        <v>39</v>
      </c>
      <c r="O10" s="187"/>
      <c r="P10" s="187"/>
      <c r="Q10" s="187"/>
      <c r="R10" s="187"/>
      <c r="S10" s="187"/>
      <c r="T10" s="201"/>
      <c r="U10" s="187"/>
      <c r="V10" s="187"/>
      <c r="W10" s="187"/>
      <c r="X10" s="187"/>
      <c r="Y10" s="187"/>
      <c r="Z10" s="165"/>
      <c r="AA10" s="44" t="s">
        <v>125</v>
      </c>
      <c r="AB10" s="2">
        <v>1</v>
      </c>
      <c r="AC10" s="2">
        <v>1</v>
      </c>
      <c r="AD10" s="2">
        <v>1</v>
      </c>
      <c r="AE10" s="28">
        <v>1</v>
      </c>
      <c r="AF10" s="165"/>
      <c r="AG10" s="27">
        <v>0</v>
      </c>
      <c r="AH10" s="27">
        <v>0</v>
      </c>
      <c r="AI10" s="2">
        <v>0</v>
      </c>
      <c r="AJ10" s="28">
        <v>0</v>
      </c>
      <c r="AK10" s="165"/>
      <c r="AL10" s="34" t="s">
        <v>136</v>
      </c>
      <c r="AM10" s="27">
        <v>1</v>
      </c>
      <c r="AN10" s="31">
        <v>0</v>
      </c>
      <c r="AO10" s="31">
        <v>0</v>
      </c>
      <c r="AP10" s="2">
        <v>1</v>
      </c>
      <c r="AQ10" s="165"/>
      <c r="AR10" s="2">
        <v>0</v>
      </c>
      <c r="AS10" s="31"/>
      <c r="AT10" s="31"/>
      <c r="AU10" s="2">
        <v>0</v>
      </c>
      <c r="AV10" s="165"/>
      <c r="AW10" s="219" t="s">
        <v>42</v>
      </c>
      <c r="AX10" s="220"/>
      <c r="AY10" s="221"/>
      <c r="AZ10" s="165"/>
      <c r="BA10" s="182"/>
      <c r="BB10" s="183"/>
      <c r="BC10" s="269"/>
      <c r="BD10" s="149" t="s">
        <v>36</v>
      </c>
      <c r="BE10" s="123">
        <v>0</v>
      </c>
      <c r="BF10" s="68"/>
    </row>
    <row r="11" spans="1:58" ht="15" customHeight="1">
      <c r="A11" s="100" t="s">
        <v>101</v>
      </c>
      <c r="B11" s="82">
        <v>1</v>
      </c>
      <c r="C11" s="82">
        <v>1</v>
      </c>
      <c r="D11" s="82">
        <v>1</v>
      </c>
      <c r="E11" s="82">
        <v>1</v>
      </c>
      <c r="F11" s="106">
        <v>1</v>
      </c>
      <c r="G11" s="243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266"/>
      <c r="N11" s="76" t="s">
        <v>115</v>
      </c>
      <c r="O11" s="82">
        <v>1</v>
      </c>
      <c r="P11" s="82">
        <v>1</v>
      </c>
      <c r="Q11" s="82">
        <v>1</v>
      </c>
      <c r="R11" s="82">
        <v>1</v>
      </c>
      <c r="S11" s="82">
        <v>1</v>
      </c>
      <c r="T11" s="201"/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165"/>
      <c r="AA11" s="44" t="s">
        <v>126</v>
      </c>
      <c r="AB11" s="2">
        <v>1</v>
      </c>
      <c r="AC11" s="2">
        <v>1</v>
      </c>
      <c r="AD11" s="2">
        <v>1</v>
      </c>
      <c r="AE11" s="28">
        <v>1</v>
      </c>
      <c r="AF11" s="165"/>
      <c r="AG11" s="32">
        <v>0</v>
      </c>
      <c r="AH11" s="32">
        <v>0</v>
      </c>
      <c r="AI11" s="41">
        <v>0</v>
      </c>
      <c r="AJ11" s="33">
        <v>0</v>
      </c>
      <c r="AK11" s="165"/>
      <c r="AL11" s="46" t="s">
        <v>137</v>
      </c>
      <c r="AM11" s="32">
        <v>1</v>
      </c>
      <c r="AN11" s="41">
        <v>1</v>
      </c>
      <c r="AO11" s="41">
        <v>1</v>
      </c>
      <c r="AP11" s="41">
        <v>1</v>
      </c>
      <c r="AQ11" s="165"/>
      <c r="AR11" s="41">
        <v>0</v>
      </c>
      <c r="AS11" s="41">
        <v>0</v>
      </c>
      <c r="AT11" s="41">
        <v>0</v>
      </c>
      <c r="AU11" s="41">
        <v>0</v>
      </c>
      <c r="AV11" s="165"/>
      <c r="AW11" s="222"/>
      <c r="AX11" s="223"/>
      <c r="AY11" s="224"/>
      <c r="AZ11" s="165"/>
      <c r="BA11" s="182"/>
      <c r="BB11" s="183"/>
      <c r="BC11" s="269"/>
      <c r="BD11" s="150" t="s">
        <v>24</v>
      </c>
      <c r="BE11" s="123">
        <v>0</v>
      </c>
    </row>
    <row r="12" spans="1:58" ht="15" customHeight="1">
      <c r="A12" s="77" t="s">
        <v>102</v>
      </c>
      <c r="B12" s="82">
        <v>1</v>
      </c>
      <c r="C12" s="82">
        <v>1</v>
      </c>
      <c r="D12" s="82">
        <v>1</v>
      </c>
      <c r="E12" s="82">
        <v>1</v>
      </c>
      <c r="F12" s="106">
        <v>1</v>
      </c>
      <c r="G12" s="243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266"/>
      <c r="N12" s="77" t="s">
        <v>116</v>
      </c>
      <c r="O12" s="82">
        <v>1</v>
      </c>
      <c r="P12" s="82">
        <v>1</v>
      </c>
      <c r="Q12" s="82">
        <v>1</v>
      </c>
      <c r="R12" s="82">
        <v>1</v>
      </c>
      <c r="S12" s="82">
        <v>1</v>
      </c>
      <c r="T12" s="201"/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165"/>
      <c r="AA12" s="47" t="s">
        <v>127</v>
      </c>
      <c r="AB12" s="31">
        <v>0</v>
      </c>
      <c r="AC12" s="31">
        <v>0</v>
      </c>
      <c r="AD12" s="31">
        <v>0</v>
      </c>
      <c r="AE12" s="35">
        <v>0</v>
      </c>
      <c r="AF12" s="165"/>
      <c r="AG12" s="48"/>
      <c r="AH12" s="31"/>
      <c r="AI12" s="31"/>
      <c r="AJ12" s="35"/>
      <c r="AK12" s="165"/>
      <c r="AL12" s="183"/>
      <c r="AM12" s="183"/>
      <c r="AN12" s="183"/>
      <c r="AO12" s="183"/>
      <c r="AP12" s="183"/>
      <c r="AQ12" s="165"/>
      <c r="AR12" s="165"/>
      <c r="AS12" s="183"/>
      <c r="AT12" s="183"/>
      <c r="AU12" s="183"/>
      <c r="AV12" s="165"/>
      <c r="AW12" s="132" t="s">
        <v>20</v>
      </c>
      <c r="AX12" s="184"/>
      <c r="AY12" s="128">
        <f>(BE4+BE13)/(BB5+BB14)</f>
        <v>0</v>
      </c>
      <c r="AZ12" s="165"/>
      <c r="BA12" s="171" t="s">
        <v>46</v>
      </c>
      <c r="BB12" s="172"/>
      <c r="BC12" s="269"/>
      <c r="BD12" s="171" t="s">
        <v>46</v>
      </c>
      <c r="BE12" s="173"/>
    </row>
    <row r="13" spans="1:58" ht="15" customHeight="1">
      <c r="A13" s="78" t="s">
        <v>103</v>
      </c>
      <c r="B13" s="82">
        <v>1</v>
      </c>
      <c r="C13" s="82">
        <v>1</v>
      </c>
      <c r="D13" s="82">
        <v>1</v>
      </c>
      <c r="E13" s="82">
        <v>1</v>
      </c>
      <c r="F13" s="106">
        <v>1</v>
      </c>
      <c r="G13" s="243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266"/>
      <c r="N13" s="78" t="s">
        <v>117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201"/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165"/>
      <c r="AA13" s="47" t="s">
        <v>128</v>
      </c>
      <c r="AB13" s="31">
        <v>0</v>
      </c>
      <c r="AC13" s="31">
        <v>0</v>
      </c>
      <c r="AD13" s="31">
        <v>0</v>
      </c>
      <c r="AE13" s="28">
        <v>1</v>
      </c>
      <c r="AF13" s="165"/>
      <c r="AG13" s="48"/>
      <c r="AH13" s="31"/>
      <c r="AI13" s="31"/>
      <c r="AJ13" s="28">
        <v>0</v>
      </c>
      <c r="AK13" s="165"/>
      <c r="AL13" s="183"/>
      <c r="AM13" s="183"/>
      <c r="AN13" s="183"/>
      <c r="AO13" s="183"/>
      <c r="AP13" s="183"/>
      <c r="AQ13" s="165"/>
      <c r="AR13" s="183"/>
      <c r="AS13" s="183"/>
      <c r="AT13" s="183"/>
      <c r="AU13" s="183"/>
      <c r="AV13" s="165"/>
      <c r="AW13" s="133" t="s">
        <v>48</v>
      </c>
      <c r="AX13" s="185"/>
      <c r="AY13" s="134">
        <f>(BE6+BE8+BE15+BE17)/(BB6+BB7+BB15+BB16)</f>
        <v>0</v>
      </c>
      <c r="AZ13" s="165"/>
      <c r="BA13" s="179"/>
      <c r="BB13" s="180"/>
      <c r="BC13" s="269"/>
      <c r="BD13" s="100" t="s">
        <v>20</v>
      </c>
      <c r="BE13" s="123">
        <v>0</v>
      </c>
    </row>
    <row r="14" spans="1:58" ht="15" customHeight="1" thickBot="1">
      <c r="A14" s="3" t="s">
        <v>99</v>
      </c>
      <c r="B14" s="82">
        <v>1</v>
      </c>
      <c r="C14" s="82">
        <v>1</v>
      </c>
      <c r="D14" s="82">
        <v>1</v>
      </c>
      <c r="E14" s="82">
        <v>1</v>
      </c>
      <c r="F14" s="106">
        <v>1</v>
      </c>
      <c r="G14" s="243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266"/>
      <c r="N14" s="3" t="s">
        <v>118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201"/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165"/>
      <c r="AA14" s="49" t="s">
        <v>129</v>
      </c>
      <c r="AB14" s="50">
        <v>0</v>
      </c>
      <c r="AC14" s="50">
        <v>0</v>
      </c>
      <c r="AD14" s="50">
        <v>0</v>
      </c>
      <c r="AE14" s="51">
        <v>0</v>
      </c>
      <c r="AF14" s="165"/>
      <c r="AG14" s="52"/>
      <c r="AH14" s="50"/>
      <c r="AI14" s="50"/>
      <c r="AJ14" s="51"/>
      <c r="AK14" s="165"/>
      <c r="AL14" s="183"/>
      <c r="AM14" s="183"/>
      <c r="AN14" s="183"/>
      <c r="AO14" s="183"/>
      <c r="AP14" s="183"/>
      <c r="AQ14" s="165"/>
      <c r="AR14" s="183"/>
      <c r="AS14" s="183"/>
      <c r="AT14" s="183"/>
      <c r="AU14" s="183"/>
      <c r="AV14" s="165"/>
      <c r="AW14" s="135" t="s">
        <v>36</v>
      </c>
      <c r="AX14" s="186"/>
      <c r="AY14" s="131">
        <f>(BE10+BE19)/(BB8+BB17)</f>
        <v>0</v>
      </c>
      <c r="AZ14" s="165"/>
      <c r="BA14" s="23" t="s">
        <v>20</v>
      </c>
      <c r="BB14" s="22">
        <v>25</v>
      </c>
      <c r="BC14" s="269"/>
      <c r="BD14" s="145" t="s">
        <v>24</v>
      </c>
      <c r="BE14" s="123">
        <v>0</v>
      </c>
    </row>
    <row r="15" spans="1:58" ht="15" customHeight="1">
      <c r="A15" s="101" t="s">
        <v>104</v>
      </c>
      <c r="B15" s="82">
        <v>1</v>
      </c>
      <c r="C15" s="82">
        <v>1</v>
      </c>
      <c r="D15" s="82">
        <v>1</v>
      </c>
      <c r="E15" s="105">
        <v>1</v>
      </c>
      <c r="F15" s="107">
        <v>1</v>
      </c>
      <c r="G15" s="243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266"/>
      <c r="N15" s="79" t="s">
        <v>119</v>
      </c>
      <c r="O15" s="82">
        <v>1</v>
      </c>
      <c r="P15" s="82">
        <v>1</v>
      </c>
      <c r="Q15" s="82">
        <v>1</v>
      </c>
      <c r="R15" s="82">
        <v>1</v>
      </c>
      <c r="S15" s="82">
        <v>1</v>
      </c>
      <c r="T15" s="201"/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165"/>
      <c r="AA15" s="40"/>
      <c r="AB15" s="40"/>
      <c r="AC15" s="40"/>
      <c r="AD15" s="40"/>
      <c r="AE15" s="40"/>
      <c r="AF15" s="165"/>
      <c r="AG15" s="31"/>
      <c r="AH15" s="31"/>
      <c r="AI15" s="31"/>
      <c r="AJ15" s="31"/>
      <c r="AK15" s="165"/>
      <c r="AL15" s="53"/>
      <c r="AM15" s="54"/>
      <c r="AN15" s="54"/>
      <c r="AO15" s="54"/>
      <c r="AP15" s="54"/>
      <c r="AQ15" s="165"/>
      <c r="AR15" s="31"/>
      <c r="AS15" s="31"/>
      <c r="AT15" s="31"/>
      <c r="AU15" s="31"/>
      <c r="AV15" s="165"/>
      <c r="AW15" s="183"/>
      <c r="AX15" s="183"/>
      <c r="AY15" s="183"/>
      <c r="AZ15" s="165"/>
      <c r="BA15" s="114" t="s">
        <v>28</v>
      </c>
      <c r="BB15" s="28">
        <v>20</v>
      </c>
      <c r="BC15" s="269"/>
      <c r="BD15" s="146" t="s">
        <v>28</v>
      </c>
      <c r="BE15" s="123">
        <v>0</v>
      </c>
    </row>
    <row r="16" spans="1:58" ht="15" customHeight="1" thickBot="1">
      <c r="B16" s="245"/>
      <c r="C16" s="187"/>
      <c r="D16" s="187"/>
      <c r="E16" s="187"/>
      <c r="F16" s="232"/>
      <c r="G16" s="243"/>
      <c r="H16" s="201"/>
      <c r="I16" s="187"/>
      <c r="J16" s="187"/>
      <c r="K16" s="187"/>
      <c r="L16" s="187"/>
      <c r="M16" s="266"/>
      <c r="O16" s="245"/>
      <c r="P16" s="187"/>
      <c r="Q16" s="187"/>
      <c r="R16" s="187"/>
      <c r="S16" s="187"/>
      <c r="T16" s="201"/>
      <c r="U16" s="245"/>
      <c r="V16" s="187"/>
      <c r="W16" s="187"/>
      <c r="X16" s="187"/>
      <c r="Y16" s="246"/>
      <c r="Z16" s="165"/>
      <c r="AA16" s="45" t="s">
        <v>10</v>
      </c>
      <c r="AB16" s="203"/>
      <c r="AC16" s="172"/>
      <c r="AD16" s="172"/>
      <c r="AE16" s="172"/>
      <c r="AF16" s="165"/>
      <c r="AG16" s="247"/>
      <c r="AH16" s="180"/>
      <c r="AI16" s="180"/>
      <c r="AJ16" s="248"/>
      <c r="AK16" s="165"/>
      <c r="AL16" s="55" t="s">
        <v>10</v>
      </c>
      <c r="AM16" s="203"/>
      <c r="AN16" s="172"/>
      <c r="AO16" s="172"/>
      <c r="AP16" s="172"/>
      <c r="AQ16" s="165"/>
      <c r="AR16" s="113" t="s">
        <v>12</v>
      </c>
      <c r="AS16" s="12" t="s">
        <v>13</v>
      </c>
      <c r="AT16" s="13" t="s">
        <v>14</v>
      </c>
      <c r="AU16" s="14" t="s">
        <v>15</v>
      </c>
      <c r="AV16" s="165"/>
      <c r="AW16" s="183"/>
      <c r="AX16" s="183"/>
      <c r="AY16" s="183"/>
      <c r="AZ16" s="165"/>
      <c r="BA16" s="115" t="s">
        <v>32</v>
      </c>
      <c r="BB16" s="28">
        <v>15</v>
      </c>
      <c r="BC16" s="269"/>
      <c r="BD16" s="147" t="s">
        <v>24</v>
      </c>
      <c r="BE16" s="123">
        <v>0</v>
      </c>
    </row>
    <row r="17" spans="1:57" ht="15" customHeight="1">
      <c r="A17" s="45" t="s">
        <v>39</v>
      </c>
      <c r="B17" s="232"/>
      <c r="C17" s="232"/>
      <c r="D17" s="232"/>
      <c r="E17" s="232"/>
      <c r="F17" s="232"/>
      <c r="G17" s="243"/>
      <c r="H17" s="187"/>
      <c r="I17" s="187"/>
      <c r="J17" s="187"/>
      <c r="K17" s="187"/>
      <c r="L17" s="187"/>
      <c r="M17" s="266"/>
      <c r="N17" s="45" t="s">
        <v>4</v>
      </c>
      <c r="O17" s="232"/>
      <c r="P17" s="232"/>
      <c r="Q17" s="232"/>
      <c r="R17" s="232"/>
      <c r="S17" s="232"/>
      <c r="T17" s="201"/>
      <c r="U17" s="187"/>
      <c r="V17" s="187"/>
      <c r="W17" s="187"/>
      <c r="X17" s="187"/>
      <c r="Y17" s="246"/>
      <c r="Z17" s="165"/>
      <c r="AA17" s="24" t="s">
        <v>120</v>
      </c>
      <c r="AB17" s="9">
        <v>1</v>
      </c>
      <c r="AC17" s="9">
        <v>1</v>
      </c>
      <c r="AD17" s="9">
        <v>1</v>
      </c>
      <c r="AE17" s="22">
        <v>1</v>
      </c>
      <c r="AF17" s="165"/>
      <c r="AG17" s="21">
        <v>0</v>
      </c>
      <c r="AH17" s="21">
        <v>0</v>
      </c>
      <c r="AI17" s="21">
        <v>0</v>
      </c>
      <c r="AJ17" s="21">
        <v>0</v>
      </c>
      <c r="AK17" s="165"/>
      <c r="AL17" s="56" t="s">
        <v>138</v>
      </c>
      <c r="AM17" s="9">
        <v>1</v>
      </c>
      <c r="AN17" s="9">
        <v>1</v>
      </c>
      <c r="AO17" s="9">
        <v>1</v>
      </c>
      <c r="AP17" s="9">
        <v>1</v>
      </c>
      <c r="AQ17" s="165"/>
      <c r="AR17" s="9">
        <v>0</v>
      </c>
      <c r="AS17" s="9">
        <v>0</v>
      </c>
      <c r="AT17" s="9">
        <v>0</v>
      </c>
      <c r="AU17" s="9">
        <v>0</v>
      </c>
      <c r="AV17" s="165"/>
      <c r="AW17" s="239" t="s">
        <v>51</v>
      </c>
      <c r="AX17" s="240"/>
      <c r="AY17" s="241"/>
      <c r="AZ17" s="165"/>
      <c r="BA17" s="116" t="s">
        <v>36</v>
      </c>
      <c r="BB17" s="33">
        <v>5</v>
      </c>
      <c r="BC17" s="269"/>
      <c r="BD17" s="148" t="s">
        <v>32</v>
      </c>
      <c r="BE17" s="123">
        <v>0</v>
      </c>
    </row>
    <row r="18" spans="1:57" ht="15" customHeight="1">
      <c r="A18" s="100" t="s">
        <v>96</v>
      </c>
      <c r="B18" s="82">
        <v>1</v>
      </c>
      <c r="C18" s="104">
        <v>0</v>
      </c>
      <c r="D18" s="82">
        <v>1</v>
      </c>
      <c r="E18" s="82">
        <v>1</v>
      </c>
      <c r="F18" s="106">
        <v>1</v>
      </c>
      <c r="G18" s="243"/>
      <c r="H18" s="110">
        <v>0</v>
      </c>
      <c r="I18" s="83"/>
      <c r="J18" s="81">
        <v>0</v>
      </c>
      <c r="K18" s="81">
        <v>0</v>
      </c>
      <c r="L18" s="108">
        <v>0</v>
      </c>
      <c r="M18" s="266"/>
      <c r="N18" s="76" t="s">
        <v>115</v>
      </c>
      <c r="O18" s="82">
        <v>1</v>
      </c>
      <c r="P18" s="82">
        <v>1</v>
      </c>
      <c r="Q18" s="82">
        <v>1</v>
      </c>
      <c r="R18" s="82">
        <v>1</v>
      </c>
      <c r="S18" s="82">
        <v>1</v>
      </c>
      <c r="T18" s="201"/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165"/>
      <c r="AA18" s="29" t="s">
        <v>121</v>
      </c>
      <c r="AB18" s="2">
        <v>1</v>
      </c>
      <c r="AC18" s="2">
        <v>1</v>
      </c>
      <c r="AD18" s="2">
        <v>1</v>
      </c>
      <c r="AE18" s="28">
        <v>1</v>
      </c>
      <c r="AF18" s="165"/>
      <c r="AG18" s="27">
        <v>0</v>
      </c>
      <c r="AH18" s="27">
        <v>0</v>
      </c>
      <c r="AI18" s="27">
        <v>0</v>
      </c>
      <c r="AJ18" s="27">
        <v>0</v>
      </c>
      <c r="AK18" s="165"/>
      <c r="AL18" s="57" t="s">
        <v>139</v>
      </c>
      <c r="AM18" s="2">
        <v>1</v>
      </c>
      <c r="AN18" s="2">
        <v>1</v>
      </c>
      <c r="AO18" s="2">
        <v>1</v>
      </c>
      <c r="AP18" s="2">
        <v>1</v>
      </c>
      <c r="AQ18" s="165"/>
      <c r="AR18" s="2">
        <v>0</v>
      </c>
      <c r="AS18" s="2">
        <v>0</v>
      </c>
      <c r="AT18" s="2">
        <v>0</v>
      </c>
      <c r="AU18" s="2">
        <v>0</v>
      </c>
      <c r="AV18" s="165"/>
      <c r="AW18" s="234" t="e">
        <f>(BE17+BE15+BE13+BE8+BE6+BE4+BE10+BE19)/(BE18+BE16+BE14+BE9+BE7+BE5+BE11+BE20)</f>
        <v>#DIV/0!</v>
      </c>
      <c r="AX18" s="180"/>
      <c r="AY18" s="235"/>
      <c r="AZ18" s="165"/>
      <c r="BA18" s="165"/>
      <c r="BB18" s="183"/>
      <c r="BC18" s="269"/>
      <c r="BD18" s="151" t="s">
        <v>24</v>
      </c>
      <c r="BE18" s="123">
        <v>0</v>
      </c>
    </row>
    <row r="19" spans="1:57" ht="15" customHeight="1" thickBot="1">
      <c r="A19" s="77" t="s">
        <v>97</v>
      </c>
      <c r="B19" s="82">
        <v>1</v>
      </c>
      <c r="C19" s="82">
        <v>1</v>
      </c>
      <c r="D19" s="104">
        <v>0</v>
      </c>
      <c r="E19" s="82">
        <v>1</v>
      </c>
      <c r="F19" s="106">
        <v>1</v>
      </c>
      <c r="G19" s="243"/>
      <c r="H19" s="110">
        <v>0</v>
      </c>
      <c r="I19" s="81">
        <v>0</v>
      </c>
      <c r="J19" s="83"/>
      <c r="K19" s="81">
        <v>0</v>
      </c>
      <c r="L19" s="108">
        <v>0</v>
      </c>
      <c r="M19" s="266"/>
      <c r="N19" s="77" t="s">
        <v>116</v>
      </c>
      <c r="O19" s="82">
        <v>1</v>
      </c>
      <c r="P19" s="82">
        <v>1</v>
      </c>
      <c r="Q19" s="82">
        <v>1</v>
      </c>
      <c r="R19" s="82">
        <v>1</v>
      </c>
      <c r="S19" s="82">
        <v>1</v>
      </c>
      <c r="T19" s="201"/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165"/>
      <c r="AA19" s="29" t="s">
        <v>122</v>
      </c>
      <c r="AB19" s="2">
        <v>1</v>
      </c>
      <c r="AC19" s="2">
        <v>1</v>
      </c>
      <c r="AD19" s="2">
        <v>1</v>
      </c>
      <c r="AE19" s="28">
        <v>1</v>
      </c>
      <c r="AF19" s="165"/>
      <c r="AG19" s="27">
        <v>0</v>
      </c>
      <c r="AH19" s="32">
        <v>0</v>
      </c>
      <c r="AI19" s="32">
        <v>0</v>
      </c>
      <c r="AJ19" s="28">
        <v>0</v>
      </c>
      <c r="AK19" s="165"/>
      <c r="AL19" s="58" t="s">
        <v>137</v>
      </c>
      <c r="AM19" s="41">
        <v>1</v>
      </c>
      <c r="AN19" s="41">
        <v>1</v>
      </c>
      <c r="AO19" s="41">
        <v>1</v>
      </c>
      <c r="AP19" s="41">
        <v>1</v>
      </c>
      <c r="AQ19" s="165"/>
      <c r="AR19" s="41">
        <v>0</v>
      </c>
      <c r="AS19" s="41">
        <v>0</v>
      </c>
      <c r="AT19" s="41">
        <v>0</v>
      </c>
      <c r="AU19" s="41">
        <v>0</v>
      </c>
      <c r="AV19" s="165"/>
      <c r="AW19" s="236"/>
      <c r="AX19" s="237"/>
      <c r="AY19" s="238"/>
      <c r="AZ19" s="165"/>
      <c r="BA19" s="183"/>
      <c r="BB19" s="183"/>
      <c r="BC19" s="269"/>
      <c r="BD19" s="152" t="s">
        <v>36</v>
      </c>
      <c r="BE19" s="123">
        <v>0</v>
      </c>
    </row>
    <row r="20" spans="1:57" ht="15" customHeight="1" thickBot="1">
      <c r="A20" s="78" t="s">
        <v>98</v>
      </c>
      <c r="B20" s="104">
        <v>0</v>
      </c>
      <c r="C20" s="82">
        <v>1</v>
      </c>
      <c r="D20" s="82">
        <v>1</v>
      </c>
      <c r="E20" s="82">
        <v>1</v>
      </c>
      <c r="F20" s="106">
        <v>1</v>
      </c>
      <c r="G20" s="243"/>
      <c r="H20" s="111"/>
      <c r="I20" s="81">
        <v>0</v>
      </c>
      <c r="J20" s="81">
        <v>0</v>
      </c>
      <c r="K20" s="81">
        <v>0</v>
      </c>
      <c r="L20" s="108">
        <v>0</v>
      </c>
      <c r="M20" s="266"/>
      <c r="N20" s="78" t="s">
        <v>117</v>
      </c>
      <c r="O20" s="82">
        <v>1</v>
      </c>
      <c r="P20" s="82">
        <v>1</v>
      </c>
      <c r="Q20" s="82">
        <v>1</v>
      </c>
      <c r="R20" s="82">
        <v>1</v>
      </c>
      <c r="S20" s="82">
        <v>1</v>
      </c>
      <c r="T20" s="201"/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165"/>
      <c r="AA20" s="59" t="s">
        <v>130</v>
      </c>
      <c r="AB20" s="9">
        <v>1</v>
      </c>
      <c r="AC20" s="9">
        <v>1</v>
      </c>
      <c r="AD20" s="9">
        <v>1</v>
      </c>
      <c r="AE20" s="22">
        <v>1</v>
      </c>
      <c r="AF20" s="165"/>
      <c r="AG20" s="21">
        <v>0</v>
      </c>
      <c r="AH20" s="9">
        <v>0</v>
      </c>
      <c r="AI20" s="9">
        <v>0</v>
      </c>
      <c r="AJ20" s="22">
        <v>0</v>
      </c>
      <c r="AK20" s="165"/>
      <c r="AL20" s="204"/>
      <c r="AM20" s="204"/>
      <c r="AN20" s="204"/>
      <c r="AO20" s="204"/>
      <c r="AP20" s="204"/>
      <c r="AQ20" s="165"/>
      <c r="AR20" s="165"/>
      <c r="AS20" s="183"/>
      <c r="AT20" s="183"/>
      <c r="AU20" s="183"/>
      <c r="AV20" s="165"/>
      <c r="AW20" s="165"/>
      <c r="AX20" s="182"/>
      <c r="AY20" s="182"/>
      <c r="AZ20" s="165"/>
      <c r="BA20" s="183"/>
      <c r="BB20" s="183"/>
      <c r="BC20" s="269"/>
      <c r="BD20" s="155" t="s">
        <v>24</v>
      </c>
      <c r="BE20" s="123">
        <v>0</v>
      </c>
    </row>
    <row r="21" spans="1:57" ht="15" customHeight="1" thickTop="1" thickBot="1">
      <c r="A21" s="3" t="s">
        <v>99</v>
      </c>
      <c r="B21" s="82">
        <v>1</v>
      </c>
      <c r="C21" s="82">
        <v>1</v>
      </c>
      <c r="D21" s="82">
        <v>1</v>
      </c>
      <c r="E21" s="82">
        <v>1</v>
      </c>
      <c r="F21" s="106">
        <v>1</v>
      </c>
      <c r="G21" s="243"/>
      <c r="H21" s="110">
        <v>0</v>
      </c>
      <c r="I21" s="81">
        <v>0</v>
      </c>
      <c r="J21" s="81">
        <v>0</v>
      </c>
      <c r="K21" s="81">
        <v>0</v>
      </c>
      <c r="L21" s="108">
        <v>0</v>
      </c>
      <c r="M21" s="266"/>
      <c r="N21" s="3" t="s">
        <v>118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201"/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165"/>
      <c r="AA21" s="36" t="s">
        <v>123</v>
      </c>
      <c r="AB21" s="41">
        <v>1</v>
      </c>
      <c r="AC21" s="41">
        <v>1</v>
      </c>
      <c r="AD21" s="41">
        <v>1</v>
      </c>
      <c r="AE21" s="33">
        <v>1</v>
      </c>
      <c r="AF21" s="165"/>
      <c r="AG21" s="32">
        <v>0</v>
      </c>
      <c r="AH21" s="41">
        <v>0</v>
      </c>
      <c r="AI21" s="41">
        <v>0</v>
      </c>
      <c r="AJ21" s="33">
        <v>0</v>
      </c>
      <c r="AK21" s="165"/>
      <c r="AL21" s="205"/>
      <c r="AM21" s="205"/>
      <c r="AN21" s="205"/>
      <c r="AO21" s="205"/>
      <c r="AP21" s="205"/>
      <c r="AQ21" s="165"/>
      <c r="AR21" s="183"/>
      <c r="AS21" s="183"/>
      <c r="AT21" s="183"/>
      <c r="AU21" s="183"/>
      <c r="AV21" s="165"/>
      <c r="AW21" s="183"/>
      <c r="AX21" s="183"/>
      <c r="AY21" s="183"/>
      <c r="AZ21" s="165"/>
      <c r="BA21" s="183"/>
      <c r="BB21" s="183"/>
      <c r="BC21" s="269"/>
      <c r="BD21" s="183"/>
      <c r="BE21" s="188"/>
    </row>
    <row r="22" spans="1:57" ht="15" customHeight="1" thickBot="1">
      <c r="A22" s="102" t="s">
        <v>100</v>
      </c>
      <c r="B22" s="82">
        <v>1</v>
      </c>
      <c r="C22" s="82">
        <v>1</v>
      </c>
      <c r="D22" s="82">
        <v>1</v>
      </c>
      <c r="E22" s="82">
        <v>1</v>
      </c>
      <c r="F22" s="106">
        <v>1</v>
      </c>
      <c r="G22" s="243"/>
      <c r="H22" s="110">
        <v>0</v>
      </c>
      <c r="I22" s="81">
        <v>0</v>
      </c>
      <c r="J22" s="81">
        <v>0</v>
      </c>
      <c r="K22" s="81">
        <v>0</v>
      </c>
      <c r="L22" s="108">
        <v>0</v>
      </c>
      <c r="M22" s="266"/>
      <c r="N22" s="80" t="s">
        <v>119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201"/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165"/>
      <c r="AA22" s="44" t="s">
        <v>124</v>
      </c>
      <c r="AB22" s="2">
        <v>1</v>
      </c>
      <c r="AC22" s="2">
        <v>1</v>
      </c>
      <c r="AD22" s="2">
        <v>1</v>
      </c>
      <c r="AE22" s="28">
        <v>1</v>
      </c>
      <c r="AF22" s="165"/>
      <c r="AG22" s="27">
        <v>0</v>
      </c>
      <c r="AH22" s="27">
        <v>0</v>
      </c>
      <c r="AI22" s="2">
        <v>0</v>
      </c>
      <c r="AJ22" s="28">
        <v>0</v>
      </c>
      <c r="AK22" s="165"/>
      <c r="AL22" s="205"/>
      <c r="AM22" s="205"/>
      <c r="AN22" s="205"/>
      <c r="AO22" s="205"/>
      <c r="AP22" s="205"/>
      <c r="AQ22" s="165"/>
      <c r="AR22" s="183"/>
      <c r="AS22" s="183"/>
      <c r="AT22" s="183"/>
      <c r="AU22" s="183"/>
      <c r="AV22" s="165"/>
      <c r="AW22" s="189" t="s">
        <v>53</v>
      </c>
      <c r="AX22" s="190"/>
      <c r="AY22" s="191"/>
      <c r="AZ22" s="165"/>
      <c r="BA22" s="183"/>
      <c r="BB22" s="183"/>
      <c r="BC22" s="269"/>
      <c r="BD22" s="183"/>
      <c r="BE22" s="188"/>
    </row>
    <row r="23" spans="1:57" ht="15" customHeight="1" thickBot="1">
      <c r="A23" s="183"/>
      <c r="B23" s="183"/>
      <c r="C23" s="183"/>
      <c r="D23" s="183"/>
      <c r="E23" s="183"/>
      <c r="F23" s="183"/>
      <c r="G23" s="243"/>
      <c r="H23" s="165"/>
      <c r="I23" s="183"/>
      <c r="J23" s="183"/>
      <c r="K23" s="183"/>
      <c r="L23" s="183"/>
      <c r="M23" s="266"/>
      <c r="N23" s="255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7"/>
      <c r="AA23" s="84" t="s">
        <v>125</v>
      </c>
      <c r="AB23" s="2">
        <v>1</v>
      </c>
      <c r="AC23" s="2">
        <v>1</v>
      </c>
      <c r="AD23" s="2">
        <v>1</v>
      </c>
      <c r="AE23" s="28">
        <v>1</v>
      </c>
      <c r="AF23" s="165"/>
      <c r="AG23" s="27">
        <v>0</v>
      </c>
      <c r="AH23" s="27">
        <v>0</v>
      </c>
      <c r="AI23" s="2">
        <v>0</v>
      </c>
      <c r="AJ23" s="28">
        <v>0</v>
      </c>
      <c r="AK23" s="165"/>
      <c r="AL23" s="205"/>
      <c r="AM23" s="205"/>
      <c r="AN23" s="205"/>
      <c r="AO23" s="205"/>
      <c r="AP23" s="205"/>
      <c r="AQ23" s="165"/>
      <c r="AR23" s="183"/>
      <c r="AS23" s="183"/>
      <c r="AT23" s="183"/>
      <c r="AU23" s="183"/>
      <c r="AV23" s="165"/>
      <c r="AW23" s="192">
        <f>(BE43+BE44+BE45+BE46+BE47+BE49+BE50+BE51+BE52+BE53)/10</f>
        <v>0.4</v>
      </c>
      <c r="AX23" s="187"/>
      <c r="AY23" s="193"/>
      <c r="AZ23" s="165"/>
      <c r="BA23" s="183"/>
      <c r="BB23" s="183"/>
      <c r="BC23" s="269"/>
      <c r="BD23" s="183"/>
      <c r="BE23" s="188"/>
    </row>
    <row r="24" spans="1:57" ht="15" customHeight="1" thickTop="1" thickBot="1">
      <c r="A24" s="183"/>
      <c r="B24" s="183"/>
      <c r="C24" s="183"/>
      <c r="D24" s="183"/>
      <c r="E24" s="183"/>
      <c r="F24" s="183"/>
      <c r="G24" s="243"/>
      <c r="H24" s="182"/>
      <c r="I24" s="183"/>
      <c r="J24" s="183"/>
      <c r="K24" s="183"/>
      <c r="L24" s="183"/>
      <c r="M24" s="266"/>
      <c r="N24" s="258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60"/>
      <c r="AA24" s="84" t="s">
        <v>126</v>
      </c>
      <c r="AB24" s="2">
        <v>1</v>
      </c>
      <c r="AC24" s="2">
        <v>1</v>
      </c>
      <c r="AD24" s="2">
        <v>1</v>
      </c>
      <c r="AE24" s="28">
        <v>1</v>
      </c>
      <c r="AF24" s="165"/>
      <c r="AG24" s="32">
        <v>0</v>
      </c>
      <c r="AH24" s="2">
        <v>0</v>
      </c>
      <c r="AI24" s="41">
        <v>0</v>
      </c>
      <c r="AJ24" s="28">
        <v>0</v>
      </c>
      <c r="AK24" s="165"/>
      <c r="AL24" s="205"/>
      <c r="AM24" s="205"/>
      <c r="AN24" s="205"/>
      <c r="AO24" s="205"/>
      <c r="AP24" s="205"/>
      <c r="AQ24" s="165"/>
      <c r="AR24" s="183"/>
      <c r="AS24" s="183"/>
      <c r="AT24" s="183"/>
      <c r="AU24" s="183"/>
      <c r="AV24" s="165"/>
      <c r="AW24" s="194"/>
      <c r="AX24" s="195"/>
      <c r="AY24" s="196"/>
      <c r="AZ24" s="165"/>
      <c r="BA24" s="197" t="s">
        <v>54</v>
      </c>
      <c r="BB24" s="172"/>
      <c r="BC24" s="269"/>
      <c r="BD24" s="198" t="s">
        <v>55</v>
      </c>
      <c r="BE24" s="199"/>
    </row>
    <row r="25" spans="1:57" ht="15" customHeight="1">
      <c r="A25" s="183"/>
      <c r="B25" s="183"/>
      <c r="C25" s="183"/>
      <c r="D25" s="183"/>
      <c r="E25" s="183"/>
      <c r="F25" s="183"/>
      <c r="G25" s="243"/>
      <c r="H25" s="182"/>
      <c r="I25" s="183"/>
      <c r="J25" s="183"/>
      <c r="K25" s="183"/>
      <c r="L25" s="183"/>
      <c r="M25" s="266"/>
      <c r="N25" s="258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60"/>
      <c r="AA25" s="85" t="s">
        <v>127</v>
      </c>
      <c r="AB25" s="26">
        <v>0</v>
      </c>
      <c r="AC25" s="26">
        <v>0</v>
      </c>
      <c r="AD25" s="26">
        <v>0</v>
      </c>
      <c r="AE25" s="22">
        <v>1</v>
      </c>
      <c r="AF25" s="165"/>
      <c r="AG25" s="26"/>
      <c r="AH25" s="26"/>
      <c r="AI25" s="26"/>
      <c r="AJ25" s="22">
        <v>0</v>
      </c>
      <c r="AK25" s="165"/>
      <c r="AL25" s="205"/>
      <c r="AM25" s="205"/>
      <c r="AN25" s="205"/>
      <c r="AO25" s="205"/>
      <c r="AP25" s="205"/>
      <c r="AQ25" s="165"/>
      <c r="AR25" s="183"/>
      <c r="AS25" s="183"/>
      <c r="AT25" s="183"/>
      <c r="AU25" s="183"/>
      <c r="AV25" s="165"/>
      <c r="AW25" s="200" t="s">
        <v>56</v>
      </c>
      <c r="AX25" s="187"/>
      <c r="AY25" s="187"/>
      <c r="AZ25" s="165"/>
      <c r="BA25" s="201"/>
      <c r="BB25" s="187"/>
      <c r="BC25" s="269"/>
      <c r="BD25" s="153" t="s">
        <v>57</v>
      </c>
      <c r="BE25" s="120">
        <v>29</v>
      </c>
    </row>
    <row r="26" spans="1:57" ht="15" customHeight="1">
      <c r="A26" s="183"/>
      <c r="B26" s="183"/>
      <c r="C26" s="183"/>
      <c r="D26" s="183"/>
      <c r="E26" s="183"/>
      <c r="F26" s="183"/>
      <c r="G26" s="243"/>
      <c r="H26" s="182"/>
      <c r="I26" s="183"/>
      <c r="J26" s="183"/>
      <c r="K26" s="183"/>
      <c r="L26" s="183"/>
      <c r="M26" s="266"/>
      <c r="N26" s="258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60"/>
      <c r="AA26" s="86" t="s">
        <v>128</v>
      </c>
      <c r="AB26" s="2">
        <v>1</v>
      </c>
      <c r="AC26" s="2">
        <v>1</v>
      </c>
      <c r="AD26" s="2">
        <v>1</v>
      </c>
      <c r="AE26" s="28">
        <v>1</v>
      </c>
      <c r="AF26" s="165"/>
      <c r="AG26" s="2">
        <v>0</v>
      </c>
      <c r="AH26" s="2">
        <v>0</v>
      </c>
      <c r="AI26" s="2">
        <v>0</v>
      </c>
      <c r="AJ26" s="28">
        <v>0</v>
      </c>
      <c r="AK26" s="165"/>
      <c r="AL26" s="205"/>
      <c r="AM26" s="205"/>
      <c r="AN26" s="205"/>
      <c r="AO26" s="205"/>
      <c r="AP26" s="205"/>
      <c r="AQ26" s="165"/>
      <c r="AR26" s="183"/>
      <c r="AS26" s="183"/>
      <c r="AT26" s="183"/>
      <c r="AU26" s="183"/>
      <c r="AV26" s="165"/>
      <c r="AW26" s="187"/>
      <c r="AX26" s="187"/>
      <c r="AY26" s="187"/>
      <c r="AZ26" s="165"/>
      <c r="BA26" s="117" t="s">
        <v>58</v>
      </c>
      <c r="BB26" s="60">
        <v>28</v>
      </c>
      <c r="BC26" s="269"/>
      <c r="BD26" s="117" t="s">
        <v>59</v>
      </c>
      <c r="BE26" s="121">
        <v>27</v>
      </c>
    </row>
    <row r="27" spans="1:57" ht="15" customHeight="1">
      <c r="A27" s="183"/>
      <c r="B27" s="183"/>
      <c r="C27" s="183"/>
      <c r="D27" s="183"/>
      <c r="E27" s="183"/>
      <c r="F27" s="183"/>
      <c r="G27" s="243"/>
      <c r="H27" s="182"/>
      <c r="I27" s="183"/>
      <c r="J27" s="183"/>
      <c r="K27" s="183"/>
      <c r="L27" s="183"/>
      <c r="M27" s="266"/>
      <c r="N27" s="258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60"/>
      <c r="AA27" s="87" t="s">
        <v>129</v>
      </c>
      <c r="AB27" s="50">
        <v>0</v>
      </c>
      <c r="AC27" s="41">
        <v>1</v>
      </c>
      <c r="AD27" s="41">
        <v>1</v>
      </c>
      <c r="AE27" s="33">
        <v>1</v>
      </c>
      <c r="AF27" s="165"/>
      <c r="AG27" s="50"/>
      <c r="AH27" s="41">
        <v>0</v>
      </c>
      <c r="AI27" s="41">
        <v>0</v>
      </c>
      <c r="AJ27" s="33">
        <v>0</v>
      </c>
      <c r="AK27" s="165"/>
      <c r="AL27" s="205"/>
      <c r="AM27" s="205"/>
      <c r="AN27" s="205"/>
      <c r="AO27" s="205"/>
      <c r="AP27" s="205"/>
      <c r="AQ27" s="165"/>
      <c r="AR27" s="183"/>
      <c r="AS27" s="183"/>
      <c r="AT27" s="183"/>
      <c r="AU27" s="183"/>
      <c r="AV27" s="165"/>
      <c r="AW27" s="187"/>
      <c r="AX27" s="187"/>
      <c r="AY27" s="187"/>
      <c r="AZ27" s="165"/>
      <c r="BA27" s="165"/>
      <c r="BB27" s="183"/>
      <c r="BC27" s="269"/>
      <c r="BD27" s="154" t="s">
        <v>60</v>
      </c>
      <c r="BE27" s="122">
        <v>29</v>
      </c>
    </row>
    <row r="28" spans="1:57" ht="15" customHeight="1">
      <c r="A28" s="4" t="s">
        <v>4</v>
      </c>
      <c r="B28" s="6" t="s">
        <v>5</v>
      </c>
      <c r="C28" s="7" t="s">
        <v>6</v>
      </c>
      <c r="D28" s="8" t="s">
        <v>7</v>
      </c>
      <c r="E28" s="9" t="s">
        <v>8</v>
      </c>
      <c r="F28" s="61" t="s">
        <v>9</v>
      </c>
      <c r="G28" s="243"/>
      <c r="H28" s="75" t="s">
        <v>5</v>
      </c>
      <c r="I28" s="7" t="s">
        <v>6</v>
      </c>
      <c r="J28" s="8" t="s">
        <v>7</v>
      </c>
      <c r="K28" s="9" t="s">
        <v>8</v>
      </c>
      <c r="L28" s="61" t="s">
        <v>9</v>
      </c>
      <c r="M28" s="266"/>
      <c r="N28" s="258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60"/>
      <c r="AA28" s="40"/>
      <c r="AB28" s="40"/>
      <c r="AC28" s="40"/>
      <c r="AD28" s="40"/>
      <c r="AE28" s="40"/>
      <c r="AF28" s="165"/>
      <c r="AG28" s="31"/>
      <c r="AH28" s="31"/>
      <c r="AI28" s="31"/>
      <c r="AJ28" s="31"/>
      <c r="AK28" s="165"/>
      <c r="AL28" s="40"/>
      <c r="AM28" s="31"/>
      <c r="AN28" s="31"/>
      <c r="AO28" s="31"/>
      <c r="AP28" s="31"/>
      <c r="AQ28" s="165"/>
      <c r="AR28" s="31"/>
      <c r="AS28" s="31"/>
      <c r="AT28" s="31"/>
      <c r="AU28" s="31"/>
      <c r="AV28" s="165"/>
      <c r="AW28" s="202"/>
      <c r="AX28" s="166"/>
      <c r="AY28" s="166"/>
      <c r="AZ28" s="165"/>
      <c r="BA28" s="183"/>
      <c r="BB28" s="183"/>
      <c r="BC28" s="269"/>
      <c r="BD28" s="154" t="s">
        <v>61</v>
      </c>
      <c r="BE28" s="122">
        <v>24</v>
      </c>
    </row>
    <row r="29" spans="1:57" ht="15" customHeight="1" thickBot="1">
      <c r="A29" s="95" t="s">
        <v>105</v>
      </c>
      <c r="B29" s="81">
        <v>1</v>
      </c>
      <c r="C29" s="81">
        <v>1</v>
      </c>
      <c r="D29" s="81">
        <v>1</v>
      </c>
      <c r="E29" s="81">
        <v>1</v>
      </c>
      <c r="F29" s="108">
        <v>1</v>
      </c>
      <c r="G29" s="243"/>
      <c r="H29" s="110">
        <v>0</v>
      </c>
      <c r="I29" s="81">
        <v>0</v>
      </c>
      <c r="J29" s="81">
        <v>0</v>
      </c>
      <c r="K29" s="81">
        <v>0</v>
      </c>
      <c r="L29" s="108">
        <v>0</v>
      </c>
      <c r="M29" s="266"/>
      <c r="N29" s="258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60"/>
      <c r="AA29" s="88" t="s">
        <v>39</v>
      </c>
      <c r="AB29" s="203"/>
      <c r="AC29" s="172"/>
      <c r="AD29" s="172"/>
      <c r="AE29" s="172"/>
      <c r="AF29" s="165"/>
      <c r="AG29" s="209"/>
      <c r="AH29" s="172"/>
      <c r="AI29" s="172"/>
      <c r="AJ29" s="206"/>
      <c r="AK29" s="165"/>
      <c r="AL29" s="156" t="s">
        <v>39</v>
      </c>
      <c r="AM29" s="210"/>
      <c r="AN29" s="210"/>
      <c r="AO29" s="210"/>
      <c r="AP29" s="210"/>
      <c r="AQ29" s="165"/>
      <c r="AR29" s="157" t="s">
        <v>12</v>
      </c>
      <c r="AS29" s="15" t="s">
        <v>13</v>
      </c>
      <c r="AT29" s="16" t="s">
        <v>14</v>
      </c>
      <c r="AU29" s="17" t="s">
        <v>15</v>
      </c>
      <c r="AV29" s="165"/>
      <c r="AW29" s="211" t="s">
        <v>62</v>
      </c>
      <c r="AX29" s="180"/>
      <c r="AY29" s="180"/>
      <c r="AZ29" s="165"/>
      <c r="BA29" s="183"/>
      <c r="BB29" s="183"/>
      <c r="BC29" s="269"/>
      <c r="BD29" s="154" t="s">
        <v>63</v>
      </c>
      <c r="BE29" s="122">
        <v>26</v>
      </c>
    </row>
    <row r="30" spans="1:57" ht="15" customHeight="1" thickBot="1">
      <c r="A30" s="96" t="s">
        <v>106</v>
      </c>
      <c r="B30" s="81">
        <v>1</v>
      </c>
      <c r="C30" s="81">
        <v>1</v>
      </c>
      <c r="D30" s="81">
        <v>1</v>
      </c>
      <c r="E30" s="81">
        <v>1</v>
      </c>
      <c r="F30" s="108">
        <v>1</v>
      </c>
      <c r="G30" s="243"/>
      <c r="H30" s="110">
        <v>0</v>
      </c>
      <c r="I30" s="81">
        <v>0</v>
      </c>
      <c r="J30" s="81">
        <v>0</v>
      </c>
      <c r="K30" s="81">
        <v>0</v>
      </c>
      <c r="L30" s="108">
        <v>0</v>
      </c>
      <c r="M30" s="266"/>
      <c r="N30" s="258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60"/>
      <c r="AA30" s="89" t="s">
        <v>120</v>
      </c>
      <c r="AB30" s="9">
        <v>1</v>
      </c>
      <c r="AC30" s="9">
        <v>1</v>
      </c>
      <c r="AD30" s="9">
        <v>1</v>
      </c>
      <c r="AE30" s="22">
        <v>1</v>
      </c>
      <c r="AF30" s="165"/>
      <c r="AG30" s="2">
        <v>0</v>
      </c>
      <c r="AH30" s="21">
        <v>0</v>
      </c>
      <c r="AI30" s="21">
        <v>0</v>
      </c>
      <c r="AJ30" s="21">
        <v>0</v>
      </c>
      <c r="AK30" s="165"/>
      <c r="AL30" s="158" t="s">
        <v>138</v>
      </c>
      <c r="AM30" s="159">
        <v>1</v>
      </c>
      <c r="AN30" s="159">
        <v>1</v>
      </c>
      <c r="AO30" s="159">
        <v>1</v>
      </c>
      <c r="AP30" s="159">
        <v>1</v>
      </c>
      <c r="AQ30" s="165"/>
      <c r="AR30" s="159">
        <v>0</v>
      </c>
      <c r="AS30" s="159">
        <v>0</v>
      </c>
      <c r="AT30" s="159">
        <v>0</v>
      </c>
      <c r="AU30" s="159">
        <v>0</v>
      </c>
      <c r="AV30" s="165"/>
      <c r="AW30" s="212"/>
      <c r="AX30" s="212"/>
      <c r="AY30" s="212"/>
      <c r="AZ30" s="165"/>
      <c r="BA30" s="183"/>
      <c r="BB30" s="183"/>
      <c r="BC30" s="269"/>
      <c r="BD30" s="213" t="s">
        <v>95</v>
      </c>
      <c r="BE30" s="214"/>
    </row>
    <row r="31" spans="1:57" ht="15" customHeight="1" thickBot="1">
      <c r="A31" s="96" t="s">
        <v>107</v>
      </c>
      <c r="B31" s="81">
        <v>1</v>
      </c>
      <c r="C31" s="81">
        <v>1</v>
      </c>
      <c r="D31" s="81">
        <v>1</v>
      </c>
      <c r="E31" s="81">
        <v>1</v>
      </c>
      <c r="F31" s="108">
        <v>1</v>
      </c>
      <c r="G31" s="243"/>
      <c r="H31" s="110">
        <v>0</v>
      </c>
      <c r="I31" s="81">
        <v>0</v>
      </c>
      <c r="J31" s="81">
        <v>0</v>
      </c>
      <c r="K31" s="81">
        <v>0</v>
      </c>
      <c r="L31" s="108">
        <v>0</v>
      </c>
      <c r="M31" s="266"/>
      <c r="N31" s="258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60"/>
      <c r="AA31" s="90" t="s">
        <v>121</v>
      </c>
      <c r="AB31" s="2">
        <v>1</v>
      </c>
      <c r="AC31" s="2">
        <v>1</v>
      </c>
      <c r="AD31" s="2">
        <v>1</v>
      </c>
      <c r="AE31" s="28">
        <v>1</v>
      </c>
      <c r="AF31" s="165"/>
      <c r="AG31" s="2">
        <v>0</v>
      </c>
      <c r="AH31" s="27">
        <v>0</v>
      </c>
      <c r="AI31" s="27">
        <v>0</v>
      </c>
      <c r="AJ31" s="27">
        <v>0</v>
      </c>
      <c r="AK31" s="165"/>
      <c r="AL31" s="158" t="s">
        <v>139</v>
      </c>
      <c r="AM31" s="159">
        <v>1</v>
      </c>
      <c r="AN31" s="159">
        <v>1</v>
      </c>
      <c r="AO31" s="159">
        <v>1</v>
      </c>
      <c r="AP31" s="159">
        <v>1</v>
      </c>
      <c r="AQ31" s="165"/>
      <c r="AR31" s="159">
        <v>0</v>
      </c>
      <c r="AS31" s="159">
        <v>0</v>
      </c>
      <c r="AT31" s="159">
        <v>0</v>
      </c>
      <c r="AU31" s="159">
        <v>0</v>
      </c>
      <c r="AV31" s="165"/>
      <c r="AW31" s="215" t="e">
        <f>IF(BB43=AY6,"Punisher´s Crypt",IF(BB43=AY3,"Steel Fortress",IF(BB43=AY13,"Farm Necro",IF(BB43=AY12,"Farm Dragon",IF(BB43=AY14,"Farm Spiritual Realm",IF(BB43=AW23,"Farm Giants","RAID MORE"))))))</f>
        <v>#DIV/0!</v>
      </c>
      <c r="AX31" s="180"/>
      <c r="AY31" s="180"/>
      <c r="AZ31" s="165"/>
      <c r="BA31" s="183"/>
      <c r="BB31" s="183"/>
      <c r="BC31" s="269"/>
      <c r="BD31" s="216"/>
      <c r="BE31" s="188"/>
    </row>
    <row r="32" spans="1:57" ht="15" customHeight="1" thickBot="1">
      <c r="A32" s="96" t="s">
        <v>108</v>
      </c>
      <c r="B32" s="81">
        <v>1</v>
      </c>
      <c r="C32" s="81">
        <v>1</v>
      </c>
      <c r="D32" s="81">
        <v>1</v>
      </c>
      <c r="E32" s="81">
        <v>1</v>
      </c>
      <c r="F32" s="108">
        <v>1</v>
      </c>
      <c r="G32" s="243"/>
      <c r="H32" s="110">
        <v>0</v>
      </c>
      <c r="I32" s="81">
        <v>0</v>
      </c>
      <c r="J32" s="81">
        <v>0</v>
      </c>
      <c r="K32" s="81">
        <v>0</v>
      </c>
      <c r="L32" s="108">
        <v>0</v>
      </c>
      <c r="M32" s="266"/>
      <c r="N32" s="258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60"/>
      <c r="AA32" s="90" t="s">
        <v>122</v>
      </c>
      <c r="AB32" s="2">
        <v>1</v>
      </c>
      <c r="AC32" s="2">
        <v>1</v>
      </c>
      <c r="AD32" s="2">
        <v>1</v>
      </c>
      <c r="AE32" s="28">
        <v>1</v>
      </c>
      <c r="AF32" s="165"/>
      <c r="AG32" s="2">
        <v>0</v>
      </c>
      <c r="AH32" s="32">
        <v>0</v>
      </c>
      <c r="AI32" s="32">
        <v>0</v>
      </c>
      <c r="AJ32" s="2">
        <v>0</v>
      </c>
      <c r="AK32" s="165"/>
      <c r="AL32" s="158" t="s">
        <v>137</v>
      </c>
      <c r="AM32" s="159">
        <v>1</v>
      </c>
      <c r="AN32" s="159">
        <v>1</v>
      </c>
      <c r="AO32" s="159">
        <v>1</v>
      </c>
      <c r="AP32" s="159">
        <v>1</v>
      </c>
      <c r="AQ32" s="165"/>
      <c r="AR32" s="159">
        <v>0</v>
      </c>
      <c r="AS32" s="159">
        <v>0</v>
      </c>
      <c r="AT32" s="159">
        <v>0</v>
      </c>
      <c r="AU32" s="159">
        <v>0</v>
      </c>
      <c r="AV32" s="165"/>
      <c r="AW32" s="212"/>
      <c r="AX32" s="212"/>
      <c r="AY32" s="212"/>
      <c r="AZ32" s="165"/>
      <c r="BA32" s="183"/>
      <c r="BB32" s="183"/>
      <c r="BC32" s="269"/>
      <c r="BD32" s="217"/>
      <c r="BE32" s="218"/>
    </row>
    <row r="33" spans="1:57" ht="15" customHeight="1" thickBot="1">
      <c r="A33" s="141" t="s">
        <v>109</v>
      </c>
      <c r="B33" s="81">
        <v>1</v>
      </c>
      <c r="C33" s="83">
        <v>0</v>
      </c>
      <c r="D33" s="81">
        <v>1</v>
      </c>
      <c r="E33" s="83">
        <v>0</v>
      </c>
      <c r="F33" s="109">
        <v>0</v>
      </c>
      <c r="G33" s="243"/>
      <c r="H33" s="110">
        <v>0</v>
      </c>
      <c r="I33" s="83"/>
      <c r="J33" s="81">
        <v>0</v>
      </c>
      <c r="K33" s="83"/>
      <c r="L33" s="109"/>
      <c r="M33" s="266"/>
      <c r="N33" s="258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60"/>
      <c r="AA33" s="91" t="s">
        <v>130</v>
      </c>
      <c r="AB33" s="9">
        <v>1</v>
      </c>
      <c r="AC33" s="9">
        <v>1</v>
      </c>
      <c r="AD33" s="9">
        <v>1</v>
      </c>
      <c r="AE33" s="22">
        <v>1</v>
      </c>
      <c r="AF33" s="165"/>
      <c r="AG33" s="9">
        <v>0</v>
      </c>
      <c r="AH33" s="9">
        <v>0</v>
      </c>
      <c r="AI33" s="9">
        <v>0</v>
      </c>
      <c r="AJ33" s="22">
        <v>0</v>
      </c>
      <c r="AK33" s="165"/>
      <c r="AL33" s="158" t="s">
        <v>140</v>
      </c>
      <c r="AM33" s="160">
        <v>0</v>
      </c>
      <c r="AN33" s="159">
        <v>1</v>
      </c>
      <c r="AO33" s="160">
        <v>0</v>
      </c>
      <c r="AP33" s="160">
        <v>0</v>
      </c>
      <c r="AQ33" s="165"/>
      <c r="AR33" s="160"/>
      <c r="AS33" s="159">
        <v>0</v>
      </c>
      <c r="AT33" s="160"/>
      <c r="AU33" s="160"/>
      <c r="AV33" s="165"/>
      <c r="AW33" s="233" t="e">
        <f>IF(BB44=AY6,"Punisher´s Crypt",IF(BB44=AY3,"Steel Fortress",IF(BB44=AY12,"Farm Dragon",IF(BB44=AY13,"Farm Necro",IF(BB44=AY14,"Farm Spiritual Realm",IF(BB44=AW23,"Farm Giants","RAID MORE"))))))</f>
        <v>#DIV/0!</v>
      </c>
      <c r="AX33" s="180"/>
      <c r="AY33" s="180"/>
      <c r="AZ33" s="165"/>
      <c r="BA33" s="171" t="s">
        <v>65</v>
      </c>
      <c r="BB33" s="206"/>
      <c r="BC33" s="269"/>
      <c r="BD33" s="207" t="s">
        <v>65</v>
      </c>
      <c r="BE33" s="208"/>
    </row>
    <row r="34" spans="1:57" ht="15" customHeight="1" thickBot="1">
      <c r="A34" s="62" t="s">
        <v>10</v>
      </c>
      <c r="B34" s="201"/>
      <c r="C34" s="187"/>
      <c r="D34" s="187"/>
      <c r="E34" s="187"/>
      <c r="F34" s="187"/>
      <c r="G34" s="243"/>
      <c r="H34" s="201"/>
      <c r="I34" s="187"/>
      <c r="J34" s="187"/>
      <c r="K34" s="187"/>
      <c r="L34" s="187"/>
      <c r="M34" s="266"/>
      <c r="N34" s="258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60"/>
      <c r="AA34" s="92" t="s">
        <v>123</v>
      </c>
      <c r="AB34" s="41">
        <v>1</v>
      </c>
      <c r="AC34" s="41">
        <v>1</v>
      </c>
      <c r="AD34" s="41">
        <v>1</v>
      </c>
      <c r="AE34" s="33">
        <v>1</v>
      </c>
      <c r="AF34" s="165"/>
      <c r="AG34" s="41">
        <v>0</v>
      </c>
      <c r="AH34" s="41">
        <v>0</v>
      </c>
      <c r="AI34" s="41">
        <v>0</v>
      </c>
      <c r="AJ34" s="33">
        <v>0</v>
      </c>
      <c r="AK34" s="165"/>
      <c r="AL34" s="158" t="s">
        <v>141</v>
      </c>
      <c r="AM34" s="160">
        <v>0</v>
      </c>
      <c r="AN34" s="159">
        <v>1</v>
      </c>
      <c r="AO34" s="159">
        <v>1</v>
      </c>
      <c r="AP34" s="159">
        <v>1</v>
      </c>
      <c r="AQ34" s="165"/>
      <c r="AR34" s="160"/>
      <c r="AS34" s="159">
        <v>0</v>
      </c>
      <c r="AT34" s="159">
        <v>0</v>
      </c>
      <c r="AU34" s="159">
        <v>0</v>
      </c>
      <c r="AV34" s="165"/>
      <c r="AW34" s="212"/>
      <c r="AX34" s="212"/>
      <c r="AY34" s="212"/>
      <c r="AZ34" s="165"/>
      <c r="BA34" s="2"/>
      <c r="BB34" s="2"/>
      <c r="BC34" s="269"/>
      <c r="BD34" s="118" t="s">
        <v>57</v>
      </c>
      <c r="BE34" s="119">
        <v>27</v>
      </c>
    </row>
    <row r="35" spans="1:57" ht="15" customHeight="1" thickBot="1">
      <c r="A35" s="97" t="s">
        <v>110</v>
      </c>
      <c r="B35" s="81">
        <v>1</v>
      </c>
      <c r="C35" s="81">
        <v>1</v>
      </c>
      <c r="D35" s="81">
        <v>1</v>
      </c>
      <c r="E35" s="81">
        <v>1</v>
      </c>
      <c r="F35" s="108">
        <v>1</v>
      </c>
      <c r="G35" s="243"/>
      <c r="H35" s="110">
        <v>0</v>
      </c>
      <c r="I35" s="81">
        <v>0</v>
      </c>
      <c r="J35" s="81">
        <v>0</v>
      </c>
      <c r="K35" s="81">
        <v>0</v>
      </c>
      <c r="L35" s="108">
        <v>0</v>
      </c>
      <c r="M35" s="266"/>
      <c r="N35" s="258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60"/>
      <c r="AA35" s="84" t="s">
        <v>124</v>
      </c>
      <c r="AB35" s="2">
        <v>1</v>
      </c>
      <c r="AC35" s="2">
        <v>1</v>
      </c>
      <c r="AD35" s="2">
        <v>1</v>
      </c>
      <c r="AE35" s="28">
        <v>1</v>
      </c>
      <c r="AF35" s="165"/>
      <c r="AG35" s="2">
        <v>0</v>
      </c>
      <c r="AH35" s="27">
        <v>0</v>
      </c>
      <c r="AI35" s="2">
        <v>0</v>
      </c>
      <c r="AJ35" s="2">
        <v>0</v>
      </c>
      <c r="AK35" s="165"/>
      <c r="AL35" s="158" t="s">
        <v>136</v>
      </c>
      <c r="AM35" s="160">
        <v>0</v>
      </c>
      <c r="AN35" s="159">
        <v>1</v>
      </c>
      <c r="AO35" s="159">
        <v>1</v>
      </c>
      <c r="AP35" s="159">
        <v>1</v>
      </c>
      <c r="AQ35" s="165"/>
      <c r="AR35" s="160"/>
      <c r="AS35" s="159">
        <v>0</v>
      </c>
      <c r="AT35" s="159">
        <v>0</v>
      </c>
      <c r="AU35" s="159">
        <v>0</v>
      </c>
      <c r="AV35" s="165"/>
      <c r="AW35" s="231" t="e">
        <f>IF(BB45=AY6,"Punisher´s Crypt",IF(BB45=AY3,"Steel Fortress",IF(BB45=AY12,"Farm Dragon",IF(BB45=AY13,"Farm Necro",IF(BB45=AY14,"Farm Spiritual Realm",IF(BB45=AW23,"Farm Giants","RAID MORE"))))))</f>
        <v>#DIV/0!</v>
      </c>
      <c r="AX35" s="180"/>
      <c r="AY35" s="180"/>
      <c r="AZ35" s="165"/>
      <c r="BA35" s="118" t="s">
        <v>58</v>
      </c>
      <c r="BB35" s="63">
        <v>28</v>
      </c>
      <c r="BC35" s="269"/>
      <c r="BD35" s="118" t="s">
        <v>59</v>
      </c>
      <c r="BE35" s="119">
        <v>29</v>
      </c>
    </row>
    <row r="36" spans="1:57" ht="15" customHeight="1" thickBot="1">
      <c r="A36" s="64" t="s">
        <v>39</v>
      </c>
      <c r="B36" s="187"/>
      <c r="C36" s="187"/>
      <c r="D36" s="187"/>
      <c r="E36" s="187"/>
      <c r="F36" s="187"/>
      <c r="G36" s="243"/>
      <c r="H36" s="201"/>
      <c r="I36" s="187"/>
      <c r="J36" s="187"/>
      <c r="K36" s="187"/>
      <c r="L36" s="187"/>
      <c r="M36" s="266"/>
      <c r="N36" s="258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60"/>
      <c r="AA36" s="84" t="s">
        <v>125</v>
      </c>
      <c r="AB36" s="2">
        <v>1</v>
      </c>
      <c r="AC36" s="2">
        <v>1</v>
      </c>
      <c r="AD36" s="2">
        <v>1</v>
      </c>
      <c r="AE36" s="28">
        <v>1</v>
      </c>
      <c r="AF36" s="165"/>
      <c r="AG36" s="2">
        <v>0</v>
      </c>
      <c r="AH36" s="27">
        <v>0</v>
      </c>
      <c r="AI36" s="2">
        <v>0</v>
      </c>
      <c r="AJ36" s="2">
        <v>0</v>
      </c>
      <c r="AK36" s="165"/>
      <c r="AL36" s="158" t="s">
        <v>134</v>
      </c>
      <c r="AM36" s="160">
        <v>0</v>
      </c>
      <c r="AN36" s="160">
        <v>0</v>
      </c>
      <c r="AO36" s="159">
        <v>1</v>
      </c>
      <c r="AP36" s="159">
        <v>1</v>
      </c>
      <c r="AQ36" s="165"/>
      <c r="AR36" s="160"/>
      <c r="AS36" s="160"/>
      <c r="AT36" s="159">
        <v>0</v>
      </c>
      <c r="AU36" s="159">
        <v>0</v>
      </c>
      <c r="AV36" s="165"/>
      <c r="AW36" s="232"/>
      <c r="AX36" s="232"/>
      <c r="AY36" s="232"/>
      <c r="AZ36" s="165"/>
      <c r="BA36" s="277"/>
      <c r="BB36" s="278"/>
      <c r="BC36" s="269"/>
      <c r="BD36" s="118" t="s">
        <v>60</v>
      </c>
      <c r="BE36" s="119">
        <v>26</v>
      </c>
    </row>
    <row r="37" spans="1:57" ht="15" customHeight="1" thickBot="1">
      <c r="A37" s="98" t="s">
        <v>111</v>
      </c>
      <c r="B37" s="81">
        <v>1</v>
      </c>
      <c r="C37" s="81">
        <v>1</v>
      </c>
      <c r="D37" s="81">
        <v>1</v>
      </c>
      <c r="E37" s="81">
        <v>1</v>
      </c>
      <c r="F37" s="108">
        <v>1</v>
      </c>
      <c r="G37" s="243"/>
      <c r="H37" s="110">
        <v>0</v>
      </c>
      <c r="I37" s="81">
        <v>0</v>
      </c>
      <c r="J37" s="81">
        <v>0</v>
      </c>
      <c r="K37" s="81">
        <v>0</v>
      </c>
      <c r="L37" s="108">
        <v>0</v>
      </c>
      <c r="M37" s="266"/>
      <c r="N37" s="258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60"/>
      <c r="AA37" s="84" t="s">
        <v>126</v>
      </c>
      <c r="AB37" s="2">
        <v>1</v>
      </c>
      <c r="AC37" s="2">
        <v>1</v>
      </c>
      <c r="AD37" s="2">
        <v>1</v>
      </c>
      <c r="AE37" s="28">
        <v>1</v>
      </c>
      <c r="AF37" s="165"/>
      <c r="AG37" s="2">
        <v>0</v>
      </c>
      <c r="AH37" s="32">
        <v>0</v>
      </c>
      <c r="AI37" s="2">
        <v>0</v>
      </c>
      <c r="AJ37" s="2">
        <v>0</v>
      </c>
      <c r="AK37" s="165"/>
      <c r="AL37" s="158" t="s">
        <v>142</v>
      </c>
      <c r="AM37" s="160">
        <v>0</v>
      </c>
      <c r="AN37" s="159">
        <v>1</v>
      </c>
      <c r="AO37" s="159">
        <v>1</v>
      </c>
      <c r="AP37" s="160">
        <v>0</v>
      </c>
      <c r="AQ37" s="165"/>
      <c r="AR37" s="160"/>
      <c r="AS37" s="159">
        <v>0</v>
      </c>
      <c r="AT37" s="159">
        <v>0</v>
      </c>
      <c r="AU37" s="160"/>
      <c r="AV37" s="165"/>
      <c r="AW37" s="165"/>
      <c r="AX37" s="183"/>
      <c r="AY37" s="183"/>
      <c r="AZ37" s="165"/>
      <c r="BA37" s="183"/>
      <c r="BB37" s="183"/>
      <c r="BC37" s="269"/>
      <c r="BD37" s="118" t="s">
        <v>61</v>
      </c>
      <c r="BE37" s="119">
        <v>27</v>
      </c>
    </row>
    <row r="38" spans="1:57">
      <c r="A38" s="99" t="s">
        <v>112</v>
      </c>
      <c r="B38" s="83">
        <v>0</v>
      </c>
      <c r="C38" s="81">
        <v>1</v>
      </c>
      <c r="D38" s="81">
        <v>1</v>
      </c>
      <c r="E38" s="83">
        <v>0</v>
      </c>
      <c r="F38" s="108">
        <v>1</v>
      </c>
      <c r="G38" s="243"/>
      <c r="H38" s="111"/>
      <c r="I38" s="81">
        <v>0</v>
      </c>
      <c r="J38" s="81">
        <v>0</v>
      </c>
      <c r="K38" s="83"/>
      <c r="L38" s="112">
        <v>0</v>
      </c>
      <c r="M38" s="266"/>
      <c r="N38" s="258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60"/>
      <c r="AA38" s="85" t="s">
        <v>127</v>
      </c>
      <c r="AB38" s="26">
        <v>0</v>
      </c>
      <c r="AC38" s="26">
        <v>0</v>
      </c>
      <c r="AD38" s="26">
        <v>0</v>
      </c>
      <c r="AE38" s="22">
        <v>1</v>
      </c>
      <c r="AF38" s="165"/>
      <c r="AG38" s="26"/>
      <c r="AH38" s="26"/>
      <c r="AI38" s="26"/>
      <c r="AJ38" s="22">
        <v>0</v>
      </c>
      <c r="AK38" s="165"/>
      <c r="AL38" s="205"/>
      <c r="AM38" s="183"/>
      <c r="AN38" s="183"/>
      <c r="AO38" s="183"/>
      <c r="AP38" s="183"/>
      <c r="AQ38" s="165"/>
      <c r="AR38" s="165"/>
      <c r="AS38" s="183"/>
      <c r="AT38" s="183"/>
      <c r="AU38" s="183"/>
      <c r="AV38" s="165"/>
      <c r="AW38" s="183"/>
      <c r="AX38" s="183"/>
      <c r="AY38" s="183"/>
      <c r="AZ38" s="165"/>
      <c r="BA38" s="183"/>
      <c r="BB38" s="183"/>
      <c r="BC38" s="269"/>
      <c r="BD38" s="118" t="s">
        <v>63</v>
      </c>
      <c r="BE38" s="119">
        <v>28</v>
      </c>
    </row>
    <row r="39" spans="1:57" ht="15" customHeight="1">
      <c r="A39" s="64" t="s">
        <v>68</v>
      </c>
      <c r="B39" s="187"/>
      <c r="C39" s="187"/>
      <c r="D39" s="187"/>
      <c r="E39" s="187"/>
      <c r="F39" s="187"/>
      <c r="G39" s="243"/>
      <c r="H39" s="201"/>
      <c r="I39" s="187"/>
      <c r="J39" s="187"/>
      <c r="K39" s="187"/>
      <c r="L39" s="232"/>
      <c r="M39" s="266"/>
      <c r="N39" s="258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60"/>
      <c r="AA39" s="86" t="s">
        <v>128</v>
      </c>
      <c r="AB39" s="31">
        <v>0</v>
      </c>
      <c r="AC39" s="2">
        <v>1</v>
      </c>
      <c r="AD39" s="2">
        <v>1</v>
      </c>
      <c r="AE39" s="28">
        <v>1</v>
      </c>
      <c r="AF39" s="165"/>
      <c r="AG39" s="31"/>
      <c r="AH39" s="2">
        <v>0</v>
      </c>
      <c r="AI39" s="2">
        <v>0</v>
      </c>
      <c r="AJ39" s="28">
        <v>0</v>
      </c>
      <c r="AK39" s="165"/>
      <c r="AL39" s="183"/>
      <c r="AM39" s="183"/>
      <c r="AN39" s="183"/>
      <c r="AO39" s="183"/>
      <c r="AP39" s="183"/>
      <c r="AQ39" s="165"/>
      <c r="AR39" s="182"/>
      <c r="AS39" s="183"/>
      <c r="AT39" s="183"/>
      <c r="AU39" s="183"/>
      <c r="AV39" s="165"/>
      <c r="AW39" s="183"/>
      <c r="AX39" s="183"/>
      <c r="AY39" s="183"/>
      <c r="AZ39" s="165"/>
      <c r="BA39" s="183"/>
      <c r="BB39" s="183"/>
      <c r="BC39" s="269"/>
      <c r="BD39" s="213" t="s">
        <v>80</v>
      </c>
      <c r="BE39" s="214"/>
    </row>
    <row r="40" spans="1:57" ht="15" customHeight="1">
      <c r="A40" s="95" t="s">
        <v>113</v>
      </c>
      <c r="B40" s="81">
        <v>1</v>
      </c>
      <c r="C40" s="81">
        <v>1</v>
      </c>
      <c r="D40" s="81">
        <v>1</v>
      </c>
      <c r="E40" s="81">
        <v>1</v>
      </c>
      <c r="F40" s="108">
        <v>1</v>
      </c>
      <c r="G40" s="243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266"/>
      <c r="N40" s="258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60"/>
      <c r="AA40" s="86" t="s">
        <v>129</v>
      </c>
      <c r="AB40" s="31">
        <v>0</v>
      </c>
      <c r="AC40" s="2">
        <v>1</v>
      </c>
      <c r="AD40" s="2">
        <v>1</v>
      </c>
      <c r="AE40" s="28">
        <v>1</v>
      </c>
      <c r="AF40" s="165"/>
      <c r="AG40" s="31"/>
      <c r="AH40" s="2">
        <v>0</v>
      </c>
      <c r="AI40" s="2">
        <v>0</v>
      </c>
      <c r="AJ40" s="28">
        <v>0</v>
      </c>
      <c r="AK40" s="165"/>
      <c r="AL40" s="183"/>
      <c r="AM40" s="183"/>
      <c r="AN40" s="183"/>
      <c r="AO40" s="183"/>
      <c r="AP40" s="183"/>
      <c r="AQ40" s="165"/>
      <c r="AR40" s="182"/>
      <c r="AS40" s="183"/>
      <c r="AT40" s="183"/>
      <c r="AU40" s="183"/>
      <c r="AV40" s="165"/>
      <c r="AW40" s="183"/>
      <c r="AX40" s="183"/>
      <c r="AY40" s="183"/>
      <c r="AZ40" s="165"/>
      <c r="BA40" s="183"/>
      <c r="BB40" s="183"/>
      <c r="BC40" s="269"/>
      <c r="BD40" s="249"/>
      <c r="BE40" s="250"/>
    </row>
    <row r="41" spans="1:57" ht="15" customHeight="1" thickBot="1">
      <c r="A41" s="125" t="s">
        <v>114</v>
      </c>
      <c r="B41" s="126">
        <v>2</v>
      </c>
      <c r="C41" s="126">
        <v>2</v>
      </c>
      <c r="D41" s="126">
        <v>2</v>
      </c>
      <c r="E41" s="126">
        <v>2</v>
      </c>
      <c r="F41" s="124">
        <v>2</v>
      </c>
      <c r="G41" s="243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266"/>
      <c r="N41" s="261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51"/>
      <c r="BB41" s="251"/>
      <c r="BC41" s="270"/>
      <c r="BD41" s="251"/>
      <c r="BE41" s="252"/>
    </row>
    <row r="42" spans="1:57" ht="15" hidden="1" customHeight="1">
      <c r="A42" s="70"/>
      <c r="B42" s="70"/>
      <c r="C42" s="70"/>
      <c r="D42" s="70"/>
      <c r="E42" s="70"/>
      <c r="F42" s="70"/>
      <c r="G42" s="243"/>
      <c r="H42" s="70"/>
      <c r="I42" s="70"/>
      <c r="J42" s="70"/>
      <c r="K42" s="70"/>
      <c r="L42" s="70"/>
      <c r="M42" s="266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1"/>
      <c r="AC42" s="1"/>
      <c r="AD42" s="1"/>
      <c r="AE42" s="1"/>
      <c r="AF42" s="1"/>
      <c r="AG42" s="69"/>
      <c r="AH42" s="69"/>
      <c r="AI42" s="69"/>
      <c r="AJ42" s="69"/>
      <c r="AK42" s="1"/>
      <c r="AL42" s="1"/>
      <c r="AM42" s="1"/>
      <c r="AN42" s="1"/>
      <c r="AO42" s="1"/>
      <c r="AP42" s="1"/>
      <c r="AQ42" s="1"/>
      <c r="AR42" s="69"/>
      <c r="AS42" s="69"/>
      <c r="AT42" s="69"/>
      <c r="AU42" s="69"/>
      <c r="AV42" s="1"/>
      <c r="AW42" s="71"/>
      <c r="AX42" s="71"/>
      <c r="AY42" s="72"/>
      <c r="AZ42" s="71"/>
      <c r="BA42" s="1"/>
      <c r="BB42" s="69"/>
      <c r="BC42" s="1"/>
      <c r="BD42" s="1"/>
      <c r="BE42" s="69"/>
    </row>
    <row r="43" spans="1:57" ht="15" hidden="1" customHeight="1">
      <c r="A43" s="70"/>
      <c r="B43" s="70">
        <f t="shared" ref="B43:F43" si="0">SUM(B4:B41)</f>
        <v>24</v>
      </c>
      <c r="C43" s="70">
        <f t="shared" si="0"/>
        <v>24</v>
      </c>
      <c r="D43" s="70">
        <f t="shared" si="0"/>
        <v>25</v>
      </c>
      <c r="E43" s="70">
        <f t="shared" si="0"/>
        <v>24</v>
      </c>
      <c r="F43" s="70">
        <f t="shared" si="0"/>
        <v>25</v>
      </c>
      <c r="G43" s="243"/>
      <c r="H43" s="70">
        <f t="shared" ref="H43:L43" si="1">SUM(H45:H82)</f>
        <v>0</v>
      </c>
      <c r="I43" s="70">
        <f t="shared" si="1"/>
        <v>0</v>
      </c>
      <c r="J43" s="70">
        <f t="shared" si="1"/>
        <v>0</v>
      </c>
      <c r="K43" s="70">
        <f t="shared" si="1"/>
        <v>0</v>
      </c>
      <c r="L43" s="70">
        <f t="shared" si="1"/>
        <v>0</v>
      </c>
      <c r="M43" s="266"/>
      <c r="N43" s="70"/>
      <c r="O43" s="70">
        <f t="shared" ref="O43:S43" si="2">SUM(O4:O41)</f>
        <v>20</v>
      </c>
      <c r="P43" s="70">
        <f>SUM(P4:P41)</f>
        <v>20</v>
      </c>
      <c r="Q43" s="70">
        <f t="shared" si="2"/>
        <v>20</v>
      </c>
      <c r="R43" s="70">
        <f t="shared" si="2"/>
        <v>20</v>
      </c>
      <c r="S43" s="70">
        <f t="shared" si="2"/>
        <v>20</v>
      </c>
      <c r="T43" s="70"/>
      <c r="U43" s="70">
        <f t="shared" ref="U43:Y43" si="3">SUM(U45:U82)</f>
        <v>0</v>
      </c>
      <c r="V43" s="70">
        <f t="shared" si="3"/>
        <v>0</v>
      </c>
      <c r="W43" s="70">
        <f t="shared" si="3"/>
        <v>0</v>
      </c>
      <c r="X43" s="70">
        <f t="shared" si="3"/>
        <v>0</v>
      </c>
      <c r="Y43" s="70">
        <f t="shared" si="3"/>
        <v>0</v>
      </c>
      <c r="Z43" s="70"/>
      <c r="AA43" s="70"/>
      <c r="AB43" s="1">
        <f t="shared" ref="AB43:AE43" si="4">SUM(AB4:AB14,AB17:AB27,AB30:AB40)</f>
        <v>24</v>
      </c>
      <c r="AC43" s="1">
        <f t="shared" si="4"/>
        <v>27</v>
      </c>
      <c r="AD43" s="1">
        <f t="shared" si="4"/>
        <v>27</v>
      </c>
      <c r="AE43" s="1">
        <f t="shared" si="4"/>
        <v>30</v>
      </c>
      <c r="AF43" s="1"/>
      <c r="AG43" s="69"/>
      <c r="AH43" s="69">
        <f t="shared" ref="AH43:AJ43" si="5">SUM(AH45:AH82)</f>
        <v>0</v>
      </c>
      <c r="AI43" s="69">
        <f t="shared" si="5"/>
        <v>0</v>
      </c>
      <c r="AJ43" s="69">
        <f t="shared" si="5"/>
        <v>0</v>
      </c>
      <c r="AK43" s="1"/>
      <c r="AL43" s="1"/>
      <c r="AM43" s="1">
        <f t="shared" ref="AM43:AP43" si="6">SUM(AM3:AM40)</f>
        <v>14</v>
      </c>
      <c r="AN43" s="1">
        <f t="shared" si="6"/>
        <v>11</v>
      </c>
      <c r="AO43" s="1">
        <f t="shared" si="6"/>
        <v>12</v>
      </c>
      <c r="AP43" s="1">
        <f t="shared" si="6"/>
        <v>15</v>
      </c>
      <c r="AQ43" s="1"/>
      <c r="AR43" s="69">
        <f t="shared" ref="AR43:AU43" si="7">SUM(AR45:AR82)</f>
        <v>0</v>
      </c>
      <c r="AS43" s="69">
        <f t="shared" si="7"/>
        <v>0</v>
      </c>
      <c r="AT43" s="69">
        <f t="shared" si="7"/>
        <v>0</v>
      </c>
      <c r="AU43" s="69">
        <f t="shared" si="7"/>
        <v>0</v>
      </c>
      <c r="AV43" s="1"/>
      <c r="AW43" s="71"/>
      <c r="AX43" s="71"/>
      <c r="AY43" s="72"/>
      <c r="AZ43" s="71"/>
      <c r="BA43" s="73">
        <f>AY3</f>
        <v>0</v>
      </c>
      <c r="BB43" s="74" t="e">
        <f>SMALL(BA43:BA49,1)</f>
        <v>#DIV/0!</v>
      </c>
      <c r="BC43" s="1"/>
      <c r="BD43" s="1"/>
      <c r="BE43" s="69">
        <f>IF(BE25&gt;=BB26,1,0)</f>
        <v>1</v>
      </c>
    </row>
    <row r="44" spans="1:57" ht="15" hidden="1" customHeight="1">
      <c r="A44" s="70"/>
      <c r="B44" s="70"/>
      <c r="C44" s="70"/>
      <c r="D44" s="70"/>
      <c r="E44" s="70"/>
      <c r="F44" s="70"/>
      <c r="G44" s="243"/>
      <c r="H44" s="70"/>
      <c r="I44" s="70"/>
      <c r="J44" s="70"/>
      <c r="K44" s="70"/>
      <c r="L44" s="70"/>
      <c r="M44" s="266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>
        <f>SUM(H43:L43,U43:Y43)</f>
        <v>0</v>
      </c>
      <c r="AA44" s="70"/>
      <c r="AB44" s="1"/>
      <c r="AC44" s="1"/>
      <c r="AD44" s="1"/>
      <c r="AE44" s="1"/>
      <c r="AF44" s="1"/>
      <c r="AG44" s="69"/>
      <c r="AH44" s="69"/>
      <c r="AI44" s="69"/>
      <c r="AJ44" s="69"/>
      <c r="AK44" s="1"/>
      <c r="AL44" s="1"/>
      <c r="AM44" s="1"/>
      <c r="AN44" s="1"/>
      <c r="AO44" s="1"/>
      <c r="AP44" s="1"/>
      <c r="AQ44" s="1"/>
      <c r="AR44" s="69"/>
      <c r="AS44" s="69"/>
      <c r="AT44" s="69"/>
      <c r="AU44" s="69"/>
      <c r="AV44" s="1">
        <f>SUM(AG43:AJ43,AR43:AU43)</f>
        <v>0</v>
      </c>
      <c r="AW44" s="71"/>
      <c r="AX44" s="71"/>
      <c r="AY44" s="72"/>
      <c r="AZ44" s="71"/>
      <c r="BA44" s="73">
        <f>AY6</f>
        <v>0</v>
      </c>
      <c r="BB44" s="74" t="e">
        <f>SMALL(BA43:BA49,2)</f>
        <v>#DIV/0!</v>
      </c>
      <c r="BC44" s="1"/>
      <c r="BD44" s="1"/>
      <c r="BE44" s="69">
        <f>IF(BE26&gt;=BB26,1,0)</f>
        <v>0</v>
      </c>
    </row>
    <row r="45" spans="1:57" ht="15" hidden="1" customHeight="1">
      <c r="A45" s="70"/>
      <c r="B45" s="70"/>
      <c r="C45" s="70"/>
      <c r="D45" s="70"/>
      <c r="E45" s="70"/>
      <c r="F45" s="70"/>
      <c r="G45" s="244"/>
      <c r="H45" s="70">
        <f t="shared" ref="H45:L60" si="8">MIN(H4,B4)</f>
        <v>0</v>
      </c>
      <c r="I45" s="70">
        <f t="shared" si="8"/>
        <v>0</v>
      </c>
      <c r="J45" s="70">
        <f t="shared" si="8"/>
        <v>0</v>
      </c>
      <c r="K45" s="70">
        <f t="shared" si="8"/>
        <v>0</v>
      </c>
      <c r="L45" s="70">
        <f t="shared" si="8"/>
        <v>0</v>
      </c>
      <c r="M45" s="267"/>
      <c r="N45" s="70"/>
      <c r="O45" s="70"/>
      <c r="P45" s="70"/>
      <c r="Q45" s="70"/>
      <c r="R45" s="70"/>
      <c r="S45" s="70"/>
      <c r="T45" s="70"/>
      <c r="U45" s="70">
        <f t="shared" ref="U45:Y60" si="9">MIN(U4,O4)</f>
        <v>0</v>
      </c>
      <c r="V45" s="70">
        <f t="shared" si="9"/>
        <v>0</v>
      </c>
      <c r="W45" s="70">
        <f t="shared" si="9"/>
        <v>0</v>
      </c>
      <c r="X45" s="70">
        <f t="shared" si="9"/>
        <v>0</v>
      </c>
      <c r="Y45" s="70">
        <f t="shared" si="9"/>
        <v>0</v>
      </c>
      <c r="Z45" s="70">
        <f>SUM(B43:F43,O43:S43)</f>
        <v>222</v>
      </c>
      <c r="AA45" s="70"/>
      <c r="AB45" s="1"/>
      <c r="AC45" s="1"/>
      <c r="AD45" s="1"/>
      <c r="AE45" s="1"/>
      <c r="AF45" s="1"/>
      <c r="AG45" s="69">
        <f t="shared" ref="AG45:AJ60" si="10">MIN(AG4,AB4)</f>
        <v>0</v>
      </c>
      <c r="AH45" s="69">
        <f t="shared" si="10"/>
        <v>0</v>
      </c>
      <c r="AI45" s="69">
        <f t="shared" si="10"/>
        <v>0</v>
      </c>
      <c r="AJ45" s="69">
        <f t="shared" si="10"/>
        <v>0</v>
      </c>
      <c r="AK45" s="1"/>
      <c r="AL45" s="1"/>
      <c r="AM45" s="1"/>
      <c r="AN45" s="1"/>
      <c r="AO45" s="1"/>
      <c r="AP45" s="1"/>
      <c r="AQ45" s="1"/>
      <c r="AR45" s="69">
        <f t="shared" ref="AR45:AU60" si="11">MIN(AR4,AM4)</f>
        <v>0</v>
      </c>
      <c r="AS45" s="69">
        <f t="shared" si="11"/>
        <v>0</v>
      </c>
      <c r="AT45" s="69">
        <f t="shared" si="11"/>
        <v>0</v>
      </c>
      <c r="AU45" s="69">
        <f t="shared" si="11"/>
        <v>0</v>
      </c>
      <c r="AV45" s="1">
        <f>SUM(AB43:AE43,AM43:AP43)</f>
        <v>160</v>
      </c>
      <c r="AW45" s="71"/>
      <c r="AX45" s="71"/>
      <c r="AY45" s="72"/>
      <c r="AZ45" s="71"/>
      <c r="BA45" s="73">
        <f>AY13</f>
        <v>0</v>
      </c>
      <c r="BB45" s="74" t="e">
        <f>SMALL(BA43:BA49,3)</f>
        <v>#DIV/0!</v>
      </c>
      <c r="BC45" s="1"/>
      <c r="BD45" s="1"/>
      <c r="BE45" s="69">
        <f>IF(BE27&gt;=BB26,1,0)</f>
        <v>1</v>
      </c>
    </row>
    <row r="46" spans="1:57" ht="15" hidden="1" customHeight="1">
      <c r="A46" s="70"/>
      <c r="B46" s="70"/>
      <c r="C46" s="70"/>
      <c r="D46" s="70"/>
      <c r="E46" s="70"/>
      <c r="F46" s="70"/>
      <c r="G46" s="70"/>
      <c r="H46" s="70">
        <f t="shared" si="8"/>
        <v>0</v>
      </c>
      <c r="I46" s="70">
        <f t="shared" si="8"/>
        <v>0</v>
      </c>
      <c r="J46" s="70">
        <f t="shared" si="8"/>
        <v>0</v>
      </c>
      <c r="K46" s="70">
        <f t="shared" si="8"/>
        <v>0</v>
      </c>
      <c r="L46" s="70">
        <f t="shared" si="8"/>
        <v>0</v>
      </c>
      <c r="M46" s="70"/>
      <c r="N46" s="70"/>
      <c r="O46" s="70"/>
      <c r="P46" s="70"/>
      <c r="Q46" s="70"/>
      <c r="R46" s="70"/>
      <c r="S46" s="70"/>
      <c r="T46" s="70"/>
      <c r="U46" s="70">
        <f t="shared" si="9"/>
        <v>0</v>
      </c>
      <c r="V46" s="70">
        <f t="shared" si="9"/>
        <v>0</v>
      </c>
      <c r="W46" s="70">
        <f t="shared" si="9"/>
        <v>0</v>
      </c>
      <c r="X46" s="70">
        <f t="shared" si="9"/>
        <v>0</v>
      </c>
      <c r="Y46" s="70">
        <f t="shared" si="9"/>
        <v>0</v>
      </c>
      <c r="Z46" s="70"/>
      <c r="AA46" s="70"/>
      <c r="AB46" s="1"/>
      <c r="AC46" s="1"/>
      <c r="AD46" s="1"/>
      <c r="AE46" s="1"/>
      <c r="AF46" s="1"/>
      <c r="AG46" s="69">
        <f t="shared" si="10"/>
        <v>0</v>
      </c>
      <c r="AH46" s="69">
        <f t="shared" si="10"/>
        <v>0</v>
      </c>
      <c r="AI46" s="69">
        <f t="shared" si="10"/>
        <v>0</v>
      </c>
      <c r="AJ46" s="69">
        <f t="shared" si="10"/>
        <v>0</v>
      </c>
      <c r="AK46" s="1"/>
      <c r="AL46" s="1"/>
      <c r="AM46" s="1"/>
      <c r="AN46" s="1"/>
      <c r="AO46" s="1"/>
      <c r="AP46" s="1"/>
      <c r="AQ46" s="1"/>
      <c r="AR46" s="69">
        <f t="shared" si="11"/>
        <v>0</v>
      </c>
      <c r="AS46" s="69">
        <f t="shared" si="11"/>
        <v>0</v>
      </c>
      <c r="AT46" s="69">
        <f t="shared" si="11"/>
        <v>0</v>
      </c>
      <c r="AU46" s="69">
        <f t="shared" si="11"/>
        <v>0</v>
      </c>
      <c r="AV46" s="1"/>
      <c r="AW46" s="71"/>
      <c r="AX46" s="71"/>
      <c r="AY46" s="72"/>
      <c r="AZ46" s="71"/>
      <c r="BA46" s="73">
        <f>AY12</f>
        <v>0</v>
      </c>
      <c r="BB46" s="74"/>
      <c r="BC46" s="1"/>
      <c r="BD46" s="1"/>
      <c r="BE46" s="69">
        <f>IF(BE28&gt;=BB26,1,0)</f>
        <v>0</v>
      </c>
    </row>
    <row r="47" spans="1:57" ht="15" hidden="1" customHeight="1">
      <c r="A47" s="70"/>
      <c r="B47" s="70"/>
      <c r="C47" s="70"/>
      <c r="D47" s="70"/>
      <c r="E47" s="70"/>
      <c r="F47" s="70"/>
      <c r="G47" s="70"/>
      <c r="H47" s="70">
        <f t="shared" si="8"/>
        <v>0</v>
      </c>
      <c r="I47" s="70">
        <f t="shared" si="8"/>
        <v>0</v>
      </c>
      <c r="J47" s="70">
        <f t="shared" si="8"/>
        <v>0</v>
      </c>
      <c r="K47" s="70">
        <f t="shared" si="8"/>
        <v>0</v>
      </c>
      <c r="L47" s="70">
        <f t="shared" si="8"/>
        <v>0</v>
      </c>
      <c r="M47" s="70"/>
      <c r="N47" s="70"/>
      <c r="O47" s="70"/>
      <c r="P47" s="70"/>
      <c r="Q47" s="70"/>
      <c r="R47" s="70"/>
      <c r="S47" s="70"/>
      <c r="T47" s="70"/>
      <c r="U47" s="70">
        <f t="shared" si="9"/>
        <v>0</v>
      </c>
      <c r="V47" s="70">
        <f t="shared" si="9"/>
        <v>0</v>
      </c>
      <c r="W47" s="70">
        <f t="shared" si="9"/>
        <v>0</v>
      </c>
      <c r="X47" s="70">
        <f t="shared" si="9"/>
        <v>0</v>
      </c>
      <c r="Y47" s="70">
        <f t="shared" si="9"/>
        <v>0</v>
      </c>
      <c r="Z47" s="70"/>
      <c r="AA47" s="70"/>
      <c r="AB47" s="1"/>
      <c r="AC47" s="1"/>
      <c r="AD47" s="1"/>
      <c r="AE47" s="1"/>
      <c r="AF47" s="1"/>
      <c r="AG47" s="69">
        <f t="shared" si="10"/>
        <v>0</v>
      </c>
      <c r="AH47" s="69">
        <f t="shared" si="10"/>
        <v>0</v>
      </c>
      <c r="AI47" s="69">
        <f t="shared" si="10"/>
        <v>0</v>
      </c>
      <c r="AJ47" s="69">
        <f t="shared" si="10"/>
        <v>0</v>
      </c>
      <c r="AK47" s="1"/>
      <c r="AL47" s="1"/>
      <c r="AM47" s="1"/>
      <c r="AN47" s="1"/>
      <c r="AO47" s="1"/>
      <c r="AP47" s="1"/>
      <c r="AQ47" s="1"/>
      <c r="AR47" s="69">
        <f t="shared" si="11"/>
        <v>0</v>
      </c>
      <c r="AS47" s="69">
        <f t="shared" si="11"/>
        <v>0</v>
      </c>
      <c r="AT47" s="69">
        <f t="shared" si="11"/>
        <v>0</v>
      </c>
      <c r="AU47" s="69">
        <f t="shared" si="11"/>
        <v>0</v>
      </c>
      <c r="AV47" s="1"/>
      <c r="AW47" s="71"/>
      <c r="AX47" s="71"/>
      <c r="AY47" s="72"/>
      <c r="AZ47" s="71"/>
      <c r="BA47" s="73" t="e">
        <f>AW18</f>
        <v>#DIV/0!</v>
      </c>
      <c r="BB47" s="69"/>
      <c r="BC47" s="1"/>
      <c r="BD47" s="1"/>
      <c r="BE47" s="69">
        <f>IF(BE29&gt;=BB26,1,0)</f>
        <v>0</v>
      </c>
    </row>
    <row r="48" spans="1:57" ht="15" hidden="1" customHeight="1">
      <c r="A48" s="70"/>
      <c r="B48" s="70"/>
      <c r="C48" s="70"/>
      <c r="D48" s="70"/>
      <c r="E48" s="70"/>
      <c r="F48" s="70"/>
      <c r="G48" s="70"/>
      <c r="H48" s="70">
        <f t="shared" si="8"/>
        <v>0</v>
      </c>
      <c r="I48" s="70">
        <f t="shared" si="8"/>
        <v>0</v>
      </c>
      <c r="J48" s="70">
        <f t="shared" si="8"/>
        <v>0</v>
      </c>
      <c r="K48" s="70">
        <f t="shared" si="8"/>
        <v>0</v>
      </c>
      <c r="L48" s="70">
        <f t="shared" si="8"/>
        <v>0</v>
      </c>
      <c r="M48" s="70"/>
      <c r="N48" s="70"/>
      <c r="O48" s="70"/>
      <c r="P48" s="70"/>
      <c r="Q48" s="70"/>
      <c r="R48" s="70"/>
      <c r="S48" s="70"/>
      <c r="T48" s="70"/>
      <c r="U48" s="70">
        <f t="shared" si="9"/>
        <v>0</v>
      </c>
      <c r="V48" s="70">
        <f t="shared" si="9"/>
        <v>0</v>
      </c>
      <c r="W48" s="70">
        <f t="shared" si="9"/>
        <v>0</v>
      </c>
      <c r="X48" s="70">
        <f t="shared" si="9"/>
        <v>0</v>
      </c>
      <c r="Y48" s="70">
        <f t="shared" si="9"/>
        <v>0</v>
      </c>
      <c r="Z48" s="70"/>
      <c r="AA48" s="70"/>
      <c r="AB48" s="1"/>
      <c r="AC48" s="1"/>
      <c r="AD48" s="1"/>
      <c r="AE48" s="1"/>
      <c r="AF48" s="1"/>
      <c r="AG48" s="69">
        <f t="shared" si="10"/>
        <v>0</v>
      </c>
      <c r="AH48" s="69">
        <f t="shared" si="10"/>
        <v>0</v>
      </c>
      <c r="AI48" s="69">
        <f t="shared" si="10"/>
        <v>0</v>
      </c>
      <c r="AJ48" s="69">
        <f t="shared" si="10"/>
        <v>0</v>
      </c>
      <c r="AK48" s="1"/>
      <c r="AL48" s="1"/>
      <c r="AM48" s="1"/>
      <c r="AN48" s="1"/>
      <c r="AO48" s="1"/>
      <c r="AP48" s="1"/>
      <c r="AQ48" s="1"/>
      <c r="AR48" s="69">
        <f t="shared" si="11"/>
        <v>0</v>
      </c>
      <c r="AS48" s="69">
        <f t="shared" si="11"/>
        <v>0</v>
      </c>
      <c r="AT48" s="69">
        <f t="shared" si="11"/>
        <v>0</v>
      </c>
      <c r="AU48" s="69">
        <f t="shared" si="11"/>
        <v>0</v>
      </c>
      <c r="AV48" s="1"/>
      <c r="AW48" s="71"/>
      <c r="AX48" s="71"/>
      <c r="AY48" s="72"/>
      <c r="AZ48" s="71"/>
      <c r="BA48" s="73">
        <f>AY14</f>
        <v>0</v>
      </c>
      <c r="BB48" s="69"/>
      <c r="BC48" s="1"/>
      <c r="BD48" s="1"/>
      <c r="BE48" s="69"/>
    </row>
    <row r="49" spans="1:57" ht="15" hidden="1" customHeight="1">
      <c r="A49" s="1"/>
      <c r="B49" s="1"/>
      <c r="C49" s="1"/>
      <c r="D49" s="1"/>
      <c r="E49" s="1"/>
      <c r="F49" s="1"/>
      <c r="G49" s="1"/>
      <c r="H49" s="1">
        <f t="shared" si="8"/>
        <v>0</v>
      </c>
      <c r="I49" s="1">
        <f t="shared" si="8"/>
        <v>0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/>
      <c r="N49" s="1"/>
      <c r="O49" s="1"/>
      <c r="P49" s="1"/>
      <c r="Q49" s="1"/>
      <c r="R49" s="1"/>
      <c r="S49" s="1"/>
      <c r="T49" s="1"/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/>
      <c r="AA49" s="1"/>
      <c r="AB49" s="1"/>
      <c r="AC49" s="1"/>
      <c r="AD49" s="1"/>
      <c r="AE49" s="1"/>
      <c r="AF49" s="1"/>
      <c r="AG49" s="69">
        <f t="shared" si="10"/>
        <v>0</v>
      </c>
      <c r="AH49" s="69">
        <f t="shared" si="10"/>
        <v>0</v>
      </c>
      <c r="AI49" s="69">
        <f t="shared" si="10"/>
        <v>0</v>
      </c>
      <c r="AJ49" s="69">
        <f t="shared" si="10"/>
        <v>0</v>
      </c>
      <c r="AK49" s="1"/>
      <c r="AL49" s="1"/>
      <c r="AM49" s="1"/>
      <c r="AN49" s="1"/>
      <c r="AO49" s="1"/>
      <c r="AP49" s="1"/>
      <c r="AQ49" s="1"/>
      <c r="AR49" s="69">
        <f t="shared" si="11"/>
        <v>0</v>
      </c>
      <c r="AS49" s="69">
        <f t="shared" si="11"/>
        <v>0</v>
      </c>
      <c r="AT49" s="69">
        <f t="shared" si="11"/>
        <v>0</v>
      </c>
      <c r="AU49" s="69">
        <f t="shared" si="11"/>
        <v>0</v>
      </c>
      <c r="AV49" s="1"/>
      <c r="AW49" s="71"/>
      <c r="AX49" s="71"/>
      <c r="AY49" s="72"/>
      <c r="AZ49" s="71"/>
      <c r="BA49" s="73">
        <f>AW23</f>
        <v>0.4</v>
      </c>
      <c r="BB49" s="69"/>
      <c r="BC49" s="1"/>
      <c r="BD49" s="1"/>
      <c r="BE49" s="69">
        <f>IF(BE34&gt;=BB35,1,0)</f>
        <v>0</v>
      </c>
    </row>
    <row r="50" spans="1:57" ht="15" hidden="1" customHeight="1">
      <c r="A50" s="1"/>
      <c r="B50" s="1"/>
      <c r="C50" s="1"/>
      <c r="D50" s="1"/>
      <c r="E50" s="1"/>
      <c r="F50" s="1"/>
      <c r="G50" s="1"/>
      <c r="H50" s="1">
        <f t="shared" si="8"/>
        <v>0</v>
      </c>
      <c r="I50" s="1">
        <f t="shared" si="8"/>
        <v>0</v>
      </c>
      <c r="J50" s="1">
        <f t="shared" si="8"/>
        <v>0</v>
      </c>
      <c r="K50" s="1">
        <f t="shared" si="8"/>
        <v>0</v>
      </c>
      <c r="L50" s="1">
        <f t="shared" si="8"/>
        <v>0</v>
      </c>
      <c r="M50" s="1"/>
      <c r="N50" s="1"/>
      <c r="O50" s="1"/>
      <c r="P50" s="1"/>
      <c r="Q50" s="1"/>
      <c r="R50" s="1"/>
      <c r="S50" s="1"/>
      <c r="T50" s="1"/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/>
      <c r="AA50" s="1"/>
      <c r="AB50" s="1"/>
      <c r="AC50" s="1"/>
      <c r="AD50" s="1"/>
      <c r="AE50" s="1"/>
      <c r="AF50" s="1"/>
      <c r="AG50" s="69">
        <f t="shared" si="10"/>
        <v>0</v>
      </c>
      <c r="AH50" s="69">
        <f t="shared" si="10"/>
        <v>0</v>
      </c>
      <c r="AI50" s="69">
        <f t="shared" si="10"/>
        <v>0</v>
      </c>
      <c r="AJ50" s="69">
        <f t="shared" si="10"/>
        <v>0</v>
      </c>
      <c r="AK50" s="1"/>
      <c r="AL50" s="1"/>
      <c r="AM50" s="1"/>
      <c r="AN50" s="1"/>
      <c r="AO50" s="1"/>
      <c r="AP50" s="1"/>
      <c r="AQ50" s="1"/>
      <c r="AR50" s="69">
        <f t="shared" si="11"/>
        <v>0</v>
      </c>
      <c r="AS50" s="69">
        <f t="shared" si="11"/>
        <v>0</v>
      </c>
      <c r="AT50" s="69">
        <f t="shared" si="11"/>
        <v>0</v>
      </c>
      <c r="AU50" s="69">
        <f t="shared" si="11"/>
        <v>0</v>
      </c>
      <c r="AV50" s="1"/>
      <c r="AW50" s="71"/>
      <c r="AX50" s="71"/>
      <c r="AY50" s="72"/>
      <c r="AZ50" s="71"/>
      <c r="BA50" s="1"/>
      <c r="BB50" s="69"/>
      <c r="BC50" s="1"/>
      <c r="BD50" s="1"/>
      <c r="BE50" s="69">
        <f>IF(BE35&gt;=BB35,1,0)</f>
        <v>1</v>
      </c>
    </row>
    <row r="51" spans="1:57" ht="15" hidden="1" customHeight="1">
      <c r="A51" s="1"/>
      <c r="B51" s="1"/>
      <c r="C51" s="1"/>
      <c r="D51" s="1"/>
      <c r="E51" s="1"/>
      <c r="F51" s="1"/>
      <c r="G51" s="1"/>
      <c r="H51" s="1">
        <f t="shared" si="8"/>
        <v>0</v>
      </c>
      <c r="I51" s="1">
        <f t="shared" si="8"/>
        <v>0</v>
      </c>
      <c r="J51" s="1">
        <f t="shared" si="8"/>
        <v>0</v>
      </c>
      <c r="K51" s="1">
        <f t="shared" si="8"/>
        <v>0</v>
      </c>
      <c r="L51" s="1">
        <f t="shared" si="8"/>
        <v>0</v>
      </c>
      <c r="M51" s="1"/>
      <c r="N51" s="1"/>
      <c r="O51" s="1"/>
      <c r="P51" s="1"/>
      <c r="Q51" s="1"/>
      <c r="R51" s="1"/>
      <c r="S51" s="1"/>
      <c r="T51" s="1"/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/>
      <c r="AA51" s="1"/>
      <c r="AB51" s="1"/>
      <c r="AC51" s="1"/>
      <c r="AD51" s="1"/>
      <c r="AE51" s="1"/>
      <c r="AF51" s="1"/>
      <c r="AG51" s="69">
        <f t="shared" si="10"/>
        <v>0</v>
      </c>
      <c r="AH51" s="69">
        <f t="shared" si="10"/>
        <v>0</v>
      </c>
      <c r="AI51" s="69">
        <f t="shared" si="10"/>
        <v>0</v>
      </c>
      <c r="AJ51" s="69">
        <f t="shared" si="10"/>
        <v>0</v>
      </c>
      <c r="AK51" s="1"/>
      <c r="AL51" s="1"/>
      <c r="AM51" s="1"/>
      <c r="AN51" s="1"/>
      <c r="AO51" s="1"/>
      <c r="AP51" s="1"/>
      <c r="AQ51" s="1"/>
      <c r="AR51" s="69">
        <f t="shared" si="11"/>
        <v>0</v>
      </c>
      <c r="AS51" s="69">
        <f t="shared" si="11"/>
        <v>0</v>
      </c>
      <c r="AT51" s="69">
        <f t="shared" si="11"/>
        <v>0</v>
      </c>
      <c r="AU51" s="69">
        <f t="shared" si="11"/>
        <v>0</v>
      </c>
      <c r="AV51" s="1"/>
      <c r="AW51" s="1"/>
      <c r="AX51" s="1"/>
      <c r="AY51" s="69"/>
      <c r="AZ51" s="1"/>
      <c r="BA51" s="1"/>
      <c r="BB51" s="69"/>
      <c r="BC51" s="1"/>
      <c r="BD51" s="1"/>
      <c r="BE51" s="69">
        <f>IF(BE36&gt;=BB35,1,0)</f>
        <v>0</v>
      </c>
    </row>
    <row r="52" spans="1:57" ht="15" hidden="1" customHeight="1">
      <c r="A52" s="1"/>
      <c r="B52" s="1"/>
      <c r="C52" s="1"/>
      <c r="D52" s="1"/>
      <c r="E52" s="1"/>
      <c r="F52" s="1"/>
      <c r="G52" s="1"/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/>
      <c r="N52" s="1"/>
      <c r="O52" s="1"/>
      <c r="P52" s="1"/>
      <c r="Q52" s="1"/>
      <c r="R52" s="1"/>
      <c r="S52" s="1"/>
      <c r="T52" s="1"/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/>
      <c r="AA52" s="1"/>
      <c r="AB52" s="1"/>
      <c r="AC52" s="1"/>
      <c r="AD52" s="1"/>
      <c r="AE52" s="1"/>
      <c r="AF52" s="1"/>
      <c r="AG52" s="69">
        <f t="shared" si="10"/>
        <v>0</v>
      </c>
      <c r="AH52" s="69">
        <f t="shared" si="10"/>
        <v>0</v>
      </c>
      <c r="AI52" s="69">
        <f t="shared" si="10"/>
        <v>0</v>
      </c>
      <c r="AJ52" s="69">
        <f t="shared" si="10"/>
        <v>0</v>
      </c>
      <c r="AK52" s="1"/>
      <c r="AL52" s="1"/>
      <c r="AM52" s="1"/>
      <c r="AN52" s="1"/>
      <c r="AO52" s="1"/>
      <c r="AP52" s="1"/>
      <c r="AQ52" s="1"/>
      <c r="AR52" s="69">
        <f t="shared" si="11"/>
        <v>0</v>
      </c>
      <c r="AS52" s="69">
        <f t="shared" si="11"/>
        <v>0</v>
      </c>
      <c r="AT52" s="69">
        <f t="shared" si="11"/>
        <v>0</v>
      </c>
      <c r="AU52" s="69">
        <f t="shared" si="11"/>
        <v>0</v>
      </c>
      <c r="AV52" s="1"/>
      <c r="AW52" s="1"/>
      <c r="AX52" s="1"/>
      <c r="AY52" s="69"/>
      <c r="AZ52" s="1"/>
      <c r="BA52" s="1"/>
      <c r="BB52" s="69"/>
      <c r="BC52" s="1"/>
      <c r="BD52" s="1"/>
      <c r="BE52" s="69">
        <f>IF(BE37&gt;=BB35,1,0)</f>
        <v>0</v>
      </c>
    </row>
    <row r="53" spans="1:57" ht="15" hidden="1" customHeight="1">
      <c r="A53" s="1"/>
      <c r="B53" s="1"/>
      <c r="C53" s="1"/>
      <c r="D53" s="1"/>
      <c r="E53" s="1"/>
      <c r="F53" s="1"/>
      <c r="G53" s="1"/>
      <c r="H53" s="1">
        <f t="shared" si="8"/>
        <v>0</v>
      </c>
      <c r="I53" s="1">
        <f t="shared" si="8"/>
        <v>0</v>
      </c>
      <c r="J53" s="1">
        <f t="shared" si="8"/>
        <v>0</v>
      </c>
      <c r="K53" s="1">
        <f t="shared" si="8"/>
        <v>0</v>
      </c>
      <c r="L53" s="1">
        <f t="shared" si="8"/>
        <v>0</v>
      </c>
      <c r="M53" s="1"/>
      <c r="N53" s="1"/>
      <c r="O53" s="1"/>
      <c r="P53" s="1"/>
      <c r="Q53" s="1"/>
      <c r="R53" s="1"/>
      <c r="S53" s="1"/>
      <c r="T53" s="1"/>
      <c r="U53" s="1">
        <f t="shared" si="9"/>
        <v>0</v>
      </c>
      <c r="V53" s="1">
        <f t="shared" si="9"/>
        <v>0</v>
      </c>
      <c r="W53" s="1">
        <f t="shared" si="9"/>
        <v>0</v>
      </c>
      <c r="X53" s="1">
        <f t="shared" si="9"/>
        <v>0</v>
      </c>
      <c r="Y53" s="1">
        <f t="shared" si="9"/>
        <v>0</v>
      </c>
      <c r="Z53" s="1"/>
      <c r="AA53" s="1"/>
      <c r="AB53" s="1"/>
      <c r="AC53" s="1"/>
      <c r="AD53" s="1"/>
      <c r="AE53" s="1"/>
      <c r="AF53" s="1"/>
      <c r="AG53" s="69">
        <f t="shared" si="10"/>
        <v>0</v>
      </c>
      <c r="AH53" s="69">
        <f t="shared" si="10"/>
        <v>0</v>
      </c>
      <c r="AI53" s="69">
        <f t="shared" si="10"/>
        <v>0</v>
      </c>
      <c r="AJ53" s="69">
        <f t="shared" si="10"/>
        <v>0</v>
      </c>
      <c r="AK53" s="1"/>
      <c r="AL53" s="1"/>
      <c r="AM53" s="1"/>
      <c r="AN53" s="1"/>
      <c r="AO53" s="1"/>
      <c r="AP53" s="1"/>
      <c r="AQ53" s="1"/>
      <c r="AR53" s="69">
        <f t="shared" si="11"/>
        <v>0</v>
      </c>
      <c r="AS53" s="69">
        <f t="shared" si="11"/>
        <v>0</v>
      </c>
      <c r="AT53" s="69">
        <f t="shared" si="11"/>
        <v>0</v>
      </c>
      <c r="AU53" s="69">
        <f t="shared" si="11"/>
        <v>0</v>
      </c>
      <c r="AV53" s="1"/>
      <c r="AW53" s="1"/>
      <c r="AX53" s="1"/>
      <c r="AY53" s="69"/>
      <c r="AZ53" s="1"/>
      <c r="BA53" s="1"/>
      <c r="BB53" s="69"/>
      <c r="BC53" s="1"/>
      <c r="BD53" s="1"/>
      <c r="BE53" s="69">
        <f>IF(BE38&gt;=BB35,1,0)</f>
        <v>1</v>
      </c>
    </row>
    <row r="54" spans="1:57" ht="15" hidden="1" customHeight="1">
      <c r="A54" s="1"/>
      <c r="B54" s="1"/>
      <c r="C54" s="1"/>
      <c r="D54" s="1"/>
      <c r="E54" s="1"/>
      <c r="F54" s="1"/>
      <c r="G54" s="1"/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0</v>
      </c>
      <c r="L54" s="1">
        <f t="shared" si="8"/>
        <v>0</v>
      </c>
      <c r="M54" s="1"/>
      <c r="N54" s="1"/>
      <c r="O54" s="1"/>
      <c r="P54" s="1"/>
      <c r="Q54" s="1"/>
      <c r="R54" s="1"/>
      <c r="S54" s="1"/>
      <c r="T54" s="1"/>
      <c r="U54" s="1">
        <f t="shared" si="9"/>
        <v>0</v>
      </c>
      <c r="V54" s="1">
        <f t="shared" si="9"/>
        <v>0</v>
      </c>
      <c r="W54" s="1">
        <f t="shared" si="9"/>
        <v>0</v>
      </c>
      <c r="X54" s="1">
        <f t="shared" si="9"/>
        <v>0</v>
      </c>
      <c r="Y54" s="1">
        <f t="shared" si="9"/>
        <v>0</v>
      </c>
      <c r="Z54" s="1"/>
      <c r="AA54" s="1"/>
      <c r="AB54" s="1"/>
      <c r="AC54" s="1"/>
      <c r="AD54" s="1"/>
      <c r="AE54" s="1"/>
      <c r="AF54" s="1"/>
      <c r="AG54" s="69">
        <f t="shared" si="10"/>
        <v>0</v>
      </c>
      <c r="AH54" s="69">
        <f t="shared" si="10"/>
        <v>0</v>
      </c>
      <c r="AI54" s="69">
        <f t="shared" si="10"/>
        <v>0</v>
      </c>
      <c r="AJ54" s="69">
        <f t="shared" si="10"/>
        <v>0</v>
      </c>
      <c r="AK54" s="1"/>
      <c r="AL54" s="1"/>
      <c r="AM54" s="1"/>
      <c r="AN54" s="1"/>
      <c r="AO54" s="1"/>
      <c r="AP54" s="1"/>
      <c r="AQ54" s="1"/>
      <c r="AR54" s="69">
        <f t="shared" si="11"/>
        <v>0</v>
      </c>
      <c r="AS54" s="69">
        <f t="shared" si="11"/>
        <v>0</v>
      </c>
      <c r="AT54" s="69">
        <f t="shared" si="11"/>
        <v>0</v>
      </c>
      <c r="AU54" s="69">
        <f t="shared" si="11"/>
        <v>0</v>
      </c>
      <c r="AV54" s="1"/>
      <c r="AW54" s="1"/>
      <c r="AX54" s="1"/>
      <c r="AY54" s="69"/>
      <c r="AZ54" s="1"/>
      <c r="BA54" s="1"/>
      <c r="BB54" s="69"/>
      <c r="BC54" s="1"/>
      <c r="BD54" s="71"/>
      <c r="BE54" s="72"/>
    </row>
    <row r="55" spans="1:57" ht="15" hidden="1" customHeight="1">
      <c r="A55" s="1"/>
      <c r="B55" s="1"/>
      <c r="C55" s="1"/>
      <c r="D55" s="1"/>
      <c r="E55" s="1"/>
      <c r="F55" s="1"/>
      <c r="G55" s="1"/>
      <c r="H55" s="1">
        <f t="shared" si="8"/>
        <v>0</v>
      </c>
      <c r="I55" s="1">
        <f t="shared" si="8"/>
        <v>0</v>
      </c>
      <c r="J55" s="1">
        <f t="shared" si="8"/>
        <v>0</v>
      </c>
      <c r="K55" s="1">
        <f t="shared" si="8"/>
        <v>0</v>
      </c>
      <c r="L55" s="1">
        <f t="shared" si="8"/>
        <v>0</v>
      </c>
      <c r="M55" s="1"/>
      <c r="N55" s="1"/>
      <c r="O55" s="1"/>
      <c r="P55" s="1"/>
      <c r="Q55" s="1"/>
      <c r="R55" s="1"/>
      <c r="S55" s="1"/>
      <c r="T55" s="1"/>
      <c r="U55" s="1">
        <f t="shared" si="9"/>
        <v>0</v>
      </c>
      <c r="V55" s="1">
        <f t="shared" si="9"/>
        <v>0</v>
      </c>
      <c r="W55" s="1">
        <f t="shared" si="9"/>
        <v>0</v>
      </c>
      <c r="X55" s="1">
        <f t="shared" si="9"/>
        <v>0</v>
      </c>
      <c r="Y55" s="1">
        <f t="shared" si="9"/>
        <v>0</v>
      </c>
      <c r="Z55" s="1"/>
      <c r="AA55" s="1"/>
      <c r="AB55" s="1"/>
      <c r="AC55" s="1"/>
      <c r="AD55" s="1"/>
      <c r="AE55" s="1"/>
      <c r="AF55" s="1"/>
      <c r="AG55" s="69">
        <f t="shared" si="10"/>
        <v>0</v>
      </c>
      <c r="AH55" s="69">
        <f t="shared" si="10"/>
        <v>0</v>
      </c>
      <c r="AI55" s="69">
        <f t="shared" si="10"/>
        <v>0</v>
      </c>
      <c r="AJ55" s="69">
        <f t="shared" si="10"/>
        <v>0</v>
      </c>
      <c r="AK55" s="1"/>
      <c r="AL55" s="1"/>
      <c r="AM55" s="1"/>
      <c r="AN55" s="1"/>
      <c r="AO55" s="1"/>
      <c r="AP55" s="1"/>
      <c r="AQ55" s="1"/>
      <c r="AR55" s="69">
        <f t="shared" si="11"/>
        <v>0</v>
      </c>
      <c r="AS55" s="69">
        <f t="shared" si="11"/>
        <v>0</v>
      </c>
      <c r="AT55" s="69">
        <f t="shared" si="11"/>
        <v>0</v>
      </c>
      <c r="AU55" s="69">
        <f t="shared" si="11"/>
        <v>0</v>
      </c>
      <c r="AV55" s="1"/>
      <c r="AW55" s="1"/>
      <c r="AX55" s="1"/>
      <c r="AY55" s="69"/>
      <c r="AZ55" s="1"/>
      <c r="BA55" s="1"/>
      <c r="BB55" s="69"/>
      <c r="BC55" s="1"/>
      <c r="BD55" s="1"/>
      <c r="BE55" s="2"/>
    </row>
    <row r="56" spans="1:57" ht="15" hidden="1" customHeight="1">
      <c r="A56" s="1"/>
      <c r="B56" s="1"/>
      <c r="C56" s="1"/>
      <c r="D56" s="1"/>
      <c r="E56" s="1"/>
      <c r="F56" s="1"/>
      <c r="G56" s="1"/>
      <c r="H56" s="1">
        <f t="shared" si="8"/>
        <v>0</v>
      </c>
      <c r="I56" s="1">
        <f t="shared" si="8"/>
        <v>0</v>
      </c>
      <c r="J56" s="1">
        <f t="shared" si="8"/>
        <v>0</v>
      </c>
      <c r="K56" s="1">
        <f t="shared" si="8"/>
        <v>0</v>
      </c>
      <c r="L56" s="1">
        <f t="shared" si="8"/>
        <v>0</v>
      </c>
      <c r="M56" s="1"/>
      <c r="N56" s="1"/>
      <c r="O56" s="1"/>
      <c r="P56" s="1"/>
      <c r="Q56" s="1"/>
      <c r="R56" s="1"/>
      <c r="S56" s="1"/>
      <c r="T56" s="1"/>
      <c r="U56" s="1">
        <f t="shared" si="9"/>
        <v>0</v>
      </c>
      <c r="V56" s="1">
        <f t="shared" si="9"/>
        <v>0</v>
      </c>
      <c r="W56" s="1">
        <f t="shared" si="9"/>
        <v>0</v>
      </c>
      <c r="X56" s="1">
        <f t="shared" si="9"/>
        <v>0</v>
      </c>
      <c r="Y56" s="1">
        <f t="shared" si="9"/>
        <v>0</v>
      </c>
      <c r="Z56" s="1"/>
      <c r="AA56" s="1"/>
      <c r="AB56" s="1"/>
      <c r="AC56" s="1"/>
      <c r="AD56" s="1"/>
      <c r="AE56" s="1"/>
      <c r="AF56" s="1"/>
      <c r="AG56" s="69">
        <f t="shared" si="10"/>
        <v>0</v>
      </c>
      <c r="AH56" s="69">
        <f t="shared" si="10"/>
        <v>0</v>
      </c>
      <c r="AI56" s="69">
        <f t="shared" si="10"/>
        <v>0</v>
      </c>
      <c r="AJ56" s="69">
        <f t="shared" si="10"/>
        <v>0</v>
      </c>
      <c r="AK56" s="1"/>
      <c r="AL56" s="1"/>
      <c r="AM56" s="1"/>
      <c r="AN56" s="1"/>
      <c r="AO56" s="1"/>
      <c r="AP56" s="1"/>
      <c r="AQ56" s="1"/>
      <c r="AR56" s="69">
        <f t="shared" si="11"/>
        <v>0</v>
      </c>
      <c r="AS56" s="69">
        <f t="shared" si="11"/>
        <v>0</v>
      </c>
      <c r="AT56" s="69">
        <f t="shared" si="11"/>
        <v>0</v>
      </c>
      <c r="AU56" s="69">
        <f t="shared" si="11"/>
        <v>0</v>
      </c>
      <c r="AV56" s="1"/>
      <c r="AW56" s="1"/>
      <c r="AX56" s="1"/>
      <c r="AY56" s="69"/>
      <c r="AZ56" s="1"/>
      <c r="BA56" s="1"/>
      <c r="BB56" s="69"/>
      <c r="BC56" s="1"/>
      <c r="BD56" s="1"/>
      <c r="BE56" s="2"/>
    </row>
    <row r="57" spans="1:57" ht="15" hidden="1" customHeight="1">
      <c r="A57" s="1"/>
      <c r="B57" s="1"/>
      <c r="C57" s="1"/>
      <c r="D57" s="1"/>
      <c r="E57" s="1"/>
      <c r="F57" s="1"/>
      <c r="G57" s="1"/>
      <c r="H57" s="1">
        <f t="shared" si="8"/>
        <v>0</v>
      </c>
      <c r="I57" s="1">
        <f t="shared" si="8"/>
        <v>0</v>
      </c>
      <c r="J57" s="1">
        <f t="shared" si="8"/>
        <v>0</v>
      </c>
      <c r="K57" s="1">
        <f t="shared" si="8"/>
        <v>0</v>
      </c>
      <c r="L57" s="1">
        <f t="shared" si="8"/>
        <v>0</v>
      </c>
      <c r="M57" s="1"/>
      <c r="N57" s="1"/>
      <c r="O57" s="1"/>
      <c r="P57" s="1"/>
      <c r="Q57" s="1"/>
      <c r="R57" s="1"/>
      <c r="S57" s="1"/>
      <c r="T57" s="1"/>
      <c r="U57" s="1">
        <f t="shared" si="9"/>
        <v>0</v>
      </c>
      <c r="V57" s="1">
        <f t="shared" si="9"/>
        <v>0</v>
      </c>
      <c r="W57" s="1">
        <f t="shared" si="9"/>
        <v>0</v>
      </c>
      <c r="X57" s="1">
        <f t="shared" si="9"/>
        <v>0</v>
      </c>
      <c r="Y57" s="1">
        <f t="shared" si="9"/>
        <v>0</v>
      </c>
      <c r="Z57" s="1"/>
      <c r="AA57" s="1"/>
      <c r="AB57" s="1"/>
      <c r="AC57" s="1"/>
      <c r="AD57" s="1"/>
      <c r="AE57" s="1"/>
      <c r="AF57" s="1"/>
      <c r="AG57" s="69">
        <f t="shared" si="10"/>
        <v>0</v>
      </c>
      <c r="AH57" s="69">
        <f t="shared" si="10"/>
        <v>0</v>
      </c>
      <c r="AI57" s="69">
        <f t="shared" si="10"/>
        <v>0</v>
      </c>
      <c r="AJ57" s="69">
        <f t="shared" si="10"/>
        <v>0</v>
      </c>
      <c r="AK57" s="1"/>
      <c r="AL57" s="1"/>
      <c r="AM57" s="1"/>
      <c r="AN57" s="1"/>
      <c r="AO57" s="1"/>
      <c r="AP57" s="1"/>
      <c r="AQ57" s="1"/>
      <c r="AR57" s="69">
        <f t="shared" si="11"/>
        <v>0</v>
      </c>
      <c r="AS57" s="69">
        <f t="shared" si="11"/>
        <v>0</v>
      </c>
      <c r="AT57" s="69">
        <f t="shared" si="11"/>
        <v>0</v>
      </c>
      <c r="AU57" s="69">
        <f t="shared" si="11"/>
        <v>0</v>
      </c>
      <c r="AV57" s="1"/>
      <c r="AW57" s="1"/>
      <c r="AX57" s="1"/>
      <c r="AY57" s="69"/>
      <c r="AZ57" s="1"/>
      <c r="BA57" s="1"/>
      <c r="BB57" s="69"/>
      <c r="BC57" s="1"/>
      <c r="BD57" s="1"/>
      <c r="BE57" s="2"/>
    </row>
    <row r="58" spans="1:57" ht="15" hidden="1" customHeight="1">
      <c r="A58" s="1"/>
      <c r="B58" s="1"/>
      <c r="C58" s="1"/>
      <c r="D58" s="1"/>
      <c r="E58" s="1"/>
      <c r="F58" s="1"/>
      <c r="G58" s="1"/>
      <c r="H58" s="1">
        <f t="shared" si="8"/>
        <v>0</v>
      </c>
      <c r="I58" s="1">
        <f t="shared" si="8"/>
        <v>0</v>
      </c>
      <c r="J58" s="1">
        <f t="shared" si="8"/>
        <v>0</v>
      </c>
      <c r="K58" s="1">
        <f t="shared" si="8"/>
        <v>0</v>
      </c>
      <c r="L58" s="1">
        <f t="shared" si="8"/>
        <v>0</v>
      </c>
      <c r="M58" s="1"/>
      <c r="N58" s="1"/>
      <c r="O58" s="1"/>
      <c r="P58" s="1"/>
      <c r="Q58" s="1"/>
      <c r="R58" s="1"/>
      <c r="S58" s="1"/>
      <c r="T58" s="1"/>
      <c r="U58" s="1">
        <f t="shared" si="9"/>
        <v>0</v>
      </c>
      <c r="V58" s="1">
        <f t="shared" si="9"/>
        <v>0</v>
      </c>
      <c r="W58" s="1">
        <f t="shared" si="9"/>
        <v>0</v>
      </c>
      <c r="X58" s="1">
        <f t="shared" si="9"/>
        <v>0</v>
      </c>
      <c r="Y58" s="1">
        <f t="shared" si="9"/>
        <v>0</v>
      </c>
      <c r="Z58" s="1"/>
      <c r="AA58" s="1"/>
      <c r="AB58" s="1"/>
      <c r="AC58" s="1"/>
      <c r="AD58" s="1"/>
      <c r="AE58" s="1"/>
      <c r="AF58" s="1"/>
      <c r="AG58" s="69">
        <f t="shared" si="10"/>
        <v>0</v>
      </c>
      <c r="AH58" s="69">
        <f t="shared" si="10"/>
        <v>0</v>
      </c>
      <c r="AI58" s="69">
        <f t="shared" si="10"/>
        <v>0</v>
      </c>
      <c r="AJ58" s="69">
        <f t="shared" si="10"/>
        <v>0</v>
      </c>
      <c r="AK58" s="1"/>
      <c r="AL58" s="1"/>
      <c r="AM58" s="1"/>
      <c r="AN58" s="1"/>
      <c r="AO58" s="1"/>
      <c r="AP58" s="1"/>
      <c r="AQ58" s="1"/>
      <c r="AR58" s="69">
        <f t="shared" si="11"/>
        <v>0</v>
      </c>
      <c r="AS58" s="69">
        <f t="shared" si="11"/>
        <v>0</v>
      </c>
      <c r="AT58" s="69">
        <f t="shared" si="11"/>
        <v>0</v>
      </c>
      <c r="AU58" s="69">
        <f t="shared" si="11"/>
        <v>0</v>
      </c>
      <c r="AV58" s="1"/>
      <c r="AW58" s="1"/>
      <c r="AX58" s="1"/>
      <c r="AY58" s="69"/>
      <c r="AZ58" s="1"/>
      <c r="BA58" s="1"/>
      <c r="BB58" s="69"/>
      <c r="BC58" s="1"/>
      <c r="BD58" s="1"/>
      <c r="BE58" s="2"/>
    </row>
    <row r="59" spans="1:57" ht="15" hidden="1" customHeight="1">
      <c r="A59" s="1"/>
      <c r="B59" s="1"/>
      <c r="C59" s="1"/>
      <c r="D59" s="1"/>
      <c r="E59" s="1"/>
      <c r="F59" s="1"/>
      <c r="G59" s="1"/>
      <c r="H59" s="1">
        <f t="shared" si="8"/>
        <v>0</v>
      </c>
      <c r="I59" s="1">
        <f t="shared" si="8"/>
        <v>0</v>
      </c>
      <c r="J59" s="1">
        <f t="shared" si="8"/>
        <v>0</v>
      </c>
      <c r="K59" s="1">
        <f t="shared" si="8"/>
        <v>0</v>
      </c>
      <c r="L59" s="1">
        <f t="shared" si="8"/>
        <v>0</v>
      </c>
      <c r="M59" s="1"/>
      <c r="N59" s="1"/>
      <c r="O59" s="1"/>
      <c r="P59" s="1"/>
      <c r="Q59" s="1"/>
      <c r="R59" s="1"/>
      <c r="S59" s="1"/>
      <c r="T59" s="1"/>
      <c r="U59" s="1">
        <f t="shared" si="9"/>
        <v>0</v>
      </c>
      <c r="V59" s="1">
        <f t="shared" si="9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/>
      <c r="AA59" s="1"/>
      <c r="AB59" s="1"/>
      <c r="AC59" s="1"/>
      <c r="AD59" s="1"/>
      <c r="AE59" s="1"/>
      <c r="AF59" s="1"/>
      <c r="AG59" s="69">
        <f t="shared" si="10"/>
        <v>0</v>
      </c>
      <c r="AH59" s="69">
        <f t="shared" si="10"/>
        <v>0</v>
      </c>
      <c r="AI59" s="69">
        <f t="shared" si="10"/>
        <v>0</v>
      </c>
      <c r="AJ59" s="69">
        <f t="shared" si="10"/>
        <v>0</v>
      </c>
      <c r="AK59" s="1"/>
      <c r="AL59" s="1"/>
      <c r="AM59" s="1"/>
      <c r="AN59" s="1"/>
      <c r="AO59" s="1"/>
      <c r="AP59" s="1"/>
      <c r="AQ59" s="1"/>
      <c r="AR59" s="69">
        <f t="shared" si="11"/>
        <v>0</v>
      </c>
      <c r="AS59" s="69">
        <f t="shared" si="11"/>
        <v>0</v>
      </c>
      <c r="AT59" s="69">
        <f t="shared" si="11"/>
        <v>0</v>
      </c>
      <c r="AU59" s="69">
        <f t="shared" si="11"/>
        <v>0</v>
      </c>
      <c r="AV59" s="1"/>
      <c r="AW59" s="1"/>
      <c r="AX59" s="1"/>
      <c r="AY59" s="69"/>
      <c r="AZ59" s="1"/>
      <c r="BA59" s="1"/>
      <c r="BB59" s="69"/>
      <c r="BC59" s="1"/>
      <c r="BD59" s="1"/>
      <c r="BE59" s="2"/>
    </row>
    <row r="60" spans="1:57" ht="15" hidden="1" customHeight="1">
      <c r="A60" s="1"/>
      <c r="B60" s="1"/>
      <c r="C60" s="1"/>
      <c r="D60" s="1"/>
      <c r="E60" s="1"/>
      <c r="F60" s="1"/>
      <c r="G60" s="1"/>
      <c r="H60" s="1">
        <f t="shared" si="8"/>
        <v>0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/>
      <c r="N60" s="1"/>
      <c r="O60" s="1"/>
      <c r="P60" s="1"/>
      <c r="Q60" s="1"/>
      <c r="R60" s="1"/>
      <c r="S60" s="1"/>
      <c r="T60" s="1"/>
      <c r="U60" s="1">
        <f t="shared" si="9"/>
        <v>0</v>
      </c>
      <c r="V60" s="1">
        <f t="shared" si="9"/>
        <v>0</v>
      </c>
      <c r="W60" s="1">
        <f t="shared" si="9"/>
        <v>0</v>
      </c>
      <c r="X60" s="1">
        <f t="shared" si="9"/>
        <v>0</v>
      </c>
      <c r="Y60" s="1">
        <f t="shared" si="9"/>
        <v>0</v>
      </c>
      <c r="Z60" s="1"/>
      <c r="AA60" s="1"/>
      <c r="AB60" s="1"/>
      <c r="AC60" s="1"/>
      <c r="AD60" s="1"/>
      <c r="AE60" s="1"/>
      <c r="AF60" s="1"/>
      <c r="AG60" s="69">
        <f t="shared" si="10"/>
        <v>0</v>
      </c>
      <c r="AH60" s="69">
        <f t="shared" si="10"/>
        <v>0</v>
      </c>
      <c r="AI60" s="69">
        <f t="shared" si="10"/>
        <v>0</v>
      </c>
      <c r="AJ60" s="69">
        <f t="shared" si="10"/>
        <v>0</v>
      </c>
      <c r="AK60" s="1"/>
      <c r="AL60" s="1"/>
      <c r="AM60" s="1"/>
      <c r="AN60" s="1"/>
      <c r="AO60" s="1"/>
      <c r="AP60" s="1"/>
      <c r="AQ60" s="1"/>
      <c r="AR60" s="69">
        <f t="shared" si="11"/>
        <v>0</v>
      </c>
      <c r="AS60" s="69">
        <f t="shared" si="11"/>
        <v>0</v>
      </c>
      <c r="AT60" s="69">
        <f t="shared" si="11"/>
        <v>0</v>
      </c>
      <c r="AU60" s="69">
        <f t="shared" si="11"/>
        <v>0</v>
      </c>
      <c r="AV60" s="1"/>
      <c r="AW60" s="1"/>
      <c r="AX60" s="1"/>
      <c r="AY60" s="69"/>
      <c r="AZ60" s="1"/>
      <c r="BA60" s="1"/>
      <c r="BB60" s="69"/>
      <c r="BC60" s="1"/>
      <c r="BD60" s="1"/>
      <c r="BE60" s="2"/>
    </row>
    <row r="61" spans="1:57" ht="15" hidden="1" customHeight="1">
      <c r="A61" s="1"/>
      <c r="B61" s="1"/>
      <c r="C61" s="1"/>
      <c r="D61" s="1"/>
      <c r="E61" s="1"/>
      <c r="F61" s="1"/>
      <c r="G61" s="1"/>
      <c r="H61" s="1">
        <f t="shared" ref="H61:L76" si="12">MIN(H20,B20)</f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/>
      <c r="N61" s="1"/>
      <c r="O61" s="1"/>
      <c r="P61" s="1"/>
      <c r="Q61" s="1"/>
      <c r="R61" s="1"/>
      <c r="S61" s="1"/>
      <c r="T61" s="1"/>
      <c r="U61" s="1">
        <f t="shared" ref="U61:Y76" si="13">MIN(U20,O20)</f>
        <v>0</v>
      </c>
      <c r="V61" s="1">
        <f t="shared" si="13"/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/>
      <c r="AA61" s="1"/>
      <c r="AB61" s="1"/>
      <c r="AC61" s="1"/>
      <c r="AD61" s="1"/>
      <c r="AE61" s="1"/>
      <c r="AF61" s="1"/>
      <c r="AG61" s="69">
        <f t="shared" ref="AG61:AJ67" si="14">MIN(AG20,AB20)</f>
        <v>0</v>
      </c>
      <c r="AH61" s="69">
        <f t="shared" si="14"/>
        <v>0</v>
      </c>
      <c r="AI61" s="69">
        <f t="shared" si="14"/>
        <v>0</v>
      </c>
      <c r="AJ61" s="69">
        <f t="shared" si="14"/>
        <v>0</v>
      </c>
      <c r="AK61" s="1"/>
      <c r="AL61" s="1"/>
      <c r="AM61" s="1"/>
      <c r="AN61" s="1"/>
      <c r="AO61" s="1"/>
      <c r="AP61" s="1"/>
      <c r="AQ61" s="1"/>
      <c r="AR61" s="69">
        <f t="shared" ref="AR61:AR78" si="15">MIN(AR20,AM20)</f>
        <v>0</v>
      </c>
      <c r="AS61" s="69">
        <f t="shared" ref="AS61:AS78" si="16">MIN(AS20,AN20)</f>
        <v>0</v>
      </c>
      <c r="AT61" s="69">
        <f t="shared" ref="AT61:AT78" si="17">MIN(AT20,AO20)</f>
        <v>0</v>
      </c>
      <c r="AU61" s="69">
        <f t="shared" ref="AU61:AU78" si="18">MIN(AU20,AP20)</f>
        <v>0</v>
      </c>
      <c r="AV61" s="1"/>
      <c r="AW61" s="1"/>
      <c r="AX61" s="1"/>
      <c r="AY61" s="69"/>
      <c r="AZ61" s="1"/>
      <c r="BA61" s="1"/>
      <c r="BB61" s="69"/>
      <c r="BC61" s="1"/>
      <c r="BD61" s="1"/>
      <c r="BE61" s="2"/>
    </row>
    <row r="62" spans="1:57" ht="15" hidden="1" customHeight="1">
      <c r="A62" s="1"/>
      <c r="B62" s="1"/>
      <c r="C62" s="1"/>
      <c r="D62" s="1"/>
      <c r="E62" s="1"/>
      <c r="F62" s="1"/>
      <c r="G62" s="1"/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/>
      <c r="N62" s="1"/>
      <c r="O62" s="1"/>
      <c r="P62" s="1"/>
      <c r="Q62" s="1"/>
      <c r="R62" s="1"/>
      <c r="S62" s="1"/>
      <c r="T62" s="1"/>
      <c r="U62" s="1">
        <f t="shared" si="13"/>
        <v>0</v>
      </c>
      <c r="V62" s="1">
        <f t="shared" si="13"/>
        <v>0</v>
      </c>
      <c r="W62" s="1">
        <f t="shared" si="13"/>
        <v>0</v>
      </c>
      <c r="X62" s="1">
        <f t="shared" si="13"/>
        <v>0</v>
      </c>
      <c r="Y62" s="1">
        <f t="shared" si="13"/>
        <v>0</v>
      </c>
      <c r="Z62" s="1"/>
      <c r="AA62" s="1"/>
      <c r="AB62" s="1"/>
      <c r="AC62" s="1"/>
      <c r="AD62" s="1"/>
      <c r="AE62" s="1"/>
      <c r="AF62" s="1"/>
      <c r="AG62" s="69">
        <f t="shared" si="14"/>
        <v>0</v>
      </c>
      <c r="AH62" s="69">
        <f t="shared" si="14"/>
        <v>0</v>
      </c>
      <c r="AI62" s="69">
        <f t="shared" si="14"/>
        <v>0</v>
      </c>
      <c r="AJ62" s="69">
        <f t="shared" si="14"/>
        <v>0</v>
      </c>
      <c r="AK62" s="1"/>
      <c r="AL62" s="1"/>
      <c r="AM62" s="1"/>
      <c r="AN62" s="1"/>
      <c r="AO62" s="1"/>
      <c r="AP62" s="1"/>
      <c r="AQ62" s="1"/>
      <c r="AR62" s="69">
        <f t="shared" si="15"/>
        <v>0</v>
      </c>
      <c r="AS62" s="69">
        <f t="shared" si="16"/>
        <v>0</v>
      </c>
      <c r="AT62" s="69">
        <f t="shared" si="17"/>
        <v>0</v>
      </c>
      <c r="AU62" s="69">
        <f t="shared" si="18"/>
        <v>0</v>
      </c>
      <c r="AV62" s="1"/>
      <c r="AW62" s="1"/>
      <c r="AX62" s="1"/>
      <c r="AY62" s="69"/>
      <c r="AZ62" s="1"/>
      <c r="BA62" s="1"/>
      <c r="BB62" s="69"/>
      <c r="BC62" s="1"/>
      <c r="BD62" s="1"/>
      <c r="BE62" s="2"/>
    </row>
    <row r="63" spans="1:57" ht="15" hidden="1" customHeight="1">
      <c r="A63" s="1"/>
      <c r="B63" s="1"/>
      <c r="C63" s="1"/>
      <c r="D63" s="1"/>
      <c r="E63" s="1"/>
      <c r="F63" s="1"/>
      <c r="G63" s="1"/>
      <c r="H63" s="1">
        <f t="shared" si="12"/>
        <v>0</v>
      </c>
      <c r="I63" s="1">
        <f t="shared" si="12"/>
        <v>0</v>
      </c>
      <c r="J63" s="1">
        <f t="shared" si="12"/>
        <v>0</v>
      </c>
      <c r="K63" s="1">
        <f t="shared" si="12"/>
        <v>0</v>
      </c>
      <c r="L63" s="1">
        <f t="shared" si="12"/>
        <v>0</v>
      </c>
      <c r="M63" s="1"/>
      <c r="N63" s="1"/>
      <c r="O63" s="1"/>
      <c r="P63" s="1"/>
      <c r="Q63" s="1"/>
      <c r="R63" s="1"/>
      <c r="S63" s="1"/>
      <c r="T63" s="1"/>
      <c r="U63" s="1">
        <f t="shared" si="13"/>
        <v>0</v>
      </c>
      <c r="V63" s="1">
        <f t="shared" si="13"/>
        <v>0</v>
      </c>
      <c r="W63" s="1">
        <f t="shared" si="13"/>
        <v>0</v>
      </c>
      <c r="X63" s="1">
        <f t="shared" si="13"/>
        <v>0</v>
      </c>
      <c r="Y63" s="1">
        <f t="shared" si="13"/>
        <v>0</v>
      </c>
      <c r="Z63" s="1"/>
      <c r="AA63" s="1"/>
      <c r="AB63" s="1"/>
      <c r="AC63" s="1"/>
      <c r="AD63" s="1"/>
      <c r="AE63" s="1"/>
      <c r="AF63" s="1"/>
      <c r="AG63" s="69">
        <f t="shared" si="14"/>
        <v>0</v>
      </c>
      <c r="AH63" s="69">
        <f t="shared" si="14"/>
        <v>0</v>
      </c>
      <c r="AI63" s="69">
        <f t="shared" si="14"/>
        <v>0</v>
      </c>
      <c r="AJ63" s="69">
        <f t="shared" si="14"/>
        <v>0</v>
      </c>
      <c r="AK63" s="1"/>
      <c r="AL63" s="1"/>
      <c r="AM63" s="1"/>
      <c r="AN63" s="1"/>
      <c r="AO63" s="1"/>
      <c r="AP63" s="1"/>
      <c r="AQ63" s="1"/>
      <c r="AR63" s="69">
        <f t="shared" si="15"/>
        <v>0</v>
      </c>
      <c r="AS63" s="69">
        <f t="shared" si="16"/>
        <v>0</v>
      </c>
      <c r="AT63" s="69">
        <f t="shared" si="17"/>
        <v>0</v>
      </c>
      <c r="AU63" s="69">
        <f t="shared" si="18"/>
        <v>0</v>
      </c>
      <c r="AV63" s="1"/>
      <c r="AW63" s="1"/>
      <c r="AX63" s="1"/>
      <c r="AY63" s="69"/>
      <c r="AZ63" s="1"/>
      <c r="BA63" s="1"/>
      <c r="BB63" s="69"/>
      <c r="BC63" s="1"/>
      <c r="BD63" s="1"/>
      <c r="BE63" s="2"/>
    </row>
    <row r="64" spans="1:57" ht="15" hidden="1" customHeight="1">
      <c r="A64" s="1"/>
      <c r="B64" s="1"/>
      <c r="C64" s="1"/>
      <c r="D64" s="1"/>
      <c r="E64" s="1"/>
      <c r="F64" s="1"/>
      <c r="G64" s="1"/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/>
      <c r="N64" s="1"/>
      <c r="O64" s="1"/>
      <c r="P64" s="1"/>
      <c r="Q64" s="1"/>
      <c r="R64" s="1"/>
      <c r="S64" s="1"/>
      <c r="T64" s="1"/>
      <c r="U64" s="1">
        <f t="shared" si="13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  <c r="Y64" s="1">
        <f t="shared" si="13"/>
        <v>0</v>
      </c>
      <c r="Z64" s="1"/>
      <c r="AA64" s="1"/>
      <c r="AB64" s="1"/>
      <c r="AC64" s="1"/>
      <c r="AD64" s="1"/>
      <c r="AE64" s="1"/>
      <c r="AF64" s="1"/>
      <c r="AG64" s="69">
        <f t="shared" si="14"/>
        <v>0</v>
      </c>
      <c r="AH64" s="69">
        <f t="shared" si="14"/>
        <v>0</v>
      </c>
      <c r="AI64" s="69">
        <f t="shared" si="14"/>
        <v>0</v>
      </c>
      <c r="AJ64" s="69">
        <f t="shared" si="14"/>
        <v>0</v>
      </c>
      <c r="AK64" s="1"/>
      <c r="AL64" s="1"/>
      <c r="AM64" s="1"/>
      <c r="AN64" s="1"/>
      <c r="AO64" s="1"/>
      <c r="AP64" s="1"/>
      <c r="AQ64" s="1"/>
      <c r="AR64" s="69">
        <f t="shared" si="15"/>
        <v>0</v>
      </c>
      <c r="AS64" s="69">
        <f t="shared" si="16"/>
        <v>0</v>
      </c>
      <c r="AT64" s="69">
        <f t="shared" si="17"/>
        <v>0</v>
      </c>
      <c r="AU64" s="69">
        <f t="shared" si="18"/>
        <v>0</v>
      </c>
      <c r="AV64" s="1"/>
      <c r="AW64" s="1"/>
      <c r="AX64" s="1"/>
      <c r="AY64" s="69"/>
      <c r="AZ64" s="1"/>
      <c r="BA64" s="1"/>
      <c r="BB64" s="69"/>
      <c r="BC64" s="1"/>
      <c r="BD64" s="1"/>
      <c r="BE64" s="2"/>
    </row>
    <row r="65" spans="1:57" ht="15" hidden="1" customHeight="1">
      <c r="A65" s="1"/>
      <c r="B65" s="1"/>
      <c r="C65" s="1"/>
      <c r="D65" s="1"/>
      <c r="E65" s="1"/>
      <c r="F65" s="1"/>
      <c r="G65" s="1"/>
      <c r="H65" s="1">
        <f t="shared" si="12"/>
        <v>0</v>
      </c>
      <c r="I65" s="1">
        <f t="shared" si="12"/>
        <v>0</v>
      </c>
      <c r="J65" s="1">
        <f t="shared" si="12"/>
        <v>0</v>
      </c>
      <c r="K65" s="1">
        <f t="shared" si="12"/>
        <v>0</v>
      </c>
      <c r="L65" s="1">
        <f t="shared" si="12"/>
        <v>0</v>
      </c>
      <c r="M65" s="1"/>
      <c r="N65" s="1"/>
      <c r="O65" s="1"/>
      <c r="P65" s="1"/>
      <c r="Q65" s="1"/>
      <c r="R65" s="1"/>
      <c r="S65" s="1"/>
      <c r="T65" s="1"/>
      <c r="U65" s="1">
        <f t="shared" si="13"/>
        <v>0</v>
      </c>
      <c r="V65" s="1">
        <f t="shared" si="13"/>
        <v>0</v>
      </c>
      <c r="W65" s="1">
        <f t="shared" si="13"/>
        <v>0</v>
      </c>
      <c r="X65" s="1">
        <f t="shared" si="13"/>
        <v>0</v>
      </c>
      <c r="Y65" s="1">
        <f t="shared" si="13"/>
        <v>0</v>
      </c>
      <c r="Z65" s="1"/>
      <c r="AA65" s="1"/>
      <c r="AB65" s="1"/>
      <c r="AC65" s="1"/>
      <c r="AD65" s="1"/>
      <c r="AE65" s="1"/>
      <c r="AF65" s="1"/>
      <c r="AG65" s="69">
        <f t="shared" si="14"/>
        <v>0</v>
      </c>
      <c r="AH65" s="69">
        <f t="shared" si="14"/>
        <v>0</v>
      </c>
      <c r="AI65" s="69">
        <f t="shared" si="14"/>
        <v>0</v>
      </c>
      <c r="AJ65" s="69">
        <f t="shared" si="14"/>
        <v>0</v>
      </c>
      <c r="AK65" s="1"/>
      <c r="AL65" s="1"/>
      <c r="AM65" s="1"/>
      <c r="AN65" s="1"/>
      <c r="AO65" s="1"/>
      <c r="AP65" s="1"/>
      <c r="AQ65" s="1"/>
      <c r="AR65" s="69">
        <f t="shared" si="15"/>
        <v>0</v>
      </c>
      <c r="AS65" s="69">
        <f t="shared" si="16"/>
        <v>0</v>
      </c>
      <c r="AT65" s="69">
        <f t="shared" si="17"/>
        <v>0</v>
      </c>
      <c r="AU65" s="69">
        <f t="shared" si="18"/>
        <v>0</v>
      </c>
      <c r="AV65" s="1"/>
      <c r="AW65" s="1"/>
      <c r="AX65" s="1"/>
      <c r="AY65" s="69"/>
      <c r="AZ65" s="1"/>
      <c r="BA65" s="1"/>
      <c r="BB65" s="69"/>
      <c r="BC65" s="1"/>
      <c r="BD65" s="1"/>
      <c r="BE65" s="2"/>
    </row>
    <row r="66" spans="1:57" ht="15" hidden="1" customHeight="1">
      <c r="A66" s="1"/>
      <c r="B66" s="1"/>
      <c r="C66" s="1"/>
      <c r="D66" s="1"/>
      <c r="E66" s="1"/>
      <c r="F66" s="1"/>
      <c r="G66" s="1"/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/>
      <c r="N66" s="1"/>
      <c r="O66" s="1"/>
      <c r="P66" s="1"/>
      <c r="Q66" s="1"/>
      <c r="R66" s="1"/>
      <c r="S66" s="1"/>
      <c r="T66" s="1"/>
      <c r="U66" s="1">
        <f t="shared" si="13"/>
        <v>0</v>
      </c>
      <c r="V66" s="1">
        <f t="shared" si="13"/>
        <v>0</v>
      </c>
      <c r="W66" s="1">
        <f t="shared" si="13"/>
        <v>0</v>
      </c>
      <c r="X66" s="1">
        <f t="shared" si="13"/>
        <v>0</v>
      </c>
      <c r="Y66" s="1">
        <f t="shared" si="13"/>
        <v>0</v>
      </c>
      <c r="Z66" s="1"/>
      <c r="AA66" s="1"/>
      <c r="AB66" s="1"/>
      <c r="AC66" s="1"/>
      <c r="AD66" s="1"/>
      <c r="AE66" s="1"/>
      <c r="AF66" s="1"/>
      <c r="AG66" s="69">
        <f t="shared" si="14"/>
        <v>0</v>
      </c>
      <c r="AH66" s="69">
        <f t="shared" si="14"/>
        <v>0</v>
      </c>
      <c r="AI66" s="69">
        <f t="shared" si="14"/>
        <v>0</v>
      </c>
      <c r="AJ66" s="69">
        <f t="shared" si="14"/>
        <v>0</v>
      </c>
      <c r="AK66" s="1"/>
      <c r="AL66" s="1"/>
      <c r="AM66" s="1"/>
      <c r="AN66" s="1"/>
      <c r="AO66" s="1"/>
      <c r="AP66" s="1"/>
      <c r="AQ66" s="1"/>
      <c r="AR66" s="69">
        <f t="shared" si="15"/>
        <v>0</v>
      </c>
      <c r="AS66" s="69">
        <f t="shared" si="16"/>
        <v>0</v>
      </c>
      <c r="AT66" s="69">
        <f t="shared" si="17"/>
        <v>0</v>
      </c>
      <c r="AU66" s="69">
        <f t="shared" si="18"/>
        <v>0</v>
      </c>
      <c r="AV66" s="1"/>
      <c r="AW66" s="1"/>
      <c r="AX66" s="1"/>
      <c r="AY66" s="69"/>
      <c r="AZ66" s="1"/>
      <c r="BA66" s="1"/>
      <c r="BB66" s="69"/>
      <c r="BC66" s="1"/>
      <c r="BD66" s="1"/>
      <c r="BE66" s="2"/>
    </row>
    <row r="67" spans="1:57" ht="15" hidden="1" customHeight="1">
      <c r="A67" s="1"/>
      <c r="B67" s="1"/>
      <c r="C67" s="1"/>
      <c r="D67" s="1"/>
      <c r="E67" s="1"/>
      <c r="F67" s="1"/>
      <c r="G67" s="1"/>
      <c r="H67" s="1">
        <f t="shared" si="12"/>
        <v>0</v>
      </c>
      <c r="I67" s="1">
        <f t="shared" si="12"/>
        <v>0</v>
      </c>
      <c r="J67" s="1">
        <f t="shared" si="12"/>
        <v>0</v>
      </c>
      <c r="K67" s="1">
        <f t="shared" si="12"/>
        <v>0</v>
      </c>
      <c r="L67" s="1">
        <f t="shared" si="12"/>
        <v>0</v>
      </c>
      <c r="M67" s="1"/>
      <c r="N67" s="1"/>
      <c r="O67" s="1"/>
      <c r="P67" s="1"/>
      <c r="Q67" s="1"/>
      <c r="R67" s="1"/>
      <c r="S67" s="1"/>
      <c r="T67" s="1"/>
      <c r="U67" s="1">
        <f t="shared" si="13"/>
        <v>0</v>
      </c>
      <c r="V67" s="1">
        <f t="shared" si="13"/>
        <v>0</v>
      </c>
      <c r="W67" s="1">
        <f t="shared" si="13"/>
        <v>0</v>
      </c>
      <c r="X67" s="1">
        <f t="shared" si="13"/>
        <v>0</v>
      </c>
      <c r="Y67" s="1">
        <f t="shared" si="13"/>
        <v>0</v>
      </c>
      <c r="Z67" s="1"/>
      <c r="AA67" s="1"/>
      <c r="AB67" s="1"/>
      <c r="AC67" s="1"/>
      <c r="AD67" s="1"/>
      <c r="AE67" s="1"/>
      <c r="AF67" s="1"/>
      <c r="AG67" s="69">
        <f>MIN(AG26,AB26)</f>
        <v>0</v>
      </c>
      <c r="AH67" s="69">
        <f>MIN(AH26,AC26)</f>
        <v>0</v>
      </c>
      <c r="AI67" s="69">
        <f t="shared" si="14"/>
        <v>0</v>
      </c>
      <c r="AJ67" s="69">
        <f t="shared" si="14"/>
        <v>0</v>
      </c>
      <c r="AK67" s="1"/>
      <c r="AL67" s="1"/>
      <c r="AM67" s="1"/>
      <c r="AN67" s="1"/>
      <c r="AO67" s="1"/>
      <c r="AP67" s="1"/>
      <c r="AQ67" s="1"/>
      <c r="AR67" s="69">
        <f t="shared" si="15"/>
        <v>0</v>
      </c>
      <c r="AS67" s="69">
        <f t="shared" si="16"/>
        <v>0</v>
      </c>
      <c r="AT67" s="69">
        <f t="shared" si="17"/>
        <v>0</v>
      </c>
      <c r="AU67" s="69">
        <f t="shared" si="18"/>
        <v>0</v>
      </c>
      <c r="AV67" s="1"/>
      <c r="AW67" s="1"/>
      <c r="AX67" s="1"/>
      <c r="AY67" s="69"/>
      <c r="AZ67" s="1"/>
      <c r="BA67" s="1"/>
      <c r="BB67" s="69"/>
      <c r="BC67" s="1"/>
      <c r="BD67" s="1"/>
      <c r="BE67" s="2"/>
    </row>
    <row r="68" spans="1:57" ht="15" hidden="1" customHeight="1">
      <c r="A68" s="1"/>
      <c r="B68" s="1"/>
      <c r="C68" s="1"/>
      <c r="D68" s="1"/>
      <c r="E68" s="1"/>
      <c r="F68" s="1"/>
      <c r="G68" s="1"/>
      <c r="H68" s="1">
        <f t="shared" si="12"/>
        <v>0</v>
      </c>
      <c r="I68" s="1">
        <f t="shared" si="12"/>
        <v>0</v>
      </c>
      <c r="J68" s="1">
        <f t="shared" si="12"/>
        <v>0</v>
      </c>
      <c r="K68" s="1">
        <f t="shared" si="12"/>
        <v>0</v>
      </c>
      <c r="L68" s="1">
        <f t="shared" si="12"/>
        <v>0</v>
      </c>
      <c r="M68" s="1"/>
      <c r="N68" s="1"/>
      <c r="O68" s="1"/>
      <c r="P68" s="1"/>
      <c r="Q68" s="1"/>
      <c r="R68" s="1"/>
      <c r="S68" s="1"/>
      <c r="T68" s="1"/>
      <c r="U68" s="1">
        <f t="shared" si="13"/>
        <v>0</v>
      </c>
      <c r="V68" s="1">
        <f t="shared" si="13"/>
        <v>0</v>
      </c>
      <c r="W68" s="1">
        <f t="shared" si="13"/>
        <v>0</v>
      </c>
      <c r="X68" s="1">
        <f t="shared" si="13"/>
        <v>0</v>
      </c>
      <c r="Y68" s="1">
        <f t="shared" si="13"/>
        <v>0</v>
      </c>
      <c r="Z68" s="1"/>
      <c r="AA68" s="1"/>
      <c r="AB68" s="1"/>
      <c r="AC68" s="1"/>
      <c r="AD68" s="1"/>
      <c r="AE68" s="1"/>
      <c r="AF68" s="1"/>
      <c r="AG68" s="69">
        <f t="shared" ref="AG68:AJ81" si="19">MIN(AG27,AB27)</f>
        <v>0</v>
      </c>
      <c r="AH68" s="69">
        <f t="shared" si="19"/>
        <v>0</v>
      </c>
      <c r="AI68" s="69">
        <f t="shared" si="19"/>
        <v>0</v>
      </c>
      <c r="AJ68" s="69">
        <f t="shared" si="19"/>
        <v>0</v>
      </c>
      <c r="AK68" s="1"/>
      <c r="AL68" s="1"/>
      <c r="AM68" s="1"/>
      <c r="AN68" s="1"/>
      <c r="AO68" s="1"/>
      <c r="AP68" s="1"/>
      <c r="AQ68" s="1"/>
      <c r="AR68" s="69">
        <f t="shared" si="15"/>
        <v>0</v>
      </c>
      <c r="AS68" s="69">
        <f t="shared" si="16"/>
        <v>0</v>
      </c>
      <c r="AT68" s="69">
        <f t="shared" si="17"/>
        <v>0</v>
      </c>
      <c r="AU68" s="69">
        <f t="shared" si="18"/>
        <v>0</v>
      </c>
      <c r="AV68" s="1"/>
      <c r="AW68" s="1"/>
      <c r="AX68" s="1"/>
      <c r="AY68" s="69"/>
      <c r="AZ68" s="1"/>
      <c r="BA68" s="1"/>
      <c r="BB68" s="69"/>
      <c r="BC68" s="1"/>
      <c r="BD68" s="1"/>
      <c r="BE68" s="2"/>
    </row>
    <row r="69" spans="1:57" ht="15" hidden="1" customHeight="1">
      <c r="A69" s="1"/>
      <c r="B69" s="1"/>
      <c r="C69" s="1"/>
      <c r="D69" s="1"/>
      <c r="E69" s="1"/>
      <c r="F69" s="1"/>
      <c r="G69" s="1"/>
      <c r="H69" s="1">
        <f t="shared" si="12"/>
        <v>0</v>
      </c>
      <c r="I69" s="1">
        <f t="shared" si="12"/>
        <v>0</v>
      </c>
      <c r="J69" s="1">
        <f t="shared" si="12"/>
        <v>0</v>
      </c>
      <c r="K69" s="1">
        <f t="shared" si="12"/>
        <v>0</v>
      </c>
      <c r="L69" s="1">
        <f t="shared" si="12"/>
        <v>0</v>
      </c>
      <c r="M69" s="1"/>
      <c r="N69" s="1"/>
      <c r="O69" s="1"/>
      <c r="P69" s="1"/>
      <c r="Q69" s="1"/>
      <c r="R69" s="1"/>
      <c r="S69" s="1"/>
      <c r="T69" s="1"/>
      <c r="U69" s="1">
        <f t="shared" si="13"/>
        <v>0</v>
      </c>
      <c r="V69" s="1">
        <f t="shared" si="13"/>
        <v>0</v>
      </c>
      <c r="W69" s="1">
        <f t="shared" si="13"/>
        <v>0</v>
      </c>
      <c r="X69" s="1">
        <f t="shared" si="13"/>
        <v>0</v>
      </c>
      <c r="Y69" s="1">
        <f t="shared" si="13"/>
        <v>0</v>
      </c>
      <c r="Z69" s="1"/>
      <c r="AA69" s="1"/>
      <c r="AB69" s="1"/>
      <c r="AC69" s="1"/>
      <c r="AD69" s="1"/>
      <c r="AE69" s="1"/>
      <c r="AF69" s="1"/>
      <c r="AG69" s="69">
        <f t="shared" si="19"/>
        <v>0</v>
      </c>
      <c r="AH69" s="69">
        <f t="shared" si="19"/>
        <v>0</v>
      </c>
      <c r="AI69" s="69">
        <f t="shared" si="19"/>
        <v>0</v>
      </c>
      <c r="AJ69" s="69">
        <f t="shared" si="19"/>
        <v>0</v>
      </c>
      <c r="AK69" s="1"/>
      <c r="AL69" s="1"/>
      <c r="AM69" s="1"/>
      <c r="AN69" s="1"/>
      <c r="AO69" s="1"/>
      <c r="AP69" s="1"/>
      <c r="AQ69" s="1"/>
      <c r="AR69" s="69">
        <f t="shared" si="15"/>
        <v>0</v>
      </c>
      <c r="AS69" s="69">
        <f t="shared" si="16"/>
        <v>0</v>
      </c>
      <c r="AT69" s="69">
        <f t="shared" si="17"/>
        <v>0</v>
      </c>
      <c r="AU69" s="69">
        <f t="shared" si="18"/>
        <v>0</v>
      </c>
      <c r="AV69" s="1"/>
      <c r="AW69" s="1"/>
      <c r="AX69" s="1"/>
      <c r="AY69" s="69"/>
      <c r="AZ69" s="1"/>
      <c r="BA69" s="1"/>
      <c r="BB69" s="69"/>
      <c r="BC69" s="1"/>
      <c r="BD69" s="1"/>
      <c r="BE69" s="2"/>
    </row>
    <row r="70" spans="1:57" ht="15" hidden="1" customHeight="1">
      <c r="A70" s="1"/>
      <c r="B70" s="1"/>
      <c r="C70" s="1"/>
      <c r="D70" s="1"/>
      <c r="E70" s="1"/>
      <c r="F70" s="1"/>
      <c r="G70" s="1"/>
      <c r="H70" s="1">
        <f t="shared" si="12"/>
        <v>0</v>
      </c>
      <c r="I70" s="1">
        <f t="shared" si="12"/>
        <v>0</v>
      </c>
      <c r="J70" s="1">
        <f t="shared" si="12"/>
        <v>0</v>
      </c>
      <c r="K70" s="1">
        <f t="shared" si="12"/>
        <v>0</v>
      </c>
      <c r="L70" s="1">
        <f t="shared" si="12"/>
        <v>0</v>
      </c>
      <c r="M70" s="1"/>
      <c r="N70" s="1"/>
      <c r="O70" s="1"/>
      <c r="P70" s="1"/>
      <c r="Q70" s="1"/>
      <c r="R70" s="1"/>
      <c r="S70" s="1"/>
      <c r="T70" s="1"/>
      <c r="U70" s="1">
        <f t="shared" si="13"/>
        <v>0</v>
      </c>
      <c r="V70" s="1">
        <f t="shared" si="13"/>
        <v>0</v>
      </c>
      <c r="W70" s="1">
        <f t="shared" si="13"/>
        <v>0</v>
      </c>
      <c r="X70" s="1">
        <f t="shared" si="13"/>
        <v>0</v>
      </c>
      <c r="Y70" s="1">
        <f t="shared" si="13"/>
        <v>0</v>
      </c>
      <c r="Z70" s="1"/>
      <c r="AA70" s="1"/>
      <c r="AB70" s="1"/>
      <c r="AC70" s="1"/>
      <c r="AD70" s="1"/>
      <c r="AE70" s="1"/>
      <c r="AF70" s="1"/>
      <c r="AG70" s="69">
        <f t="shared" si="19"/>
        <v>0</v>
      </c>
      <c r="AH70" s="69">
        <f t="shared" si="19"/>
        <v>0</v>
      </c>
      <c r="AI70" s="69">
        <f t="shared" si="19"/>
        <v>0</v>
      </c>
      <c r="AJ70" s="69">
        <f t="shared" si="19"/>
        <v>0</v>
      </c>
      <c r="AK70" s="1"/>
      <c r="AL70" s="1"/>
      <c r="AM70" s="1"/>
      <c r="AN70" s="1"/>
      <c r="AO70" s="1"/>
      <c r="AP70" s="1"/>
      <c r="AQ70" s="1"/>
      <c r="AR70" s="69">
        <f t="shared" si="15"/>
        <v>0</v>
      </c>
      <c r="AS70" s="69">
        <f t="shared" si="16"/>
        <v>0</v>
      </c>
      <c r="AT70" s="69">
        <f t="shared" si="17"/>
        <v>0</v>
      </c>
      <c r="AU70" s="69">
        <f t="shared" si="18"/>
        <v>0</v>
      </c>
      <c r="AV70" s="1"/>
      <c r="AW70" s="1"/>
      <c r="AX70" s="1"/>
      <c r="AY70" s="69"/>
      <c r="AZ70" s="1"/>
      <c r="BA70" s="1"/>
      <c r="BB70" s="69"/>
      <c r="BC70" s="1"/>
      <c r="BD70" s="1"/>
      <c r="BE70" s="2"/>
    </row>
    <row r="71" spans="1:57" ht="15" hidden="1" customHeight="1">
      <c r="A71" s="1"/>
      <c r="B71" s="1"/>
      <c r="C71" s="1"/>
      <c r="D71" s="1"/>
      <c r="E71" s="1"/>
      <c r="F71" s="1"/>
      <c r="G71" s="1"/>
      <c r="H71" s="1">
        <f t="shared" si="12"/>
        <v>0</v>
      </c>
      <c r="I71" s="1">
        <f t="shared" si="12"/>
        <v>0</v>
      </c>
      <c r="J71" s="1">
        <f t="shared" si="12"/>
        <v>0</v>
      </c>
      <c r="K71" s="1">
        <f t="shared" si="12"/>
        <v>0</v>
      </c>
      <c r="L71" s="1">
        <f t="shared" si="12"/>
        <v>0</v>
      </c>
      <c r="M71" s="1"/>
      <c r="N71" s="1"/>
      <c r="O71" s="1"/>
      <c r="P71" s="1"/>
      <c r="Q71" s="1"/>
      <c r="R71" s="1"/>
      <c r="S71" s="1"/>
      <c r="T71" s="1"/>
      <c r="U71" s="1">
        <f t="shared" si="13"/>
        <v>0</v>
      </c>
      <c r="V71" s="1">
        <f t="shared" si="13"/>
        <v>0</v>
      </c>
      <c r="W71" s="1">
        <f t="shared" si="13"/>
        <v>0</v>
      </c>
      <c r="X71" s="1">
        <f t="shared" si="13"/>
        <v>0</v>
      </c>
      <c r="Y71" s="1">
        <f t="shared" si="13"/>
        <v>0</v>
      </c>
      <c r="Z71" s="1"/>
      <c r="AA71" s="1"/>
      <c r="AB71" s="1"/>
      <c r="AC71" s="1"/>
      <c r="AD71" s="1"/>
      <c r="AE71" s="1"/>
      <c r="AF71" s="1"/>
      <c r="AG71" s="69">
        <f t="shared" si="19"/>
        <v>0</v>
      </c>
      <c r="AH71" s="69">
        <f t="shared" si="19"/>
        <v>0</v>
      </c>
      <c r="AI71" s="69">
        <f t="shared" si="19"/>
        <v>0</v>
      </c>
      <c r="AJ71" s="69">
        <f t="shared" si="19"/>
        <v>0</v>
      </c>
      <c r="AK71" s="1"/>
      <c r="AL71" s="1"/>
      <c r="AM71" s="1"/>
      <c r="AN71" s="1"/>
      <c r="AO71" s="1"/>
      <c r="AP71" s="1"/>
      <c r="AQ71" s="1"/>
      <c r="AR71" s="69">
        <f t="shared" si="15"/>
        <v>0</v>
      </c>
      <c r="AS71" s="69">
        <f t="shared" si="16"/>
        <v>0</v>
      </c>
      <c r="AT71" s="69">
        <f t="shared" si="17"/>
        <v>0</v>
      </c>
      <c r="AU71" s="69">
        <f t="shared" si="18"/>
        <v>0</v>
      </c>
      <c r="AV71" s="1"/>
      <c r="AW71" s="1"/>
      <c r="AX71" s="1"/>
      <c r="AY71" s="69"/>
      <c r="AZ71" s="1"/>
      <c r="BA71" s="1"/>
      <c r="BB71" s="69"/>
      <c r="BC71" s="1"/>
      <c r="BD71" s="1"/>
      <c r="BE71" s="2"/>
    </row>
    <row r="72" spans="1:57" ht="15" hidden="1" customHeight="1">
      <c r="A72" s="1"/>
      <c r="B72" s="1"/>
      <c r="C72" s="1"/>
      <c r="D72" s="1"/>
      <c r="E72" s="1"/>
      <c r="F72" s="1"/>
      <c r="G72" s="1"/>
      <c r="H72" s="1">
        <f t="shared" si="12"/>
        <v>0</v>
      </c>
      <c r="I72" s="1">
        <f t="shared" si="12"/>
        <v>0</v>
      </c>
      <c r="J72" s="1">
        <f t="shared" si="12"/>
        <v>0</v>
      </c>
      <c r="K72" s="1">
        <f t="shared" si="12"/>
        <v>0</v>
      </c>
      <c r="L72" s="1">
        <f t="shared" si="12"/>
        <v>0</v>
      </c>
      <c r="M72" s="1"/>
      <c r="N72" s="1"/>
      <c r="O72" s="1"/>
      <c r="P72" s="1"/>
      <c r="Q72" s="1"/>
      <c r="R72" s="1"/>
      <c r="S72" s="1"/>
      <c r="T72" s="1"/>
      <c r="U72" s="1">
        <f t="shared" si="13"/>
        <v>0</v>
      </c>
      <c r="V72" s="1">
        <f t="shared" si="13"/>
        <v>0</v>
      </c>
      <c r="W72" s="1">
        <f t="shared" si="13"/>
        <v>0</v>
      </c>
      <c r="X72" s="1">
        <f t="shared" si="13"/>
        <v>0</v>
      </c>
      <c r="Y72" s="1">
        <f t="shared" si="13"/>
        <v>0</v>
      </c>
      <c r="Z72" s="1"/>
      <c r="AA72" s="1"/>
      <c r="AB72" s="1"/>
      <c r="AC72" s="1"/>
      <c r="AD72" s="1"/>
      <c r="AE72" s="1"/>
      <c r="AF72" s="1"/>
      <c r="AG72" s="69">
        <f t="shared" si="19"/>
        <v>0</v>
      </c>
      <c r="AH72" s="69">
        <f t="shared" si="19"/>
        <v>0</v>
      </c>
      <c r="AI72" s="69">
        <f t="shared" si="19"/>
        <v>0</v>
      </c>
      <c r="AJ72" s="69">
        <f t="shared" si="19"/>
        <v>0</v>
      </c>
      <c r="AK72" s="1"/>
      <c r="AL72" s="1"/>
      <c r="AM72" s="1"/>
      <c r="AN72" s="1"/>
      <c r="AO72" s="1"/>
      <c r="AP72" s="1"/>
      <c r="AQ72" s="1"/>
      <c r="AR72" s="69">
        <f t="shared" si="15"/>
        <v>0</v>
      </c>
      <c r="AS72" s="69">
        <f t="shared" si="16"/>
        <v>0</v>
      </c>
      <c r="AT72" s="69">
        <f t="shared" si="17"/>
        <v>0</v>
      </c>
      <c r="AU72" s="69">
        <f t="shared" si="18"/>
        <v>0</v>
      </c>
      <c r="AV72" s="1"/>
      <c r="AW72" s="1"/>
      <c r="AX72" s="1"/>
      <c r="AY72" s="69"/>
      <c r="AZ72" s="1"/>
      <c r="BA72" s="1"/>
      <c r="BB72" s="69"/>
      <c r="BC72" s="1"/>
      <c r="BD72" s="1"/>
      <c r="BE72" s="2"/>
    </row>
    <row r="73" spans="1:57" ht="15" hidden="1" customHeight="1">
      <c r="A73" s="1"/>
      <c r="B73" s="1"/>
      <c r="C73" s="1"/>
      <c r="D73" s="1"/>
      <c r="E73" s="1"/>
      <c r="F73" s="1"/>
      <c r="G73" s="1"/>
      <c r="H73" s="1">
        <f t="shared" si="12"/>
        <v>0</v>
      </c>
      <c r="I73" s="1">
        <f t="shared" si="12"/>
        <v>0</v>
      </c>
      <c r="J73" s="1">
        <f t="shared" si="12"/>
        <v>0</v>
      </c>
      <c r="K73" s="1">
        <f t="shared" si="12"/>
        <v>0</v>
      </c>
      <c r="L73" s="1">
        <f t="shared" si="12"/>
        <v>0</v>
      </c>
      <c r="M73" s="1"/>
      <c r="N73" s="1"/>
      <c r="O73" s="1"/>
      <c r="P73" s="1"/>
      <c r="Q73" s="1"/>
      <c r="R73" s="1"/>
      <c r="S73" s="1"/>
      <c r="T73" s="1"/>
      <c r="U73" s="1">
        <f t="shared" si="13"/>
        <v>0</v>
      </c>
      <c r="V73" s="1">
        <f t="shared" si="13"/>
        <v>0</v>
      </c>
      <c r="W73" s="1">
        <f t="shared" si="13"/>
        <v>0</v>
      </c>
      <c r="X73" s="1">
        <f t="shared" si="13"/>
        <v>0</v>
      </c>
      <c r="Y73" s="1">
        <f t="shared" si="13"/>
        <v>0</v>
      </c>
      <c r="Z73" s="1"/>
      <c r="AA73" s="1"/>
      <c r="AB73" s="1"/>
      <c r="AC73" s="1"/>
      <c r="AD73" s="1"/>
      <c r="AE73" s="1"/>
      <c r="AF73" s="1"/>
      <c r="AG73" s="69">
        <f t="shared" si="19"/>
        <v>0</v>
      </c>
      <c r="AH73" s="69">
        <f t="shared" si="19"/>
        <v>0</v>
      </c>
      <c r="AI73" s="69">
        <f t="shared" si="19"/>
        <v>0</v>
      </c>
      <c r="AJ73" s="69">
        <f t="shared" si="19"/>
        <v>0</v>
      </c>
      <c r="AK73" s="1"/>
      <c r="AL73" s="1"/>
      <c r="AM73" s="1"/>
      <c r="AN73" s="1"/>
      <c r="AO73" s="1"/>
      <c r="AP73" s="1"/>
      <c r="AQ73" s="1"/>
      <c r="AR73" s="69">
        <f t="shared" si="15"/>
        <v>0</v>
      </c>
      <c r="AS73" s="69">
        <f t="shared" si="16"/>
        <v>0</v>
      </c>
      <c r="AT73" s="69">
        <f t="shared" si="17"/>
        <v>0</v>
      </c>
      <c r="AU73" s="69">
        <f t="shared" si="18"/>
        <v>0</v>
      </c>
      <c r="AV73" s="1"/>
      <c r="AW73" s="1"/>
      <c r="AX73" s="1"/>
      <c r="AY73" s="69"/>
      <c r="AZ73" s="1"/>
      <c r="BA73" s="1"/>
      <c r="BB73" s="69"/>
      <c r="BC73" s="1"/>
      <c r="BD73" s="1"/>
      <c r="BE73" s="2"/>
    </row>
    <row r="74" spans="1:57" ht="15" hidden="1" customHeight="1">
      <c r="A74" s="1"/>
      <c r="B74" s="1"/>
      <c r="C74" s="1"/>
      <c r="D74" s="1"/>
      <c r="E74" s="1"/>
      <c r="F74" s="1"/>
      <c r="G74" s="1"/>
      <c r="H74" s="1">
        <f t="shared" si="12"/>
        <v>0</v>
      </c>
      <c r="I74" s="1">
        <f t="shared" si="12"/>
        <v>0</v>
      </c>
      <c r="J74" s="1">
        <f t="shared" si="12"/>
        <v>0</v>
      </c>
      <c r="K74" s="1">
        <f t="shared" si="12"/>
        <v>0</v>
      </c>
      <c r="L74" s="1">
        <f t="shared" si="12"/>
        <v>0</v>
      </c>
      <c r="M74" s="1"/>
      <c r="N74" s="1"/>
      <c r="O74" s="1"/>
      <c r="P74" s="1"/>
      <c r="Q74" s="1"/>
      <c r="R74" s="1"/>
      <c r="S74" s="1"/>
      <c r="T74" s="1"/>
      <c r="U74" s="1">
        <f t="shared" si="13"/>
        <v>0</v>
      </c>
      <c r="V74" s="1">
        <f t="shared" si="13"/>
        <v>0</v>
      </c>
      <c r="W74" s="1">
        <f t="shared" si="13"/>
        <v>0</v>
      </c>
      <c r="X74" s="1">
        <f t="shared" si="13"/>
        <v>0</v>
      </c>
      <c r="Y74" s="1">
        <f t="shared" si="13"/>
        <v>0</v>
      </c>
      <c r="Z74" s="1"/>
      <c r="AA74" s="1"/>
      <c r="AB74" s="1"/>
      <c r="AC74" s="1"/>
      <c r="AD74" s="1"/>
      <c r="AE74" s="1"/>
      <c r="AF74" s="1"/>
      <c r="AG74" s="69">
        <f t="shared" si="19"/>
        <v>0</v>
      </c>
      <c r="AH74" s="69">
        <f t="shared" si="19"/>
        <v>0</v>
      </c>
      <c r="AI74" s="69">
        <f t="shared" si="19"/>
        <v>0</v>
      </c>
      <c r="AJ74" s="69">
        <f t="shared" si="19"/>
        <v>0</v>
      </c>
      <c r="AK74" s="1"/>
      <c r="AL74" s="1"/>
      <c r="AM74" s="1"/>
      <c r="AN74" s="1"/>
      <c r="AO74" s="1"/>
      <c r="AP74" s="1"/>
      <c r="AQ74" s="1"/>
      <c r="AR74" s="69">
        <f t="shared" si="15"/>
        <v>0</v>
      </c>
      <c r="AS74" s="69">
        <f t="shared" si="16"/>
        <v>0</v>
      </c>
      <c r="AT74" s="69">
        <f t="shared" si="17"/>
        <v>0</v>
      </c>
      <c r="AU74" s="69">
        <f t="shared" si="18"/>
        <v>0</v>
      </c>
      <c r="AV74" s="1"/>
      <c r="AW74" s="1"/>
      <c r="AX74" s="1"/>
      <c r="AY74" s="69"/>
      <c r="AZ74" s="1"/>
      <c r="BA74" s="1"/>
      <c r="BB74" s="69"/>
      <c r="BC74" s="1"/>
      <c r="BD74" s="1"/>
      <c r="BE74" s="2"/>
    </row>
    <row r="75" spans="1:57" ht="15" hidden="1" customHeight="1">
      <c r="A75" s="1"/>
      <c r="B75" s="1"/>
      <c r="C75" s="1"/>
      <c r="D75" s="1"/>
      <c r="E75" s="1"/>
      <c r="F75" s="1"/>
      <c r="G75" s="1"/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/>
      <c r="N75" s="1"/>
      <c r="O75" s="1"/>
      <c r="P75" s="1"/>
      <c r="Q75" s="1"/>
      <c r="R75" s="1"/>
      <c r="S75" s="1"/>
      <c r="T75" s="1"/>
      <c r="U75" s="1">
        <f t="shared" si="13"/>
        <v>0</v>
      </c>
      <c r="V75" s="1">
        <f t="shared" si="13"/>
        <v>0</v>
      </c>
      <c r="W75" s="1">
        <f t="shared" si="13"/>
        <v>0</v>
      </c>
      <c r="X75" s="1">
        <f t="shared" si="13"/>
        <v>0</v>
      </c>
      <c r="Y75" s="1">
        <f t="shared" si="13"/>
        <v>0</v>
      </c>
      <c r="Z75" s="1"/>
      <c r="AA75" s="1"/>
      <c r="AB75" s="1"/>
      <c r="AC75" s="1"/>
      <c r="AD75" s="1"/>
      <c r="AE75" s="1"/>
      <c r="AF75" s="1"/>
      <c r="AG75" s="69">
        <f t="shared" si="19"/>
        <v>0</v>
      </c>
      <c r="AH75" s="69">
        <f t="shared" si="19"/>
        <v>0</v>
      </c>
      <c r="AI75" s="69">
        <f t="shared" si="19"/>
        <v>0</v>
      </c>
      <c r="AJ75" s="69">
        <f t="shared" si="19"/>
        <v>0</v>
      </c>
      <c r="AK75" s="1"/>
      <c r="AL75" s="1"/>
      <c r="AM75" s="1"/>
      <c r="AN75" s="1"/>
      <c r="AO75" s="1"/>
      <c r="AP75" s="1"/>
      <c r="AQ75" s="1"/>
      <c r="AR75" s="69">
        <f t="shared" si="15"/>
        <v>0</v>
      </c>
      <c r="AS75" s="69">
        <f t="shared" si="16"/>
        <v>0</v>
      </c>
      <c r="AT75" s="69">
        <f t="shared" si="17"/>
        <v>0</v>
      </c>
      <c r="AU75" s="69">
        <f t="shared" si="18"/>
        <v>0</v>
      </c>
      <c r="AV75" s="1"/>
      <c r="AW75" s="1"/>
      <c r="AX75" s="1"/>
      <c r="AY75" s="69"/>
      <c r="AZ75" s="1"/>
      <c r="BA75" s="1"/>
      <c r="BB75" s="69"/>
      <c r="BC75" s="1"/>
      <c r="BD75" s="1"/>
      <c r="BE75" s="2"/>
    </row>
    <row r="76" spans="1:57" ht="15" hidden="1" customHeight="1">
      <c r="A76" s="1"/>
      <c r="B76" s="1"/>
      <c r="C76" s="1"/>
      <c r="D76" s="1"/>
      <c r="E76" s="1"/>
      <c r="F76" s="1"/>
      <c r="G76" s="1"/>
      <c r="H76" s="1">
        <f t="shared" si="12"/>
        <v>0</v>
      </c>
      <c r="I76" s="1">
        <f t="shared" si="12"/>
        <v>0</v>
      </c>
      <c r="J76" s="1">
        <f t="shared" si="12"/>
        <v>0</v>
      </c>
      <c r="K76" s="1">
        <f t="shared" si="12"/>
        <v>0</v>
      </c>
      <c r="L76" s="1">
        <f t="shared" si="12"/>
        <v>0</v>
      </c>
      <c r="M76" s="1"/>
      <c r="N76" s="1"/>
      <c r="O76" s="1"/>
      <c r="P76" s="1"/>
      <c r="Q76" s="1"/>
      <c r="R76" s="1"/>
      <c r="S76" s="1"/>
      <c r="T76" s="1"/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1"/>
      <c r="AA76" s="1"/>
      <c r="AB76" s="1"/>
      <c r="AC76" s="1"/>
      <c r="AD76" s="1"/>
      <c r="AE76" s="1"/>
      <c r="AF76" s="1"/>
      <c r="AG76" s="69">
        <f t="shared" si="19"/>
        <v>0</v>
      </c>
      <c r="AH76" s="69">
        <f t="shared" si="19"/>
        <v>0</v>
      </c>
      <c r="AI76" s="69">
        <f t="shared" si="19"/>
        <v>0</v>
      </c>
      <c r="AJ76" s="69">
        <f t="shared" si="19"/>
        <v>0</v>
      </c>
      <c r="AK76" s="1"/>
      <c r="AL76" s="1"/>
      <c r="AM76" s="1"/>
      <c r="AN76" s="1"/>
      <c r="AO76" s="1"/>
      <c r="AP76" s="1"/>
      <c r="AQ76" s="1"/>
      <c r="AR76" s="69">
        <f t="shared" si="15"/>
        <v>0</v>
      </c>
      <c r="AS76" s="69">
        <f t="shared" si="16"/>
        <v>0</v>
      </c>
      <c r="AT76" s="69">
        <f t="shared" si="17"/>
        <v>0</v>
      </c>
      <c r="AU76" s="69">
        <f t="shared" si="18"/>
        <v>0</v>
      </c>
      <c r="AV76" s="1"/>
      <c r="AW76" s="1"/>
      <c r="AX76" s="1"/>
      <c r="AY76" s="69"/>
      <c r="AZ76" s="1"/>
      <c r="BA76" s="1"/>
      <c r="BB76" s="69"/>
      <c r="BC76" s="1"/>
      <c r="BD76" s="1"/>
      <c r="BE76" s="2"/>
    </row>
    <row r="77" spans="1:57" ht="15" hidden="1" customHeight="1">
      <c r="A77" s="1"/>
      <c r="B77" s="1"/>
      <c r="C77" s="1"/>
      <c r="D77" s="1"/>
      <c r="E77" s="1"/>
      <c r="F77" s="1"/>
      <c r="G77" s="1"/>
      <c r="H77" s="1">
        <f t="shared" ref="H77:L82" si="20">MIN(H36,B36)</f>
        <v>0</v>
      </c>
      <c r="I77" s="1">
        <f t="shared" si="20"/>
        <v>0</v>
      </c>
      <c r="J77" s="1">
        <f t="shared" si="20"/>
        <v>0</v>
      </c>
      <c r="K77" s="1">
        <f t="shared" si="20"/>
        <v>0</v>
      </c>
      <c r="L77" s="1">
        <f t="shared" si="20"/>
        <v>0</v>
      </c>
      <c r="M77" s="1"/>
      <c r="N77" s="1"/>
      <c r="O77" s="1"/>
      <c r="P77" s="1"/>
      <c r="Q77" s="1"/>
      <c r="R77" s="1"/>
      <c r="S77" s="1"/>
      <c r="T77" s="1"/>
      <c r="U77" s="1">
        <f t="shared" ref="U77:Y82" si="21">MIN(U36,O36)</f>
        <v>0</v>
      </c>
      <c r="V77" s="1">
        <f t="shared" si="21"/>
        <v>0</v>
      </c>
      <c r="W77" s="1">
        <f t="shared" si="21"/>
        <v>0</v>
      </c>
      <c r="X77" s="1">
        <f t="shared" si="21"/>
        <v>0</v>
      </c>
      <c r="Y77" s="1">
        <f t="shared" si="21"/>
        <v>0</v>
      </c>
      <c r="Z77" s="1"/>
      <c r="AA77" s="1"/>
      <c r="AB77" s="1"/>
      <c r="AC77" s="1"/>
      <c r="AD77" s="1"/>
      <c r="AE77" s="1"/>
      <c r="AF77" s="1"/>
      <c r="AG77" s="69">
        <f t="shared" si="19"/>
        <v>0</v>
      </c>
      <c r="AH77" s="69">
        <f t="shared" si="19"/>
        <v>0</v>
      </c>
      <c r="AI77" s="69">
        <f t="shared" si="19"/>
        <v>0</v>
      </c>
      <c r="AJ77" s="69">
        <f t="shared" si="19"/>
        <v>0</v>
      </c>
      <c r="AK77" s="1"/>
      <c r="AL77" s="1"/>
      <c r="AM77" s="1"/>
      <c r="AN77" s="1"/>
      <c r="AO77" s="1"/>
      <c r="AP77" s="1"/>
      <c r="AQ77" s="1"/>
      <c r="AR77" s="69">
        <f t="shared" si="15"/>
        <v>0</v>
      </c>
      <c r="AS77" s="69">
        <f t="shared" si="16"/>
        <v>0</v>
      </c>
      <c r="AT77" s="69">
        <f t="shared" si="17"/>
        <v>0</v>
      </c>
      <c r="AU77" s="69">
        <f t="shared" si="18"/>
        <v>0</v>
      </c>
      <c r="AV77" s="1"/>
      <c r="AW77" s="1"/>
      <c r="AX77" s="1"/>
      <c r="AY77" s="69"/>
      <c r="AZ77" s="1"/>
      <c r="BA77" s="1"/>
      <c r="BB77" s="69"/>
      <c r="BC77" s="1"/>
      <c r="BD77" s="1"/>
      <c r="BE77" s="2"/>
    </row>
    <row r="78" spans="1:57" ht="15" hidden="1" customHeight="1">
      <c r="A78" s="1"/>
      <c r="B78" s="1"/>
      <c r="C78" s="1"/>
      <c r="D78" s="1"/>
      <c r="E78" s="1"/>
      <c r="F78" s="1"/>
      <c r="G78" s="1"/>
      <c r="H78" s="1">
        <f t="shared" si="20"/>
        <v>0</v>
      </c>
      <c r="I78" s="1">
        <f t="shared" si="20"/>
        <v>0</v>
      </c>
      <c r="J78" s="1">
        <f t="shared" si="20"/>
        <v>0</v>
      </c>
      <c r="K78" s="1">
        <f t="shared" si="20"/>
        <v>0</v>
      </c>
      <c r="L78" s="1">
        <f t="shared" si="20"/>
        <v>0</v>
      </c>
      <c r="M78" s="1"/>
      <c r="N78" s="1"/>
      <c r="O78" s="1"/>
      <c r="P78" s="1"/>
      <c r="Q78" s="1"/>
      <c r="R78" s="1"/>
      <c r="S78" s="1"/>
      <c r="T78" s="1"/>
      <c r="U78" s="1">
        <f t="shared" si="21"/>
        <v>0</v>
      </c>
      <c r="V78" s="1">
        <f t="shared" si="21"/>
        <v>0</v>
      </c>
      <c r="W78" s="1">
        <f t="shared" si="21"/>
        <v>0</v>
      </c>
      <c r="X78" s="1">
        <f t="shared" si="21"/>
        <v>0</v>
      </c>
      <c r="Y78" s="1">
        <f t="shared" si="21"/>
        <v>0</v>
      </c>
      <c r="Z78" s="1"/>
      <c r="AA78" s="1"/>
      <c r="AB78" s="1"/>
      <c r="AC78" s="1"/>
      <c r="AD78" s="1"/>
      <c r="AE78" s="1"/>
      <c r="AF78" s="1"/>
      <c r="AG78" s="69">
        <f t="shared" si="19"/>
        <v>0</v>
      </c>
      <c r="AH78" s="69">
        <f t="shared" si="19"/>
        <v>0</v>
      </c>
      <c r="AI78" s="69">
        <f t="shared" si="19"/>
        <v>0</v>
      </c>
      <c r="AJ78" s="69">
        <f t="shared" si="19"/>
        <v>0</v>
      </c>
      <c r="AK78" s="1"/>
      <c r="AL78" s="1"/>
      <c r="AM78" s="1"/>
      <c r="AN78" s="1"/>
      <c r="AO78" s="1"/>
      <c r="AP78" s="1"/>
      <c r="AQ78" s="1"/>
      <c r="AR78" s="69">
        <f t="shared" si="15"/>
        <v>0</v>
      </c>
      <c r="AS78" s="69">
        <f t="shared" si="16"/>
        <v>0</v>
      </c>
      <c r="AT78" s="69">
        <f t="shared" si="17"/>
        <v>0</v>
      </c>
      <c r="AU78" s="69">
        <f t="shared" si="18"/>
        <v>0</v>
      </c>
      <c r="AV78" s="1"/>
      <c r="AW78" s="1"/>
      <c r="AX78" s="1"/>
      <c r="AY78" s="69"/>
      <c r="AZ78" s="1"/>
      <c r="BA78" s="1"/>
      <c r="BB78" s="69"/>
      <c r="BC78" s="1"/>
      <c r="BD78" s="1"/>
      <c r="BE78" s="2"/>
    </row>
    <row r="79" spans="1:57" ht="15" hidden="1" customHeight="1">
      <c r="A79" s="1"/>
      <c r="B79" s="1"/>
      <c r="C79" s="1"/>
      <c r="D79" s="1"/>
      <c r="E79" s="1"/>
      <c r="F79" s="1"/>
      <c r="G79" s="1"/>
      <c r="H79" s="1">
        <f t="shared" si="20"/>
        <v>0</v>
      </c>
      <c r="I79" s="1">
        <f t="shared" si="20"/>
        <v>0</v>
      </c>
      <c r="J79" s="1">
        <f t="shared" si="20"/>
        <v>0</v>
      </c>
      <c r="K79" s="1">
        <f t="shared" si="20"/>
        <v>0</v>
      </c>
      <c r="L79" s="1">
        <f t="shared" si="20"/>
        <v>0</v>
      </c>
      <c r="M79" s="1"/>
      <c r="N79" s="1"/>
      <c r="O79" s="1"/>
      <c r="P79" s="1"/>
      <c r="Q79" s="1"/>
      <c r="R79" s="1"/>
      <c r="S79" s="1"/>
      <c r="T79" s="1"/>
      <c r="U79" s="1">
        <f t="shared" si="21"/>
        <v>0</v>
      </c>
      <c r="V79" s="1">
        <f t="shared" si="21"/>
        <v>0</v>
      </c>
      <c r="W79" s="1">
        <f t="shared" si="21"/>
        <v>0</v>
      </c>
      <c r="X79" s="1">
        <f t="shared" si="21"/>
        <v>0</v>
      </c>
      <c r="Y79" s="1">
        <f t="shared" si="21"/>
        <v>0</v>
      </c>
      <c r="Z79" s="1"/>
      <c r="AA79" s="1"/>
      <c r="AB79" s="1"/>
      <c r="AC79" s="1"/>
      <c r="AD79" s="1"/>
      <c r="AE79" s="1"/>
      <c r="AF79" s="1"/>
      <c r="AG79" s="69">
        <f t="shared" si="19"/>
        <v>0</v>
      </c>
      <c r="AH79" s="69">
        <f t="shared" si="19"/>
        <v>0</v>
      </c>
      <c r="AI79" s="69">
        <f t="shared" si="19"/>
        <v>0</v>
      </c>
      <c r="AJ79" s="69">
        <f t="shared" si="19"/>
        <v>0</v>
      </c>
      <c r="AK79" s="1"/>
      <c r="AL79" s="1"/>
      <c r="AM79" s="1"/>
      <c r="AN79" s="1"/>
      <c r="AO79" s="1"/>
      <c r="AP79" s="1"/>
      <c r="AQ79" s="1"/>
      <c r="AR79" s="69">
        <f t="shared" ref="AR79:AU81" si="22">MIN(AR38,AM38)</f>
        <v>0</v>
      </c>
      <c r="AS79" s="69">
        <f t="shared" si="22"/>
        <v>0</v>
      </c>
      <c r="AT79" s="69">
        <f t="shared" si="22"/>
        <v>0</v>
      </c>
      <c r="AU79" s="69">
        <f t="shared" si="22"/>
        <v>0</v>
      </c>
      <c r="AV79" s="1"/>
      <c r="AW79" s="1"/>
      <c r="AX79" s="1"/>
      <c r="AY79" s="69"/>
      <c r="AZ79" s="1"/>
      <c r="BA79" s="1"/>
      <c r="BB79" s="69"/>
      <c r="BC79" s="1"/>
      <c r="BD79" s="1"/>
      <c r="BE79" s="2"/>
    </row>
    <row r="80" spans="1:57" ht="15" hidden="1" customHeight="1">
      <c r="A80" s="1"/>
      <c r="B80" s="1"/>
      <c r="C80" s="1"/>
      <c r="D80" s="1"/>
      <c r="E80" s="1"/>
      <c r="F80" s="1"/>
      <c r="G80" s="1"/>
      <c r="H80" s="1">
        <f t="shared" si="20"/>
        <v>0</v>
      </c>
      <c r="I80" s="1">
        <f t="shared" si="20"/>
        <v>0</v>
      </c>
      <c r="J80" s="1">
        <f t="shared" si="20"/>
        <v>0</v>
      </c>
      <c r="K80" s="1">
        <f t="shared" si="20"/>
        <v>0</v>
      </c>
      <c r="L80" s="1">
        <f t="shared" si="20"/>
        <v>0</v>
      </c>
      <c r="M80" s="1"/>
      <c r="N80" s="1"/>
      <c r="O80" s="1"/>
      <c r="P80" s="1"/>
      <c r="Q80" s="1"/>
      <c r="R80" s="1"/>
      <c r="S80" s="1"/>
      <c r="T80" s="1"/>
      <c r="U80" s="1">
        <f t="shared" si="21"/>
        <v>0</v>
      </c>
      <c r="V80" s="1">
        <f t="shared" si="21"/>
        <v>0</v>
      </c>
      <c r="W80" s="1">
        <f t="shared" si="21"/>
        <v>0</v>
      </c>
      <c r="X80" s="1">
        <f t="shared" si="21"/>
        <v>0</v>
      </c>
      <c r="Y80" s="1">
        <f t="shared" si="21"/>
        <v>0</v>
      </c>
      <c r="Z80" s="1"/>
      <c r="AA80" s="1"/>
      <c r="AB80" s="1"/>
      <c r="AC80" s="1"/>
      <c r="AD80" s="1"/>
      <c r="AE80" s="1"/>
      <c r="AF80" s="1"/>
      <c r="AG80" s="69">
        <f t="shared" si="19"/>
        <v>0</v>
      </c>
      <c r="AH80" s="69">
        <f t="shared" si="19"/>
        <v>0</v>
      </c>
      <c r="AI80" s="69">
        <f t="shared" si="19"/>
        <v>0</v>
      </c>
      <c r="AJ80" s="69">
        <f t="shared" si="19"/>
        <v>0</v>
      </c>
      <c r="AK80" s="1"/>
      <c r="AL80" s="1"/>
      <c r="AM80" s="1"/>
      <c r="AN80" s="1"/>
      <c r="AO80" s="1"/>
      <c r="AP80" s="1"/>
      <c r="AQ80" s="1"/>
      <c r="AR80" s="69">
        <f t="shared" si="22"/>
        <v>0</v>
      </c>
      <c r="AS80" s="69">
        <f t="shared" si="22"/>
        <v>0</v>
      </c>
      <c r="AT80" s="69">
        <f t="shared" si="22"/>
        <v>0</v>
      </c>
      <c r="AU80" s="69">
        <f t="shared" si="22"/>
        <v>0</v>
      </c>
      <c r="AV80" s="1"/>
      <c r="AW80" s="1"/>
      <c r="AX80" s="1"/>
      <c r="AY80" s="69"/>
      <c r="AZ80" s="1"/>
      <c r="BA80" s="1"/>
      <c r="BB80" s="69"/>
      <c r="BC80" s="1"/>
      <c r="BD80" s="1"/>
      <c r="BE80" s="2"/>
    </row>
    <row r="81" spans="1:57" ht="15" hidden="1" customHeight="1">
      <c r="A81" s="1"/>
      <c r="B81" s="1"/>
      <c r="C81" s="1"/>
      <c r="D81" s="1"/>
      <c r="E81" s="1"/>
      <c r="F81" s="1"/>
      <c r="G81" s="1"/>
      <c r="H81" s="1">
        <f t="shared" si="20"/>
        <v>0</v>
      </c>
      <c r="I81" s="1">
        <f t="shared" si="20"/>
        <v>0</v>
      </c>
      <c r="J81" s="1">
        <f t="shared" si="20"/>
        <v>0</v>
      </c>
      <c r="K81" s="1">
        <f t="shared" si="20"/>
        <v>0</v>
      </c>
      <c r="L81" s="1">
        <f t="shared" si="20"/>
        <v>0</v>
      </c>
      <c r="M81" s="1"/>
      <c r="N81" s="1"/>
      <c r="O81" s="1"/>
      <c r="P81" s="1"/>
      <c r="Q81" s="1"/>
      <c r="R81" s="1"/>
      <c r="S81" s="1"/>
      <c r="T81" s="1"/>
      <c r="U81" s="1">
        <f t="shared" si="21"/>
        <v>0</v>
      </c>
      <c r="V81" s="1">
        <f t="shared" si="21"/>
        <v>0</v>
      </c>
      <c r="W81" s="1">
        <f t="shared" si="21"/>
        <v>0</v>
      </c>
      <c r="X81" s="1">
        <f t="shared" si="21"/>
        <v>0</v>
      </c>
      <c r="Y81" s="1">
        <f t="shared" si="21"/>
        <v>0</v>
      </c>
      <c r="Z81" s="1"/>
      <c r="AA81" s="1"/>
      <c r="AB81" s="1"/>
      <c r="AC81" s="1"/>
      <c r="AD81" s="1"/>
      <c r="AE81" s="1"/>
      <c r="AF81" s="1"/>
      <c r="AG81" s="69">
        <f t="shared" si="19"/>
        <v>0</v>
      </c>
      <c r="AH81" s="69">
        <f t="shared" si="19"/>
        <v>0</v>
      </c>
      <c r="AI81" s="69">
        <f t="shared" si="19"/>
        <v>0</v>
      </c>
      <c r="AJ81" s="69">
        <f t="shared" si="19"/>
        <v>0</v>
      </c>
      <c r="AK81" s="1"/>
      <c r="AL81" s="1"/>
      <c r="AM81" s="1"/>
      <c r="AN81" s="1"/>
      <c r="AO81" s="1"/>
      <c r="AP81" s="1"/>
      <c r="AQ81" s="1"/>
      <c r="AR81" s="69">
        <f t="shared" si="22"/>
        <v>0</v>
      </c>
      <c r="AS81" s="69">
        <f t="shared" si="22"/>
        <v>0</v>
      </c>
      <c r="AT81" s="69">
        <f t="shared" si="22"/>
        <v>0</v>
      </c>
      <c r="AU81" s="69">
        <f t="shared" si="22"/>
        <v>0</v>
      </c>
      <c r="AV81" s="1"/>
      <c r="AW81" s="1"/>
      <c r="AX81" s="1"/>
      <c r="AY81" s="69"/>
      <c r="AZ81" s="1"/>
      <c r="BA81" s="1"/>
      <c r="BB81" s="69"/>
      <c r="BC81" s="1"/>
      <c r="BD81" s="1"/>
      <c r="BE81" s="2"/>
    </row>
    <row r="82" spans="1:57" ht="15" hidden="1" customHeight="1">
      <c r="A82" s="1"/>
      <c r="B82" s="1"/>
      <c r="C82" s="1"/>
      <c r="D82" s="1"/>
      <c r="E82" s="1"/>
      <c r="F82" s="1"/>
      <c r="G82" s="1"/>
      <c r="H82" s="1">
        <f t="shared" si="20"/>
        <v>0</v>
      </c>
      <c r="I82" s="1">
        <f t="shared" si="20"/>
        <v>0</v>
      </c>
      <c r="J82" s="1">
        <f t="shared" si="20"/>
        <v>0</v>
      </c>
      <c r="K82" s="1">
        <f t="shared" si="20"/>
        <v>0</v>
      </c>
      <c r="L82" s="1">
        <f t="shared" si="20"/>
        <v>0</v>
      </c>
      <c r="M82" s="1"/>
      <c r="N82" s="1"/>
      <c r="O82" s="1"/>
      <c r="P82" s="1"/>
      <c r="Q82" s="1"/>
      <c r="R82" s="1"/>
      <c r="S82" s="1"/>
      <c r="T82" s="1"/>
      <c r="U82" s="1">
        <f t="shared" si="21"/>
        <v>0</v>
      </c>
      <c r="V82" s="1">
        <f t="shared" si="21"/>
        <v>0</v>
      </c>
      <c r="W82" s="1">
        <f t="shared" si="21"/>
        <v>0</v>
      </c>
      <c r="X82" s="1">
        <f t="shared" si="21"/>
        <v>0</v>
      </c>
      <c r="Y82" s="1">
        <f t="shared" si="21"/>
        <v>0</v>
      </c>
      <c r="Z82" s="1"/>
      <c r="AA82" s="1"/>
      <c r="AB82" s="1"/>
      <c r="AC82" s="1"/>
      <c r="AD82" s="1"/>
      <c r="AE82" s="1"/>
      <c r="AF82" s="1"/>
      <c r="AG82" s="69">
        <f>MIN(AG41,AB41)</f>
        <v>0</v>
      </c>
      <c r="AH82" s="69">
        <f>MIN(AH41,AC41)</f>
        <v>0</v>
      </c>
      <c r="AI82" s="69">
        <f>MIN(AI41,AD41)</f>
        <v>0</v>
      </c>
      <c r="AJ82" s="69">
        <f>MIN(AJ41,AE41)</f>
        <v>0</v>
      </c>
      <c r="AK82" s="1"/>
      <c r="AL82" s="1"/>
      <c r="AM82" s="1"/>
      <c r="AN82" s="1"/>
      <c r="AO82" s="1"/>
      <c r="AP82" s="1"/>
      <c r="AQ82" s="1"/>
      <c r="AR82" s="69">
        <f>MIN(AR41,AM41)</f>
        <v>0</v>
      </c>
      <c r="AS82" s="69">
        <f>MIN(AS41,AN41)</f>
        <v>0</v>
      </c>
      <c r="AT82" s="69">
        <f>MIN(AT41,AO41)</f>
        <v>0</v>
      </c>
      <c r="AU82" s="69">
        <f>MIN(AU41,AP41)</f>
        <v>0</v>
      </c>
      <c r="AV82" s="1"/>
      <c r="AW82" s="1"/>
      <c r="AX82" s="1"/>
      <c r="AY82" s="69"/>
      <c r="AZ82" s="1"/>
      <c r="BA82" s="1"/>
      <c r="BB82" s="69"/>
      <c r="BC82" s="1"/>
      <c r="BD82" s="1"/>
      <c r="BE82" s="2"/>
    </row>
    <row r="83" spans="1:57" ht="15" hidden="1" customHeight="1">
      <c r="AG83" s="2"/>
      <c r="AH83" s="2"/>
      <c r="AI83" s="2"/>
      <c r="AJ83" s="2"/>
      <c r="AR83" s="2"/>
      <c r="AS83" s="2"/>
      <c r="AT83" s="2"/>
      <c r="AU83" s="2"/>
      <c r="AY83" s="2"/>
      <c r="BB83" s="2"/>
      <c r="BE83" s="2"/>
    </row>
    <row r="84" spans="1:57" ht="15" hidden="1" customHeight="1">
      <c r="AG84" s="2"/>
      <c r="AH84" s="2"/>
      <c r="AI84" s="2"/>
      <c r="AJ84" s="2"/>
      <c r="AR84" s="2"/>
      <c r="AS84" s="2"/>
      <c r="AT84" s="2"/>
      <c r="AU84" s="2"/>
      <c r="AY84" s="2"/>
      <c r="BB84" s="2"/>
      <c r="BE84" s="2"/>
    </row>
    <row r="85" spans="1:57" ht="15" hidden="1" customHeight="1">
      <c r="AG85" s="2"/>
      <c r="AH85" s="2"/>
      <c r="AI85" s="2"/>
      <c r="AJ85" s="2"/>
      <c r="AR85" s="2"/>
      <c r="AS85" s="2"/>
      <c r="AT85" s="2"/>
      <c r="AU85" s="2"/>
      <c r="AY85" s="2"/>
      <c r="BB85" s="2"/>
      <c r="BE85" s="2"/>
    </row>
    <row r="86" spans="1:57" ht="15" hidden="1" customHeight="1">
      <c r="AG86" s="2"/>
      <c r="AH86" s="2"/>
      <c r="AI86" s="2"/>
      <c r="AJ86" s="2"/>
      <c r="AR86" s="2"/>
      <c r="AS86" s="2"/>
      <c r="AT86" s="2"/>
      <c r="AU86" s="2"/>
      <c r="AY86" s="2"/>
      <c r="BB86" s="2"/>
      <c r="BE86" s="2"/>
    </row>
    <row r="87" spans="1:57" ht="15" hidden="1" customHeight="1">
      <c r="AG87" s="2"/>
      <c r="AH87" s="2"/>
      <c r="AI87" s="2"/>
      <c r="AJ87" s="2"/>
      <c r="AR87" s="2"/>
      <c r="AS87" s="2"/>
      <c r="AT87" s="2"/>
      <c r="AU87" s="2"/>
      <c r="AY87" s="2"/>
      <c r="BB87" s="2"/>
      <c r="BE87" s="2"/>
    </row>
    <row r="88" spans="1:57" ht="15" hidden="1" customHeight="1">
      <c r="AG88" s="2"/>
      <c r="AH88" s="2"/>
      <c r="AI88" s="2"/>
      <c r="AJ88" s="2"/>
      <c r="AR88" s="2"/>
      <c r="AS88" s="2"/>
      <c r="AT88" s="2"/>
      <c r="AU88" s="2"/>
      <c r="AY88" s="2"/>
      <c r="BB88" s="2"/>
      <c r="BE88" s="2"/>
    </row>
    <row r="89" spans="1:57" ht="15" hidden="1" customHeight="1">
      <c r="AG89" s="2"/>
      <c r="AH89" s="2"/>
      <c r="AI89" s="2"/>
      <c r="AJ89" s="2"/>
      <c r="AR89" s="2"/>
      <c r="AS89" s="2"/>
      <c r="AT89" s="2"/>
      <c r="AU89" s="2"/>
      <c r="AY89" s="2"/>
      <c r="BB89" s="2"/>
      <c r="BE89" s="2"/>
    </row>
    <row r="90" spans="1:57" ht="15" hidden="1" customHeight="1">
      <c r="AG90" s="2"/>
      <c r="AH90" s="2"/>
      <c r="AI90" s="2"/>
      <c r="AJ90" s="2"/>
      <c r="AR90" s="2"/>
      <c r="AS90" s="2"/>
      <c r="AT90" s="2"/>
      <c r="AU90" s="2"/>
      <c r="AY90" s="2"/>
      <c r="BB90" s="2"/>
      <c r="BE90" s="2"/>
    </row>
    <row r="91" spans="1:57" ht="15" hidden="1" customHeight="1">
      <c r="AG91" s="2"/>
      <c r="AH91" s="2"/>
      <c r="AI91" s="2"/>
      <c r="AJ91" s="2"/>
      <c r="AR91" s="2"/>
      <c r="AS91" s="2"/>
      <c r="AT91" s="2"/>
      <c r="AU91" s="2"/>
      <c r="AY91" s="2"/>
      <c r="BB91" s="2"/>
      <c r="BE91" s="2"/>
    </row>
    <row r="92" spans="1:57" ht="15" hidden="1" customHeight="1">
      <c r="AG92" s="2"/>
      <c r="AH92" s="2"/>
      <c r="AI92" s="2"/>
      <c r="AJ92" s="2"/>
      <c r="AR92" s="2"/>
      <c r="AS92" s="2"/>
      <c r="AT92" s="2"/>
      <c r="AU92" s="2"/>
      <c r="AY92" s="2"/>
      <c r="BB92" s="2"/>
      <c r="BE92" s="2"/>
    </row>
    <row r="93" spans="1:57" ht="15" hidden="1" customHeight="1">
      <c r="AG93" s="2"/>
      <c r="AH93" s="2"/>
      <c r="AI93" s="2"/>
      <c r="AJ93" s="2"/>
      <c r="AR93" s="2"/>
      <c r="AS93" s="2"/>
      <c r="AT93" s="2"/>
      <c r="AU93" s="2"/>
      <c r="AY93" s="2"/>
      <c r="BB93" s="2"/>
      <c r="BE93" s="2"/>
    </row>
    <row r="94" spans="1:57" ht="15" hidden="1" customHeight="1">
      <c r="AG94" s="2"/>
      <c r="AH94" s="2"/>
      <c r="AI94" s="2"/>
      <c r="AJ94" s="2"/>
      <c r="AR94" s="2"/>
      <c r="AS94" s="2"/>
      <c r="AT94" s="2"/>
      <c r="AU94" s="2"/>
      <c r="AY94" s="2"/>
      <c r="BB94" s="2"/>
      <c r="BE94" s="2"/>
    </row>
    <row r="95" spans="1:57" ht="15" hidden="1" customHeight="1">
      <c r="AG95" s="2"/>
      <c r="AH95" s="2"/>
      <c r="AI95" s="2"/>
      <c r="AJ95" s="2"/>
      <c r="AR95" s="2"/>
      <c r="AS95" s="2"/>
      <c r="AT95" s="2"/>
      <c r="AU95" s="2"/>
      <c r="AY95" s="2"/>
      <c r="BB95" s="2"/>
      <c r="BE95" s="2"/>
    </row>
    <row r="96" spans="1:57" ht="15" hidden="1" customHeight="1">
      <c r="AG96" s="2"/>
      <c r="AH96" s="2"/>
      <c r="AI96" s="2"/>
      <c r="AJ96" s="2"/>
      <c r="AR96" s="2"/>
      <c r="AS96" s="2"/>
      <c r="AT96" s="2"/>
      <c r="AU96" s="2"/>
      <c r="AY96" s="2"/>
      <c r="BB96" s="2"/>
      <c r="BE96" s="2"/>
    </row>
    <row r="97" spans="33:57" ht="15" hidden="1" customHeight="1">
      <c r="AG97" s="2"/>
      <c r="AH97" s="2"/>
      <c r="AI97" s="2"/>
      <c r="AJ97" s="2"/>
      <c r="AR97" s="2"/>
      <c r="AS97" s="2"/>
      <c r="AT97" s="2"/>
      <c r="AU97" s="2"/>
      <c r="AY97" s="2"/>
      <c r="BB97" s="2"/>
      <c r="BE97" s="2"/>
    </row>
    <row r="98" spans="33:57" ht="15" hidden="1" customHeight="1">
      <c r="AG98" s="2"/>
      <c r="AH98" s="2"/>
      <c r="AI98" s="2"/>
      <c r="AJ98" s="2"/>
      <c r="AR98" s="2"/>
      <c r="AS98" s="2"/>
      <c r="AT98" s="2"/>
      <c r="AU98" s="2"/>
      <c r="AY98" s="2"/>
      <c r="BB98" s="2"/>
      <c r="BE98" s="2"/>
    </row>
    <row r="99" spans="33:57" ht="15" hidden="1" customHeight="1">
      <c r="AG99" s="2"/>
      <c r="AH99" s="2"/>
      <c r="AI99" s="2"/>
      <c r="AJ99" s="2"/>
      <c r="AR99" s="2"/>
      <c r="AS99" s="2"/>
      <c r="AT99" s="2"/>
      <c r="AU99" s="2"/>
      <c r="AY99" s="2"/>
      <c r="BB99" s="2"/>
      <c r="BE99" s="2"/>
    </row>
    <row r="100" spans="33:57" ht="15" hidden="1" customHeight="1">
      <c r="AG100" s="2"/>
      <c r="AH100" s="2"/>
      <c r="AI100" s="2"/>
      <c r="AJ100" s="2"/>
      <c r="AR100" s="2"/>
      <c r="AS100" s="2"/>
      <c r="AT100" s="2"/>
      <c r="AU100" s="2"/>
      <c r="AY100" s="2"/>
      <c r="BB100" s="2"/>
      <c r="BE100" s="2"/>
    </row>
    <row r="101" spans="33:57" ht="15" hidden="1" customHeight="1">
      <c r="AG101" s="2"/>
      <c r="AH101" s="2"/>
      <c r="AI101" s="2"/>
      <c r="AJ101" s="2"/>
      <c r="AR101" s="2"/>
      <c r="AS101" s="2"/>
      <c r="AT101" s="2"/>
      <c r="AU101" s="2"/>
      <c r="AY101" s="2"/>
      <c r="BB101" s="2"/>
      <c r="BE101" s="2"/>
    </row>
    <row r="102" spans="33:57" ht="15" hidden="1" customHeight="1">
      <c r="AG102" s="2"/>
      <c r="AH102" s="2"/>
      <c r="AI102" s="2"/>
      <c r="AJ102" s="2"/>
      <c r="AR102" s="2"/>
      <c r="AS102" s="2"/>
      <c r="AT102" s="2"/>
      <c r="AU102" s="2"/>
      <c r="AY102" s="2"/>
      <c r="BB102" s="2"/>
      <c r="BE102" s="2"/>
    </row>
    <row r="103" spans="33:57" ht="15" hidden="1" customHeight="1">
      <c r="AG103" s="2"/>
      <c r="AH103" s="2"/>
      <c r="AI103" s="2"/>
      <c r="AJ103" s="2"/>
      <c r="AR103" s="2"/>
      <c r="AS103" s="2"/>
      <c r="AT103" s="2"/>
      <c r="AU103" s="2"/>
      <c r="AY103" s="2"/>
      <c r="BB103" s="2"/>
      <c r="BE103" s="2"/>
    </row>
    <row r="104" spans="33:57" ht="15" hidden="1" customHeight="1">
      <c r="AG104" s="2"/>
      <c r="AH104" s="2"/>
      <c r="AI104" s="2"/>
      <c r="AJ104" s="2"/>
      <c r="AR104" s="2"/>
      <c r="AS104" s="2"/>
      <c r="AT104" s="2"/>
      <c r="AU104" s="2"/>
      <c r="AY104" s="2"/>
      <c r="BB104" s="2"/>
      <c r="BE104" s="2"/>
    </row>
    <row r="105" spans="33:57" ht="15" hidden="1" customHeight="1">
      <c r="AG105" s="2"/>
      <c r="AH105" s="2"/>
      <c r="AI105" s="2"/>
      <c r="AJ105" s="2"/>
      <c r="AR105" s="2"/>
      <c r="AS105" s="2"/>
      <c r="AT105" s="2"/>
      <c r="AU105" s="2"/>
      <c r="AY105" s="2"/>
      <c r="BB105" s="2"/>
      <c r="BE105" s="2"/>
    </row>
    <row r="106" spans="33:57" ht="15" hidden="1" customHeight="1">
      <c r="AG106" s="2"/>
      <c r="AH106" s="2"/>
      <c r="AI106" s="2"/>
      <c r="AJ106" s="2"/>
      <c r="AR106" s="2"/>
      <c r="AS106" s="2"/>
      <c r="AT106" s="2"/>
      <c r="AU106" s="2"/>
      <c r="AY106" s="2"/>
      <c r="BB106" s="2"/>
      <c r="BE106" s="2"/>
    </row>
    <row r="107" spans="33:57" ht="15" hidden="1" customHeight="1">
      <c r="AG107" s="2"/>
      <c r="AH107" s="2"/>
      <c r="AI107" s="2"/>
      <c r="AJ107" s="2"/>
      <c r="AR107" s="2"/>
      <c r="AS107" s="2"/>
      <c r="AT107" s="2"/>
      <c r="AU107" s="2"/>
      <c r="AY107" s="2"/>
      <c r="BB107" s="2"/>
      <c r="BE107" s="2"/>
    </row>
    <row r="108" spans="33:57" ht="15" hidden="1" customHeight="1">
      <c r="AG108" s="2"/>
      <c r="AH108" s="2"/>
      <c r="AI108" s="2"/>
      <c r="AJ108" s="2"/>
      <c r="AR108" s="2"/>
      <c r="AS108" s="2"/>
      <c r="AT108" s="2"/>
      <c r="AU108" s="2"/>
      <c r="AY108" s="2"/>
      <c r="BB108" s="2"/>
      <c r="BE108" s="2"/>
    </row>
    <row r="109" spans="33:57" ht="15" hidden="1" customHeight="1">
      <c r="AG109" s="2"/>
      <c r="AH109" s="2"/>
      <c r="AI109" s="2"/>
      <c r="AJ109" s="2"/>
      <c r="AR109" s="2"/>
      <c r="AS109" s="2"/>
      <c r="AT109" s="2"/>
      <c r="AU109" s="2"/>
      <c r="AY109" s="2"/>
      <c r="BB109" s="2"/>
      <c r="BE109" s="2"/>
    </row>
    <row r="110" spans="33:57" ht="15" hidden="1" customHeight="1">
      <c r="AG110" s="2"/>
      <c r="AH110" s="2"/>
      <c r="AI110" s="2"/>
      <c r="AJ110" s="2"/>
      <c r="AR110" s="2"/>
      <c r="AS110" s="2"/>
      <c r="AT110" s="2"/>
      <c r="AU110" s="2"/>
      <c r="AY110" s="2"/>
      <c r="BB110" s="2"/>
      <c r="BE110" s="2"/>
    </row>
    <row r="111" spans="33:57" ht="15" hidden="1" customHeight="1">
      <c r="AG111" s="2"/>
      <c r="AH111" s="2"/>
      <c r="AI111" s="2"/>
      <c r="AJ111" s="2"/>
      <c r="AR111" s="2"/>
      <c r="AS111" s="2"/>
      <c r="AT111" s="2"/>
      <c r="AU111" s="2"/>
      <c r="AY111" s="2"/>
      <c r="BB111" s="2"/>
      <c r="BE111" s="2"/>
    </row>
    <row r="112" spans="33:57" ht="15" hidden="1" customHeight="1">
      <c r="AG112" s="2"/>
      <c r="AH112" s="2"/>
      <c r="AI112" s="2"/>
      <c r="AJ112" s="2"/>
      <c r="AR112" s="2"/>
      <c r="AS112" s="2"/>
      <c r="AT112" s="2"/>
      <c r="AU112" s="2"/>
      <c r="AY112" s="2"/>
      <c r="BB112" s="2"/>
      <c r="BE112" s="2"/>
    </row>
    <row r="113" spans="33:57" ht="15" hidden="1" customHeight="1">
      <c r="AG113" s="2"/>
      <c r="AH113" s="2"/>
      <c r="AI113" s="2"/>
      <c r="AJ113" s="2"/>
      <c r="AR113" s="2"/>
      <c r="AS113" s="2"/>
      <c r="AT113" s="2"/>
      <c r="AU113" s="2"/>
      <c r="AY113" s="2"/>
      <c r="BB113" s="2"/>
      <c r="BE113" s="2"/>
    </row>
    <row r="114" spans="33:57" ht="15" hidden="1" customHeight="1">
      <c r="AG114" s="2"/>
      <c r="AH114" s="2"/>
      <c r="AI114" s="2"/>
      <c r="AJ114" s="2"/>
      <c r="AR114" s="2"/>
      <c r="AS114" s="2"/>
      <c r="AT114" s="2"/>
      <c r="AU114" s="2"/>
      <c r="AY114" s="2"/>
      <c r="BB114" s="2"/>
      <c r="BE114" s="2"/>
    </row>
    <row r="115" spans="33:57" ht="15" hidden="1" customHeight="1">
      <c r="AG115" s="2"/>
      <c r="AH115" s="2"/>
      <c r="AI115" s="2"/>
      <c r="AJ115" s="2"/>
      <c r="AR115" s="2"/>
      <c r="AS115" s="2"/>
      <c r="AT115" s="2"/>
      <c r="AU115" s="2"/>
      <c r="AY115" s="2"/>
      <c r="BB115" s="2"/>
      <c r="BE115" s="2"/>
    </row>
    <row r="116" spans="33:57" ht="15" hidden="1" customHeight="1">
      <c r="AG116" s="2"/>
      <c r="AH116" s="2"/>
      <c r="AI116" s="2"/>
      <c r="AJ116" s="2"/>
      <c r="AR116" s="2"/>
      <c r="AS116" s="2"/>
      <c r="AT116" s="2"/>
      <c r="AU116" s="2"/>
      <c r="AY116" s="2"/>
      <c r="BB116" s="2"/>
      <c r="BE116" s="2"/>
    </row>
    <row r="117" spans="33:57" ht="15" hidden="1" customHeight="1">
      <c r="AG117" s="2"/>
      <c r="AH117" s="2"/>
      <c r="AI117" s="2"/>
      <c r="AJ117" s="2"/>
      <c r="AR117" s="2"/>
      <c r="AS117" s="2"/>
      <c r="AT117" s="2"/>
      <c r="AU117" s="2"/>
      <c r="AY117" s="2"/>
      <c r="BB117" s="2"/>
      <c r="BE117" s="2"/>
    </row>
    <row r="118" spans="33:57" ht="15" hidden="1" customHeight="1">
      <c r="AG118" s="2"/>
      <c r="AH118" s="2"/>
      <c r="AI118" s="2"/>
      <c r="AJ118" s="2"/>
      <c r="AR118" s="2"/>
      <c r="AS118" s="2"/>
      <c r="AT118" s="2"/>
      <c r="AU118" s="2"/>
      <c r="AY118" s="2"/>
      <c r="BB118" s="2"/>
      <c r="BE118" s="2"/>
    </row>
    <row r="119" spans="33:57" ht="15" hidden="1" customHeight="1">
      <c r="AG119" s="2"/>
      <c r="AH119" s="2"/>
      <c r="AI119" s="2"/>
      <c r="AJ119" s="2"/>
      <c r="AR119" s="2"/>
      <c r="AS119" s="2"/>
      <c r="AT119" s="2"/>
      <c r="AU119" s="2"/>
      <c r="AY119" s="2"/>
      <c r="BB119" s="2"/>
      <c r="BE119" s="2"/>
    </row>
    <row r="120" spans="33:57" ht="15" hidden="1" customHeight="1">
      <c r="AG120" s="2"/>
      <c r="AH120" s="2"/>
      <c r="AI120" s="2"/>
      <c r="AJ120" s="2"/>
      <c r="AR120" s="2"/>
      <c r="AS120" s="2"/>
      <c r="AT120" s="2"/>
      <c r="AU120" s="2"/>
      <c r="AY120" s="2"/>
      <c r="BB120" s="2"/>
      <c r="BE120" s="2"/>
    </row>
    <row r="121" spans="33:57" ht="15" hidden="1" customHeight="1">
      <c r="AG121" s="2"/>
      <c r="AH121" s="2"/>
      <c r="AI121" s="2"/>
      <c r="AJ121" s="2"/>
      <c r="AR121" s="2"/>
      <c r="AS121" s="2"/>
      <c r="AT121" s="2"/>
      <c r="AU121" s="2"/>
      <c r="AY121" s="2"/>
      <c r="BB121" s="2"/>
      <c r="BE121" s="2"/>
    </row>
    <row r="122" spans="33:57" ht="15" hidden="1" customHeight="1">
      <c r="AG122" s="2"/>
      <c r="AH122" s="2"/>
      <c r="AI122" s="2"/>
      <c r="AJ122" s="2"/>
      <c r="AR122" s="2"/>
      <c r="AS122" s="2"/>
      <c r="AT122" s="2"/>
      <c r="AU122" s="2"/>
      <c r="AY122" s="2"/>
      <c r="BB122" s="2"/>
      <c r="BE122" s="2"/>
    </row>
    <row r="123" spans="33:57" ht="15" hidden="1" customHeight="1">
      <c r="AG123" s="2"/>
      <c r="AH123" s="2"/>
      <c r="AI123" s="2"/>
      <c r="AJ123" s="2"/>
      <c r="AR123" s="2"/>
      <c r="AS123" s="2"/>
      <c r="AT123" s="2"/>
      <c r="AU123" s="2"/>
      <c r="AY123" s="2"/>
      <c r="BB123" s="2"/>
      <c r="BE123" s="2"/>
    </row>
    <row r="124" spans="33:57" ht="15" hidden="1" customHeight="1">
      <c r="AG124" s="2"/>
      <c r="AH124" s="2"/>
      <c r="AI124" s="2"/>
      <c r="AJ124" s="2"/>
      <c r="AR124" s="2"/>
      <c r="AS124" s="2"/>
      <c r="AT124" s="2"/>
      <c r="AU124" s="2"/>
      <c r="AY124" s="2"/>
      <c r="BB124" s="2"/>
      <c r="BE124" s="2"/>
    </row>
    <row r="125" spans="33:57" ht="15" hidden="1" customHeight="1">
      <c r="AG125" s="2"/>
      <c r="AH125" s="2"/>
      <c r="AI125" s="2"/>
      <c r="AJ125" s="2"/>
      <c r="AR125" s="2"/>
      <c r="AS125" s="2"/>
      <c r="AT125" s="2"/>
      <c r="AU125" s="2"/>
      <c r="AY125" s="2"/>
      <c r="BB125" s="2"/>
      <c r="BE125" s="2"/>
    </row>
    <row r="126" spans="33:57" ht="15" hidden="1" customHeight="1">
      <c r="AG126" s="2"/>
      <c r="AH126" s="2"/>
      <c r="AI126" s="2"/>
      <c r="AJ126" s="2"/>
      <c r="AR126" s="2"/>
      <c r="AS126" s="2"/>
      <c r="AT126" s="2"/>
      <c r="AU126" s="2"/>
      <c r="AY126" s="2"/>
      <c r="BB126" s="2"/>
      <c r="BE126" s="2"/>
    </row>
    <row r="127" spans="33:57" ht="15" hidden="1" customHeight="1">
      <c r="AG127" s="2"/>
      <c r="AH127" s="2"/>
      <c r="AI127" s="2"/>
      <c r="AJ127" s="2"/>
      <c r="AR127" s="2"/>
      <c r="AS127" s="2"/>
      <c r="AT127" s="2"/>
      <c r="AU127" s="2"/>
      <c r="AY127" s="2"/>
      <c r="BB127" s="2"/>
      <c r="BE127" s="2"/>
    </row>
    <row r="128" spans="33:57" ht="15" hidden="1" customHeight="1">
      <c r="AG128" s="2"/>
      <c r="AH128" s="2"/>
      <c r="AI128" s="2"/>
      <c r="AJ128" s="2"/>
      <c r="AR128" s="2"/>
      <c r="AS128" s="2"/>
      <c r="AT128" s="2"/>
      <c r="AU128" s="2"/>
      <c r="AY128" s="2"/>
      <c r="BB128" s="2"/>
      <c r="BE128" s="2"/>
    </row>
    <row r="129" spans="33:57" ht="15" hidden="1" customHeight="1">
      <c r="AG129" s="2"/>
      <c r="AH129" s="2"/>
      <c r="AI129" s="2"/>
      <c r="AJ129" s="2"/>
      <c r="AR129" s="2"/>
      <c r="AS129" s="2"/>
      <c r="AT129" s="2"/>
      <c r="AU129" s="2"/>
      <c r="AY129" s="2"/>
      <c r="BB129" s="2"/>
      <c r="BE129" s="2"/>
    </row>
    <row r="130" spans="33:57" ht="15" hidden="1" customHeight="1">
      <c r="AG130" s="2"/>
      <c r="AH130" s="2"/>
      <c r="AI130" s="2"/>
      <c r="AJ130" s="2"/>
      <c r="AR130" s="2"/>
      <c r="AS130" s="2"/>
      <c r="AT130" s="2"/>
      <c r="AU130" s="2"/>
      <c r="AY130" s="2"/>
      <c r="BB130" s="2"/>
      <c r="BE130" s="2"/>
    </row>
    <row r="131" spans="33:57" ht="15" hidden="1" customHeight="1">
      <c r="AG131" s="2"/>
      <c r="AH131" s="2"/>
      <c r="AI131" s="2"/>
      <c r="AJ131" s="2"/>
      <c r="AR131" s="2"/>
      <c r="AS131" s="2"/>
      <c r="AT131" s="2"/>
      <c r="AU131" s="2"/>
      <c r="AY131" s="2"/>
      <c r="BB131" s="2"/>
      <c r="BE131" s="2"/>
    </row>
    <row r="132" spans="33:57" ht="15" hidden="1" customHeight="1">
      <c r="AG132" s="2"/>
      <c r="AH132" s="2"/>
      <c r="AI132" s="2"/>
      <c r="AJ132" s="2"/>
      <c r="AR132" s="2"/>
      <c r="AS132" s="2"/>
      <c r="AT132" s="2"/>
      <c r="AU132" s="2"/>
      <c r="AY132" s="2"/>
      <c r="BB132" s="2"/>
      <c r="BE132" s="2"/>
    </row>
    <row r="133" spans="33:57" ht="15" hidden="1" customHeight="1">
      <c r="AG133" s="2"/>
      <c r="AH133" s="2"/>
      <c r="AI133" s="2"/>
      <c r="AJ133" s="2"/>
      <c r="AR133" s="2"/>
      <c r="AS133" s="2"/>
      <c r="AT133" s="2"/>
      <c r="AU133" s="2"/>
      <c r="AY133" s="2"/>
      <c r="BB133" s="2"/>
      <c r="BE133" s="2"/>
    </row>
    <row r="134" spans="33:57" ht="15" hidden="1" customHeight="1">
      <c r="AG134" s="2"/>
      <c r="AH134" s="2"/>
      <c r="AI134" s="2"/>
      <c r="AJ134" s="2"/>
      <c r="AR134" s="2"/>
      <c r="AS134" s="2"/>
      <c r="AT134" s="2"/>
      <c r="AU134" s="2"/>
      <c r="AY134" s="2"/>
      <c r="BB134" s="2"/>
      <c r="BE134" s="2"/>
    </row>
    <row r="135" spans="33:57" ht="15" hidden="1" customHeight="1">
      <c r="AG135" s="2"/>
      <c r="AH135" s="2"/>
      <c r="AI135" s="2"/>
      <c r="AJ135" s="2"/>
      <c r="AR135" s="2"/>
      <c r="AS135" s="2"/>
      <c r="AT135" s="2"/>
      <c r="AU135" s="2"/>
      <c r="AY135" s="2"/>
      <c r="BB135" s="2"/>
      <c r="BE135" s="2"/>
    </row>
    <row r="136" spans="33:57" ht="15" hidden="1" customHeight="1">
      <c r="AG136" s="2"/>
      <c r="AH136" s="2"/>
      <c r="AI136" s="2"/>
      <c r="AJ136" s="2"/>
      <c r="AR136" s="2"/>
      <c r="AS136" s="2"/>
      <c r="AT136" s="2"/>
      <c r="AU136" s="2"/>
      <c r="AY136" s="2"/>
      <c r="BB136" s="2"/>
      <c r="BE136" s="2"/>
    </row>
    <row r="137" spans="33:57" ht="15" hidden="1" customHeight="1">
      <c r="AG137" s="2"/>
      <c r="AH137" s="2"/>
      <c r="AI137" s="2"/>
      <c r="AJ137" s="2"/>
      <c r="AR137" s="2"/>
      <c r="AS137" s="2"/>
      <c r="AT137" s="2"/>
      <c r="AU137" s="2"/>
      <c r="AY137" s="2"/>
      <c r="BB137" s="2"/>
      <c r="BE137" s="2"/>
    </row>
    <row r="138" spans="33:57" ht="15" hidden="1" customHeight="1">
      <c r="AG138" s="2"/>
      <c r="AH138" s="2"/>
      <c r="AI138" s="2"/>
      <c r="AJ138" s="2"/>
      <c r="AR138" s="2"/>
      <c r="AS138" s="2"/>
      <c r="AT138" s="2"/>
      <c r="AU138" s="2"/>
      <c r="AY138" s="2"/>
      <c r="BB138" s="2"/>
      <c r="BE138" s="2"/>
    </row>
    <row r="139" spans="33:57" ht="15" hidden="1" customHeight="1">
      <c r="AG139" s="2"/>
      <c r="AH139" s="2"/>
      <c r="AI139" s="2"/>
      <c r="AJ139" s="2"/>
      <c r="AR139" s="2"/>
      <c r="AS139" s="2"/>
      <c r="AT139" s="2"/>
      <c r="AU139" s="2"/>
      <c r="AY139" s="2"/>
      <c r="BB139" s="2"/>
      <c r="BE139" s="2"/>
    </row>
    <row r="140" spans="33:57" ht="15" hidden="1" customHeight="1">
      <c r="AG140" s="2"/>
      <c r="AH140" s="2"/>
      <c r="AI140" s="2"/>
      <c r="AJ140" s="2"/>
      <c r="AR140" s="2"/>
      <c r="AS140" s="2"/>
      <c r="AT140" s="2"/>
      <c r="AU140" s="2"/>
      <c r="AY140" s="2"/>
      <c r="BB140" s="2"/>
      <c r="BE140" s="2"/>
    </row>
    <row r="141" spans="33:57" ht="15" hidden="1" customHeight="1">
      <c r="AG141" s="2"/>
      <c r="AH141" s="2"/>
      <c r="AI141" s="2"/>
      <c r="AJ141" s="2"/>
      <c r="AR141" s="2"/>
      <c r="AS141" s="2"/>
      <c r="AT141" s="2"/>
      <c r="AU141" s="2"/>
      <c r="AY141" s="2"/>
      <c r="BB141" s="2"/>
      <c r="BE141" s="2"/>
    </row>
    <row r="142" spans="33:57" ht="15" hidden="1" customHeight="1">
      <c r="AG142" s="2"/>
      <c r="AH142" s="2"/>
      <c r="AI142" s="2"/>
      <c r="AJ142" s="2"/>
      <c r="AR142" s="2"/>
      <c r="AS142" s="2"/>
      <c r="AT142" s="2"/>
      <c r="AU142" s="2"/>
      <c r="AY142" s="2"/>
      <c r="BB142" s="2"/>
      <c r="BE142" s="2"/>
    </row>
    <row r="143" spans="33:57" ht="15" hidden="1" customHeight="1">
      <c r="AG143" s="2"/>
      <c r="AH143" s="2"/>
      <c r="AI143" s="2"/>
      <c r="AJ143" s="2"/>
      <c r="AR143" s="2"/>
      <c r="AS143" s="2"/>
      <c r="AT143" s="2"/>
      <c r="AU143" s="2"/>
      <c r="AY143" s="2"/>
      <c r="BB143" s="2"/>
      <c r="BE143" s="2"/>
    </row>
    <row r="144" spans="33:57" ht="15" hidden="1" customHeight="1">
      <c r="AG144" s="2"/>
      <c r="AH144" s="2"/>
      <c r="AI144" s="2"/>
      <c r="AJ144" s="2"/>
      <c r="AR144" s="2"/>
      <c r="AS144" s="2"/>
      <c r="AT144" s="2"/>
      <c r="AU144" s="2"/>
      <c r="AY144" s="2"/>
      <c r="BB144" s="2"/>
      <c r="BE144" s="2"/>
    </row>
    <row r="145" spans="33:57" ht="15" hidden="1" customHeight="1">
      <c r="AG145" s="2"/>
      <c r="AH145" s="2"/>
      <c r="AI145" s="2"/>
      <c r="AJ145" s="2"/>
      <c r="AR145" s="2"/>
      <c r="AS145" s="2"/>
      <c r="AT145" s="2"/>
      <c r="AU145" s="2"/>
      <c r="AY145" s="2"/>
      <c r="BB145" s="2"/>
      <c r="BE145" s="2"/>
    </row>
    <row r="146" spans="33:57" ht="15" hidden="1" customHeight="1">
      <c r="AG146" s="2"/>
      <c r="AH146" s="2"/>
      <c r="AI146" s="2"/>
      <c r="AJ146" s="2"/>
      <c r="AR146" s="2"/>
      <c r="AS146" s="2"/>
      <c r="AT146" s="2"/>
      <c r="AU146" s="2"/>
      <c r="AY146" s="2"/>
      <c r="BB146" s="2"/>
      <c r="BE146" s="2"/>
    </row>
    <row r="147" spans="33:57" ht="15" hidden="1" customHeight="1">
      <c r="AG147" s="2"/>
      <c r="AH147" s="2"/>
      <c r="AI147" s="2"/>
      <c r="AJ147" s="2"/>
      <c r="AR147" s="2"/>
      <c r="AS147" s="2"/>
      <c r="AT147" s="2"/>
      <c r="AU147" s="2"/>
      <c r="AY147" s="2"/>
      <c r="BB147" s="2"/>
      <c r="BE147" s="2"/>
    </row>
    <row r="148" spans="33:57" ht="15" hidden="1" customHeight="1">
      <c r="AG148" s="2"/>
      <c r="AH148" s="2"/>
      <c r="AI148" s="2"/>
      <c r="AJ148" s="2"/>
      <c r="AR148" s="2"/>
      <c r="AS148" s="2"/>
      <c r="AT148" s="2"/>
      <c r="AU148" s="2"/>
      <c r="AY148" s="2"/>
      <c r="BB148" s="2"/>
      <c r="BE148" s="2"/>
    </row>
    <row r="149" spans="33:57" ht="15" hidden="1" customHeight="1">
      <c r="AG149" s="2"/>
      <c r="AH149" s="2"/>
      <c r="AI149" s="2"/>
      <c r="AJ149" s="2"/>
      <c r="AR149" s="2"/>
      <c r="AS149" s="2"/>
      <c r="AT149" s="2"/>
      <c r="AU149" s="2"/>
      <c r="AY149" s="2"/>
      <c r="BB149" s="2"/>
      <c r="BE149" s="2"/>
    </row>
    <row r="150" spans="33:57" ht="15" hidden="1" customHeight="1">
      <c r="AG150" s="2"/>
      <c r="AH150" s="2"/>
      <c r="AI150" s="2"/>
      <c r="AJ150" s="2"/>
      <c r="AR150" s="2"/>
      <c r="AS150" s="2"/>
      <c r="AT150" s="2"/>
      <c r="AU150" s="2"/>
      <c r="AY150" s="2"/>
      <c r="BB150" s="2"/>
      <c r="BE150" s="2"/>
    </row>
    <row r="151" spans="33:57" ht="15" hidden="1" customHeight="1">
      <c r="AG151" s="2"/>
      <c r="AH151" s="2"/>
      <c r="AI151" s="2"/>
      <c r="AJ151" s="2"/>
      <c r="AR151" s="2"/>
      <c r="AS151" s="2"/>
      <c r="AT151" s="2"/>
      <c r="AU151" s="2"/>
      <c r="AY151" s="2"/>
      <c r="BB151" s="2"/>
      <c r="BE151" s="2"/>
    </row>
    <row r="152" spans="33:57" ht="15" hidden="1" customHeight="1">
      <c r="AG152" s="2"/>
      <c r="AH152" s="2"/>
      <c r="AI152" s="2"/>
      <c r="AJ152" s="2"/>
      <c r="AR152" s="2"/>
      <c r="AS152" s="2"/>
      <c r="AT152" s="2"/>
      <c r="AU152" s="2"/>
      <c r="AY152" s="2"/>
      <c r="BB152" s="2"/>
      <c r="BE152" s="2"/>
    </row>
    <row r="153" spans="33:57" ht="15" hidden="1" customHeight="1">
      <c r="AG153" s="2"/>
      <c r="AH153" s="2"/>
      <c r="AI153" s="2"/>
      <c r="AJ153" s="2"/>
      <c r="AR153" s="2"/>
      <c r="AS153" s="2"/>
      <c r="AT153" s="2"/>
      <c r="AU153" s="2"/>
      <c r="AY153" s="2"/>
      <c r="BB153" s="2"/>
      <c r="BE153" s="2"/>
    </row>
    <row r="154" spans="33:57" ht="15" hidden="1" customHeight="1">
      <c r="AG154" s="2"/>
      <c r="AH154" s="2"/>
      <c r="AI154" s="2"/>
      <c r="AJ154" s="2"/>
      <c r="AR154" s="2"/>
      <c r="AS154" s="2"/>
      <c r="AT154" s="2"/>
      <c r="AU154" s="2"/>
      <c r="AY154" s="2"/>
      <c r="BB154" s="2"/>
      <c r="BE154" s="2"/>
    </row>
    <row r="155" spans="33:57" ht="15" hidden="1" customHeight="1">
      <c r="AG155" s="2"/>
      <c r="AH155" s="2"/>
      <c r="AI155" s="2"/>
      <c r="AJ155" s="2"/>
      <c r="AR155" s="2"/>
      <c r="AS155" s="2"/>
      <c r="AT155" s="2"/>
      <c r="AU155" s="2"/>
      <c r="AY155" s="2"/>
      <c r="BB155" s="2"/>
      <c r="BE155" s="2"/>
    </row>
    <row r="156" spans="33:57" ht="15" hidden="1" customHeight="1">
      <c r="AG156" s="2"/>
      <c r="AH156" s="2"/>
      <c r="AI156" s="2"/>
      <c r="AJ156" s="2"/>
      <c r="AR156" s="2"/>
      <c r="AS156" s="2"/>
      <c r="AT156" s="2"/>
      <c r="AU156" s="2"/>
      <c r="AY156" s="2"/>
      <c r="BB156" s="2"/>
      <c r="BE156" s="2"/>
    </row>
    <row r="157" spans="33:57" ht="15" hidden="1" customHeight="1">
      <c r="AG157" s="2"/>
      <c r="AH157" s="2"/>
      <c r="AI157" s="2"/>
      <c r="AJ157" s="2"/>
      <c r="AR157" s="2"/>
      <c r="AS157" s="2"/>
      <c r="AT157" s="2"/>
      <c r="AU157" s="2"/>
      <c r="AY157" s="2"/>
      <c r="BB157" s="2"/>
      <c r="BE157" s="2"/>
    </row>
    <row r="158" spans="33:57" ht="15" hidden="1" customHeight="1">
      <c r="AG158" s="2"/>
      <c r="AH158" s="2"/>
      <c r="AI158" s="2"/>
      <c r="AJ158" s="2"/>
      <c r="AR158" s="2"/>
      <c r="AS158" s="2"/>
      <c r="AT158" s="2"/>
      <c r="AU158" s="2"/>
      <c r="AY158" s="2"/>
      <c r="BB158" s="2"/>
      <c r="BE158" s="2"/>
    </row>
    <row r="159" spans="33:57" ht="15" hidden="1" customHeight="1">
      <c r="AG159" s="2"/>
      <c r="AH159" s="2"/>
      <c r="AI159" s="2"/>
      <c r="AJ159" s="2"/>
      <c r="AR159" s="2"/>
      <c r="AS159" s="2"/>
      <c r="AT159" s="2"/>
      <c r="AU159" s="2"/>
      <c r="AY159" s="2"/>
      <c r="BB159" s="2"/>
      <c r="BE159" s="2"/>
    </row>
    <row r="160" spans="33:57" ht="15" hidden="1" customHeight="1">
      <c r="AG160" s="2"/>
      <c r="AH160" s="2"/>
      <c r="AI160" s="2"/>
      <c r="AJ160" s="2"/>
      <c r="AR160" s="2"/>
      <c r="AS160" s="2"/>
      <c r="AT160" s="2"/>
      <c r="AU160" s="2"/>
      <c r="AY160" s="2"/>
      <c r="BB160" s="2"/>
      <c r="BE160" s="2"/>
    </row>
    <row r="161" spans="33:57" ht="15" hidden="1" customHeight="1">
      <c r="AG161" s="2"/>
      <c r="AH161" s="2"/>
      <c r="AI161" s="2"/>
      <c r="AJ161" s="2"/>
      <c r="AR161" s="2"/>
      <c r="AS161" s="2"/>
      <c r="AT161" s="2"/>
      <c r="AU161" s="2"/>
      <c r="AY161" s="2"/>
      <c r="BB161" s="2"/>
      <c r="BE161" s="2"/>
    </row>
    <row r="162" spans="33:57" ht="15" hidden="1" customHeight="1">
      <c r="AG162" s="2"/>
      <c r="AH162" s="2"/>
      <c r="AI162" s="2"/>
      <c r="AJ162" s="2"/>
      <c r="AR162" s="2"/>
      <c r="AS162" s="2"/>
      <c r="AT162" s="2"/>
      <c r="AU162" s="2"/>
      <c r="AY162" s="2"/>
      <c r="BB162" s="2"/>
      <c r="BE162" s="2"/>
    </row>
    <row r="163" spans="33:57" ht="15" hidden="1" customHeight="1">
      <c r="AG163" s="2"/>
      <c r="AH163" s="2"/>
      <c r="AI163" s="2"/>
      <c r="AJ163" s="2"/>
      <c r="AR163" s="2"/>
      <c r="AS163" s="2"/>
      <c r="AT163" s="2"/>
      <c r="AU163" s="2"/>
      <c r="AY163" s="2"/>
      <c r="BB163" s="2"/>
      <c r="BE163" s="2"/>
    </row>
    <row r="164" spans="33:57" ht="15" hidden="1" customHeight="1">
      <c r="AG164" s="2"/>
      <c r="AH164" s="2"/>
      <c r="AI164" s="2"/>
      <c r="AJ164" s="2"/>
      <c r="AR164" s="2"/>
      <c r="AS164" s="2"/>
      <c r="AT164" s="2"/>
      <c r="AU164" s="2"/>
      <c r="AY164" s="2"/>
      <c r="BB164" s="2"/>
      <c r="BE164" s="2"/>
    </row>
    <row r="165" spans="33:57" ht="15" hidden="1" customHeight="1">
      <c r="AG165" s="2"/>
      <c r="AH165" s="2"/>
      <c r="AI165" s="2"/>
      <c r="AJ165" s="2"/>
      <c r="AR165" s="2"/>
      <c r="AS165" s="2"/>
      <c r="AT165" s="2"/>
      <c r="AU165" s="2"/>
      <c r="AY165" s="2"/>
      <c r="BB165" s="2"/>
      <c r="BE165" s="2"/>
    </row>
    <row r="166" spans="33:57" ht="15" hidden="1" customHeight="1">
      <c r="AG166" s="2"/>
      <c r="AH166" s="2"/>
      <c r="AI166" s="2"/>
      <c r="AJ166" s="2"/>
      <c r="AR166" s="2"/>
      <c r="AS166" s="2"/>
      <c r="AT166" s="2"/>
      <c r="AU166" s="2"/>
      <c r="AY166" s="2"/>
      <c r="BB166" s="2"/>
      <c r="BE166" s="2"/>
    </row>
    <row r="167" spans="33:57" ht="15" hidden="1" customHeight="1">
      <c r="AG167" s="2"/>
      <c r="AH167" s="2"/>
      <c r="AI167" s="2"/>
      <c r="AJ167" s="2"/>
      <c r="AR167" s="2"/>
      <c r="AS167" s="2"/>
      <c r="AT167" s="2"/>
      <c r="AU167" s="2"/>
      <c r="AY167" s="2"/>
      <c r="BB167" s="2"/>
      <c r="BE167" s="2"/>
    </row>
    <row r="168" spans="33:57" ht="15" hidden="1" customHeight="1">
      <c r="AG168" s="2"/>
      <c r="AH168" s="2"/>
      <c r="AI168" s="2"/>
      <c r="AJ168" s="2"/>
      <c r="AR168" s="2"/>
      <c r="AS168" s="2"/>
      <c r="AT168" s="2"/>
      <c r="AU168" s="2"/>
      <c r="AY168" s="2"/>
      <c r="BB168" s="2"/>
      <c r="BE168" s="2"/>
    </row>
    <row r="169" spans="33:57" ht="15" hidden="1" customHeight="1">
      <c r="AG169" s="2"/>
      <c r="AH169" s="2"/>
      <c r="AI169" s="2"/>
      <c r="AJ169" s="2"/>
      <c r="AR169" s="2"/>
      <c r="AS169" s="2"/>
      <c r="AT169" s="2"/>
      <c r="AU169" s="2"/>
      <c r="AY169" s="2"/>
      <c r="BB169" s="2"/>
      <c r="BE169" s="2"/>
    </row>
    <row r="170" spans="33:57" ht="15" hidden="1" customHeight="1">
      <c r="AG170" s="2"/>
      <c r="AH170" s="2"/>
      <c r="AI170" s="2"/>
      <c r="AJ170" s="2"/>
      <c r="AR170" s="2"/>
      <c r="AS170" s="2"/>
      <c r="AT170" s="2"/>
      <c r="AU170" s="2"/>
      <c r="AY170" s="2"/>
      <c r="BB170" s="2"/>
      <c r="BE170" s="2"/>
    </row>
    <row r="171" spans="33:57" ht="15" hidden="1" customHeight="1">
      <c r="AG171" s="2"/>
      <c r="AH171" s="2"/>
      <c r="AI171" s="2"/>
      <c r="AJ171" s="2"/>
      <c r="AR171" s="2"/>
      <c r="AS171" s="2"/>
      <c r="AT171" s="2"/>
      <c r="AU171" s="2"/>
      <c r="AY171" s="2"/>
      <c r="BB171" s="2"/>
      <c r="BE171" s="2"/>
    </row>
    <row r="172" spans="33:57" ht="15" hidden="1" customHeight="1">
      <c r="AG172" s="2"/>
      <c r="AH172" s="2"/>
      <c r="AI172" s="2"/>
      <c r="AJ172" s="2"/>
      <c r="AR172" s="2"/>
      <c r="AS172" s="2"/>
      <c r="AT172" s="2"/>
      <c r="AU172" s="2"/>
      <c r="AY172" s="2"/>
      <c r="BB172" s="2"/>
      <c r="BE172" s="2"/>
    </row>
    <row r="173" spans="33:57" ht="15" hidden="1" customHeight="1">
      <c r="AG173" s="2"/>
      <c r="AH173" s="2"/>
      <c r="AI173" s="2"/>
      <c r="AJ173" s="2"/>
      <c r="AR173" s="2"/>
      <c r="AS173" s="2"/>
      <c r="AT173" s="2"/>
      <c r="AU173" s="2"/>
      <c r="AY173" s="2"/>
      <c r="BB173" s="2"/>
      <c r="BE173" s="2"/>
    </row>
    <row r="174" spans="33:57" ht="15" hidden="1" customHeight="1">
      <c r="AG174" s="2"/>
      <c r="AH174" s="2"/>
      <c r="AI174" s="2"/>
      <c r="AJ174" s="2"/>
      <c r="AR174" s="2"/>
      <c r="AS174" s="2"/>
      <c r="AT174" s="2"/>
      <c r="AU174" s="2"/>
      <c r="AY174" s="2"/>
      <c r="BB174" s="2"/>
      <c r="BE174" s="2"/>
    </row>
    <row r="175" spans="33:57" ht="15" hidden="1" customHeight="1">
      <c r="AG175" s="2"/>
      <c r="AH175" s="2"/>
      <c r="AI175" s="2"/>
      <c r="AJ175" s="2"/>
      <c r="AR175" s="2"/>
      <c r="AS175" s="2"/>
      <c r="AT175" s="2"/>
      <c r="AU175" s="2"/>
      <c r="AY175" s="2"/>
      <c r="BB175" s="2"/>
      <c r="BE175" s="2"/>
    </row>
    <row r="176" spans="33:57" ht="15" hidden="1" customHeight="1">
      <c r="AG176" s="2"/>
      <c r="AH176" s="2"/>
      <c r="AI176" s="2"/>
      <c r="AJ176" s="2"/>
      <c r="AR176" s="2"/>
      <c r="AS176" s="2"/>
      <c r="AT176" s="2"/>
      <c r="AU176" s="2"/>
      <c r="AY176" s="2"/>
      <c r="BB176" s="2"/>
      <c r="BE176" s="2"/>
    </row>
    <row r="177" spans="33:57" ht="15" hidden="1" customHeight="1">
      <c r="AG177" s="2"/>
      <c r="AH177" s="2"/>
      <c r="AI177" s="2"/>
      <c r="AJ177" s="2"/>
      <c r="AR177" s="2"/>
      <c r="AS177" s="2"/>
      <c r="AT177" s="2"/>
      <c r="AU177" s="2"/>
      <c r="AY177" s="2"/>
      <c r="BB177" s="2"/>
      <c r="BE177" s="2"/>
    </row>
    <row r="178" spans="33:57" ht="15" hidden="1" customHeight="1">
      <c r="AG178" s="2"/>
      <c r="AH178" s="2"/>
      <c r="AI178" s="2"/>
      <c r="AJ178" s="2"/>
      <c r="AR178" s="2"/>
      <c r="AS178" s="2"/>
      <c r="AT178" s="2"/>
      <c r="AU178" s="2"/>
      <c r="AY178" s="2"/>
      <c r="BB178" s="2"/>
      <c r="BE178" s="2"/>
    </row>
    <row r="179" spans="33:57" ht="15" hidden="1" customHeight="1">
      <c r="AG179" s="2"/>
      <c r="AH179" s="2"/>
      <c r="AI179" s="2"/>
      <c r="AJ179" s="2"/>
      <c r="AR179" s="2"/>
      <c r="AS179" s="2"/>
      <c r="AT179" s="2"/>
      <c r="AU179" s="2"/>
      <c r="AY179" s="2"/>
      <c r="BB179" s="2"/>
      <c r="BE179" s="2"/>
    </row>
    <row r="180" spans="33:57" ht="15" hidden="1" customHeight="1">
      <c r="AG180" s="2"/>
      <c r="AH180" s="2"/>
      <c r="AI180" s="2"/>
      <c r="AJ180" s="2"/>
      <c r="AR180" s="2"/>
      <c r="AS180" s="2"/>
      <c r="AT180" s="2"/>
      <c r="AU180" s="2"/>
      <c r="AY180" s="2"/>
      <c r="BB180" s="2"/>
      <c r="BE180" s="2"/>
    </row>
    <row r="181" spans="33:57" ht="15" hidden="1" customHeight="1">
      <c r="AG181" s="2"/>
      <c r="AH181" s="2"/>
      <c r="AI181" s="2"/>
      <c r="AJ181" s="2"/>
      <c r="AR181" s="2"/>
      <c r="AS181" s="2"/>
      <c r="AT181" s="2"/>
      <c r="AU181" s="2"/>
      <c r="AY181" s="2"/>
      <c r="BB181" s="2"/>
      <c r="BE181" s="2"/>
    </row>
    <row r="182" spans="33:57" ht="15" hidden="1" customHeight="1">
      <c r="AG182" s="2"/>
      <c r="AH182" s="2"/>
      <c r="AI182" s="2"/>
      <c r="AJ182" s="2"/>
      <c r="AR182" s="2"/>
      <c r="AS182" s="2"/>
      <c r="AT182" s="2"/>
      <c r="AU182" s="2"/>
      <c r="AY182" s="2"/>
      <c r="BB182" s="2"/>
      <c r="BE182" s="2"/>
    </row>
    <row r="183" spans="33:57" ht="15" hidden="1" customHeight="1">
      <c r="AG183" s="2"/>
      <c r="AH183" s="2"/>
      <c r="AI183" s="2"/>
      <c r="AJ183" s="2"/>
      <c r="AR183" s="2"/>
      <c r="AS183" s="2"/>
      <c r="AT183" s="2"/>
      <c r="AU183" s="2"/>
      <c r="AY183" s="2"/>
      <c r="BB183" s="2"/>
      <c r="BE183" s="2"/>
    </row>
    <row r="184" spans="33:57" ht="15" hidden="1" customHeight="1">
      <c r="AG184" s="2"/>
      <c r="AH184" s="2"/>
      <c r="AI184" s="2"/>
      <c r="AJ184" s="2"/>
      <c r="AR184" s="2"/>
      <c r="AS184" s="2"/>
      <c r="AT184" s="2"/>
      <c r="AU184" s="2"/>
      <c r="AY184" s="2"/>
      <c r="BB184" s="2"/>
      <c r="BE184" s="2"/>
    </row>
    <row r="185" spans="33:57" ht="15" hidden="1" customHeight="1">
      <c r="AG185" s="2"/>
      <c r="AH185" s="2"/>
      <c r="AI185" s="2"/>
      <c r="AJ185" s="2"/>
      <c r="AR185" s="2"/>
      <c r="AS185" s="2"/>
      <c r="AT185" s="2"/>
      <c r="AU185" s="2"/>
      <c r="AY185" s="2"/>
      <c r="BB185" s="2"/>
      <c r="BE185" s="2"/>
    </row>
    <row r="186" spans="33:57" ht="15" hidden="1" customHeight="1">
      <c r="AG186" s="2"/>
      <c r="AH186" s="2"/>
      <c r="AI186" s="2"/>
      <c r="AJ186" s="2"/>
      <c r="AR186" s="2"/>
      <c r="AS186" s="2"/>
      <c r="AT186" s="2"/>
      <c r="AU186" s="2"/>
      <c r="AY186" s="2"/>
      <c r="BB186" s="2"/>
      <c r="BE186" s="2"/>
    </row>
    <row r="187" spans="33:57" ht="15" hidden="1" customHeight="1">
      <c r="AG187" s="2"/>
      <c r="AH187" s="2"/>
      <c r="AI187" s="2"/>
      <c r="AJ187" s="2"/>
      <c r="AR187" s="2"/>
      <c r="AS187" s="2"/>
      <c r="AT187" s="2"/>
      <c r="AU187" s="2"/>
      <c r="AY187" s="2"/>
      <c r="BB187" s="2"/>
      <c r="BE187" s="2"/>
    </row>
    <row r="188" spans="33:57" ht="15" hidden="1" customHeight="1">
      <c r="AG188" s="2"/>
      <c r="AH188" s="2"/>
      <c r="AI188" s="2"/>
      <c r="AJ188" s="2"/>
      <c r="AR188" s="2"/>
      <c r="AS188" s="2"/>
      <c r="AT188" s="2"/>
      <c r="AU188" s="2"/>
      <c r="AY188" s="2"/>
      <c r="BB188" s="2"/>
      <c r="BE188" s="2"/>
    </row>
    <row r="189" spans="33:57" ht="15" hidden="1" customHeight="1">
      <c r="AG189" s="2"/>
      <c r="AH189" s="2"/>
      <c r="AI189" s="2"/>
      <c r="AJ189" s="2"/>
      <c r="AR189" s="2"/>
      <c r="AS189" s="2"/>
      <c r="AT189" s="2"/>
      <c r="AU189" s="2"/>
      <c r="AY189" s="2"/>
      <c r="BB189" s="2"/>
      <c r="BE189" s="2"/>
    </row>
    <row r="190" spans="33:57" ht="15" hidden="1" customHeight="1">
      <c r="AG190" s="2"/>
      <c r="AH190" s="2"/>
      <c r="AI190" s="2"/>
      <c r="AJ190" s="2"/>
      <c r="AR190" s="2"/>
      <c r="AS190" s="2"/>
      <c r="AT190" s="2"/>
      <c r="AU190" s="2"/>
      <c r="AY190" s="2"/>
      <c r="BB190" s="2"/>
      <c r="BE190" s="2"/>
    </row>
    <row r="191" spans="33:57" ht="15" hidden="1" customHeight="1">
      <c r="AG191" s="2"/>
      <c r="AH191" s="2"/>
      <c r="AI191" s="2"/>
      <c r="AJ191" s="2"/>
      <c r="AR191" s="2"/>
      <c r="AS191" s="2"/>
      <c r="AT191" s="2"/>
      <c r="AU191" s="2"/>
      <c r="AY191" s="2"/>
      <c r="BB191" s="2"/>
      <c r="BE191" s="2"/>
    </row>
    <row r="192" spans="33:57" ht="15" hidden="1" customHeight="1">
      <c r="AG192" s="2"/>
      <c r="AH192" s="2"/>
      <c r="AI192" s="2"/>
      <c r="AJ192" s="2"/>
      <c r="AR192" s="2"/>
      <c r="AS192" s="2"/>
      <c r="AT192" s="2"/>
      <c r="AU192" s="2"/>
      <c r="AY192" s="2"/>
      <c r="BB192" s="2"/>
      <c r="BE192" s="2"/>
    </row>
    <row r="193" spans="33:57" ht="15" hidden="1" customHeight="1">
      <c r="AG193" s="2"/>
      <c r="AH193" s="2"/>
      <c r="AI193" s="2"/>
      <c r="AJ193" s="2"/>
      <c r="AR193" s="2"/>
      <c r="AS193" s="2"/>
      <c r="AT193" s="2"/>
      <c r="AU193" s="2"/>
      <c r="AY193" s="2"/>
      <c r="BB193" s="2"/>
      <c r="BE193" s="2"/>
    </row>
    <row r="194" spans="33:57" ht="15" hidden="1" customHeight="1">
      <c r="AG194" s="2"/>
      <c r="AH194" s="2"/>
      <c r="AI194" s="2"/>
      <c r="AJ194" s="2"/>
      <c r="AR194" s="2"/>
      <c r="AS194" s="2"/>
      <c r="AT194" s="2"/>
      <c r="AU194" s="2"/>
      <c r="AY194" s="2"/>
      <c r="BB194" s="2"/>
      <c r="BE194" s="2"/>
    </row>
    <row r="195" spans="33:57" ht="15" hidden="1" customHeight="1">
      <c r="AG195" s="2"/>
      <c r="AH195" s="2"/>
      <c r="AI195" s="2"/>
      <c r="AJ195" s="2"/>
      <c r="AR195" s="2"/>
      <c r="AS195" s="2"/>
      <c r="AT195" s="2"/>
      <c r="AU195" s="2"/>
      <c r="AY195" s="2"/>
      <c r="BB195" s="2"/>
      <c r="BE195" s="2"/>
    </row>
    <row r="196" spans="33:57" ht="15" hidden="1" customHeight="1">
      <c r="AG196" s="2"/>
      <c r="AH196" s="2"/>
      <c r="AI196" s="2"/>
      <c r="AJ196" s="2"/>
      <c r="AR196" s="2"/>
      <c r="AS196" s="2"/>
      <c r="AT196" s="2"/>
      <c r="AU196" s="2"/>
      <c r="AY196" s="2"/>
      <c r="BB196" s="2"/>
      <c r="BE196" s="2"/>
    </row>
    <row r="197" spans="33:57" ht="15" hidden="1" customHeight="1">
      <c r="AG197" s="2"/>
      <c r="AH197" s="2"/>
      <c r="AI197" s="2"/>
      <c r="AJ197" s="2"/>
      <c r="AR197" s="2"/>
      <c r="AS197" s="2"/>
      <c r="AT197" s="2"/>
      <c r="AU197" s="2"/>
      <c r="AY197" s="2"/>
      <c r="BB197" s="2"/>
      <c r="BE197" s="2"/>
    </row>
    <row r="198" spans="33:57" ht="15" hidden="1" customHeight="1">
      <c r="AG198" s="2"/>
      <c r="AH198" s="2"/>
      <c r="AI198" s="2"/>
      <c r="AJ198" s="2"/>
      <c r="AR198" s="2"/>
      <c r="AS198" s="2"/>
      <c r="AT198" s="2"/>
      <c r="AU198" s="2"/>
      <c r="AY198" s="2"/>
      <c r="BB198" s="2"/>
      <c r="BE198" s="2"/>
    </row>
    <row r="199" spans="33:57" ht="15" hidden="1" customHeight="1">
      <c r="AG199" s="2"/>
      <c r="AH199" s="2"/>
      <c r="AI199" s="2"/>
      <c r="AJ199" s="2"/>
      <c r="AR199" s="2"/>
      <c r="AS199" s="2"/>
      <c r="AT199" s="2"/>
      <c r="AU199" s="2"/>
      <c r="AY199" s="2"/>
      <c r="BB199" s="2"/>
      <c r="BE199" s="2"/>
    </row>
    <row r="200" spans="33:57" ht="15" hidden="1" customHeight="1">
      <c r="AG200" s="2"/>
      <c r="AH200" s="2"/>
      <c r="AI200" s="2"/>
      <c r="AJ200" s="2"/>
      <c r="AR200" s="2"/>
      <c r="AS200" s="2"/>
      <c r="AT200" s="2"/>
      <c r="AU200" s="2"/>
      <c r="AY200" s="2"/>
      <c r="BB200" s="2"/>
      <c r="BE200" s="2"/>
    </row>
    <row r="201" spans="33:57" ht="15" hidden="1" customHeight="1">
      <c r="AG201" s="2"/>
      <c r="AH201" s="2"/>
      <c r="AI201" s="2"/>
      <c r="AJ201" s="2"/>
      <c r="AR201" s="2"/>
      <c r="AS201" s="2"/>
      <c r="AT201" s="2"/>
      <c r="AU201" s="2"/>
      <c r="AY201" s="2"/>
      <c r="BB201" s="2"/>
      <c r="BE201" s="2"/>
    </row>
    <row r="202" spans="33:57" ht="15" hidden="1" customHeight="1">
      <c r="AG202" s="2"/>
      <c r="AH202" s="2"/>
      <c r="AI202" s="2"/>
      <c r="AJ202" s="2"/>
      <c r="AR202" s="2"/>
      <c r="AS202" s="2"/>
      <c r="AT202" s="2"/>
      <c r="AU202" s="2"/>
      <c r="AY202" s="2"/>
      <c r="BB202" s="2"/>
      <c r="BE202" s="2"/>
    </row>
    <row r="203" spans="33:57" ht="15" hidden="1" customHeight="1">
      <c r="AG203" s="2"/>
      <c r="AH203" s="2"/>
      <c r="AI203" s="2"/>
      <c r="AJ203" s="2"/>
      <c r="AR203" s="2"/>
      <c r="AS203" s="2"/>
      <c r="AT203" s="2"/>
      <c r="AU203" s="2"/>
      <c r="AY203" s="2"/>
      <c r="BB203" s="2"/>
      <c r="BE203" s="2"/>
    </row>
    <row r="204" spans="33:57" ht="15" hidden="1" customHeight="1">
      <c r="AG204" s="2"/>
      <c r="AH204" s="2"/>
      <c r="AI204" s="2"/>
      <c r="AJ204" s="2"/>
      <c r="AR204" s="2"/>
      <c r="AS204" s="2"/>
      <c r="AT204" s="2"/>
      <c r="AU204" s="2"/>
      <c r="AY204" s="2"/>
      <c r="BB204" s="2"/>
      <c r="BE204" s="2"/>
    </row>
    <row r="205" spans="33:57" ht="15" hidden="1" customHeight="1">
      <c r="AG205" s="2"/>
      <c r="AH205" s="2"/>
      <c r="AI205" s="2"/>
      <c r="AJ205" s="2"/>
      <c r="AR205" s="2"/>
      <c r="AS205" s="2"/>
      <c r="AT205" s="2"/>
      <c r="AU205" s="2"/>
      <c r="AY205" s="2"/>
      <c r="BB205" s="2"/>
      <c r="BE205" s="2"/>
    </row>
    <row r="206" spans="33:57" ht="15" hidden="1" customHeight="1">
      <c r="AG206" s="2"/>
      <c r="AH206" s="2"/>
      <c r="AI206" s="2"/>
      <c r="AJ206" s="2"/>
      <c r="AR206" s="2"/>
      <c r="AS206" s="2"/>
      <c r="AT206" s="2"/>
      <c r="AU206" s="2"/>
      <c r="AY206" s="2"/>
      <c r="BB206" s="2"/>
      <c r="BE206" s="2"/>
    </row>
    <row r="207" spans="33:57" ht="15" hidden="1" customHeight="1">
      <c r="AG207" s="2"/>
      <c r="AH207" s="2"/>
      <c r="AI207" s="2"/>
      <c r="AJ207" s="2"/>
      <c r="AR207" s="2"/>
      <c r="AS207" s="2"/>
      <c r="AT207" s="2"/>
      <c r="AU207" s="2"/>
      <c r="AY207" s="2"/>
      <c r="BB207" s="2"/>
      <c r="BE207" s="2"/>
    </row>
    <row r="208" spans="33:57" ht="15" hidden="1" customHeight="1">
      <c r="AG208" s="2"/>
      <c r="AH208" s="2"/>
      <c r="AI208" s="2"/>
      <c r="AJ208" s="2"/>
      <c r="AR208" s="2"/>
      <c r="AS208" s="2"/>
      <c r="AT208" s="2"/>
      <c r="AU208" s="2"/>
      <c r="AY208" s="2"/>
      <c r="BB208" s="2"/>
      <c r="BE208" s="2"/>
    </row>
    <row r="209" spans="33:57" ht="15" hidden="1" customHeight="1">
      <c r="AG209" s="2"/>
      <c r="AH209" s="2"/>
      <c r="AI209" s="2"/>
      <c r="AJ209" s="2"/>
      <c r="AR209" s="2"/>
      <c r="AS209" s="2"/>
      <c r="AT209" s="2"/>
      <c r="AU209" s="2"/>
      <c r="AY209" s="2"/>
      <c r="BB209" s="2"/>
      <c r="BE209" s="2"/>
    </row>
    <row r="210" spans="33:57" ht="15" hidden="1" customHeight="1">
      <c r="AG210" s="2"/>
      <c r="AH210" s="2"/>
      <c r="AI210" s="2"/>
      <c r="AJ210" s="2"/>
      <c r="AR210" s="2"/>
      <c r="AS210" s="2"/>
      <c r="AT210" s="2"/>
      <c r="AU210" s="2"/>
      <c r="AY210" s="2"/>
      <c r="BB210" s="2"/>
      <c r="BE210" s="2"/>
    </row>
    <row r="211" spans="33:57" ht="15" hidden="1" customHeight="1">
      <c r="AG211" s="2"/>
      <c r="AH211" s="2"/>
      <c r="AI211" s="2"/>
      <c r="AJ211" s="2"/>
      <c r="AR211" s="2"/>
      <c r="AS211" s="2"/>
      <c r="AT211" s="2"/>
      <c r="AU211" s="2"/>
      <c r="AY211" s="2"/>
      <c r="BB211" s="2"/>
      <c r="BE211" s="2"/>
    </row>
    <row r="212" spans="33:57" ht="15" hidden="1" customHeight="1">
      <c r="AG212" s="2"/>
      <c r="AH212" s="2"/>
      <c r="AI212" s="2"/>
      <c r="AJ212" s="2"/>
      <c r="AR212" s="2"/>
      <c r="AS212" s="2"/>
      <c r="AT212" s="2"/>
      <c r="AU212" s="2"/>
      <c r="AY212" s="2"/>
      <c r="BB212" s="2"/>
      <c r="BE212" s="2"/>
    </row>
    <row r="213" spans="33:57" ht="15" hidden="1" customHeight="1">
      <c r="AG213" s="2"/>
      <c r="AH213" s="2"/>
      <c r="AI213" s="2"/>
      <c r="AJ213" s="2"/>
      <c r="AR213" s="2"/>
      <c r="AS213" s="2"/>
      <c r="AT213" s="2"/>
      <c r="AU213" s="2"/>
      <c r="AY213" s="2"/>
      <c r="BB213" s="2"/>
      <c r="BE213" s="2"/>
    </row>
    <row r="214" spans="33:57" ht="15" hidden="1" customHeight="1">
      <c r="AG214" s="2"/>
      <c r="AH214" s="2"/>
      <c r="AI214" s="2"/>
      <c r="AJ214" s="2"/>
      <c r="AR214" s="2"/>
      <c r="AS214" s="2"/>
      <c r="AT214" s="2"/>
      <c r="AU214" s="2"/>
      <c r="AY214" s="2"/>
      <c r="BB214" s="2"/>
      <c r="BE214" s="2"/>
    </row>
    <row r="215" spans="33:57" ht="15" hidden="1" customHeight="1">
      <c r="AG215" s="2"/>
      <c r="AH215" s="2"/>
      <c r="AI215" s="2"/>
      <c r="AJ215" s="2"/>
      <c r="AR215" s="2"/>
      <c r="AS215" s="2"/>
      <c r="AT215" s="2"/>
      <c r="AU215" s="2"/>
      <c r="AY215" s="2"/>
      <c r="BB215" s="2"/>
      <c r="BE215" s="2"/>
    </row>
    <row r="216" spans="33:57" ht="15" hidden="1" customHeight="1">
      <c r="AG216" s="2"/>
      <c r="AH216" s="2"/>
      <c r="AI216" s="2"/>
      <c r="AJ216" s="2"/>
      <c r="AR216" s="2"/>
      <c r="AS216" s="2"/>
      <c r="AT216" s="2"/>
      <c r="AU216" s="2"/>
      <c r="AY216" s="2"/>
      <c r="BB216" s="2"/>
      <c r="BE216" s="2"/>
    </row>
    <row r="217" spans="33:57" ht="15" hidden="1" customHeight="1">
      <c r="AG217" s="2"/>
      <c r="AH217" s="2"/>
      <c r="AI217" s="2"/>
      <c r="AJ217" s="2"/>
      <c r="AR217" s="2"/>
      <c r="AS217" s="2"/>
      <c r="AT217" s="2"/>
      <c r="AU217" s="2"/>
      <c r="AY217" s="2"/>
      <c r="BB217" s="2"/>
      <c r="BE217" s="2"/>
    </row>
    <row r="218" spans="33:57" ht="15" hidden="1" customHeight="1">
      <c r="AG218" s="2"/>
      <c r="AH218" s="2"/>
      <c r="AI218" s="2"/>
      <c r="AJ218" s="2"/>
      <c r="AR218" s="2"/>
      <c r="AS218" s="2"/>
      <c r="AT218" s="2"/>
      <c r="AU218" s="2"/>
      <c r="AY218" s="2"/>
      <c r="BB218" s="2"/>
      <c r="BE218" s="2"/>
    </row>
    <row r="219" spans="33:57" ht="15" hidden="1" customHeight="1">
      <c r="AG219" s="2"/>
      <c r="AH219" s="2"/>
      <c r="AI219" s="2"/>
      <c r="AJ219" s="2"/>
      <c r="AR219" s="2"/>
      <c r="AS219" s="2"/>
      <c r="AT219" s="2"/>
      <c r="AU219" s="2"/>
      <c r="AY219" s="2"/>
      <c r="BB219" s="2"/>
      <c r="BE219" s="2"/>
    </row>
    <row r="220" spans="33:57" ht="15" hidden="1" customHeight="1">
      <c r="AG220" s="2"/>
      <c r="AH220" s="2"/>
      <c r="AI220" s="2"/>
      <c r="AJ220" s="2"/>
      <c r="AR220" s="2"/>
      <c r="AS220" s="2"/>
      <c r="AT220" s="2"/>
      <c r="AU220" s="2"/>
      <c r="AY220" s="2"/>
      <c r="BB220" s="2"/>
      <c r="BE220" s="2"/>
    </row>
    <row r="221" spans="33:57" ht="15" hidden="1" customHeight="1">
      <c r="AG221" s="2"/>
      <c r="AH221" s="2"/>
      <c r="AI221" s="2"/>
      <c r="AJ221" s="2"/>
      <c r="AR221" s="2"/>
      <c r="AS221" s="2"/>
      <c r="AT221" s="2"/>
      <c r="AU221" s="2"/>
      <c r="AY221" s="2"/>
      <c r="BB221" s="2"/>
      <c r="BE221" s="2"/>
    </row>
    <row r="222" spans="33:57" ht="15" hidden="1" customHeight="1">
      <c r="AG222" s="2"/>
      <c r="AH222" s="2"/>
      <c r="AI222" s="2"/>
      <c r="AJ222" s="2"/>
      <c r="AR222" s="2"/>
      <c r="AS222" s="2"/>
      <c r="AT222" s="2"/>
      <c r="AU222" s="2"/>
      <c r="AY222" s="2"/>
      <c r="BB222" s="2"/>
      <c r="BE222" s="2"/>
    </row>
    <row r="223" spans="33:57" ht="15" hidden="1" customHeight="1">
      <c r="AG223" s="2"/>
      <c r="AH223" s="2"/>
      <c r="AI223" s="2"/>
      <c r="AJ223" s="2"/>
      <c r="AR223" s="2"/>
      <c r="AS223" s="2"/>
      <c r="AT223" s="2"/>
      <c r="AU223" s="2"/>
      <c r="AY223" s="2"/>
      <c r="BB223" s="2"/>
      <c r="BE223" s="2"/>
    </row>
    <row r="224" spans="33:57" ht="15" hidden="1" customHeight="1">
      <c r="AG224" s="2"/>
      <c r="AH224" s="2"/>
      <c r="AI224" s="2"/>
      <c r="AJ224" s="2"/>
      <c r="AR224" s="2"/>
      <c r="AS224" s="2"/>
      <c r="AT224" s="2"/>
      <c r="AU224" s="2"/>
      <c r="AY224" s="2"/>
      <c r="BB224" s="2"/>
      <c r="BE224" s="2"/>
    </row>
    <row r="225" spans="33:57" ht="15" hidden="1" customHeight="1">
      <c r="AG225" s="2"/>
      <c r="AH225" s="2"/>
      <c r="AI225" s="2"/>
      <c r="AJ225" s="2"/>
      <c r="AR225" s="2"/>
      <c r="AS225" s="2"/>
      <c r="AT225" s="2"/>
      <c r="AU225" s="2"/>
      <c r="AY225" s="2"/>
      <c r="BB225" s="2"/>
      <c r="BE225" s="2"/>
    </row>
    <row r="226" spans="33:57" ht="15" hidden="1" customHeight="1">
      <c r="AG226" s="2"/>
      <c r="AH226" s="2"/>
      <c r="AI226" s="2"/>
      <c r="AJ226" s="2"/>
      <c r="AR226" s="2"/>
      <c r="AS226" s="2"/>
      <c r="AT226" s="2"/>
      <c r="AU226" s="2"/>
      <c r="AY226" s="2"/>
      <c r="BB226" s="2"/>
      <c r="BE226" s="2"/>
    </row>
    <row r="227" spans="33:57" ht="15" hidden="1" customHeight="1">
      <c r="AG227" s="2"/>
      <c r="AH227" s="2"/>
      <c r="AI227" s="2"/>
      <c r="AJ227" s="2"/>
      <c r="AR227" s="2"/>
      <c r="AS227" s="2"/>
      <c r="AT227" s="2"/>
      <c r="AU227" s="2"/>
      <c r="AY227" s="2"/>
      <c r="BB227" s="2"/>
      <c r="BE227" s="2"/>
    </row>
    <row r="228" spans="33:57" ht="15" hidden="1" customHeight="1">
      <c r="AG228" s="2"/>
      <c r="AH228" s="2"/>
      <c r="AI228" s="2"/>
      <c r="AJ228" s="2"/>
      <c r="AR228" s="2"/>
      <c r="AS228" s="2"/>
      <c r="AT228" s="2"/>
      <c r="AU228" s="2"/>
      <c r="AY228" s="2"/>
      <c r="BB228" s="2"/>
      <c r="BE228" s="2"/>
    </row>
    <row r="229" spans="33:57" ht="15" hidden="1" customHeight="1">
      <c r="AG229" s="2"/>
      <c r="AH229" s="2"/>
      <c r="AI229" s="2"/>
      <c r="AJ229" s="2"/>
      <c r="AR229" s="2"/>
      <c r="AS229" s="2"/>
      <c r="AT229" s="2"/>
      <c r="AU229" s="2"/>
      <c r="AY229" s="2"/>
      <c r="BB229" s="2"/>
      <c r="BE229" s="2"/>
    </row>
    <row r="230" spans="33:57" ht="15" hidden="1" customHeight="1">
      <c r="AG230" s="2"/>
      <c r="AH230" s="2"/>
      <c r="AI230" s="2"/>
      <c r="AJ230" s="2"/>
      <c r="AR230" s="2"/>
      <c r="AS230" s="2"/>
      <c r="AT230" s="2"/>
      <c r="AU230" s="2"/>
      <c r="AY230" s="2"/>
      <c r="BB230" s="2"/>
      <c r="BE230" s="2"/>
    </row>
    <row r="231" spans="33:57" ht="15" hidden="1" customHeight="1">
      <c r="AG231" s="2"/>
      <c r="AH231" s="2"/>
      <c r="AI231" s="2"/>
      <c r="AJ231" s="2"/>
      <c r="AR231" s="2"/>
      <c r="AS231" s="2"/>
      <c r="AT231" s="2"/>
      <c r="AU231" s="2"/>
      <c r="AY231" s="2"/>
      <c r="BB231" s="2"/>
      <c r="BE231" s="2"/>
    </row>
    <row r="232" spans="33:57" ht="15" hidden="1" customHeight="1">
      <c r="AG232" s="2"/>
      <c r="AH232" s="2"/>
      <c r="AI232" s="2"/>
      <c r="AJ232" s="2"/>
      <c r="AR232" s="2"/>
      <c r="AS232" s="2"/>
      <c r="AT232" s="2"/>
      <c r="AU232" s="2"/>
      <c r="AY232" s="2"/>
      <c r="BB232" s="2"/>
      <c r="BE232" s="2"/>
    </row>
    <row r="233" spans="33:57" ht="15" hidden="1" customHeight="1">
      <c r="AG233" s="2"/>
      <c r="AH233" s="2"/>
      <c r="AI233" s="2"/>
      <c r="AJ233" s="2"/>
      <c r="AR233" s="2"/>
      <c r="AS233" s="2"/>
      <c r="AT233" s="2"/>
      <c r="AU233" s="2"/>
      <c r="AY233" s="2"/>
      <c r="BB233" s="2"/>
      <c r="BE233" s="2"/>
    </row>
    <row r="234" spans="33:57" ht="15" hidden="1" customHeight="1">
      <c r="AG234" s="2"/>
      <c r="AH234" s="2"/>
      <c r="AI234" s="2"/>
      <c r="AJ234" s="2"/>
      <c r="AR234" s="2"/>
      <c r="AS234" s="2"/>
      <c r="AT234" s="2"/>
      <c r="AU234" s="2"/>
      <c r="AY234" s="2"/>
      <c r="BB234" s="2"/>
      <c r="BE234" s="2"/>
    </row>
    <row r="235" spans="33:57" ht="15" hidden="1" customHeight="1">
      <c r="AG235" s="2"/>
      <c r="AH235" s="2"/>
      <c r="AI235" s="2"/>
      <c r="AJ235" s="2"/>
      <c r="AR235" s="2"/>
      <c r="AS235" s="2"/>
      <c r="AT235" s="2"/>
      <c r="AU235" s="2"/>
      <c r="AY235" s="2"/>
      <c r="BB235" s="2"/>
      <c r="BE235" s="2"/>
    </row>
    <row r="236" spans="33:57" ht="15" hidden="1" customHeight="1">
      <c r="AG236" s="2"/>
      <c r="AH236" s="2"/>
      <c r="AI236" s="2"/>
      <c r="AJ236" s="2"/>
      <c r="AR236" s="2"/>
      <c r="AS236" s="2"/>
      <c r="AT236" s="2"/>
      <c r="AU236" s="2"/>
      <c r="AY236" s="2"/>
      <c r="BB236" s="2"/>
      <c r="BE236" s="2"/>
    </row>
    <row r="237" spans="33:57" ht="15" hidden="1" customHeight="1">
      <c r="AG237" s="2"/>
      <c r="AH237" s="2"/>
      <c r="AI237" s="2"/>
      <c r="AJ237" s="2"/>
      <c r="AR237" s="2"/>
      <c r="AS237" s="2"/>
      <c r="AT237" s="2"/>
      <c r="AU237" s="2"/>
      <c r="AY237" s="2"/>
      <c r="BB237" s="2"/>
      <c r="BE237" s="2"/>
    </row>
    <row r="238" spans="33:57" ht="15" hidden="1" customHeight="1">
      <c r="AG238" s="2"/>
      <c r="AH238" s="2"/>
      <c r="AI238" s="2"/>
      <c r="AJ238" s="2"/>
      <c r="AR238" s="2"/>
      <c r="AS238" s="2"/>
      <c r="AT238" s="2"/>
      <c r="AU238" s="2"/>
      <c r="AY238" s="2"/>
      <c r="BB238" s="2"/>
      <c r="BE238" s="2"/>
    </row>
    <row r="239" spans="33:57" ht="15" hidden="1" customHeight="1">
      <c r="AG239" s="2"/>
      <c r="AH239" s="2"/>
      <c r="AI239" s="2"/>
      <c r="AJ239" s="2"/>
      <c r="AR239" s="2"/>
      <c r="AS239" s="2"/>
      <c r="AT239" s="2"/>
      <c r="AU239" s="2"/>
      <c r="AY239" s="2"/>
      <c r="BB239" s="2"/>
      <c r="BE239" s="2"/>
    </row>
    <row r="240" spans="33:57" ht="15" hidden="1" customHeight="1">
      <c r="AG240" s="2"/>
      <c r="AH240" s="2"/>
      <c r="AI240" s="2"/>
      <c r="AJ240" s="2"/>
      <c r="AR240" s="2"/>
      <c r="AS240" s="2"/>
      <c r="AT240" s="2"/>
      <c r="AU240" s="2"/>
      <c r="AY240" s="2"/>
      <c r="BB240" s="2"/>
      <c r="BE240" s="2"/>
    </row>
    <row r="241" spans="33:57" ht="15" hidden="1" customHeight="1">
      <c r="AG241" s="2"/>
      <c r="AH241" s="2"/>
      <c r="AI241" s="2"/>
      <c r="AJ241" s="2"/>
      <c r="AR241" s="2"/>
      <c r="AS241" s="2"/>
      <c r="AT241" s="2"/>
      <c r="AU241" s="2"/>
      <c r="AY241" s="2"/>
      <c r="BB241" s="2"/>
      <c r="BE241" s="2"/>
    </row>
    <row r="242" spans="33:57" ht="15" hidden="1" customHeight="1">
      <c r="AG242" s="2"/>
      <c r="AH242" s="2"/>
      <c r="AI242" s="2"/>
      <c r="AJ242" s="2"/>
      <c r="AR242" s="2"/>
      <c r="AS242" s="2"/>
      <c r="AT242" s="2"/>
      <c r="AU242" s="2"/>
      <c r="AY242" s="2"/>
      <c r="BB242" s="2"/>
      <c r="BE242" s="2"/>
    </row>
    <row r="243" spans="33:57" ht="15" hidden="1" customHeight="1">
      <c r="AG243" s="2"/>
      <c r="AH243" s="2"/>
      <c r="AI243" s="2"/>
      <c r="AJ243" s="2"/>
      <c r="AR243" s="2"/>
      <c r="AS243" s="2"/>
      <c r="AT243" s="2"/>
      <c r="AU243" s="2"/>
      <c r="AY243" s="2"/>
      <c r="BB243" s="2"/>
      <c r="BE243" s="2"/>
    </row>
    <row r="244" spans="33:57" ht="15" hidden="1" customHeight="1">
      <c r="AG244" s="2"/>
      <c r="AH244" s="2"/>
      <c r="AI244" s="2"/>
      <c r="AJ244" s="2"/>
      <c r="AR244" s="2"/>
      <c r="AS244" s="2"/>
      <c r="AT244" s="2"/>
      <c r="AU244" s="2"/>
      <c r="AY244" s="2"/>
      <c r="BB244" s="2"/>
      <c r="BE244" s="2"/>
    </row>
    <row r="245" spans="33:57" ht="15" hidden="1" customHeight="1">
      <c r="AG245" s="2"/>
      <c r="AH245" s="2"/>
      <c r="AI245" s="2"/>
      <c r="AJ245" s="2"/>
      <c r="AR245" s="2"/>
      <c r="AS245" s="2"/>
      <c r="AT245" s="2"/>
      <c r="AU245" s="2"/>
      <c r="AY245" s="2"/>
      <c r="BB245" s="2"/>
      <c r="BE245" s="2"/>
    </row>
    <row r="246" spans="33:57" ht="15" hidden="1" customHeight="1">
      <c r="AG246" s="2"/>
      <c r="AH246" s="2"/>
      <c r="AI246" s="2"/>
      <c r="AJ246" s="2"/>
      <c r="AR246" s="2"/>
      <c r="AS246" s="2"/>
      <c r="AT246" s="2"/>
      <c r="AU246" s="2"/>
      <c r="AY246" s="2"/>
      <c r="BB246" s="2"/>
      <c r="BE246" s="2"/>
    </row>
    <row r="247" spans="33:57" ht="15" hidden="1" customHeight="1">
      <c r="AG247" s="2"/>
      <c r="AH247" s="2"/>
      <c r="AI247" s="2"/>
      <c r="AJ247" s="2"/>
      <c r="AR247" s="2"/>
      <c r="AS247" s="2"/>
      <c r="AT247" s="2"/>
      <c r="AU247" s="2"/>
      <c r="AY247" s="2"/>
      <c r="BB247" s="2"/>
      <c r="BE247" s="2"/>
    </row>
    <row r="248" spans="33:57" ht="15" hidden="1" customHeight="1">
      <c r="AG248" s="2"/>
      <c r="AH248" s="2"/>
      <c r="AI248" s="2"/>
      <c r="AJ248" s="2"/>
      <c r="AR248" s="2"/>
      <c r="AS248" s="2"/>
      <c r="AT248" s="2"/>
      <c r="AU248" s="2"/>
      <c r="AY248" s="2"/>
      <c r="BB248" s="2"/>
      <c r="BE248" s="2"/>
    </row>
    <row r="249" spans="33:57" ht="15" hidden="1" customHeight="1">
      <c r="AG249" s="2"/>
      <c r="AH249" s="2"/>
      <c r="AI249" s="2"/>
      <c r="AJ249" s="2"/>
      <c r="AR249" s="2"/>
      <c r="AS249" s="2"/>
      <c r="AT249" s="2"/>
      <c r="AU249" s="2"/>
      <c r="AY249" s="2"/>
      <c r="BB249" s="2"/>
      <c r="BE249" s="2"/>
    </row>
    <row r="250" spans="33:57" ht="15" hidden="1" customHeight="1">
      <c r="AG250" s="2"/>
      <c r="AH250" s="2"/>
      <c r="AI250" s="2"/>
      <c r="AJ250" s="2"/>
      <c r="AR250" s="2"/>
      <c r="AS250" s="2"/>
      <c r="AT250" s="2"/>
      <c r="AU250" s="2"/>
      <c r="AY250" s="2"/>
      <c r="BB250" s="2"/>
      <c r="BE250" s="2"/>
    </row>
    <row r="251" spans="33:57" ht="15" hidden="1" customHeight="1">
      <c r="AG251" s="2"/>
      <c r="AH251" s="2"/>
      <c r="AI251" s="2"/>
      <c r="AJ251" s="2"/>
      <c r="AR251" s="2"/>
      <c r="AS251" s="2"/>
      <c r="AT251" s="2"/>
      <c r="AU251" s="2"/>
      <c r="AY251" s="2"/>
      <c r="BB251" s="2"/>
      <c r="BE251" s="2"/>
    </row>
    <row r="252" spans="33:57" ht="15" hidden="1" customHeight="1">
      <c r="AG252" s="2"/>
      <c r="AH252" s="2"/>
      <c r="AI252" s="2"/>
      <c r="AJ252" s="2"/>
      <c r="AR252" s="2"/>
      <c r="AS252" s="2"/>
      <c r="AT252" s="2"/>
      <c r="AU252" s="2"/>
      <c r="AY252" s="2"/>
      <c r="BB252" s="2"/>
      <c r="BE252" s="2"/>
    </row>
    <row r="253" spans="33:57" ht="15" hidden="1" customHeight="1">
      <c r="AG253" s="2"/>
      <c r="AH253" s="2"/>
      <c r="AI253" s="2"/>
      <c r="AJ253" s="2"/>
      <c r="AR253" s="2"/>
      <c r="AS253" s="2"/>
      <c r="AT253" s="2"/>
      <c r="AU253" s="2"/>
      <c r="AY253" s="2"/>
      <c r="BB253" s="2"/>
      <c r="BE253" s="2"/>
    </row>
    <row r="254" spans="33:57" ht="15" hidden="1" customHeight="1">
      <c r="AG254" s="2"/>
      <c r="AH254" s="2"/>
      <c r="AI254" s="2"/>
      <c r="AJ254" s="2"/>
      <c r="AR254" s="2"/>
      <c r="AS254" s="2"/>
      <c r="AT254" s="2"/>
      <c r="AU254" s="2"/>
      <c r="AY254" s="2"/>
      <c r="BB254" s="2"/>
      <c r="BE254" s="2"/>
    </row>
    <row r="255" spans="33:57" ht="15" hidden="1" customHeight="1">
      <c r="AG255" s="2"/>
      <c r="AH255" s="2"/>
      <c r="AI255" s="2"/>
      <c r="AJ255" s="2"/>
      <c r="AR255" s="2"/>
      <c r="AS255" s="2"/>
      <c r="AT255" s="2"/>
      <c r="AU255" s="2"/>
      <c r="AY255" s="2"/>
      <c r="BB255" s="2"/>
      <c r="BE255" s="2"/>
    </row>
    <row r="256" spans="33:57" ht="15" hidden="1" customHeight="1">
      <c r="AG256" s="2"/>
      <c r="AH256" s="2"/>
      <c r="AI256" s="2"/>
      <c r="AJ256" s="2"/>
      <c r="AR256" s="2"/>
      <c r="AS256" s="2"/>
      <c r="AT256" s="2"/>
      <c r="AU256" s="2"/>
      <c r="AY256" s="2"/>
      <c r="BB256" s="2"/>
      <c r="BE256" s="2"/>
    </row>
    <row r="257" spans="33:57" ht="15" hidden="1" customHeight="1">
      <c r="AG257" s="2"/>
      <c r="AH257" s="2"/>
      <c r="AI257" s="2"/>
      <c r="AJ257" s="2"/>
      <c r="AR257" s="2"/>
      <c r="AS257" s="2"/>
      <c r="AT257" s="2"/>
      <c r="AU257" s="2"/>
      <c r="AY257" s="2"/>
      <c r="BB257" s="2"/>
      <c r="BE257" s="2"/>
    </row>
    <row r="258" spans="33:57" ht="15" hidden="1" customHeight="1">
      <c r="AG258" s="2"/>
      <c r="AH258" s="2"/>
      <c r="AI258" s="2"/>
      <c r="AJ258" s="2"/>
      <c r="AR258" s="2"/>
      <c r="AS258" s="2"/>
      <c r="AT258" s="2"/>
      <c r="AU258" s="2"/>
      <c r="AY258" s="2"/>
      <c r="BB258" s="2"/>
      <c r="BE258" s="2"/>
    </row>
    <row r="259" spans="33:57" ht="15" hidden="1" customHeight="1">
      <c r="AG259" s="2"/>
      <c r="AH259" s="2"/>
      <c r="AI259" s="2"/>
      <c r="AJ259" s="2"/>
      <c r="AR259" s="2"/>
      <c r="AS259" s="2"/>
      <c r="AT259" s="2"/>
      <c r="AU259" s="2"/>
      <c r="AY259" s="2"/>
      <c r="BB259" s="2"/>
      <c r="BE259" s="2"/>
    </row>
    <row r="260" spans="33:57" ht="15" hidden="1" customHeight="1">
      <c r="AG260" s="2"/>
      <c r="AH260" s="2"/>
      <c r="AI260" s="2"/>
      <c r="AJ260" s="2"/>
      <c r="AR260" s="2"/>
      <c r="AS260" s="2"/>
      <c r="AT260" s="2"/>
      <c r="AU260" s="2"/>
      <c r="AY260" s="2"/>
      <c r="BB260" s="2"/>
      <c r="BE260" s="2"/>
    </row>
    <row r="261" spans="33:57" ht="15" hidden="1" customHeight="1">
      <c r="AG261" s="2"/>
      <c r="AH261" s="2"/>
      <c r="AI261" s="2"/>
      <c r="AJ261" s="2"/>
      <c r="AR261" s="2"/>
      <c r="AS261" s="2"/>
      <c r="AT261" s="2"/>
      <c r="AU261" s="2"/>
      <c r="AY261" s="2"/>
      <c r="BB261" s="2"/>
      <c r="BE261" s="2"/>
    </row>
    <row r="262" spans="33:57" ht="15" hidden="1" customHeight="1">
      <c r="AG262" s="2"/>
      <c r="AH262" s="2"/>
      <c r="AI262" s="2"/>
      <c r="AJ262" s="2"/>
      <c r="AR262" s="2"/>
      <c r="AS262" s="2"/>
      <c r="AT262" s="2"/>
      <c r="AU262" s="2"/>
      <c r="AY262" s="2"/>
      <c r="BB262" s="2"/>
      <c r="BE262" s="2"/>
    </row>
    <row r="263" spans="33:57" ht="15" hidden="1" customHeight="1">
      <c r="AG263" s="2"/>
      <c r="AH263" s="2"/>
      <c r="AI263" s="2"/>
      <c r="AJ263" s="2"/>
      <c r="AR263" s="2"/>
      <c r="AS263" s="2"/>
      <c r="AT263" s="2"/>
      <c r="AU263" s="2"/>
      <c r="AY263" s="2"/>
      <c r="BB263" s="2"/>
      <c r="BE263" s="2"/>
    </row>
    <row r="264" spans="33:57" ht="15" hidden="1" customHeight="1">
      <c r="AG264" s="2"/>
      <c r="AH264" s="2"/>
      <c r="AI264" s="2"/>
      <c r="AJ264" s="2"/>
      <c r="AR264" s="2"/>
      <c r="AS264" s="2"/>
      <c r="AT264" s="2"/>
      <c r="AU264" s="2"/>
      <c r="AY264" s="2"/>
      <c r="BB264" s="2"/>
      <c r="BE264" s="2"/>
    </row>
    <row r="265" spans="33:57" ht="15" hidden="1" customHeight="1">
      <c r="AG265" s="2"/>
      <c r="AH265" s="2"/>
      <c r="AI265" s="2"/>
      <c r="AJ265" s="2"/>
      <c r="AR265" s="2"/>
      <c r="AS265" s="2"/>
      <c r="AT265" s="2"/>
      <c r="AU265" s="2"/>
      <c r="AY265" s="2"/>
      <c r="BB265" s="2"/>
      <c r="BE265" s="2"/>
    </row>
    <row r="266" spans="33:57" ht="15" hidden="1" customHeight="1">
      <c r="AG266" s="2"/>
      <c r="AH266" s="2"/>
      <c r="AI266" s="2"/>
      <c r="AJ266" s="2"/>
      <c r="AR266" s="2"/>
      <c r="AS266" s="2"/>
      <c r="AT266" s="2"/>
      <c r="AU266" s="2"/>
      <c r="AY266" s="2"/>
      <c r="BB266" s="2"/>
      <c r="BE266" s="2"/>
    </row>
    <row r="267" spans="33:57" ht="15" hidden="1" customHeight="1">
      <c r="AG267" s="2"/>
      <c r="AH267" s="2"/>
      <c r="AI267" s="2"/>
      <c r="AJ267" s="2"/>
      <c r="AR267" s="2"/>
      <c r="AS267" s="2"/>
      <c r="AT267" s="2"/>
      <c r="AU267" s="2"/>
      <c r="AY267" s="2"/>
      <c r="BB267" s="2"/>
      <c r="BE267" s="2"/>
    </row>
    <row r="268" spans="33:57" ht="15" hidden="1" customHeight="1">
      <c r="AG268" s="2"/>
      <c r="AH268" s="2"/>
      <c r="AI268" s="2"/>
      <c r="AJ268" s="2"/>
      <c r="AR268" s="2"/>
      <c r="AS268" s="2"/>
      <c r="AT268" s="2"/>
      <c r="AU268" s="2"/>
      <c r="AY268" s="2"/>
      <c r="BB268" s="2"/>
      <c r="BE268" s="2"/>
    </row>
    <row r="269" spans="33:57" ht="15" hidden="1" customHeight="1">
      <c r="AG269" s="2"/>
      <c r="AH269" s="2"/>
      <c r="AI269" s="2"/>
      <c r="AJ269" s="2"/>
      <c r="AR269" s="2"/>
      <c r="AS269" s="2"/>
      <c r="AT269" s="2"/>
      <c r="AU269" s="2"/>
      <c r="AY269" s="2"/>
      <c r="BB269" s="2"/>
      <c r="BE269" s="2"/>
    </row>
    <row r="270" spans="33:57" ht="15" hidden="1" customHeight="1">
      <c r="AG270" s="2"/>
      <c r="AH270" s="2"/>
      <c r="AI270" s="2"/>
      <c r="AJ270" s="2"/>
      <c r="AR270" s="2"/>
      <c r="AS270" s="2"/>
      <c r="AT270" s="2"/>
      <c r="AU270" s="2"/>
      <c r="AY270" s="2"/>
      <c r="BB270" s="2"/>
      <c r="BE270" s="2"/>
    </row>
    <row r="271" spans="33:57" ht="15" hidden="1" customHeight="1">
      <c r="AG271" s="2"/>
      <c r="AH271" s="2"/>
      <c r="AI271" s="2"/>
      <c r="AJ271" s="2"/>
      <c r="AR271" s="2"/>
      <c r="AS271" s="2"/>
      <c r="AT271" s="2"/>
      <c r="AU271" s="2"/>
      <c r="AY271" s="2"/>
      <c r="BB271" s="2"/>
      <c r="BE271" s="2"/>
    </row>
    <row r="272" spans="33:57" ht="15" hidden="1" customHeight="1">
      <c r="AG272" s="2"/>
      <c r="AH272" s="2"/>
      <c r="AI272" s="2"/>
      <c r="AJ272" s="2"/>
      <c r="AR272" s="2"/>
      <c r="AS272" s="2"/>
      <c r="AT272" s="2"/>
      <c r="AU272" s="2"/>
      <c r="AY272" s="2"/>
      <c r="BB272" s="2"/>
      <c r="BE272" s="2"/>
    </row>
    <row r="273" spans="33:57" ht="15" hidden="1" customHeight="1">
      <c r="AG273" s="2"/>
      <c r="AH273" s="2"/>
      <c r="AI273" s="2"/>
      <c r="AJ273" s="2"/>
      <c r="AR273" s="2"/>
      <c r="AS273" s="2"/>
      <c r="AT273" s="2"/>
      <c r="AU273" s="2"/>
      <c r="AY273" s="2"/>
      <c r="BB273" s="2"/>
      <c r="BE273" s="2"/>
    </row>
    <row r="274" spans="33:57" ht="15" hidden="1" customHeight="1">
      <c r="AG274" s="2"/>
      <c r="AH274" s="2"/>
      <c r="AI274" s="2"/>
      <c r="AJ274" s="2"/>
      <c r="AR274" s="2"/>
      <c r="AS274" s="2"/>
      <c r="AT274" s="2"/>
      <c r="AU274" s="2"/>
      <c r="AY274" s="2"/>
      <c r="BB274" s="2"/>
      <c r="BE274" s="2"/>
    </row>
    <row r="275" spans="33:57" ht="15" hidden="1" customHeight="1">
      <c r="AG275" s="2"/>
      <c r="AH275" s="2"/>
      <c r="AI275" s="2"/>
      <c r="AJ275" s="2"/>
      <c r="AR275" s="2"/>
      <c r="AS275" s="2"/>
      <c r="AT275" s="2"/>
      <c r="AU275" s="2"/>
      <c r="AY275" s="2"/>
      <c r="BB275" s="2"/>
      <c r="BE275" s="2"/>
    </row>
    <row r="276" spans="33:57" ht="15" hidden="1" customHeight="1">
      <c r="AG276" s="2"/>
      <c r="AH276" s="2"/>
      <c r="AI276" s="2"/>
      <c r="AJ276" s="2"/>
      <c r="AR276" s="2"/>
      <c r="AS276" s="2"/>
      <c r="AT276" s="2"/>
      <c r="AU276" s="2"/>
      <c r="AY276" s="2"/>
      <c r="BB276" s="2"/>
      <c r="BE276" s="2"/>
    </row>
    <row r="277" spans="33:57" ht="15" hidden="1" customHeight="1">
      <c r="AG277" s="2"/>
      <c r="AH277" s="2"/>
      <c r="AI277" s="2"/>
      <c r="AJ277" s="2"/>
      <c r="AR277" s="2"/>
      <c r="AS277" s="2"/>
      <c r="AT277" s="2"/>
      <c r="AU277" s="2"/>
      <c r="AY277" s="2"/>
      <c r="BB277" s="2"/>
      <c r="BE277" s="2"/>
    </row>
    <row r="278" spans="33:57" ht="15" hidden="1" customHeight="1">
      <c r="AG278" s="2"/>
      <c r="AH278" s="2"/>
      <c r="AI278" s="2"/>
      <c r="AJ278" s="2"/>
      <c r="AR278" s="2"/>
      <c r="AS278" s="2"/>
      <c r="AT278" s="2"/>
      <c r="AU278" s="2"/>
      <c r="AY278" s="2"/>
      <c r="BB278" s="2"/>
      <c r="BE278" s="2"/>
    </row>
    <row r="279" spans="33:57" ht="15" hidden="1" customHeight="1">
      <c r="AG279" s="2"/>
      <c r="AH279" s="2"/>
      <c r="AI279" s="2"/>
      <c r="AJ279" s="2"/>
      <c r="AR279" s="2"/>
      <c r="AS279" s="2"/>
      <c r="AT279" s="2"/>
      <c r="AU279" s="2"/>
      <c r="AY279" s="2"/>
      <c r="BB279" s="2"/>
      <c r="BE279" s="2"/>
    </row>
    <row r="280" spans="33:57" ht="15" hidden="1" customHeight="1">
      <c r="AG280" s="2"/>
      <c r="AH280" s="2"/>
      <c r="AI280" s="2"/>
      <c r="AJ280" s="2"/>
      <c r="AR280" s="2"/>
      <c r="AS280" s="2"/>
      <c r="AT280" s="2"/>
      <c r="AU280" s="2"/>
      <c r="AY280" s="2"/>
      <c r="BB280" s="2"/>
      <c r="BE280" s="2"/>
    </row>
    <row r="281" spans="33:57" ht="15" hidden="1" customHeight="1">
      <c r="AG281" s="2"/>
      <c r="AH281" s="2"/>
      <c r="AI281" s="2"/>
      <c r="AJ281" s="2"/>
      <c r="AR281" s="2"/>
      <c r="AS281" s="2"/>
      <c r="AT281" s="2"/>
      <c r="AU281" s="2"/>
      <c r="AY281" s="2"/>
      <c r="BB281" s="2"/>
      <c r="BE281" s="2"/>
    </row>
    <row r="282" spans="33:57" ht="15" hidden="1" customHeight="1">
      <c r="AG282" s="2"/>
      <c r="AH282" s="2"/>
      <c r="AI282" s="2"/>
      <c r="AJ282" s="2"/>
      <c r="AR282" s="2"/>
      <c r="AS282" s="2"/>
      <c r="AT282" s="2"/>
      <c r="AU282" s="2"/>
      <c r="AY282" s="2"/>
      <c r="BB282" s="2"/>
      <c r="BE282" s="2"/>
    </row>
    <row r="283" spans="33:57" ht="15" hidden="1" customHeight="1">
      <c r="AG283" s="2"/>
      <c r="AH283" s="2"/>
      <c r="AI283" s="2"/>
      <c r="AJ283" s="2"/>
      <c r="AR283" s="2"/>
      <c r="AS283" s="2"/>
      <c r="AT283" s="2"/>
      <c r="AU283" s="2"/>
      <c r="AY283" s="2"/>
      <c r="BB283" s="2"/>
      <c r="BE283" s="2"/>
    </row>
    <row r="284" spans="33:57" ht="15" hidden="1" customHeight="1">
      <c r="AG284" s="2"/>
      <c r="AH284" s="2"/>
      <c r="AI284" s="2"/>
      <c r="AJ284" s="2"/>
      <c r="AR284" s="2"/>
      <c r="AS284" s="2"/>
      <c r="AT284" s="2"/>
      <c r="AU284" s="2"/>
      <c r="AY284" s="2"/>
      <c r="BB284" s="2"/>
      <c r="BE284" s="2"/>
    </row>
    <row r="285" spans="33:57" ht="15" hidden="1" customHeight="1">
      <c r="AG285" s="2"/>
      <c r="AH285" s="2"/>
      <c r="AI285" s="2"/>
      <c r="AJ285" s="2"/>
      <c r="AR285" s="2"/>
      <c r="AS285" s="2"/>
      <c r="AT285" s="2"/>
      <c r="AU285" s="2"/>
      <c r="AY285" s="2"/>
      <c r="BB285" s="2"/>
      <c r="BE285" s="2"/>
    </row>
    <row r="286" spans="33:57" ht="15" hidden="1" customHeight="1">
      <c r="AG286" s="2"/>
      <c r="AH286" s="2"/>
      <c r="AI286" s="2"/>
      <c r="AJ286" s="2"/>
      <c r="AR286" s="2"/>
      <c r="AS286" s="2"/>
      <c r="AT286" s="2"/>
      <c r="AU286" s="2"/>
      <c r="AY286" s="2"/>
      <c r="BB286" s="2"/>
      <c r="BE286" s="2"/>
    </row>
    <row r="287" spans="33:57" ht="15" hidden="1" customHeight="1">
      <c r="AG287" s="2"/>
      <c r="AH287" s="2"/>
      <c r="AI287" s="2"/>
      <c r="AJ287" s="2"/>
      <c r="AR287" s="2"/>
      <c r="AS287" s="2"/>
      <c r="AT287" s="2"/>
      <c r="AU287" s="2"/>
      <c r="AY287" s="2"/>
      <c r="BB287" s="2"/>
      <c r="BE287" s="2"/>
    </row>
    <row r="288" spans="33:57" ht="15" hidden="1" customHeight="1">
      <c r="AG288" s="2"/>
      <c r="AH288" s="2"/>
      <c r="AI288" s="2"/>
      <c r="AJ288" s="2"/>
      <c r="AR288" s="2"/>
      <c r="AS288" s="2"/>
      <c r="AT288" s="2"/>
      <c r="AU288" s="2"/>
      <c r="AY288" s="2"/>
      <c r="BB288" s="2"/>
      <c r="BE288" s="2"/>
    </row>
    <row r="289" spans="33:57" ht="15" hidden="1" customHeight="1">
      <c r="AG289" s="2"/>
      <c r="AH289" s="2"/>
      <c r="AI289" s="2"/>
      <c r="AJ289" s="2"/>
      <c r="AR289" s="2"/>
      <c r="AS289" s="2"/>
      <c r="AT289" s="2"/>
      <c r="AU289" s="2"/>
      <c r="AY289" s="2"/>
      <c r="BB289" s="2"/>
      <c r="BE289" s="2"/>
    </row>
    <row r="290" spans="33:57" ht="15" hidden="1" customHeight="1">
      <c r="AG290" s="2"/>
      <c r="AH290" s="2"/>
      <c r="AI290" s="2"/>
      <c r="AJ290" s="2"/>
      <c r="AR290" s="2"/>
      <c r="AS290" s="2"/>
      <c r="AT290" s="2"/>
      <c r="AU290" s="2"/>
      <c r="AY290" s="2"/>
      <c r="BB290" s="2"/>
      <c r="BE290" s="2"/>
    </row>
    <row r="291" spans="33:57" ht="15" hidden="1" customHeight="1">
      <c r="AG291" s="2"/>
      <c r="AH291" s="2"/>
      <c r="AI291" s="2"/>
      <c r="AJ291" s="2"/>
      <c r="AR291" s="2"/>
      <c r="AS291" s="2"/>
      <c r="AT291" s="2"/>
      <c r="AU291" s="2"/>
      <c r="AY291" s="2"/>
      <c r="BB291" s="2"/>
      <c r="BE291" s="2"/>
    </row>
    <row r="292" spans="33:57" ht="15" hidden="1" customHeight="1">
      <c r="AG292" s="2"/>
      <c r="AH292" s="2"/>
      <c r="AI292" s="2"/>
      <c r="AJ292" s="2"/>
      <c r="AR292" s="2"/>
      <c r="AS292" s="2"/>
      <c r="AT292" s="2"/>
      <c r="AU292" s="2"/>
      <c r="AY292" s="2"/>
      <c r="BB292" s="2"/>
      <c r="BE292" s="2"/>
    </row>
    <row r="293" spans="33:57" ht="15" hidden="1" customHeight="1">
      <c r="AG293" s="2"/>
      <c r="AH293" s="2"/>
      <c r="AI293" s="2"/>
      <c r="AJ293" s="2"/>
      <c r="AR293" s="2"/>
      <c r="AS293" s="2"/>
      <c r="AT293" s="2"/>
      <c r="AU293" s="2"/>
      <c r="AY293" s="2"/>
      <c r="BB293" s="2"/>
      <c r="BE293" s="2"/>
    </row>
    <row r="294" spans="33:57" ht="15" hidden="1" customHeight="1">
      <c r="AG294" s="2"/>
      <c r="AH294" s="2"/>
      <c r="AI294" s="2"/>
      <c r="AJ294" s="2"/>
      <c r="AR294" s="2"/>
      <c r="AS294" s="2"/>
      <c r="AT294" s="2"/>
      <c r="AU294" s="2"/>
      <c r="AY294" s="2"/>
      <c r="BB294" s="2"/>
      <c r="BE294" s="2"/>
    </row>
    <row r="295" spans="33:57" ht="15" hidden="1" customHeight="1">
      <c r="AG295" s="2"/>
      <c r="AH295" s="2"/>
      <c r="AI295" s="2"/>
      <c r="AJ295" s="2"/>
      <c r="AR295" s="2"/>
      <c r="AS295" s="2"/>
      <c r="AT295" s="2"/>
      <c r="AU295" s="2"/>
      <c r="AY295" s="2"/>
      <c r="BB295" s="2"/>
      <c r="BE295" s="2"/>
    </row>
    <row r="296" spans="33:57" ht="15" hidden="1" customHeight="1">
      <c r="AG296" s="2"/>
      <c r="AH296" s="2"/>
      <c r="AI296" s="2"/>
      <c r="AJ296" s="2"/>
      <c r="AR296" s="2"/>
      <c r="AS296" s="2"/>
      <c r="AT296" s="2"/>
      <c r="AU296" s="2"/>
      <c r="AY296" s="2"/>
      <c r="BB296" s="2"/>
      <c r="BE296" s="2"/>
    </row>
    <row r="297" spans="33:57" ht="15" hidden="1" customHeight="1">
      <c r="AG297" s="2"/>
      <c r="AH297" s="2"/>
      <c r="AI297" s="2"/>
      <c r="AJ297" s="2"/>
      <c r="AR297" s="2"/>
      <c r="AS297" s="2"/>
      <c r="AT297" s="2"/>
      <c r="AU297" s="2"/>
      <c r="AY297" s="2"/>
      <c r="BB297" s="2"/>
      <c r="BE297" s="2"/>
    </row>
    <row r="298" spans="33:57" ht="15" hidden="1" customHeight="1">
      <c r="AG298" s="2"/>
      <c r="AH298" s="2"/>
      <c r="AI298" s="2"/>
      <c r="AJ298" s="2"/>
      <c r="AR298" s="2"/>
      <c r="AS298" s="2"/>
      <c r="AT298" s="2"/>
      <c r="AU298" s="2"/>
      <c r="AY298" s="2"/>
      <c r="BB298" s="2"/>
      <c r="BE298" s="2"/>
    </row>
    <row r="299" spans="33:57" ht="15" hidden="1" customHeight="1">
      <c r="AG299" s="2"/>
      <c r="AH299" s="2"/>
      <c r="AI299" s="2"/>
      <c r="AJ299" s="2"/>
      <c r="AR299" s="2"/>
      <c r="AS299" s="2"/>
      <c r="AT299" s="2"/>
      <c r="AU299" s="2"/>
      <c r="AY299" s="2"/>
      <c r="BB299" s="2"/>
      <c r="BE299" s="2"/>
    </row>
    <row r="300" spans="33:57" ht="15" hidden="1" customHeight="1">
      <c r="AG300" s="2"/>
      <c r="AH300" s="2"/>
      <c r="AI300" s="2"/>
      <c r="AJ300" s="2"/>
      <c r="AR300" s="2"/>
      <c r="AS300" s="2"/>
      <c r="AT300" s="2"/>
      <c r="AU300" s="2"/>
      <c r="AY300" s="2"/>
      <c r="BB300" s="2"/>
      <c r="BE300" s="2"/>
    </row>
    <row r="301" spans="33:57" ht="15" hidden="1" customHeight="1">
      <c r="AG301" s="2"/>
      <c r="AH301" s="2"/>
      <c r="AI301" s="2"/>
      <c r="AJ301" s="2"/>
      <c r="AR301" s="2"/>
      <c r="AS301" s="2"/>
      <c r="AT301" s="2"/>
      <c r="AU301" s="2"/>
      <c r="AY301" s="2"/>
      <c r="BB301" s="2"/>
      <c r="BE301" s="2"/>
    </row>
    <row r="302" spans="33:57" ht="15" hidden="1" customHeight="1">
      <c r="AG302" s="2"/>
      <c r="AH302" s="2"/>
      <c r="AI302" s="2"/>
      <c r="AJ302" s="2"/>
      <c r="AR302" s="2"/>
      <c r="AS302" s="2"/>
      <c r="AT302" s="2"/>
      <c r="AU302" s="2"/>
      <c r="AY302" s="2"/>
      <c r="BB302" s="2"/>
      <c r="BE302" s="2"/>
    </row>
    <row r="303" spans="33:57" ht="15" hidden="1" customHeight="1">
      <c r="AG303" s="2"/>
      <c r="AH303" s="2"/>
      <c r="AI303" s="2"/>
      <c r="AJ303" s="2"/>
      <c r="AR303" s="2"/>
      <c r="AS303" s="2"/>
      <c r="AT303" s="2"/>
      <c r="AU303" s="2"/>
      <c r="AY303" s="2"/>
      <c r="BB303" s="2"/>
      <c r="BE303" s="2"/>
    </row>
    <row r="304" spans="33:57" ht="15" hidden="1" customHeight="1">
      <c r="AG304" s="2"/>
      <c r="AH304" s="2"/>
      <c r="AI304" s="2"/>
      <c r="AJ304" s="2"/>
      <c r="AR304" s="2"/>
      <c r="AS304" s="2"/>
      <c r="AT304" s="2"/>
      <c r="AU304" s="2"/>
      <c r="AY304" s="2"/>
      <c r="BB304" s="2"/>
      <c r="BE304" s="2"/>
    </row>
    <row r="305" spans="33:57" ht="15" hidden="1" customHeight="1">
      <c r="AG305" s="2"/>
      <c r="AH305" s="2"/>
      <c r="AI305" s="2"/>
      <c r="AJ305" s="2"/>
      <c r="AR305" s="2"/>
      <c r="AS305" s="2"/>
      <c r="AT305" s="2"/>
      <c r="AU305" s="2"/>
      <c r="AY305" s="2"/>
      <c r="BB305" s="2"/>
      <c r="BE305" s="2"/>
    </row>
    <row r="306" spans="33:57" ht="15" hidden="1" customHeight="1">
      <c r="AG306" s="2"/>
      <c r="AH306" s="2"/>
      <c r="AI306" s="2"/>
      <c r="AJ306" s="2"/>
      <c r="AR306" s="2"/>
      <c r="AS306" s="2"/>
      <c r="AT306" s="2"/>
      <c r="AU306" s="2"/>
      <c r="AY306" s="2"/>
      <c r="BB306" s="2"/>
      <c r="BE306" s="2"/>
    </row>
    <row r="307" spans="33:57" ht="15" hidden="1" customHeight="1">
      <c r="AG307" s="2"/>
      <c r="AH307" s="2"/>
      <c r="AI307" s="2"/>
      <c r="AJ307" s="2"/>
      <c r="AR307" s="2"/>
      <c r="AS307" s="2"/>
      <c r="AT307" s="2"/>
      <c r="AU307" s="2"/>
      <c r="AY307" s="2"/>
      <c r="BB307" s="2"/>
      <c r="BE307" s="2"/>
    </row>
    <row r="308" spans="33:57" ht="15" hidden="1" customHeight="1">
      <c r="AG308" s="2"/>
      <c r="AH308" s="2"/>
      <c r="AI308" s="2"/>
      <c r="AJ308" s="2"/>
      <c r="AR308" s="2"/>
      <c r="AS308" s="2"/>
      <c r="AT308" s="2"/>
      <c r="AU308" s="2"/>
      <c r="AY308" s="2"/>
      <c r="BB308" s="2"/>
      <c r="BE308" s="2"/>
    </row>
    <row r="309" spans="33:57" ht="15" hidden="1" customHeight="1">
      <c r="AG309" s="2"/>
      <c r="AH309" s="2"/>
      <c r="AI309" s="2"/>
      <c r="AJ309" s="2"/>
      <c r="AR309" s="2"/>
      <c r="AS309" s="2"/>
      <c r="AT309" s="2"/>
      <c r="AU309" s="2"/>
      <c r="AY309" s="2"/>
      <c r="BB309" s="2"/>
      <c r="BE309" s="2"/>
    </row>
    <row r="310" spans="33:57" ht="15" hidden="1" customHeight="1">
      <c r="AG310" s="2"/>
      <c r="AH310" s="2"/>
      <c r="AI310" s="2"/>
      <c r="AJ310" s="2"/>
      <c r="AR310" s="2"/>
      <c r="AS310" s="2"/>
      <c r="AT310" s="2"/>
      <c r="AU310" s="2"/>
      <c r="AY310" s="2"/>
      <c r="BB310" s="2"/>
      <c r="BE310" s="2"/>
    </row>
    <row r="311" spans="33:57" ht="15" hidden="1" customHeight="1">
      <c r="AG311" s="2"/>
      <c r="AH311" s="2"/>
      <c r="AI311" s="2"/>
      <c r="AJ311" s="2"/>
      <c r="AR311" s="2"/>
      <c r="AS311" s="2"/>
      <c r="AT311" s="2"/>
      <c r="AU311" s="2"/>
      <c r="AY311" s="2"/>
      <c r="BB311" s="2"/>
      <c r="BE311" s="2"/>
    </row>
    <row r="312" spans="33:57" ht="15" hidden="1" customHeight="1">
      <c r="AG312" s="2"/>
      <c r="AH312" s="2"/>
      <c r="AI312" s="2"/>
      <c r="AJ312" s="2"/>
      <c r="AR312" s="2"/>
      <c r="AS312" s="2"/>
      <c r="AT312" s="2"/>
      <c r="AU312" s="2"/>
      <c r="AY312" s="2"/>
      <c r="BB312" s="2"/>
      <c r="BE312" s="2"/>
    </row>
    <row r="313" spans="33:57" ht="15" hidden="1" customHeight="1">
      <c r="AG313" s="2"/>
      <c r="AH313" s="2"/>
      <c r="AI313" s="2"/>
      <c r="AJ313" s="2"/>
      <c r="AR313" s="2"/>
      <c r="AS313" s="2"/>
      <c r="AT313" s="2"/>
      <c r="AU313" s="2"/>
      <c r="AY313" s="2"/>
      <c r="BB313" s="2"/>
      <c r="BE313" s="2"/>
    </row>
    <row r="314" spans="33:57" ht="15" hidden="1" customHeight="1">
      <c r="AG314" s="2"/>
      <c r="AH314" s="2"/>
      <c r="AI314" s="2"/>
      <c r="AJ314" s="2"/>
      <c r="AR314" s="2"/>
      <c r="AS314" s="2"/>
      <c r="AT314" s="2"/>
      <c r="AU314" s="2"/>
      <c r="AY314" s="2"/>
      <c r="BB314" s="2"/>
      <c r="BE314" s="2"/>
    </row>
    <row r="315" spans="33:57" ht="15" hidden="1" customHeight="1">
      <c r="AG315" s="2"/>
      <c r="AH315" s="2"/>
      <c r="AI315" s="2"/>
      <c r="AJ315" s="2"/>
      <c r="AR315" s="2"/>
      <c r="AS315" s="2"/>
      <c r="AT315" s="2"/>
      <c r="AU315" s="2"/>
      <c r="AY315" s="2"/>
      <c r="BB315" s="2"/>
      <c r="BE315" s="2"/>
    </row>
    <row r="316" spans="33:57" ht="15" hidden="1" customHeight="1">
      <c r="AG316" s="2"/>
      <c r="AH316" s="2"/>
      <c r="AI316" s="2"/>
      <c r="AJ316" s="2"/>
      <c r="AR316" s="2"/>
      <c r="AS316" s="2"/>
      <c r="AT316" s="2"/>
      <c r="AU316" s="2"/>
      <c r="AY316" s="2"/>
      <c r="BB316" s="2"/>
      <c r="BE316" s="2"/>
    </row>
    <row r="317" spans="33:57" ht="15" hidden="1" customHeight="1">
      <c r="AG317" s="2"/>
      <c r="AH317" s="2"/>
      <c r="AI317" s="2"/>
      <c r="AJ317" s="2"/>
      <c r="AR317" s="2"/>
      <c r="AS317" s="2"/>
      <c r="AT317" s="2"/>
      <c r="AU317" s="2"/>
      <c r="AY317" s="2"/>
      <c r="BB317" s="2"/>
      <c r="BE317" s="2"/>
    </row>
    <row r="318" spans="33:57" ht="15" hidden="1" customHeight="1">
      <c r="AG318" s="2"/>
      <c r="AH318" s="2"/>
      <c r="AI318" s="2"/>
      <c r="AJ318" s="2"/>
      <c r="AR318" s="2"/>
      <c r="AS318" s="2"/>
      <c r="AT318" s="2"/>
      <c r="AU318" s="2"/>
      <c r="AY318" s="2"/>
      <c r="BB318" s="2"/>
      <c r="BE318" s="2"/>
    </row>
    <row r="319" spans="33:57" ht="15" hidden="1" customHeight="1">
      <c r="AG319" s="2"/>
      <c r="AH319" s="2"/>
      <c r="AI319" s="2"/>
      <c r="AJ319" s="2"/>
      <c r="AR319" s="2"/>
      <c r="AS319" s="2"/>
      <c r="AT319" s="2"/>
      <c r="AU319" s="2"/>
      <c r="AY319" s="2"/>
      <c r="BB319" s="2"/>
      <c r="BE319" s="2"/>
    </row>
    <row r="320" spans="33:57" ht="15" hidden="1" customHeight="1">
      <c r="AG320" s="2"/>
      <c r="AH320" s="2"/>
      <c r="AI320" s="2"/>
      <c r="AJ320" s="2"/>
      <c r="AR320" s="2"/>
      <c r="AS320" s="2"/>
      <c r="AT320" s="2"/>
      <c r="AU320" s="2"/>
      <c r="AY320" s="2"/>
      <c r="BB320" s="2"/>
      <c r="BE320" s="2"/>
    </row>
    <row r="321" spans="33:57" ht="15" hidden="1" customHeight="1">
      <c r="AG321" s="2"/>
      <c r="AH321" s="2"/>
      <c r="AI321" s="2"/>
      <c r="AJ321" s="2"/>
      <c r="AR321" s="2"/>
      <c r="AS321" s="2"/>
      <c r="AT321" s="2"/>
      <c r="AU321" s="2"/>
      <c r="AY321" s="2"/>
      <c r="BB321" s="2"/>
      <c r="BE321" s="2"/>
    </row>
    <row r="322" spans="33:57" ht="15" hidden="1" customHeight="1">
      <c r="AG322" s="2"/>
      <c r="AH322" s="2"/>
      <c r="AI322" s="2"/>
      <c r="AJ322" s="2"/>
      <c r="AR322" s="2"/>
      <c r="AS322" s="2"/>
      <c r="AT322" s="2"/>
      <c r="AU322" s="2"/>
      <c r="AY322" s="2"/>
      <c r="BB322" s="2"/>
      <c r="BE322" s="2"/>
    </row>
    <row r="323" spans="33:57" ht="15" hidden="1" customHeight="1">
      <c r="AG323" s="2"/>
      <c r="AH323" s="2"/>
      <c r="AI323" s="2"/>
      <c r="AJ323" s="2"/>
      <c r="AR323" s="2"/>
      <c r="AS323" s="2"/>
      <c r="AT323" s="2"/>
      <c r="AU323" s="2"/>
      <c r="AY323" s="2"/>
      <c r="BB323" s="2"/>
      <c r="BE323" s="2"/>
    </row>
    <row r="324" spans="33:57" ht="15" hidden="1" customHeight="1">
      <c r="AG324" s="2"/>
      <c r="AH324" s="2"/>
      <c r="AI324" s="2"/>
      <c r="AJ324" s="2"/>
      <c r="AR324" s="2"/>
      <c r="AS324" s="2"/>
      <c r="AT324" s="2"/>
      <c r="AU324" s="2"/>
      <c r="AY324" s="2"/>
      <c r="BB324" s="2"/>
      <c r="BE324" s="2"/>
    </row>
    <row r="325" spans="33:57" ht="15" hidden="1" customHeight="1">
      <c r="AG325" s="2"/>
      <c r="AH325" s="2"/>
      <c r="AI325" s="2"/>
      <c r="AJ325" s="2"/>
      <c r="AR325" s="2"/>
      <c r="AS325" s="2"/>
      <c r="AT325" s="2"/>
      <c r="AU325" s="2"/>
      <c r="AY325" s="2"/>
      <c r="BB325" s="2"/>
      <c r="BE325" s="2"/>
    </row>
    <row r="326" spans="33:57" ht="15" hidden="1" customHeight="1">
      <c r="AG326" s="2"/>
      <c r="AH326" s="2"/>
      <c r="AI326" s="2"/>
      <c r="AJ326" s="2"/>
      <c r="AR326" s="2"/>
      <c r="AS326" s="2"/>
      <c r="AT326" s="2"/>
      <c r="AU326" s="2"/>
      <c r="AY326" s="2"/>
      <c r="BB326" s="2"/>
      <c r="BE326" s="2"/>
    </row>
    <row r="327" spans="33:57" ht="15" hidden="1" customHeight="1">
      <c r="AG327" s="2"/>
      <c r="AH327" s="2"/>
      <c r="AI327" s="2"/>
      <c r="AJ327" s="2"/>
      <c r="AR327" s="2"/>
      <c r="AS327" s="2"/>
      <c r="AT327" s="2"/>
      <c r="AU327" s="2"/>
      <c r="AY327" s="2"/>
      <c r="BB327" s="2"/>
      <c r="BE327" s="2"/>
    </row>
    <row r="328" spans="33:57" ht="15" hidden="1" customHeight="1">
      <c r="AG328" s="2"/>
      <c r="AH328" s="2"/>
      <c r="AI328" s="2"/>
      <c r="AJ328" s="2"/>
      <c r="AR328" s="2"/>
      <c r="AS328" s="2"/>
      <c r="AT328" s="2"/>
      <c r="AU328" s="2"/>
      <c r="AY328" s="2"/>
      <c r="BB328" s="2"/>
      <c r="BE328" s="2"/>
    </row>
    <row r="329" spans="33:57" ht="15" hidden="1" customHeight="1">
      <c r="AG329" s="2"/>
      <c r="AH329" s="2"/>
      <c r="AI329" s="2"/>
      <c r="AJ329" s="2"/>
      <c r="AR329" s="2"/>
      <c r="AS329" s="2"/>
      <c r="AT329" s="2"/>
      <c r="AU329" s="2"/>
      <c r="AY329" s="2"/>
      <c r="BB329" s="2"/>
      <c r="BE329" s="2"/>
    </row>
    <row r="330" spans="33:57" ht="15" hidden="1" customHeight="1">
      <c r="AG330" s="2"/>
      <c r="AH330" s="2"/>
      <c r="AI330" s="2"/>
      <c r="AJ330" s="2"/>
      <c r="AR330" s="2"/>
      <c r="AS330" s="2"/>
      <c r="AT330" s="2"/>
      <c r="AU330" s="2"/>
      <c r="AY330" s="2"/>
      <c r="BB330" s="2"/>
      <c r="BE330" s="2"/>
    </row>
    <row r="331" spans="33:57" ht="15" hidden="1" customHeight="1">
      <c r="AG331" s="2"/>
      <c r="AH331" s="2"/>
      <c r="AI331" s="2"/>
      <c r="AJ331" s="2"/>
      <c r="AR331" s="2"/>
      <c r="AS331" s="2"/>
      <c r="AT331" s="2"/>
      <c r="AU331" s="2"/>
      <c r="AY331" s="2"/>
      <c r="BB331" s="2"/>
      <c r="BE331" s="2"/>
    </row>
    <row r="332" spans="33:57" ht="15" hidden="1" customHeight="1">
      <c r="AG332" s="2"/>
      <c r="AH332" s="2"/>
      <c r="AI332" s="2"/>
      <c r="AJ332" s="2"/>
      <c r="AR332" s="2"/>
      <c r="AS332" s="2"/>
      <c r="AT332" s="2"/>
      <c r="AU332" s="2"/>
      <c r="AY332" s="2"/>
      <c r="BB332" s="2"/>
      <c r="BE332" s="2"/>
    </row>
    <row r="333" spans="33:57" ht="15" hidden="1" customHeight="1">
      <c r="AG333" s="2"/>
      <c r="AH333" s="2"/>
      <c r="AI333" s="2"/>
      <c r="AJ333" s="2"/>
      <c r="AR333" s="2"/>
      <c r="AS333" s="2"/>
      <c r="AT333" s="2"/>
      <c r="AU333" s="2"/>
      <c r="AY333" s="2"/>
      <c r="BB333" s="2"/>
      <c r="BE333" s="2"/>
    </row>
    <row r="334" spans="33:57" ht="15" hidden="1" customHeight="1">
      <c r="AG334" s="2"/>
      <c r="AH334" s="2"/>
      <c r="AI334" s="2"/>
      <c r="AJ334" s="2"/>
      <c r="AR334" s="2"/>
      <c r="AS334" s="2"/>
      <c r="AT334" s="2"/>
      <c r="AU334" s="2"/>
      <c r="AY334" s="2"/>
      <c r="BB334" s="2"/>
      <c r="BE334" s="2"/>
    </row>
    <row r="335" spans="33:57" ht="15" hidden="1" customHeight="1">
      <c r="AG335" s="2"/>
      <c r="AH335" s="2"/>
      <c r="AI335" s="2"/>
      <c r="AJ335" s="2"/>
      <c r="AR335" s="2"/>
      <c r="AS335" s="2"/>
      <c r="AT335" s="2"/>
      <c r="AU335" s="2"/>
      <c r="AY335" s="2"/>
      <c r="BB335" s="2"/>
      <c r="BE335" s="2"/>
    </row>
    <row r="336" spans="33:57" ht="15" hidden="1" customHeight="1">
      <c r="AG336" s="2"/>
      <c r="AH336" s="2"/>
      <c r="AI336" s="2"/>
      <c r="AJ336" s="2"/>
      <c r="AR336" s="2"/>
      <c r="AS336" s="2"/>
      <c r="AT336" s="2"/>
      <c r="AU336" s="2"/>
      <c r="AY336" s="2"/>
      <c r="BB336" s="2"/>
      <c r="BE336" s="2"/>
    </row>
    <row r="337" spans="33:57" ht="15" hidden="1" customHeight="1">
      <c r="AG337" s="2"/>
      <c r="AH337" s="2"/>
      <c r="AI337" s="2"/>
      <c r="AJ337" s="2"/>
      <c r="AR337" s="2"/>
      <c r="AS337" s="2"/>
      <c r="AT337" s="2"/>
      <c r="AU337" s="2"/>
      <c r="AY337" s="2"/>
      <c r="BB337" s="2"/>
      <c r="BE337" s="2"/>
    </row>
    <row r="338" spans="33:57" ht="15" hidden="1" customHeight="1">
      <c r="AG338" s="2"/>
      <c r="AH338" s="2"/>
      <c r="AI338" s="2"/>
      <c r="AJ338" s="2"/>
      <c r="AR338" s="2"/>
      <c r="AS338" s="2"/>
      <c r="AT338" s="2"/>
      <c r="AU338" s="2"/>
      <c r="AY338" s="2"/>
      <c r="BB338" s="2"/>
      <c r="BE338" s="2"/>
    </row>
    <row r="339" spans="33:57" ht="15" hidden="1" customHeight="1">
      <c r="AG339" s="2"/>
      <c r="AH339" s="2"/>
      <c r="AI339" s="2"/>
      <c r="AJ339" s="2"/>
      <c r="AR339" s="2"/>
      <c r="AS339" s="2"/>
      <c r="AT339" s="2"/>
      <c r="AU339" s="2"/>
      <c r="AY339" s="2"/>
      <c r="BB339" s="2"/>
      <c r="BE339" s="2"/>
    </row>
    <row r="340" spans="33:57" ht="15" hidden="1" customHeight="1">
      <c r="AG340" s="2"/>
      <c r="AH340" s="2"/>
      <c r="AI340" s="2"/>
      <c r="AJ340" s="2"/>
      <c r="AR340" s="2"/>
      <c r="AS340" s="2"/>
      <c r="AT340" s="2"/>
      <c r="AU340" s="2"/>
      <c r="AY340" s="2"/>
      <c r="BB340" s="2"/>
      <c r="BE340" s="2"/>
    </row>
    <row r="341" spans="33:57" ht="15" hidden="1" customHeight="1">
      <c r="AG341" s="2"/>
      <c r="AH341" s="2"/>
      <c r="AI341" s="2"/>
      <c r="AJ341" s="2"/>
      <c r="AR341" s="2"/>
      <c r="AS341" s="2"/>
      <c r="AT341" s="2"/>
      <c r="AU341" s="2"/>
      <c r="AY341" s="2"/>
      <c r="BB341" s="2"/>
      <c r="BE341" s="2"/>
    </row>
    <row r="342" spans="33:57" ht="15" hidden="1" customHeight="1">
      <c r="AG342" s="2"/>
      <c r="AH342" s="2"/>
      <c r="AI342" s="2"/>
      <c r="AJ342" s="2"/>
      <c r="AR342" s="2"/>
      <c r="AS342" s="2"/>
      <c r="AT342" s="2"/>
      <c r="AU342" s="2"/>
      <c r="AY342" s="2"/>
      <c r="BB342" s="2"/>
      <c r="BE342" s="2"/>
    </row>
    <row r="343" spans="33:57" ht="15" hidden="1" customHeight="1">
      <c r="AG343" s="2"/>
      <c r="AH343" s="2"/>
      <c r="AI343" s="2"/>
      <c r="AJ343" s="2"/>
      <c r="AR343" s="2"/>
      <c r="AS343" s="2"/>
      <c r="AT343" s="2"/>
      <c r="AU343" s="2"/>
      <c r="AY343" s="2"/>
      <c r="BB343" s="2"/>
      <c r="BE343" s="2"/>
    </row>
    <row r="344" spans="33:57" ht="15" hidden="1" customHeight="1">
      <c r="AG344" s="2"/>
      <c r="AH344" s="2"/>
      <c r="AI344" s="2"/>
      <c r="AJ344" s="2"/>
      <c r="AR344" s="2"/>
      <c r="AS344" s="2"/>
      <c r="AT344" s="2"/>
      <c r="AU344" s="2"/>
      <c r="AY344" s="2"/>
      <c r="BB344" s="2"/>
      <c r="BE344" s="2"/>
    </row>
    <row r="345" spans="33:57" ht="15" hidden="1" customHeight="1">
      <c r="AG345" s="2"/>
      <c r="AH345" s="2"/>
      <c r="AI345" s="2"/>
      <c r="AJ345" s="2"/>
      <c r="AR345" s="2"/>
      <c r="AS345" s="2"/>
      <c r="AT345" s="2"/>
      <c r="AU345" s="2"/>
      <c r="AY345" s="2"/>
      <c r="BB345" s="2"/>
      <c r="BE345" s="2"/>
    </row>
    <row r="346" spans="33:57" ht="15" hidden="1" customHeight="1">
      <c r="AG346" s="2"/>
      <c r="AH346" s="2"/>
      <c r="AI346" s="2"/>
      <c r="AJ346" s="2"/>
      <c r="AR346" s="2"/>
      <c r="AS346" s="2"/>
      <c r="AT346" s="2"/>
      <c r="AU346" s="2"/>
      <c r="AY346" s="2"/>
      <c r="BB346" s="2"/>
      <c r="BE346" s="2"/>
    </row>
    <row r="347" spans="33:57" ht="15" hidden="1" customHeight="1">
      <c r="AG347" s="2"/>
      <c r="AH347" s="2"/>
      <c r="AI347" s="2"/>
      <c r="AJ347" s="2"/>
      <c r="AR347" s="2"/>
      <c r="AS347" s="2"/>
      <c r="AT347" s="2"/>
      <c r="AU347" s="2"/>
      <c r="AY347" s="2"/>
      <c r="BB347" s="2"/>
      <c r="BE347" s="2"/>
    </row>
    <row r="348" spans="33:57" ht="15" hidden="1" customHeight="1">
      <c r="AG348" s="2"/>
      <c r="AH348" s="2"/>
      <c r="AI348" s="2"/>
      <c r="AJ348" s="2"/>
      <c r="AR348" s="2"/>
      <c r="AS348" s="2"/>
      <c r="AT348" s="2"/>
      <c r="AU348" s="2"/>
      <c r="AY348" s="2"/>
      <c r="BB348" s="2"/>
      <c r="BE348" s="2"/>
    </row>
    <row r="349" spans="33:57" ht="15" hidden="1" customHeight="1">
      <c r="AG349" s="2"/>
      <c r="AH349" s="2"/>
      <c r="AI349" s="2"/>
      <c r="AJ349" s="2"/>
      <c r="AR349" s="2"/>
      <c r="AS349" s="2"/>
      <c r="AT349" s="2"/>
      <c r="AU349" s="2"/>
      <c r="AY349" s="2"/>
      <c r="BB349" s="2"/>
      <c r="BE349" s="2"/>
    </row>
    <row r="350" spans="33:57" ht="15" hidden="1" customHeight="1">
      <c r="AG350" s="2"/>
      <c r="AH350" s="2"/>
      <c r="AI350" s="2"/>
      <c r="AJ350" s="2"/>
      <c r="AR350" s="2"/>
      <c r="AS350" s="2"/>
      <c r="AT350" s="2"/>
      <c r="AU350" s="2"/>
      <c r="AY350" s="2"/>
      <c r="BB350" s="2"/>
      <c r="BE350" s="2"/>
    </row>
    <row r="351" spans="33:57" ht="15" hidden="1" customHeight="1">
      <c r="AG351" s="2"/>
      <c r="AH351" s="2"/>
      <c r="AI351" s="2"/>
      <c r="AJ351" s="2"/>
      <c r="AR351" s="2"/>
      <c r="AS351" s="2"/>
      <c r="AT351" s="2"/>
      <c r="AU351" s="2"/>
      <c r="AY351" s="2"/>
      <c r="BB351" s="2"/>
      <c r="BE351" s="2"/>
    </row>
    <row r="352" spans="33:57" ht="15" hidden="1" customHeight="1">
      <c r="AG352" s="2"/>
      <c r="AH352" s="2"/>
      <c r="AI352" s="2"/>
      <c r="AJ352" s="2"/>
      <c r="AR352" s="2"/>
      <c r="AS352" s="2"/>
      <c r="AT352" s="2"/>
      <c r="AU352" s="2"/>
      <c r="AY352" s="2"/>
      <c r="BB352" s="2"/>
      <c r="BE352" s="2"/>
    </row>
    <row r="353" spans="33:57" ht="15" hidden="1" customHeight="1">
      <c r="AG353" s="2"/>
      <c r="AH353" s="2"/>
      <c r="AI353" s="2"/>
      <c r="AJ353" s="2"/>
      <c r="AR353" s="2"/>
      <c r="AS353" s="2"/>
      <c r="AT353" s="2"/>
      <c r="AU353" s="2"/>
      <c r="AY353" s="2"/>
      <c r="BB353" s="2"/>
      <c r="BE353" s="2"/>
    </row>
    <row r="354" spans="33:57" ht="15" hidden="1" customHeight="1">
      <c r="AG354" s="2"/>
      <c r="AH354" s="2"/>
      <c r="AI354" s="2"/>
      <c r="AJ354" s="2"/>
      <c r="AR354" s="2"/>
      <c r="AS354" s="2"/>
      <c r="AT354" s="2"/>
      <c r="AU354" s="2"/>
      <c r="AY354" s="2"/>
      <c r="BB354" s="2"/>
      <c r="BE354" s="2"/>
    </row>
    <row r="355" spans="33:57" ht="15" hidden="1" customHeight="1">
      <c r="AG355" s="2"/>
      <c r="AH355" s="2"/>
      <c r="AI355" s="2"/>
      <c r="AJ355" s="2"/>
      <c r="AR355" s="2"/>
      <c r="AS355" s="2"/>
      <c r="AT355" s="2"/>
      <c r="AU355" s="2"/>
      <c r="AY355" s="2"/>
      <c r="BB355" s="2"/>
      <c r="BE355" s="2"/>
    </row>
    <row r="356" spans="33:57" ht="15" hidden="1" customHeight="1">
      <c r="AG356" s="2"/>
      <c r="AH356" s="2"/>
      <c r="AI356" s="2"/>
      <c r="AJ356" s="2"/>
      <c r="AR356" s="2"/>
      <c r="AS356" s="2"/>
      <c r="AT356" s="2"/>
      <c r="AU356" s="2"/>
      <c r="AY356" s="2"/>
      <c r="BB356" s="2"/>
      <c r="BE356" s="2"/>
    </row>
    <row r="357" spans="33:57" ht="15" hidden="1" customHeight="1">
      <c r="AG357" s="2"/>
      <c r="AH357" s="2"/>
      <c r="AI357" s="2"/>
      <c r="AJ357" s="2"/>
      <c r="AR357" s="2"/>
      <c r="AS357" s="2"/>
      <c r="AT357" s="2"/>
      <c r="AU357" s="2"/>
      <c r="AY357" s="2"/>
      <c r="BB357" s="2"/>
      <c r="BE357" s="2"/>
    </row>
    <row r="358" spans="33:57" ht="15" hidden="1" customHeight="1">
      <c r="AG358" s="2"/>
      <c r="AH358" s="2"/>
      <c r="AI358" s="2"/>
      <c r="AJ358" s="2"/>
      <c r="AR358" s="2"/>
      <c r="AS358" s="2"/>
      <c r="AT358" s="2"/>
      <c r="AU358" s="2"/>
      <c r="AY358" s="2"/>
      <c r="BB358" s="2"/>
      <c r="BE358" s="2"/>
    </row>
    <row r="359" spans="33:57" ht="15" hidden="1" customHeight="1">
      <c r="AG359" s="2"/>
      <c r="AH359" s="2"/>
      <c r="AI359" s="2"/>
      <c r="AJ359" s="2"/>
      <c r="AR359" s="2"/>
      <c r="AS359" s="2"/>
      <c r="AT359" s="2"/>
      <c r="AU359" s="2"/>
      <c r="AY359" s="2"/>
      <c r="BB359" s="2"/>
      <c r="BE359" s="2"/>
    </row>
    <row r="360" spans="33:57" ht="15" hidden="1" customHeight="1">
      <c r="AG360" s="2"/>
      <c r="AH360" s="2"/>
      <c r="AI360" s="2"/>
      <c r="AJ360" s="2"/>
      <c r="AR360" s="2"/>
      <c r="AS360" s="2"/>
      <c r="AT360" s="2"/>
      <c r="AU360" s="2"/>
      <c r="AY360" s="2"/>
      <c r="BB360" s="2"/>
      <c r="BE360" s="2"/>
    </row>
    <row r="361" spans="33:57" ht="15" hidden="1" customHeight="1">
      <c r="AG361" s="2"/>
      <c r="AH361" s="2"/>
      <c r="AI361" s="2"/>
      <c r="AJ361" s="2"/>
      <c r="AR361" s="2"/>
      <c r="AS361" s="2"/>
      <c r="AT361" s="2"/>
      <c r="AU361" s="2"/>
      <c r="AY361" s="2"/>
      <c r="BB361" s="2"/>
      <c r="BE361" s="2"/>
    </row>
    <row r="362" spans="33:57" ht="15" hidden="1" customHeight="1">
      <c r="AG362" s="2"/>
      <c r="AH362" s="2"/>
      <c r="AI362" s="2"/>
      <c r="AJ362" s="2"/>
      <c r="AR362" s="2"/>
      <c r="AS362" s="2"/>
      <c r="AT362" s="2"/>
      <c r="AU362" s="2"/>
      <c r="AY362" s="2"/>
      <c r="BB362" s="2"/>
      <c r="BE362" s="2"/>
    </row>
    <row r="363" spans="33:57" ht="15" hidden="1" customHeight="1">
      <c r="AG363" s="2"/>
      <c r="AH363" s="2"/>
      <c r="AI363" s="2"/>
      <c r="AJ363" s="2"/>
      <c r="AR363" s="2"/>
      <c r="AS363" s="2"/>
      <c r="AT363" s="2"/>
      <c r="AU363" s="2"/>
      <c r="AY363" s="2"/>
      <c r="BB363" s="2"/>
      <c r="BE363" s="2"/>
    </row>
    <row r="364" spans="33:57" ht="15" hidden="1" customHeight="1">
      <c r="AG364" s="2"/>
      <c r="AH364" s="2"/>
      <c r="AI364" s="2"/>
      <c r="AJ364" s="2"/>
      <c r="AR364" s="2"/>
      <c r="AS364" s="2"/>
      <c r="AT364" s="2"/>
      <c r="AU364" s="2"/>
      <c r="AY364" s="2"/>
      <c r="BB364" s="2"/>
      <c r="BE364" s="2"/>
    </row>
    <row r="365" spans="33:57" ht="15" hidden="1" customHeight="1">
      <c r="AG365" s="2"/>
      <c r="AH365" s="2"/>
      <c r="AI365" s="2"/>
      <c r="AJ365" s="2"/>
      <c r="AR365" s="2"/>
      <c r="AS365" s="2"/>
      <c r="AT365" s="2"/>
      <c r="AU365" s="2"/>
      <c r="AY365" s="2"/>
      <c r="BB365" s="2"/>
      <c r="BE365" s="2"/>
    </row>
    <row r="366" spans="33:57" ht="15" hidden="1" customHeight="1">
      <c r="AG366" s="2"/>
      <c r="AH366" s="2"/>
      <c r="AI366" s="2"/>
      <c r="AJ366" s="2"/>
      <c r="AR366" s="2"/>
      <c r="AS366" s="2"/>
      <c r="AT366" s="2"/>
      <c r="AU366" s="2"/>
      <c r="AY366" s="2"/>
      <c r="BB366" s="2"/>
      <c r="BE366" s="2"/>
    </row>
    <row r="367" spans="33:57" ht="15" hidden="1" customHeight="1">
      <c r="AG367" s="2"/>
      <c r="AH367" s="2"/>
      <c r="AI367" s="2"/>
      <c r="AJ367" s="2"/>
      <c r="AR367" s="2"/>
      <c r="AS367" s="2"/>
      <c r="AT367" s="2"/>
      <c r="AU367" s="2"/>
      <c r="AY367" s="2"/>
      <c r="BB367" s="2"/>
      <c r="BE367" s="2"/>
    </row>
    <row r="368" spans="33:57" ht="15" hidden="1" customHeight="1">
      <c r="AG368" s="2"/>
      <c r="AH368" s="2"/>
      <c r="AI368" s="2"/>
      <c r="AJ368" s="2"/>
      <c r="AR368" s="2"/>
      <c r="AS368" s="2"/>
      <c r="AT368" s="2"/>
      <c r="AU368" s="2"/>
      <c r="AY368" s="2"/>
      <c r="BB368" s="2"/>
      <c r="BE368" s="2"/>
    </row>
    <row r="369" spans="33:57" ht="15" hidden="1" customHeight="1">
      <c r="AG369" s="2"/>
      <c r="AH369" s="2"/>
      <c r="AI369" s="2"/>
      <c r="AJ369" s="2"/>
      <c r="AR369" s="2"/>
      <c r="AS369" s="2"/>
      <c r="AT369" s="2"/>
      <c r="AU369" s="2"/>
      <c r="AY369" s="2"/>
      <c r="BB369" s="2"/>
      <c r="BE369" s="2"/>
    </row>
    <row r="370" spans="33:57" ht="15" hidden="1" customHeight="1">
      <c r="AG370" s="2"/>
      <c r="AH370" s="2"/>
      <c r="AI370" s="2"/>
      <c r="AJ370" s="2"/>
      <c r="AR370" s="2"/>
      <c r="AS370" s="2"/>
      <c r="AT370" s="2"/>
      <c r="AU370" s="2"/>
      <c r="AY370" s="2"/>
      <c r="BB370" s="2"/>
      <c r="BE370" s="2"/>
    </row>
    <row r="371" spans="33:57" ht="15" hidden="1" customHeight="1">
      <c r="AG371" s="2"/>
      <c r="AH371" s="2"/>
      <c r="AI371" s="2"/>
      <c r="AJ371" s="2"/>
      <c r="AR371" s="2"/>
      <c r="AS371" s="2"/>
      <c r="AT371" s="2"/>
      <c r="AU371" s="2"/>
      <c r="AY371" s="2"/>
      <c r="BB371" s="2"/>
      <c r="BE371" s="2"/>
    </row>
    <row r="372" spans="33:57" ht="15" hidden="1" customHeight="1">
      <c r="AG372" s="2"/>
      <c r="AH372" s="2"/>
      <c r="AI372" s="2"/>
      <c r="AJ372" s="2"/>
      <c r="AR372" s="2"/>
      <c r="AS372" s="2"/>
      <c r="AT372" s="2"/>
      <c r="AU372" s="2"/>
      <c r="AY372" s="2"/>
      <c r="BB372" s="2"/>
      <c r="BE372" s="2"/>
    </row>
    <row r="373" spans="33:57" ht="15" hidden="1" customHeight="1">
      <c r="AG373" s="2"/>
      <c r="AH373" s="2"/>
      <c r="AI373" s="2"/>
      <c r="AJ373" s="2"/>
      <c r="AR373" s="2"/>
      <c r="AS373" s="2"/>
      <c r="AT373" s="2"/>
      <c r="AU373" s="2"/>
      <c r="AY373" s="2"/>
      <c r="BB373" s="2"/>
      <c r="BE373" s="2"/>
    </row>
    <row r="374" spans="33:57" ht="15" hidden="1" customHeight="1">
      <c r="AG374" s="2"/>
      <c r="AH374" s="2"/>
      <c r="AI374" s="2"/>
      <c r="AJ374" s="2"/>
      <c r="AR374" s="2"/>
      <c r="AS374" s="2"/>
      <c r="AT374" s="2"/>
      <c r="AU374" s="2"/>
      <c r="AY374" s="2"/>
      <c r="BB374" s="2"/>
      <c r="BE374" s="2"/>
    </row>
    <row r="375" spans="33:57" ht="15" hidden="1" customHeight="1">
      <c r="AG375" s="2"/>
      <c r="AH375" s="2"/>
      <c r="AI375" s="2"/>
      <c r="AJ375" s="2"/>
      <c r="AR375" s="2"/>
      <c r="AS375" s="2"/>
      <c r="AT375" s="2"/>
      <c r="AU375" s="2"/>
      <c r="AY375" s="2"/>
      <c r="BB375" s="2"/>
      <c r="BE375" s="2"/>
    </row>
    <row r="376" spans="33:57" ht="15" hidden="1" customHeight="1">
      <c r="AG376" s="2"/>
      <c r="AH376" s="2"/>
      <c r="AI376" s="2"/>
      <c r="AJ376" s="2"/>
      <c r="AR376" s="2"/>
      <c r="AS376" s="2"/>
      <c r="AT376" s="2"/>
      <c r="AU376" s="2"/>
      <c r="AY376" s="2"/>
      <c r="BB376" s="2"/>
      <c r="BE376" s="2"/>
    </row>
    <row r="377" spans="33:57" ht="15" hidden="1" customHeight="1">
      <c r="AG377" s="2"/>
      <c r="AH377" s="2"/>
      <c r="AI377" s="2"/>
      <c r="AJ377" s="2"/>
      <c r="AR377" s="2"/>
      <c r="AS377" s="2"/>
      <c r="AT377" s="2"/>
      <c r="AU377" s="2"/>
      <c r="AY377" s="2"/>
      <c r="BB377" s="2"/>
      <c r="BE377" s="2"/>
    </row>
    <row r="378" spans="33:57" ht="15" hidden="1" customHeight="1">
      <c r="AG378" s="2"/>
      <c r="AH378" s="2"/>
      <c r="AI378" s="2"/>
      <c r="AJ378" s="2"/>
      <c r="AR378" s="2"/>
      <c r="AS378" s="2"/>
      <c r="AT378" s="2"/>
      <c r="AU378" s="2"/>
      <c r="AY378" s="2"/>
      <c r="BB378" s="2"/>
      <c r="BE378" s="2"/>
    </row>
    <row r="379" spans="33:57" ht="15" hidden="1" customHeight="1">
      <c r="AG379" s="2"/>
      <c r="AH379" s="2"/>
      <c r="AI379" s="2"/>
      <c r="AJ379" s="2"/>
      <c r="AR379" s="2"/>
      <c r="AS379" s="2"/>
      <c r="AT379" s="2"/>
      <c r="AU379" s="2"/>
      <c r="AY379" s="2"/>
      <c r="BB379" s="2"/>
      <c r="BE379" s="2"/>
    </row>
    <row r="380" spans="33:57" ht="15" hidden="1" customHeight="1">
      <c r="AG380" s="2"/>
      <c r="AH380" s="2"/>
      <c r="AI380" s="2"/>
      <c r="AJ380" s="2"/>
      <c r="AR380" s="2"/>
      <c r="AS380" s="2"/>
      <c r="AT380" s="2"/>
      <c r="AU380" s="2"/>
      <c r="AY380" s="2"/>
      <c r="BB380" s="2"/>
      <c r="BE380" s="2"/>
    </row>
    <row r="381" spans="33:57" ht="15" hidden="1" customHeight="1">
      <c r="AG381" s="2"/>
      <c r="AH381" s="2"/>
      <c r="AI381" s="2"/>
      <c r="AJ381" s="2"/>
      <c r="AR381" s="2"/>
      <c r="AS381" s="2"/>
      <c r="AT381" s="2"/>
      <c r="AU381" s="2"/>
      <c r="AY381" s="2"/>
      <c r="BB381" s="2"/>
      <c r="BE381" s="2"/>
    </row>
    <row r="382" spans="33:57" ht="15" hidden="1" customHeight="1">
      <c r="AG382" s="2"/>
      <c r="AH382" s="2"/>
      <c r="AI382" s="2"/>
      <c r="AJ382" s="2"/>
      <c r="AR382" s="2"/>
      <c r="AS382" s="2"/>
      <c r="AT382" s="2"/>
      <c r="AU382" s="2"/>
      <c r="AY382" s="2"/>
      <c r="BB382" s="2"/>
      <c r="BE382" s="2"/>
    </row>
    <row r="383" spans="33:57" ht="15" hidden="1" customHeight="1">
      <c r="AG383" s="2"/>
      <c r="AH383" s="2"/>
      <c r="AI383" s="2"/>
      <c r="AJ383" s="2"/>
      <c r="AR383" s="2"/>
      <c r="AS383" s="2"/>
      <c r="AT383" s="2"/>
      <c r="AU383" s="2"/>
      <c r="AY383" s="2"/>
      <c r="BB383" s="2"/>
      <c r="BE383" s="2"/>
    </row>
    <row r="384" spans="33:57" ht="15" hidden="1" customHeight="1">
      <c r="AG384" s="2"/>
      <c r="AH384" s="2"/>
      <c r="AI384" s="2"/>
      <c r="AJ384" s="2"/>
      <c r="AR384" s="2"/>
      <c r="AS384" s="2"/>
      <c r="AT384" s="2"/>
      <c r="AU384" s="2"/>
      <c r="AY384" s="2"/>
      <c r="BB384" s="2"/>
      <c r="BE384" s="2"/>
    </row>
    <row r="385" spans="33:57" ht="15" hidden="1" customHeight="1">
      <c r="AG385" s="2"/>
      <c r="AH385" s="2"/>
      <c r="AI385" s="2"/>
      <c r="AJ385" s="2"/>
      <c r="AR385" s="2"/>
      <c r="AS385" s="2"/>
      <c r="AT385" s="2"/>
      <c r="AU385" s="2"/>
      <c r="AY385" s="2"/>
      <c r="BB385" s="2"/>
      <c r="BE385" s="2"/>
    </row>
    <row r="386" spans="33:57" ht="15" hidden="1" customHeight="1">
      <c r="AG386" s="2"/>
      <c r="AH386" s="2"/>
      <c r="AI386" s="2"/>
      <c r="AJ386" s="2"/>
      <c r="AR386" s="2"/>
      <c r="AS386" s="2"/>
      <c r="AT386" s="2"/>
      <c r="AU386" s="2"/>
      <c r="AY386" s="2"/>
      <c r="BB386" s="2"/>
      <c r="BE386" s="2"/>
    </row>
    <row r="387" spans="33:57" ht="15" hidden="1" customHeight="1">
      <c r="AG387" s="2"/>
      <c r="AH387" s="2"/>
      <c r="AI387" s="2"/>
      <c r="AJ387" s="2"/>
      <c r="AR387" s="2"/>
      <c r="AS387" s="2"/>
      <c r="AT387" s="2"/>
      <c r="AU387" s="2"/>
      <c r="AY387" s="2"/>
      <c r="BB387" s="2"/>
      <c r="BE387" s="2"/>
    </row>
    <row r="388" spans="33:57" ht="15" hidden="1" customHeight="1">
      <c r="AG388" s="2"/>
      <c r="AH388" s="2"/>
      <c r="AI388" s="2"/>
      <c r="AJ388" s="2"/>
      <c r="AR388" s="2"/>
      <c r="AS388" s="2"/>
      <c r="AT388" s="2"/>
      <c r="AU388" s="2"/>
      <c r="AY388" s="2"/>
      <c r="BB388" s="2"/>
      <c r="BE388" s="2"/>
    </row>
    <row r="389" spans="33:57" ht="15" hidden="1" customHeight="1">
      <c r="AG389" s="2"/>
      <c r="AH389" s="2"/>
      <c r="AI389" s="2"/>
      <c r="AJ389" s="2"/>
      <c r="AR389" s="2"/>
      <c r="AS389" s="2"/>
      <c r="AT389" s="2"/>
      <c r="AU389" s="2"/>
      <c r="AY389" s="2"/>
      <c r="BB389" s="2"/>
      <c r="BE389" s="2"/>
    </row>
    <row r="390" spans="33:57" ht="15" hidden="1" customHeight="1">
      <c r="AG390" s="2"/>
      <c r="AH390" s="2"/>
      <c r="AI390" s="2"/>
      <c r="AJ390" s="2"/>
      <c r="AR390" s="2"/>
      <c r="AS390" s="2"/>
      <c r="AT390" s="2"/>
      <c r="AU390" s="2"/>
      <c r="AY390" s="2"/>
      <c r="BB390" s="2"/>
      <c r="BE390" s="2"/>
    </row>
    <row r="391" spans="33:57" ht="15" hidden="1" customHeight="1">
      <c r="AG391" s="2"/>
      <c r="AH391" s="2"/>
      <c r="AI391" s="2"/>
      <c r="AJ391" s="2"/>
      <c r="AR391" s="2"/>
      <c r="AS391" s="2"/>
      <c r="AT391" s="2"/>
      <c r="AU391" s="2"/>
      <c r="AY391" s="2"/>
      <c r="BB391" s="2"/>
      <c r="BE391" s="2"/>
    </row>
    <row r="392" spans="33:57" ht="15" hidden="1" customHeight="1">
      <c r="AG392" s="2"/>
      <c r="AH392" s="2"/>
      <c r="AI392" s="2"/>
      <c r="AJ392" s="2"/>
      <c r="AR392" s="2"/>
      <c r="AS392" s="2"/>
      <c r="AT392" s="2"/>
      <c r="AU392" s="2"/>
      <c r="AY392" s="2"/>
      <c r="BB392" s="2"/>
      <c r="BE392" s="2"/>
    </row>
    <row r="393" spans="33:57" ht="15" hidden="1" customHeight="1">
      <c r="AG393" s="2"/>
      <c r="AH393" s="2"/>
      <c r="AI393" s="2"/>
      <c r="AJ393" s="2"/>
      <c r="AR393" s="2"/>
      <c r="AS393" s="2"/>
      <c r="AT393" s="2"/>
      <c r="AU393" s="2"/>
      <c r="AY393" s="2"/>
      <c r="BB393" s="2"/>
      <c r="BE393" s="2"/>
    </row>
    <row r="394" spans="33:57" ht="15" hidden="1" customHeight="1">
      <c r="AG394" s="2"/>
      <c r="AH394" s="2"/>
      <c r="AI394" s="2"/>
      <c r="AJ394" s="2"/>
      <c r="AR394" s="2"/>
      <c r="AS394" s="2"/>
      <c r="AT394" s="2"/>
      <c r="AU394" s="2"/>
      <c r="AY394" s="2"/>
      <c r="BB394" s="2"/>
      <c r="BE394" s="2"/>
    </row>
    <row r="395" spans="33:57" ht="15" hidden="1" customHeight="1">
      <c r="AG395" s="2"/>
      <c r="AH395" s="2"/>
      <c r="AI395" s="2"/>
      <c r="AJ395" s="2"/>
      <c r="AR395" s="2"/>
      <c r="AS395" s="2"/>
      <c r="AT395" s="2"/>
      <c r="AU395" s="2"/>
      <c r="AY395" s="2"/>
      <c r="BB395" s="2"/>
      <c r="BE395" s="2"/>
    </row>
    <row r="396" spans="33:57" ht="15" hidden="1" customHeight="1">
      <c r="AG396" s="2"/>
      <c r="AH396" s="2"/>
      <c r="AI396" s="2"/>
      <c r="AJ396" s="2"/>
      <c r="AR396" s="2"/>
      <c r="AS396" s="2"/>
      <c r="AT396" s="2"/>
      <c r="AU396" s="2"/>
      <c r="AY396" s="2"/>
      <c r="BB396" s="2"/>
      <c r="BE396" s="2"/>
    </row>
    <row r="397" spans="33:57" ht="15" hidden="1" customHeight="1">
      <c r="AG397" s="2"/>
      <c r="AH397" s="2"/>
      <c r="AI397" s="2"/>
      <c r="AJ397" s="2"/>
      <c r="AR397" s="2"/>
      <c r="AS397" s="2"/>
      <c r="AT397" s="2"/>
      <c r="AU397" s="2"/>
      <c r="AY397" s="2"/>
      <c r="BB397" s="2"/>
      <c r="BE397" s="2"/>
    </row>
    <row r="398" spans="33:57" ht="15" hidden="1" customHeight="1">
      <c r="AG398" s="2"/>
      <c r="AH398" s="2"/>
      <c r="AI398" s="2"/>
      <c r="AJ398" s="2"/>
      <c r="AR398" s="2"/>
      <c r="AS398" s="2"/>
      <c r="AT398" s="2"/>
      <c r="AU398" s="2"/>
      <c r="AY398" s="2"/>
      <c r="BB398" s="2"/>
      <c r="BE398" s="2"/>
    </row>
    <row r="399" spans="33:57" ht="15" hidden="1" customHeight="1">
      <c r="AG399" s="2"/>
      <c r="AH399" s="2"/>
      <c r="AI399" s="2"/>
      <c r="AJ399" s="2"/>
      <c r="AR399" s="2"/>
      <c r="AS399" s="2"/>
      <c r="AT399" s="2"/>
      <c r="AU399" s="2"/>
      <c r="AY399" s="2"/>
      <c r="BB399" s="2"/>
      <c r="BE399" s="2"/>
    </row>
    <row r="400" spans="33:57" ht="15" hidden="1" customHeight="1">
      <c r="AG400" s="2"/>
      <c r="AH400" s="2"/>
      <c r="AI400" s="2"/>
      <c r="AJ400" s="2"/>
      <c r="AR400" s="2"/>
      <c r="AS400" s="2"/>
      <c r="AT400" s="2"/>
      <c r="AU400" s="2"/>
      <c r="AY400" s="2"/>
      <c r="BB400" s="2"/>
      <c r="BE400" s="2"/>
    </row>
    <row r="401" spans="33:57" ht="15" hidden="1" customHeight="1">
      <c r="AG401" s="2"/>
      <c r="AH401" s="2"/>
      <c r="AI401" s="2"/>
      <c r="AJ401" s="2"/>
      <c r="AR401" s="2"/>
      <c r="AS401" s="2"/>
      <c r="AT401" s="2"/>
      <c r="AU401" s="2"/>
      <c r="AY401" s="2"/>
      <c r="BB401" s="2"/>
      <c r="BE401" s="2"/>
    </row>
    <row r="402" spans="33:57" ht="15" hidden="1" customHeight="1">
      <c r="AG402" s="2"/>
      <c r="AH402" s="2"/>
      <c r="AI402" s="2"/>
      <c r="AJ402" s="2"/>
      <c r="AR402" s="2"/>
      <c r="AS402" s="2"/>
      <c r="AT402" s="2"/>
      <c r="AU402" s="2"/>
      <c r="AY402" s="2"/>
      <c r="BB402" s="2"/>
      <c r="BE402" s="2"/>
    </row>
    <row r="403" spans="33:57" ht="15" hidden="1" customHeight="1">
      <c r="AG403" s="2"/>
      <c r="AH403" s="2"/>
      <c r="AI403" s="2"/>
      <c r="AJ403" s="2"/>
      <c r="AR403" s="2"/>
      <c r="AS403" s="2"/>
      <c r="AT403" s="2"/>
      <c r="AU403" s="2"/>
      <c r="AY403" s="2"/>
      <c r="BB403" s="2"/>
      <c r="BE403" s="2"/>
    </row>
    <row r="404" spans="33:57" ht="15" hidden="1" customHeight="1">
      <c r="AG404" s="2"/>
      <c r="AH404" s="2"/>
      <c r="AI404" s="2"/>
      <c r="AJ404" s="2"/>
      <c r="AR404" s="2"/>
      <c r="AS404" s="2"/>
      <c r="AT404" s="2"/>
      <c r="AU404" s="2"/>
      <c r="AY404" s="2"/>
      <c r="BB404" s="2"/>
      <c r="BE404" s="2"/>
    </row>
    <row r="405" spans="33:57" ht="15" hidden="1" customHeight="1">
      <c r="AG405" s="2"/>
      <c r="AH405" s="2"/>
      <c r="AI405" s="2"/>
      <c r="AJ405" s="2"/>
      <c r="AR405" s="2"/>
      <c r="AS405" s="2"/>
      <c r="AT405" s="2"/>
      <c r="AU405" s="2"/>
      <c r="AY405" s="2"/>
      <c r="BB405" s="2"/>
      <c r="BE405" s="2"/>
    </row>
    <row r="406" spans="33:57" ht="15" hidden="1" customHeight="1">
      <c r="AG406" s="2"/>
      <c r="AH406" s="2"/>
      <c r="AI406" s="2"/>
      <c r="AJ406" s="2"/>
      <c r="AR406" s="2"/>
      <c r="AS406" s="2"/>
      <c r="AT406" s="2"/>
      <c r="AU406" s="2"/>
      <c r="AY406" s="2"/>
      <c r="BB406" s="2"/>
      <c r="BE406" s="2"/>
    </row>
    <row r="407" spans="33:57" ht="15" hidden="1" customHeight="1">
      <c r="AG407" s="2"/>
      <c r="AH407" s="2"/>
      <c r="AI407" s="2"/>
      <c r="AJ407" s="2"/>
      <c r="AR407" s="2"/>
      <c r="AS407" s="2"/>
      <c r="AT407" s="2"/>
      <c r="AU407" s="2"/>
      <c r="AY407" s="2"/>
      <c r="BB407" s="2"/>
      <c r="BE407" s="2"/>
    </row>
    <row r="408" spans="33:57" ht="15" hidden="1" customHeight="1">
      <c r="AG408" s="2"/>
      <c r="AH408" s="2"/>
      <c r="AI408" s="2"/>
      <c r="AJ408" s="2"/>
      <c r="AR408" s="2"/>
      <c r="AS408" s="2"/>
      <c r="AT408" s="2"/>
      <c r="AU408" s="2"/>
      <c r="AY408" s="2"/>
      <c r="BB408" s="2"/>
      <c r="BE408" s="2"/>
    </row>
    <row r="409" spans="33:57" ht="15" hidden="1" customHeight="1">
      <c r="AG409" s="2"/>
      <c r="AH409" s="2"/>
      <c r="AI409" s="2"/>
      <c r="AJ409" s="2"/>
      <c r="AR409" s="2"/>
      <c r="AS409" s="2"/>
      <c r="AT409" s="2"/>
      <c r="AU409" s="2"/>
      <c r="AY409" s="2"/>
      <c r="BB409" s="2"/>
      <c r="BE409" s="2"/>
    </row>
    <row r="410" spans="33:57" ht="15" hidden="1" customHeight="1">
      <c r="AG410" s="2"/>
      <c r="AH410" s="2"/>
      <c r="AI410" s="2"/>
      <c r="AJ410" s="2"/>
      <c r="AR410" s="2"/>
      <c r="AS410" s="2"/>
      <c r="AT410" s="2"/>
      <c r="AU410" s="2"/>
      <c r="AY410" s="2"/>
      <c r="BB410" s="2"/>
      <c r="BE410" s="2"/>
    </row>
    <row r="411" spans="33:57" ht="15" hidden="1" customHeight="1">
      <c r="AG411" s="2"/>
      <c r="AH411" s="2"/>
      <c r="AI411" s="2"/>
      <c r="AJ411" s="2"/>
      <c r="AR411" s="2"/>
      <c r="AS411" s="2"/>
      <c r="AT411" s="2"/>
      <c r="AU411" s="2"/>
      <c r="AY411" s="2"/>
      <c r="BB411" s="2"/>
      <c r="BE411" s="2"/>
    </row>
    <row r="412" spans="33:57" ht="15" hidden="1" customHeight="1">
      <c r="AG412" s="2"/>
      <c r="AH412" s="2"/>
      <c r="AI412" s="2"/>
      <c r="AJ412" s="2"/>
      <c r="AR412" s="2"/>
      <c r="AS412" s="2"/>
      <c r="AT412" s="2"/>
      <c r="AU412" s="2"/>
      <c r="AY412" s="2"/>
      <c r="BB412" s="2"/>
      <c r="BE412" s="2"/>
    </row>
    <row r="413" spans="33:57" ht="15" hidden="1" customHeight="1">
      <c r="AG413" s="2"/>
      <c r="AH413" s="2"/>
      <c r="AI413" s="2"/>
      <c r="AJ413" s="2"/>
      <c r="AR413" s="2"/>
      <c r="AS413" s="2"/>
      <c r="AT413" s="2"/>
      <c r="AU413" s="2"/>
      <c r="AY413" s="2"/>
      <c r="BB413" s="2"/>
      <c r="BE413" s="2"/>
    </row>
    <row r="414" spans="33:57" ht="15" hidden="1" customHeight="1">
      <c r="AG414" s="2"/>
      <c r="AH414" s="2"/>
      <c r="AI414" s="2"/>
      <c r="AJ414" s="2"/>
      <c r="AR414" s="2"/>
      <c r="AS414" s="2"/>
      <c r="AT414" s="2"/>
      <c r="AU414" s="2"/>
      <c r="AY414" s="2"/>
      <c r="BB414" s="2"/>
      <c r="BE414" s="2"/>
    </row>
    <row r="415" spans="33:57" ht="15" hidden="1" customHeight="1">
      <c r="AG415" s="2"/>
      <c r="AH415" s="2"/>
      <c r="AI415" s="2"/>
      <c r="AJ415" s="2"/>
      <c r="AR415" s="2"/>
      <c r="AS415" s="2"/>
      <c r="AT415" s="2"/>
      <c r="AU415" s="2"/>
      <c r="AY415" s="2"/>
      <c r="BB415" s="2"/>
      <c r="BE415" s="2"/>
    </row>
    <row r="416" spans="33:57" ht="15" hidden="1" customHeight="1">
      <c r="AG416" s="2"/>
      <c r="AH416" s="2"/>
      <c r="AI416" s="2"/>
      <c r="AJ416" s="2"/>
      <c r="AR416" s="2"/>
      <c r="AS416" s="2"/>
      <c r="AT416" s="2"/>
      <c r="AU416" s="2"/>
      <c r="AY416" s="2"/>
      <c r="BB416" s="2"/>
      <c r="BE416" s="2"/>
    </row>
    <row r="417" spans="33:57" ht="15" hidden="1" customHeight="1">
      <c r="AG417" s="2"/>
      <c r="AH417" s="2"/>
      <c r="AI417" s="2"/>
      <c r="AJ417" s="2"/>
      <c r="AR417" s="2"/>
      <c r="AS417" s="2"/>
      <c r="AT417" s="2"/>
      <c r="AU417" s="2"/>
      <c r="AY417" s="2"/>
      <c r="BB417" s="2"/>
      <c r="BE417" s="2"/>
    </row>
    <row r="418" spans="33:57" ht="15" hidden="1" customHeight="1">
      <c r="AG418" s="2"/>
      <c r="AH418" s="2"/>
      <c r="AI418" s="2"/>
      <c r="AJ418" s="2"/>
      <c r="AR418" s="2"/>
      <c r="AS418" s="2"/>
      <c r="AT418" s="2"/>
      <c r="AU418" s="2"/>
      <c r="AY418" s="2"/>
      <c r="BB418" s="2"/>
      <c r="BE418" s="2"/>
    </row>
    <row r="419" spans="33:57" ht="15" hidden="1" customHeight="1">
      <c r="AG419" s="2"/>
      <c r="AH419" s="2"/>
      <c r="AI419" s="2"/>
      <c r="AJ419" s="2"/>
      <c r="AR419" s="2"/>
      <c r="AS419" s="2"/>
      <c r="AT419" s="2"/>
      <c r="AU419" s="2"/>
      <c r="AY419" s="2"/>
      <c r="BB419" s="2"/>
      <c r="BE419" s="2"/>
    </row>
    <row r="420" spans="33:57" ht="15" hidden="1" customHeight="1">
      <c r="AG420" s="2"/>
      <c r="AH420" s="2"/>
      <c r="AI420" s="2"/>
      <c r="AJ420" s="2"/>
      <c r="AR420" s="2"/>
      <c r="AS420" s="2"/>
      <c r="AT420" s="2"/>
      <c r="AU420" s="2"/>
      <c r="AY420" s="2"/>
      <c r="BB420" s="2"/>
      <c r="BE420" s="2"/>
    </row>
    <row r="421" spans="33:57" ht="15" hidden="1" customHeight="1">
      <c r="AG421" s="2"/>
      <c r="AH421" s="2"/>
      <c r="AI421" s="2"/>
      <c r="AJ421" s="2"/>
      <c r="AR421" s="2"/>
      <c r="AS421" s="2"/>
      <c r="AT421" s="2"/>
      <c r="AU421" s="2"/>
      <c r="AY421" s="2"/>
      <c r="BB421" s="2"/>
      <c r="BE421" s="2"/>
    </row>
    <row r="422" spans="33:57" ht="15" hidden="1" customHeight="1">
      <c r="AG422" s="2"/>
      <c r="AH422" s="2"/>
      <c r="AI422" s="2"/>
      <c r="AJ422" s="2"/>
      <c r="AR422" s="2"/>
      <c r="AS422" s="2"/>
      <c r="AT422" s="2"/>
      <c r="AU422" s="2"/>
      <c r="AY422" s="2"/>
      <c r="BB422" s="2"/>
      <c r="BE422" s="2"/>
    </row>
    <row r="423" spans="33:57" ht="15" hidden="1" customHeight="1">
      <c r="AG423" s="2"/>
      <c r="AH423" s="2"/>
      <c r="AI423" s="2"/>
      <c r="AJ423" s="2"/>
      <c r="AR423" s="2"/>
      <c r="AS423" s="2"/>
      <c r="AT423" s="2"/>
      <c r="AU423" s="2"/>
      <c r="AY423" s="2"/>
      <c r="BB423" s="2"/>
      <c r="BE423" s="2"/>
    </row>
    <row r="424" spans="33:57" ht="15" hidden="1" customHeight="1">
      <c r="AG424" s="2"/>
      <c r="AH424" s="2"/>
      <c r="AI424" s="2"/>
      <c r="AJ424" s="2"/>
      <c r="AR424" s="2"/>
      <c r="AS424" s="2"/>
      <c r="AT424" s="2"/>
      <c r="AU424" s="2"/>
      <c r="AY424" s="2"/>
      <c r="BB424" s="2"/>
      <c r="BE424" s="2"/>
    </row>
    <row r="425" spans="33:57" ht="15" hidden="1" customHeight="1">
      <c r="AG425" s="2"/>
      <c r="AH425" s="2"/>
      <c r="AI425" s="2"/>
      <c r="AJ425" s="2"/>
      <c r="AR425" s="2"/>
      <c r="AS425" s="2"/>
      <c r="AT425" s="2"/>
      <c r="AU425" s="2"/>
      <c r="AY425" s="2"/>
      <c r="BB425" s="2"/>
      <c r="BE425" s="2"/>
    </row>
    <row r="426" spans="33:57" ht="15" hidden="1" customHeight="1">
      <c r="AG426" s="2"/>
      <c r="AH426" s="2"/>
      <c r="AI426" s="2"/>
      <c r="AJ426" s="2"/>
      <c r="AR426" s="2"/>
      <c r="AS426" s="2"/>
      <c r="AT426" s="2"/>
      <c r="AU426" s="2"/>
      <c r="AY426" s="2"/>
      <c r="BB426" s="2"/>
      <c r="BE426" s="2"/>
    </row>
    <row r="427" spans="33:57" ht="15" hidden="1" customHeight="1">
      <c r="AG427" s="2"/>
      <c r="AH427" s="2"/>
      <c r="AI427" s="2"/>
      <c r="AJ427" s="2"/>
      <c r="AR427" s="2"/>
      <c r="AS427" s="2"/>
      <c r="AT427" s="2"/>
      <c r="AU427" s="2"/>
      <c r="AY427" s="2"/>
      <c r="BB427" s="2"/>
      <c r="BE427" s="2"/>
    </row>
    <row r="428" spans="33:57" ht="15" hidden="1" customHeight="1">
      <c r="AG428" s="2"/>
      <c r="AH428" s="2"/>
      <c r="AI428" s="2"/>
      <c r="AJ428" s="2"/>
      <c r="AR428" s="2"/>
      <c r="AS428" s="2"/>
      <c r="AT428" s="2"/>
      <c r="AU428" s="2"/>
      <c r="AY428" s="2"/>
      <c r="BB428" s="2"/>
      <c r="BE428" s="2"/>
    </row>
    <row r="429" spans="33:57" ht="15" hidden="1" customHeight="1">
      <c r="AG429" s="2"/>
      <c r="AH429" s="2"/>
      <c r="AI429" s="2"/>
      <c r="AJ429" s="2"/>
      <c r="AR429" s="2"/>
      <c r="AS429" s="2"/>
      <c r="AT429" s="2"/>
      <c r="AU429" s="2"/>
      <c r="AY429" s="2"/>
      <c r="BB429" s="2"/>
      <c r="BE429" s="2"/>
    </row>
    <row r="430" spans="33:57" ht="15" hidden="1" customHeight="1">
      <c r="AG430" s="2"/>
      <c r="AH430" s="2"/>
      <c r="AI430" s="2"/>
      <c r="AJ430" s="2"/>
      <c r="AR430" s="2"/>
      <c r="AS430" s="2"/>
      <c r="AT430" s="2"/>
      <c r="AU430" s="2"/>
      <c r="AY430" s="2"/>
      <c r="BB430" s="2"/>
      <c r="BE430" s="2"/>
    </row>
    <row r="431" spans="33:57" ht="15" hidden="1" customHeight="1">
      <c r="AG431" s="2"/>
      <c r="AH431" s="2"/>
      <c r="AI431" s="2"/>
      <c r="AJ431" s="2"/>
      <c r="AR431" s="2"/>
      <c r="AS431" s="2"/>
      <c r="AT431" s="2"/>
      <c r="AU431" s="2"/>
      <c r="AY431" s="2"/>
      <c r="BB431" s="2"/>
      <c r="BE431" s="2"/>
    </row>
    <row r="432" spans="33:57" ht="15" hidden="1" customHeight="1">
      <c r="AG432" s="2"/>
      <c r="AH432" s="2"/>
      <c r="AI432" s="2"/>
      <c r="AJ432" s="2"/>
      <c r="AR432" s="2"/>
      <c r="AS432" s="2"/>
      <c r="AT432" s="2"/>
      <c r="AU432" s="2"/>
      <c r="AY432" s="2"/>
      <c r="BB432" s="2"/>
      <c r="BE432" s="2"/>
    </row>
    <row r="433" spans="33:57" ht="15" hidden="1" customHeight="1">
      <c r="AG433" s="2"/>
      <c r="AH433" s="2"/>
      <c r="AI433" s="2"/>
      <c r="AJ433" s="2"/>
      <c r="AR433" s="2"/>
      <c r="AS433" s="2"/>
      <c r="AT433" s="2"/>
      <c r="AU433" s="2"/>
      <c r="AY433" s="2"/>
      <c r="BB433" s="2"/>
      <c r="BE433" s="2"/>
    </row>
    <row r="434" spans="33:57" ht="15" hidden="1" customHeight="1">
      <c r="AG434" s="2"/>
      <c r="AH434" s="2"/>
      <c r="AI434" s="2"/>
      <c r="AJ434" s="2"/>
      <c r="AR434" s="2"/>
      <c r="AS434" s="2"/>
      <c r="AT434" s="2"/>
      <c r="AU434" s="2"/>
      <c r="AY434" s="2"/>
      <c r="BB434" s="2"/>
      <c r="BE434" s="2"/>
    </row>
    <row r="435" spans="33:57" ht="15" hidden="1" customHeight="1">
      <c r="AG435" s="2"/>
      <c r="AH435" s="2"/>
      <c r="AI435" s="2"/>
      <c r="AJ435" s="2"/>
      <c r="AR435" s="2"/>
      <c r="AS435" s="2"/>
      <c r="AT435" s="2"/>
      <c r="AU435" s="2"/>
      <c r="AY435" s="2"/>
      <c r="BB435" s="2"/>
      <c r="BE435" s="2"/>
    </row>
    <row r="436" spans="33:57" ht="15" hidden="1" customHeight="1">
      <c r="AG436" s="2"/>
      <c r="AH436" s="2"/>
      <c r="AI436" s="2"/>
      <c r="AJ436" s="2"/>
      <c r="AR436" s="2"/>
      <c r="AS436" s="2"/>
      <c r="AT436" s="2"/>
      <c r="AU436" s="2"/>
      <c r="AY436" s="2"/>
      <c r="BB436" s="2"/>
      <c r="BE436" s="2"/>
    </row>
    <row r="437" spans="33:57" ht="15" hidden="1" customHeight="1">
      <c r="AG437" s="2"/>
      <c r="AH437" s="2"/>
      <c r="AI437" s="2"/>
      <c r="AJ437" s="2"/>
      <c r="AR437" s="2"/>
      <c r="AS437" s="2"/>
      <c r="AT437" s="2"/>
      <c r="AU437" s="2"/>
      <c r="AY437" s="2"/>
      <c r="BB437" s="2"/>
      <c r="BE437" s="2"/>
    </row>
    <row r="438" spans="33:57" ht="15" hidden="1" customHeight="1">
      <c r="AG438" s="2"/>
      <c r="AH438" s="2"/>
      <c r="AI438" s="2"/>
      <c r="AJ438" s="2"/>
      <c r="AR438" s="2"/>
      <c r="AS438" s="2"/>
      <c r="AT438" s="2"/>
      <c r="AU438" s="2"/>
      <c r="AY438" s="2"/>
      <c r="BB438" s="2"/>
      <c r="BE438" s="2"/>
    </row>
    <row r="439" spans="33:57" ht="15" hidden="1" customHeight="1">
      <c r="AG439" s="2"/>
      <c r="AH439" s="2"/>
      <c r="AI439" s="2"/>
      <c r="AJ439" s="2"/>
      <c r="AR439" s="2"/>
      <c r="AS439" s="2"/>
      <c r="AT439" s="2"/>
      <c r="AU439" s="2"/>
      <c r="AY439" s="2"/>
      <c r="BB439" s="2"/>
      <c r="BE439" s="2"/>
    </row>
    <row r="440" spans="33:57" ht="15" hidden="1" customHeight="1">
      <c r="AG440" s="2"/>
      <c r="AH440" s="2"/>
      <c r="AI440" s="2"/>
      <c r="AJ440" s="2"/>
      <c r="AR440" s="2"/>
      <c r="AS440" s="2"/>
      <c r="AT440" s="2"/>
      <c r="AU440" s="2"/>
      <c r="AY440" s="2"/>
      <c r="BB440" s="2"/>
      <c r="BE440" s="2"/>
    </row>
    <row r="441" spans="33:57" ht="15" hidden="1" customHeight="1">
      <c r="AG441" s="2"/>
      <c r="AH441" s="2"/>
      <c r="AI441" s="2"/>
      <c r="AJ441" s="2"/>
      <c r="AR441" s="2"/>
      <c r="AS441" s="2"/>
      <c r="AT441" s="2"/>
      <c r="AU441" s="2"/>
      <c r="AY441" s="2"/>
      <c r="BB441" s="2"/>
      <c r="BE441" s="2"/>
    </row>
    <row r="442" spans="33:57" ht="15" hidden="1" customHeight="1">
      <c r="AG442" s="2"/>
      <c r="AH442" s="2"/>
      <c r="AI442" s="2"/>
      <c r="AJ442" s="2"/>
      <c r="AR442" s="2"/>
      <c r="AS442" s="2"/>
      <c r="AT442" s="2"/>
      <c r="AU442" s="2"/>
      <c r="AY442" s="2"/>
      <c r="BB442" s="2"/>
      <c r="BE442" s="2"/>
    </row>
    <row r="443" spans="33:57" ht="15" hidden="1" customHeight="1">
      <c r="AG443" s="2"/>
      <c r="AH443" s="2"/>
      <c r="AI443" s="2"/>
      <c r="AJ443" s="2"/>
      <c r="AR443" s="2"/>
      <c r="AS443" s="2"/>
      <c r="AT443" s="2"/>
      <c r="AU443" s="2"/>
      <c r="AY443" s="2"/>
      <c r="BB443" s="2"/>
      <c r="BE443" s="2"/>
    </row>
    <row r="444" spans="33:57" ht="15" hidden="1" customHeight="1">
      <c r="AG444" s="2"/>
      <c r="AH444" s="2"/>
      <c r="AI444" s="2"/>
      <c r="AJ444" s="2"/>
      <c r="AR444" s="2"/>
      <c r="AS444" s="2"/>
      <c r="AT444" s="2"/>
      <c r="AU444" s="2"/>
      <c r="AY444" s="2"/>
      <c r="BB444" s="2"/>
      <c r="BE444" s="2"/>
    </row>
    <row r="445" spans="33:57" ht="15" hidden="1" customHeight="1">
      <c r="AG445" s="2"/>
      <c r="AH445" s="2"/>
      <c r="AI445" s="2"/>
      <c r="AJ445" s="2"/>
      <c r="AR445" s="2"/>
      <c r="AS445" s="2"/>
      <c r="AT445" s="2"/>
      <c r="AU445" s="2"/>
      <c r="AY445" s="2"/>
      <c r="BB445" s="2"/>
      <c r="BE445" s="2"/>
    </row>
    <row r="446" spans="33:57" ht="15" hidden="1" customHeight="1">
      <c r="AG446" s="2"/>
      <c r="AH446" s="2"/>
      <c r="AI446" s="2"/>
      <c r="AJ446" s="2"/>
      <c r="AR446" s="2"/>
      <c r="AS446" s="2"/>
      <c r="AT446" s="2"/>
      <c r="AU446" s="2"/>
      <c r="AY446" s="2"/>
      <c r="BB446" s="2"/>
      <c r="BE446" s="2"/>
    </row>
    <row r="447" spans="33:57" ht="15" hidden="1" customHeight="1">
      <c r="AG447" s="2"/>
      <c r="AH447" s="2"/>
      <c r="AI447" s="2"/>
      <c r="AJ447" s="2"/>
      <c r="AR447" s="2"/>
      <c r="AS447" s="2"/>
      <c r="AT447" s="2"/>
      <c r="AU447" s="2"/>
      <c r="AY447" s="2"/>
      <c r="BB447" s="2"/>
      <c r="BE447" s="2"/>
    </row>
    <row r="448" spans="33:57" ht="15" hidden="1" customHeight="1">
      <c r="AG448" s="2"/>
      <c r="AH448" s="2"/>
      <c r="AI448" s="2"/>
      <c r="AJ448" s="2"/>
      <c r="AR448" s="2"/>
      <c r="AS448" s="2"/>
      <c r="AT448" s="2"/>
      <c r="AU448" s="2"/>
      <c r="AY448" s="2"/>
      <c r="BB448" s="2"/>
      <c r="BE448" s="2"/>
    </row>
    <row r="449" spans="33:57" ht="15" hidden="1" customHeight="1">
      <c r="AG449" s="2"/>
      <c r="AH449" s="2"/>
      <c r="AI449" s="2"/>
      <c r="AJ449" s="2"/>
      <c r="AR449" s="2"/>
      <c r="AS449" s="2"/>
      <c r="AT449" s="2"/>
      <c r="AU449" s="2"/>
      <c r="AY449" s="2"/>
      <c r="BB449" s="2"/>
      <c r="BE449" s="2"/>
    </row>
    <row r="450" spans="33:57" ht="15" hidden="1" customHeight="1">
      <c r="AG450" s="2"/>
      <c r="AH450" s="2"/>
      <c r="AI450" s="2"/>
      <c r="AJ450" s="2"/>
      <c r="AR450" s="2"/>
      <c r="AS450" s="2"/>
      <c r="AT450" s="2"/>
      <c r="AU450" s="2"/>
      <c r="AY450" s="2"/>
      <c r="BB450" s="2"/>
      <c r="BE450" s="2"/>
    </row>
    <row r="451" spans="33:57" ht="15" hidden="1" customHeight="1">
      <c r="AG451" s="2"/>
      <c r="AH451" s="2"/>
      <c r="AI451" s="2"/>
      <c r="AJ451" s="2"/>
      <c r="AR451" s="2"/>
      <c r="AS451" s="2"/>
      <c r="AT451" s="2"/>
      <c r="AU451" s="2"/>
      <c r="AY451" s="2"/>
      <c r="BB451" s="2"/>
      <c r="BE451" s="2"/>
    </row>
    <row r="452" spans="33:57" ht="15" hidden="1" customHeight="1">
      <c r="AG452" s="2"/>
      <c r="AH452" s="2"/>
      <c r="AI452" s="2"/>
      <c r="AJ452" s="2"/>
      <c r="AR452" s="2"/>
      <c r="AS452" s="2"/>
      <c r="AT452" s="2"/>
      <c r="AU452" s="2"/>
      <c r="AY452" s="2"/>
      <c r="BB452" s="2"/>
      <c r="BE452" s="2"/>
    </row>
    <row r="453" spans="33:57" ht="15" hidden="1" customHeight="1">
      <c r="AG453" s="2"/>
      <c r="AH453" s="2"/>
      <c r="AI453" s="2"/>
      <c r="AJ453" s="2"/>
      <c r="AR453" s="2"/>
      <c r="AS453" s="2"/>
      <c r="AT453" s="2"/>
      <c r="AU453" s="2"/>
      <c r="AY453" s="2"/>
      <c r="BB453" s="2"/>
      <c r="BE453" s="2"/>
    </row>
    <row r="454" spans="33:57" ht="15" hidden="1" customHeight="1">
      <c r="AG454" s="2"/>
      <c r="AH454" s="2"/>
      <c r="AI454" s="2"/>
      <c r="AJ454" s="2"/>
      <c r="AR454" s="2"/>
      <c r="AS454" s="2"/>
      <c r="AT454" s="2"/>
      <c r="AU454" s="2"/>
      <c r="AY454" s="2"/>
      <c r="BB454" s="2"/>
      <c r="BE454" s="2"/>
    </row>
    <row r="455" spans="33:57" ht="15" hidden="1" customHeight="1">
      <c r="AG455" s="2"/>
      <c r="AH455" s="2"/>
      <c r="AI455" s="2"/>
      <c r="AJ455" s="2"/>
      <c r="AR455" s="2"/>
      <c r="AS455" s="2"/>
      <c r="AT455" s="2"/>
      <c r="AU455" s="2"/>
      <c r="AY455" s="2"/>
      <c r="BB455" s="2"/>
      <c r="BE455" s="2"/>
    </row>
    <row r="456" spans="33:57" ht="15" hidden="1" customHeight="1">
      <c r="AG456" s="2"/>
      <c r="AH456" s="2"/>
      <c r="AI456" s="2"/>
      <c r="AJ456" s="2"/>
      <c r="AR456" s="2"/>
      <c r="AS456" s="2"/>
      <c r="AT456" s="2"/>
      <c r="AU456" s="2"/>
      <c r="AY456" s="2"/>
      <c r="BB456" s="2"/>
      <c r="BE456" s="2"/>
    </row>
    <row r="457" spans="33:57" ht="15" hidden="1" customHeight="1">
      <c r="AG457" s="2"/>
      <c r="AH457" s="2"/>
      <c r="AI457" s="2"/>
      <c r="AJ457" s="2"/>
      <c r="AR457" s="2"/>
      <c r="AS457" s="2"/>
      <c r="AT457" s="2"/>
      <c r="AU457" s="2"/>
      <c r="AY457" s="2"/>
      <c r="BB457" s="2"/>
      <c r="BE457" s="2"/>
    </row>
    <row r="458" spans="33:57" ht="15" hidden="1" customHeight="1">
      <c r="AG458" s="2"/>
      <c r="AH458" s="2"/>
      <c r="AI458" s="2"/>
      <c r="AJ458" s="2"/>
      <c r="AR458" s="2"/>
      <c r="AS458" s="2"/>
      <c r="AT458" s="2"/>
      <c r="AU458" s="2"/>
      <c r="AY458" s="2"/>
      <c r="BB458" s="2"/>
      <c r="BE458" s="2"/>
    </row>
    <row r="459" spans="33:57" ht="15" hidden="1" customHeight="1">
      <c r="AG459" s="2"/>
      <c r="AH459" s="2"/>
      <c r="AI459" s="2"/>
      <c r="AJ459" s="2"/>
      <c r="AR459" s="2"/>
      <c r="AS459" s="2"/>
      <c r="AT459" s="2"/>
      <c r="AU459" s="2"/>
      <c r="AY459" s="2"/>
      <c r="BB459" s="2"/>
      <c r="BE459" s="2"/>
    </row>
    <row r="460" spans="33:57" ht="15" hidden="1" customHeight="1">
      <c r="AG460" s="2"/>
      <c r="AH460" s="2"/>
      <c r="AI460" s="2"/>
      <c r="AJ460" s="2"/>
      <c r="AR460" s="2"/>
      <c r="AS460" s="2"/>
      <c r="AT460" s="2"/>
      <c r="AU460" s="2"/>
      <c r="AY460" s="2"/>
      <c r="BB460" s="2"/>
      <c r="BE460" s="2"/>
    </row>
    <row r="461" spans="33:57" ht="15" hidden="1" customHeight="1">
      <c r="AG461" s="2"/>
      <c r="AH461" s="2"/>
      <c r="AI461" s="2"/>
      <c r="AJ461" s="2"/>
      <c r="AR461" s="2"/>
      <c r="AS461" s="2"/>
      <c r="AT461" s="2"/>
      <c r="AU461" s="2"/>
      <c r="AY461" s="2"/>
      <c r="BB461" s="2"/>
      <c r="BE461" s="2"/>
    </row>
    <row r="462" spans="33:57" ht="15" hidden="1" customHeight="1">
      <c r="AG462" s="2"/>
      <c r="AH462" s="2"/>
      <c r="AI462" s="2"/>
      <c r="AJ462" s="2"/>
      <c r="AR462" s="2"/>
      <c r="AS462" s="2"/>
      <c r="AT462" s="2"/>
      <c r="AU462" s="2"/>
      <c r="AY462" s="2"/>
      <c r="BB462" s="2"/>
      <c r="BE462" s="2"/>
    </row>
    <row r="463" spans="33:57" ht="15" hidden="1" customHeight="1">
      <c r="AG463" s="2"/>
      <c r="AH463" s="2"/>
      <c r="AI463" s="2"/>
      <c r="AJ463" s="2"/>
      <c r="AR463" s="2"/>
      <c r="AS463" s="2"/>
      <c r="AT463" s="2"/>
      <c r="AU463" s="2"/>
      <c r="AY463" s="2"/>
      <c r="BB463" s="2"/>
      <c r="BE463" s="2"/>
    </row>
    <row r="464" spans="33:57" ht="15" hidden="1" customHeight="1">
      <c r="AG464" s="2"/>
      <c r="AH464" s="2"/>
      <c r="AI464" s="2"/>
      <c r="AJ464" s="2"/>
      <c r="AR464" s="2"/>
      <c r="AS464" s="2"/>
      <c r="AT464" s="2"/>
      <c r="AU464" s="2"/>
      <c r="AY464" s="2"/>
      <c r="BB464" s="2"/>
      <c r="BE464" s="2"/>
    </row>
    <row r="465" spans="33:57" ht="15" hidden="1" customHeight="1">
      <c r="AG465" s="2"/>
      <c r="AH465" s="2"/>
      <c r="AI465" s="2"/>
      <c r="AJ465" s="2"/>
      <c r="AR465" s="2"/>
      <c r="AS465" s="2"/>
      <c r="AT465" s="2"/>
      <c r="AU465" s="2"/>
      <c r="AY465" s="2"/>
      <c r="BB465" s="2"/>
      <c r="BE465" s="2"/>
    </row>
    <row r="466" spans="33:57" ht="15" hidden="1" customHeight="1">
      <c r="AG466" s="2"/>
      <c r="AH466" s="2"/>
      <c r="AI466" s="2"/>
      <c r="AJ466" s="2"/>
      <c r="AR466" s="2"/>
      <c r="AS466" s="2"/>
      <c r="AT466" s="2"/>
      <c r="AU466" s="2"/>
      <c r="AY466" s="2"/>
      <c r="BB466" s="2"/>
      <c r="BE466" s="2"/>
    </row>
    <row r="467" spans="33:57" ht="15" hidden="1" customHeight="1">
      <c r="AG467" s="2"/>
      <c r="AH467" s="2"/>
      <c r="AI467" s="2"/>
      <c r="AJ467" s="2"/>
      <c r="AR467" s="2"/>
      <c r="AS467" s="2"/>
      <c r="AT467" s="2"/>
      <c r="AU467" s="2"/>
      <c r="AY467" s="2"/>
      <c r="BB467" s="2"/>
      <c r="BE467" s="2"/>
    </row>
    <row r="468" spans="33:57" ht="15" hidden="1" customHeight="1">
      <c r="AG468" s="2"/>
      <c r="AH468" s="2"/>
      <c r="AI468" s="2"/>
      <c r="AJ468" s="2"/>
      <c r="AR468" s="2"/>
      <c r="AS468" s="2"/>
      <c r="AT468" s="2"/>
      <c r="AU468" s="2"/>
      <c r="AY468" s="2"/>
      <c r="BB468" s="2"/>
      <c r="BE468" s="2"/>
    </row>
    <row r="469" spans="33:57" ht="15" hidden="1" customHeight="1">
      <c r="AG469" s="2"/>
      <c r="AH469" s="2"/>
      <c r="AI469" s="2"/>
      <c r="AJ469" s="2"/>
      <c r="AR469" s="2"/>
      <c r="AS469" s="2"/>
      <c r="AT469" s="2"/>
      <c r="AU469" s="2"/>
      <c r="AY469" s="2"/>
      <c r="BB469" s="2"/>
      <c r="BE469" s="2"/>
    </row>
    <row r="470" spans="33:57" ht="15" hidden="1" customHeight="1">
      <c r="AG470" s="2"/>
      <c r="AH470" s="2"/>
      <c r="AI470" s="2"/>
      <c r="AJ470" s="2"/>
      <c r="AR470" s="2"/>
      <c r="AS470" s="2"/>
      <c r="AT470" s="2"/>
      <c r="AU470" s="2"/>
      <c r="AY470" s="2"/>
      <c r="BB470" s="2"/>
      <c r="BE470" s="2"/>
    </row>
    <row r="471" spans="33:57" ht="15" hidden="1" customHeight="1">
      <c r="AG471" s="2"/>
      <c r="AH471" s="2"/>
      <c r="AI471" s="2"/>
      <c r="AJ471" s="2"/>
      <c r="AR471" s="2"/>
      <c r="AS471" s="2"/>
      <c r="AT471" s="2"/>
      <c r="AU471" s="2"/>
      <c r="AY471" s="2"/>
      <c r="BB471" s="2"/>
      <c r="BE471" s="2"/>
    </row>
    <row r="472" spans="33:57" ht="15" hidden="1" customHeight="1">
      <c r="AG472" s="2"/>
      <c r="AH472" s="2"/>
      <c r="AI472" s="2"/>
      <c r="AJ472" s="2"/>
      <c r="AR472" s="2"/>
      <c r="AS472" s="2"/>
      <c r="AT472" s="2"/>
      <c r="AU472" s="2"/>
      <c r="AY472" s="2"/>
      <c r="BB472" s="2"/>
      <c r="BE472" s="2"/>
    </row>
    <row r="473" spans="33:57" ht="15" hidden="1" customHeight="1">
      <c r="AG473" s="2"/>
      <c r="AH473" s="2"/>
      <c r="AI473" s="2"/>
      <c r="AJ473" s="2"/>
      <c r="AR473" s="2"/>
      <c r="AS473" s="2"/>
      <c r="AT473" s="2"/>
      <c r="AU473" s="2"/>
      <c r="AY473" s="2"/>
      <c r="BB473" s="2"/>
      <c r="BE473" s="2"/>
    </row>
    <row r="474" spans="33:57" ht="15" hidden="1" customHeight="1">
      <c r="AG474" s="2"/>
      <c r="AH474" s="2"/>
      <c r="AI474" s="2"/>
      <c r="AJ474" s="2"/>
      <c r="AR474" s="2"/>
      <c r="AS474" s="2"/>
      <c r="AT474" s="2"/>
      <c r="AU474" s="2"/>
      <c r="AY474" s="2"/>
      <c r="BB474" s="2"/>
      <c r="BE474" s="2"/>
    </row>
    <row r="475" spans="33:57" ht="15" hidden="1" customHeight="1">
      <c r="AG475" s="2"/>
      <c r="AH475" s="2"/>
      <c r="AI475" s="2"/>
      <c r="AJ475" s="2"/>
      <c r="AR475" s="2"/>
      <c r="AS475" s="2"/>
      <c r="AT475" s="2"/>
      <c r="AU475" s="2"/>
      <c r="AY475" s="2"/>
      <c r="BB475" s="2"/>
      <c r="BE475" s="2"/>
    </row>
    <row r="476" spans="33:57" ht="15" hidden="1" customHeight="1">
      <c r="AG476" s="2"/>
      <c r="AH476" s="2"/>
      <c r="AI476" s="2"/>
      <c r="AJ476" s="2"/>
      <c r="AR476" s="2"/>
      <c r="AS476" s="2"/>
      <c r="AT476" s="2"/>
      <c r="AU476" s="2"/>
      <c r="AY476" s="2"/>
      <c r="BB476" s="2"/>
      <c r="BE476" s="2"/>
    </row>
    <row r="477" spans="33:57" ht="15" hidden="1" customHeight="1">
      <c r="AG477" s="2"/>
      <c r="AH477" s="2"/>
      <c r="AI477" s="2"/>
      <c r="AJ477" s="2"/>
      <c r="AR477" s="2"/>
      <c r="AS477" s="2"/>
      <c r="AT477" s="2"/>
      <c r="AU477" s="2"/>
      <c r="AY477" s="2"/>
      <c r="BB477" s="2"/>
      <c r="BE477" s="2"/>
    </row>
    <row r="478" spans="33:57" ht="15" hidden="1" customHeight="1">
      <c r="AG478" s="2"/>
      <c r="AH478" s="2"/>
      <c r="AI478" s="2"/>
      <c r="AJ478" s="2"/>
      <c r="AR478" s="2"/>
      <c r="AS478" s="2"/>
      <c r="AT478" s="2"/>
      <c r="AU478" s="2"/>
      <c r="AY478" s="2"/>
      <c r="BB478" s="2"/>
      <c r="BE478" s="2"/>
    </row>
    <row r="479" spans="33:57" ht="15" hidden="1" customHeight="1">
      <c r="AG479" s="2"/>
      <c r="AH479" s="2"/>
      <c r="AI479" s="2"/>
      <c r="AJ479" s="2"/>
      <c r="AR479" s="2"/>
      <c r="AS479" s="2"/>
      <c r="AT479" s="2"/>
      <c r="AU479" s="2"/>
      <c r="AY479" s="2"/>
      <c r="BB479" s="2"/>
      <c r="BE479" s="2"/>
    </row>
    <row r="480" spans="33:57" ht="15" hidden="1" customHeight="1">
      <c r="AG480" s="2"/>
      <c r="AH480" s="2"/>
      <c r="AI480" s="2"/>
      <c r="AJ480" s="2"/>
      <c r="AR480" s="2"/>
      <c r="AS480" s="2"/>
      <c r="AT480" s="2"/>
      <c r="AU480" s="2"/>
      <c r="AY480" s="2"/>
      <c r="BB480" s="2"/>
      <c r="BE480" s="2"/>
    </row>
    <row r="481" spans="33:57" ht="15" hidden="1" customHeight="1">
      <c r="AG481" s="2"/>
      <c r="AH481" s="2"/>
      <c r="AI481" s="2"/>
      <c r="AJ481" s="2"/>
      <c r="AR481" s="2"/>
      <c r="AS481" s="2"/>
      <c r="AT481" s="2"/>
      <c r="AU481" s="2"/>
      <c r="AY481" s="2"/>
      <c r="BB481" s="2"/>
      <c r="BE481" s="2"/>
    </row>
    <row r="482" spans="33:57" ht="15" hidden="1" customHeight="1">
      <c r="AG482" s="2"/>
      <c r="AH482" s="2"/>
      <c r="AI482" s="2"/>
      <c r="AJ482" s="2"/>
      <c r="AR482" s="2"/>
      <c r="AS482" s="2"/>
      <c r="AT482" s="2"/>
      <c r="AU482" s="2"/>
      <c r="AY482" s="2"/>
      <c r="BB482" s="2"/>
      <c r="BE482" s="2"/>
    </row>
    <row r="483" spans="33:57" ht="15" hidden="1" customHeight="1">
      <c r="AG483" s="2"/>
      <c r="AH483" s="2"/>
      <c r="AI483" s="2"/>
      <c r="AJ483" s="2"/>
      <c r="AR483" s="2"/>
      <c r="AS483" s="2"/>
      <c r="AT483" s="2"/>
      <c r="AU483" s="2"/>
      <c r="AY483" s="2"/>
      <c r="BB483" s="2"/>
      <c r="BE483" s="2"/>
    </row>
    <row r="484" spans="33:57" ht="15" hidden="1" customHeight="1">
      <c r="AG484" s="2"/>
      <c r="AH484" s="2"/>
      <c r="AI484" s="2"/>
      <c r="AJ484" s="2"/>
      <c r="AR484" s="2"/>
      <c r="AS484" s="2"/>
      <c r="AT484" s="2"/>
      <c r="AU484" s="2"/>
      <c r="AY484" s="2"/>
      <c r="BB484" s="2"/>
      <c r="BE484" s="2"/>
    </row>
    <row r="485" spans="33:57" ht="15" hidden="1" customHeight="1">
      <c r="AG485" s="2"/>
      <c r="AH485" s="2"/>
      <c r="AI485" s="2"/>
      <c r="AJ485" s="2"/>
      <c r="AR485" s="2"/>
      <c r="AS485" s="2"/>
      <c r="AT485" s="2"/>
      <c r="AU485" s="2"/>
      <c r="AY485" s="2"/>
      <c r="BB485" s="2"/>
      <c r="BE485" s="2"/>
    </row>
    <row r="486" spans="33:57" ht="15" hidden="1" customHeight="1">
      <c r="AG486" s="2"/>
      <c r="AH486" s="2"/>
      <c r="AI486" s="2"/>
      <c r="AJ486" s="2"/>
      <c r="AR486" s="2"/>
      <c r="AS486" s="2"/>
      <c r="AT486" s="2"/>
      <c r="AU486" s="2"/>
      <c r="AY486" s="2"/>
      <c r="BB486" s="2"/>
      <c r="BE486" s="2"/>
    </row>
    <row r="487" spans="33:57" ht="15" hidden="1" customHeight="1">
      <c r="AG487" s="2"/>
      <c r="AH487" s="2"/>
      <c r="AI487" s="2"/>
      <c r="AJ487" s="2"/>
      <c r="AR487" s="2"/>
      <c r="AS487" s="2"/>
      <c r="AT487" s="2"/>
      <c r="AU487" s="2"/>
      <c r="AY487" s="2"/>
      <c r="BB487" s="2"/>
      <c r="BE487" s="2"/>
    </row>
    <row r="488" spans="33:57" ht="15" hidden="1" customHeight="1">
      <c r="AG488" s="2"/>
      <c r="AH488" s="2"/>
      <c r="AI488" s="2"/>
      <c r="AJ488" s="2"/>
      <c r="AR488" s="2"/>
      <c r="AS488" s="2"/>
      <c r="AT488" s="2"/>
      <c r="AU488" s="2"/>
      <c r="AY488" s="2"/>
      <c r="BB488" s="2"/>
      <c r="BE488" s="2"/>
    </row>
    <row r="489" spans="33:57" ht="15" hidden="1" customHeight="1">
      <c r="AG489" s="2"/>
      <c r="AH489" s="2"/>
      <c r="AI489" s="2"/>
      <c r="AJ489" s="2"/>
      <c r="AR489" s="2"/>
      <c r="AS489" s="2"/>
      <c r="AT489" s="2"/>
      <c r="AU489" s="2"/>
      <c r="AY489" s="2"/>
      <c r="BB489" s="2"/>
      <c r="BE489" s="2"/>
    </row>
    <row r="490" spans="33:57" ht="15" hidden="1" customHeight="1">
      <c r="AG490" s="2"/>
      <c r="AH490" s="2"/>
      <c r="AI490" s="2"/>
      <c r="AJ490" s="2"/>
      <c r="AR490" s="2"/>
      <c r="AS490" s="2"/>
      <c r="AT490" s="2"/>
      <c r="AU490" s="2"/>
      <c r="AY490" s="2"/>
      <c r="BB490" s="2"/>
      <c r="BE490" s="2"/>
    </row>
    <row r="491" spans="33:57" ht="15" hidden="1" customHeight="1">
      <c r="AG491" s="2"/>
      <c r="AH491" s="2"/>
      <c r="AI491" s="2"/>
      <c r="AJ491" s="2"/>
      <c r="AR491" s="2"/>
      <c r="AS491" s="2"/>
      <c r="AT491" s="2"/>
      <c r="AU491" s="2"/>
      <c r="AY491" s="2"/>
      <c r="BB491" s="2"/>
      <c r="BE491" s="2"/>
    </row>
    <row r="492" spans="33:57" ht="15" hidden="1" customHeight="1">
      <c r="AG492" s="2"/>
      <c r="AH492" s="2"/>
      <c r="AI492" s="2"/>
      <c r="AJ492" s="2"/>
      <c r="AR492" s="2"/>
      <c r="AS492" s="2"/>
      <c r="AT492" s="2"/>
      <c r="AU492" s="2"/>
      <c r="AY492" s="2"/>
      <c r="BB492" s="2"/>
      <c r="BE492" s="2"/>
    </row>
    <row r="493" spans="33:57" ht="15" hidden="1" customHeight="1">
      <c r="AG493" s="2"/>
      <c r="AH493" s="2"/>
      <c r="AI493" s="2"/>
      <c r="AJ493" s="2"/>
      <c r="AR493" s="2"/>
      <c r="AS493" s="2"/>
      <c r="AT493" s="2"/>
      <c r="AU493" s="2"/>
      <c r="AY493" s="2"/>
      <c r="BB493" s="2"/>
      <c r="BE493" s="2"/>
    </row>
    <row r="494" spans="33:57" ht="15" hidden="1" customHeight="1">
      <c r="AG494" s="2"/>
      <c r="AH494" s="2"/>
      <c r="AI494" s="2"/>
      <c r="AJ494" s="2"/>
      <c r="AR494" s="2"/>
      <c r="AS494" s="2"/>
      <c r="AT494" s="2"/>
      <c r="AU494" s="2"/>
      <c r="AY494" s="2"/>
      <c r="BB494" s="2"/>
      <c r="BE494" s="2"/>
    </row>
    <row r="495" spans="33:57" ht="15" hidden="1" customHeight="1">
      <c r="AG495" s="2"/>
      <c r="AH495" s="2"/>
      <c r="AI495" s="2"/>
      <c r="AJ495" s="2"/>
      <c r="AR495" s="2"/>
      <c r="AS495" s="2"/>
      <c r="AT495" s="2"/>
      <c r="AU495" s="2"/>
      <c r="AY495" s="2"/>
      <c r="BB495" s="2"/>
      <c r="BE495" s="2"/>
    </row>
    <row r="496" spans="33:57" ht="15" hidden="1" customHeight="1">
      <c r="AG496" s="2"/>
      <c r="AH496" s="2"/>
      <c r="AI496" s="2"/>
      <c r="AJ496" s="2"/>
      <c r="AR496" s="2"/>
      <c r="AS496" s="2"/>
      <c r="AT496" s="2"/>
      <c r="AU496" s="2"/>
      <c r="AY496" s="2"/>
      <c r="BB496" s="2"/>
      <c r="BE496" s="2"/>
    </row>
    <row r="497" spans="33:57" ht="15" hidden="1" customHeight="1">
      <c r="AG497" s="2"/>
      <c r="AH497" s="2"/>
      <c r="AI497" s="2"/>
      <c r="AJ497" s="2"/>
      <c r="AR497" s="2"/>
      <c r="AS497" s="2"/>
      <c r="AT497" s="2"/>
      <c r="AU497" s="2"/>
      <c r="AY497" s="2"/>
      <c r="BB497" s="2"/>
      <c r="BE497" s="2"/>
    </row>
    <row r="498" spans="33:57" ht="15" hidden="1" customHeight="1">
      <c r="AG498" s="2"/>
      <c r="AH498" s="2"/>
      <c r="AI498" s="2"/>
      <c r="AJ498" s="2"/>
      <c r="AR498" s="2"/>
      <c r="AS498" s="2"/>
      <c r="AT498" s="2"/>
      <c r="AU498" s="2"/>
      <c r="AY498" s="2"/>
      <c r="BB498" s="2"/>
      <c r="BE498" s="2"/>
    </row>
    <row r="499" spans="33:57" ht="15" hidden="1" customHeight="1">
      <c r="AG499" s="2"/>
      <c r="AH499" s="2"/>
      <c r="AI499" s="2"/>
      <c r="AJ499" s="2"/>
      <c r="AR499" s="2"/>
      <c r="AS499" s="2"/>
      <c r="AT499" s="2"/>
      <c r="AU499" s="2"/>
      <c r="AY499" s="2"/>
      <c r="BB499" s="2"/>
      <c r="BE499" s="2"/>
    </row>
    <row r="500" spans="33:57" ht="15" hidden="1" customHeight="1">
      <c r="AG500" s="2"/>
      <c r="AH500" s="2"/>
      <c r="AI500" s="2"/>
      <c r="AJ500" s="2"/>
      <c r="AR500" s="2"/>
      <c r="AS500" s="2"/>
      <c r="AT500" s="2"/>
      <c r="AU500" s="2"/>
      <c r="AY500" s="2"/>
      <c r="BB500" s="2"/>
      <c r="BE500" s="2"/>
    </row>
    <row r="501" spans="33:57" ht="15" hidden="1" customHeight="1">
      <c r="AG501" s="2"/>
      <c r="AH501" s="2"/>
      <c r="AI501" s="2"/>
      <c r="AJ501" s="2"/>
      <c r="AR501" s="2"/>
      <c r="AS501" s="2"/>
      <c r="AT501" s="2"/>
      <c r="AU501" s="2"/>
      <c r="AY501" s="2"/>
      <c r="BB501" s="2"/>
      <c r="BE501" s="2"/>
    </row>
    <row r="502" spans="33:57" ht="15" hidden="1" customHeight="1">
      <c r="AG502" s="2"/>
      <c r="AH502" s="2"/>
      <c r="AI502" s="2"/>
      <c r="AJ502" s="2"/>
      <c r="AR502" s="2"/>
      <c r="AS502" s="2"/>
      <c r="AT502" s="2"/>
      <c r="AU502" s="2"/>
      <c r="AY502" s="2"/>
      <c r="BB502" s="2"/>
      <c r="BE502" s="2"/>
    </row>
    <row r="503" spans="33:57" ht="15" hidden="1" customHeight="1">
      <c r="AG503" s="2"/>
      <c r="AH503" s="2"/>
      <c r="AI503" s="2"/>
      <c r="AJ503" s="2"/>
      <c r="AR503" s="2"/>
      <c r="AS503" s="2"/>
      <c r="AT503" s="2"/>
      <c r="AU503" s="2"/>
      <c r="AY503" s="2"/>
      <c r="BB503" s="2"/>
      <c r="BE503" s="2"/>
    </row>
    <row r="504" spans="33:57" ht="15" hidden="1" customHeight="1">
      <c r="AG504" s="2"/>
      <c r="AH504" s="2"/>
      <c r="AI504" s="2"/>
      <c r="AJ504" s="2"/>
      <c r="AR504" s="2"/>
      <c r="AS504" s="2"/>
      <c r="AT504" s="2"/>
      <c r="AU504" s="2"/>
      <c r="AY504" s="2"/>
      <c r="BB504" s="2"/>
      <c r="BE504" s="2"/>
    </row>
    <row r="505" spans="33:57" ht="15" hidden="1" customHeight="1">
      <c r="AG505" s="2"/>
      <c r="AH505" s="2"/>
      <c r="AI505" s="2"/>
      <c r="AJ505" s="2"/>
      <c r="AR505" s="2"/>
      <c r="AS505" s="2"/>
      <c r="AT505" s="2"/>
      <c r="AU505" s="2"/>
      <c r="AY505" s="2"/>
      <c r="BB505" s="2"/>
      <c r="BE505" s="2"/>
    </row>
    <row r="506" spans="33:57" ht="15" hidden="1" customHeight="1">
      <c r="AG506" s="2"/>
      <c r="AH506" s="2"/>
      <c r="AI506" s="2"/>
      <c r="AJ506" s="2"/>
      <c r="AR506" s="2"/>
      <c r="AS506" s="2"/>
      <c r="AT506" s="2"/>
      <c r="AU506" s="2"/>
      <c r="AY506" s="2"/>
      <c r="BB506" s="2"/>
      <c r="BE506" s="2"/>
    </row>
    <row r="507" spans="33:57" ht="15" hidden="1" customHeight="1">
      <c r="AG507" s="2"/>
      <c r="AH507" s="2"/>
      <c r="AI507" s="2"/>
      <c r="AJ507" s="2"/>
      <c r="AR507" s="2"/>
      <c r="AS507" s="2"/>
      <c r="AT507" s="2"/>
      <c r="AU507" s="2"/>
      <c r="AY507" s="2"/>
      <c r="BB507" s="2"/>
      <c r="BE507" s="2"/>
    </row>
    <row r="508" spans="33:57" ht="15" hidden="1" customHeight="1">
      <c r="AG508" s="2"/>
      <c r="AH508" s="2"/>
      <c r="AI508" s="2"/>
      <c r="AJ508" s="2"/>
      <c r="AR508" s="2"/>
      <c r="AS508" s="2"/>
      <c r="AT508" s="2"/>
      <c r="AU508" s="2"/>
      <c r="AY508" s="2"/>
      <c r="BB508" s="2"/>
      <c r="BE508" s="2"/>
    </row>
    <row r="509" spans="33:57" ht="15" hidden="1" customHeight="1">
      <c r="AG509" s="2"/>
      <c r="AH509" s="2"/>
      <c r="AI509" s="2"/>
      <c r="AJ509" s="2"/>
      <c r="AR509" s="2"/>
      <c r="AS509" s="2"/>
      <c r="AT509" s="2"/>
      <c r="AU509" s="2"/>
      <c r="AY509" s="2"/>
      <c r="BB509" s="2"/>
      <c r="BE509" s="2"/>
    </row>
    <row r="510" spans="33:57" ht="15" hidden="1" customHeight="1">
      <c r="AG510" s="2"/>
      <c r="AH510" s="2"/>
      <c r="AI510" s="2"/>
      <c r="AJ510" s="2"/>
      <c r="AR510" s="2"/>
      <c r="AS510" s="2"/>
      <c r="AT510" s="2"/>
      <c r="AU510" s="2"/>
      <c r="AY510" s="2"/>
      <c r="BB510" s="2"/>
      <c r="BE510" s="2"/>
    </row>
    <row r="511" spans="33:57" ht="15" hidden="1" customHeight="1">
      <c r="AG511" s="2"/>
      <c r="AH511" s="2"/>
      <c r="AI511" s="2"/>
      <c r="AJ511" s="2"/>
      <c r="AR511" s="2"/>
      <c r="AS511" s="2"/>
      <c r="AT511" s="2"/>
      <c r="AU511" s="2"/>
      <c r="AY511" s="2"/>
      <c r="BB511" s="2"/>
      <c r="BE511" s="2"/>
    </row>
    <row r="512" spans="33:57" ht="15" hidden="1" customHeight="1">
      <c r="AG512" s="2"/>
      <c r="AH512" s="2"/>
      <c r="AI512" s="2"/>
      <c r="AJ512" s="2"/>
      <c r="AR512" s="2"/>
      <c r="AS512" s="2"/>
      <c r="AT512" s="2"/>
      <c r="AU512" s="2"/>
      <c r="AY512" s="2"/>
      <c r="BB512" s="2"/>
      <c r="BE512" s="2"/>
    </row>
    <row r="513" spans="33:57" ht="15" hidden="1" customHeight="1">
      <c r="AG513" s="2"/>
      <c r="AH513" s="2"/>
      <c r="AI513" s="2"/>
      <c r="AJ513" s="2"/>
      <c r="AR513" s="2"/>
      <c r="AS513" s="2"/>
      <c r="AT513" s="2"/>
      <c r="AU513" s="2"/>
      <c r="AY513" s="2"/>
      <c r="BB513" s="2"/>
      <c r="BE513" s="2"/>
    </row>
    <row r="514" spans="33:57" ht="15" hidden="1" customHeight="1">
      <c r="AG514" s="2"/>
      <c r="AH514" s="2"/>
      <c r="AI514" s="2"/>
      <c r="AJ514" s="2"/>
      <c r="AR514" s="2"/>
      <c r="AS514" s="2"/>
      <c r="AT514" s="2"/>
      <c r="AU514" s="2"/>
      <c r="AY514" s="2"/>
      <c r="BB514" s="2"/>
      <c r="BE514" s="2"/>
    </row>
    <row r="515" spans="33:57" ht="15" hidden="1" customHeight="1">
      <c r="AG515" s="2"/>
      <c r="AH515" s="2"/>
      <c r="AI515" s="2"/>
      <c r="AJ515" s="2"/>
      <c r="AR515" s="2"/>
      <c r="AS515" s="2"/>
      <c r="AT515" s="2"/>
      <c r="AU515" s="2"/>
      <c r="AY515" s="2"/>
      <c r="BB515" s="2"/>
      <c r="BE515" s="2"/>
    </row>
    <row r="516" spans="33:57" ht="15" hidden="1" customHeight="1">
      <c r="AG516" s="2"/>
      <c r="AH516" s="2"/>
      <c r="AI516" s="2"/>
      <c r="AJ516" s="2"/>
      <c r="AR516" s="2"/>
      <c r="AS516" s="2"/>
      <c r="AT516" s="2"/>
      <c r="AU516" s="2"/>
      <c r="AY516" s="2"/>
      <c r="BB516" s="2"/>
      <c r="BE516" s="2"/>
    </row>
    <row r="517" spans="33:57" ht="15" hidden="1" customHeight="1">
      <c r="AG517" s="2"/>
      <c r="AH517" s="2"/>
      <c r="AI517" s="2"/>
      <c r="AJ517" s="2"/>
      <c r="AR517" s="2"/>
      <c r="AS517" s="2"/>
      <c r="AT517" s="2"/>
      <c r="AU517" s="2"/>
      <c r="AY517" s="2"/>
      <c r="BB517" s="2"/>
      <c r="BE517" s="2"/>
    </row>
    <row r="518" spans="33:57" ht="15" hidden="1" customHeight="1">
      <c r="AG518" s="2"/>
      <c r="AH518" s="2"/>
      <c r="AI518" s="2"/>
      <c r="AJ518" s="2"/>
      <c r="AR518" s="2"/>
      <c r="AS518" s="2"/>
      <c r="AT518" s="2"/>
      <c r="AU518" s="2"/>
      <c r="AY518" s="2"/>
      <c r="BB518" s="2"/>
      <c r="BE518" s="2"/>
    </row>
    <row r="519" spans="33:57" ht="15" hidden="1" customHeight="1">
      <c r="AG519" s="2"/>
      <c r="AH519" s="2"/>
      <c r="AI519" s="2"/>
      <c r="AJ519" s="2"/>
      <c r="AR519" s="2"/>
      <c r="AS519" s="2"/>
      <c r="AT519" s="2"/>
      <c r="AU519" s="2"/>
      <c r="AY519" s="2"/>
      <c r="BB519" s="2"/>
      <c r="BE519" s="2"/>
    </row>
    <row r="520" spans="33:57" ht="15" hidden="1" customHeight="1">
      <c r="AG520" s="2"/>
      <c r="AH520" s="2"/>
      <c r="AI520" s="2"/>
      <c r="AJ520" s="2"/>
      <c r="AR520" s="2"/>
      <c r="AS520" s="2"/>
      <c r="AT520" s="2"/>
      <c r="AU520" s="2"/>
      <c r="AY520" s="2"/>
      <c r="BB520" s="2"/>
      <c r="BE520" s="2"/>
    </row>
    <row r="521" spans="33:57" ht="15" hidden="1" customHeight="1">
      <c r="AG521" s="2"/>
      <c r="AH521" s="2"/>
      <c r="AI521" s="2"/>
      <c r="AJ521" s="2"/>
      <c r="AR521" s="2"/>
      <c r="AS521" s="2"/>
      <c r="AT521" s="2"/>
      <c r="AU521" s="2"/>
      <c r="AY521" s="2"/>
      <c r="BB521" s="2"/>
      <c r="BE521" s="2"/>
    </row>
    <row r="522" spans="33:57" ht="15" hidden="1" customHeight="1">
      <c r="AG522" s="2"/>
      <c r="AH522" s="2"/>
      <c r="AI522" s="2"/>
      <c r="AJ522" s="2"/>
      <c r="AR522" s="2"/>
      <c r="AS522" s="2"/>
      <c r="AT522" s="2"/>
      <c r="AU522" s="2"/>
      <c r="AY522" s="2"/>
      <c r="BB522" s="2"/>
      <c r="BE522" s="2"/>
    </row>
    <row r="523" spans="33:57" ht="15" hidden="1" customHeight="1">
      <c r="AG523" s="2"/>
      <c r="AH523" s="2"/>
      <c r="AI523" s="2"/>
      <c r="AJ523" s="2"/>
      <c r="AR523" s="2"/>
      <c r="AS523" s="2"/>
      <c r="AT523" s="2"/>
      <c r="AU523" s="2"/>
      <c r="AY523" s="2"/>
      <c r="BB523" s="2"/>
      <c r="BE523" s="2"/>
    </row>
    <row r="524" spans="33:57" ht="15" hidden="1" customHeight="1">
      <c r="AG524" s="2"/>
      <c r="AH524" s="2"/>
      <c r="AI524" s="2"/>
      <c r="AJ524" s="2"/>
      <c r="AR524" s="2"/>
      <c r="AS524" s="2"/>
      <c r="AT524" s="2"/>
      <c r="AU524" s="2"/>
      <c r="AY524" s="2"/>
      <c r="BB524" s="2"/>
      <c r="BE524" s="2"/>
    </row>
    <row r="525" spans="33:57" ht="15" hidden="1" customHeight="1">
      <c r="AG525" s="2"/>
      <c r="AH525" s="2"/>
      <c r="AI525" s="2"/>
      <c r="AJ525" s="2"/>
      <c r="AR525" s="2"/>
      <c r="AS525" s="2"/>
      <c r="AT525" s="2"/>
      <c r="AU525" s="2"/>
      <c r="AY525" s="2"/>
      <c r="BB525" s="2"/>
      <c r="BE525" s="2"/>
    </row>
    <row r="526" spans="33:57" ht="15" hidden="1" customHeight="1">
      <c r="AG526" s="2"/>
      <c r="AH526" s="2"/>
      <c r="AI526" s="2"/>
      <c r="AJ526" s="2"/>
      <c r="AR526" s="2"/>
      <c r="AS526" s="2"/>
      <c r="AT526" s="2"/>
      <c r="AU526" s="2"/>
      <c r="AY526" s="2"/>
      <c r="BB526" s="2"/>
      <c r="BE526" s="2"/>
    </row>
    <row r="527" spans="33:57" ht="15" hidden="1" customHeight="1">
      <c r="AG527" s="2"/>
      <c r="AH527" s="2"/>
      <c r="AI527" s="2"/>
      <c r="AJ527" s="2"/>
      <c r="AR527" s="2"/>
      <c r="AS527" s="2"/>
      <c r="AT527" s="2"/>
      <c r="AU527" s="2"/>
      <c r="AY527" s="2"/>
      <c r="BB527" s="2"/>
      <c r="BE527" s="2"/>
    </row>
    <row r="528" spans="33:57" ht="15" hidden="1" customHeight="1">
      <c r="AG528" s="2"/>
      <c r="AH528" s="2"/>
      <c r="AI528" s="2"/>
      <c r="AJ528" s="2"/>
      <c r="AR528" s="2"/>
      <c r="AS528" s="2"/>
      <c r="AT528" s="2"/>
      <c r="AU528" s="2"/>
      <c r="AY528" s="2"/>
      <c r="BB528" s="2"/>
      <c r="BE528" s="2"/>
    </row>
    <row r="529" spans="33:57" ht="15" hidden="1" customHeight="1">
      <c r="AG529" s="2"/>
      <c r="AH529" s="2"/>
      <c r="AI529" s="2"/>
      <c r="AJ529" s="2"/>
      <c r="AR529" s="2"/>
      <c r="AS529" s="2"/>
      <c r="AT529" s="2"/>
      <c r="AU529" s="2"/>
      <c r="AY529" s="2"/>
      <c r="BB529" s="2"/>
      <c r="BE529" s="2"/>
    </row>
    <row r="530" spans="33:57" ht="15" hidden="1" customHeight="1">
      <c r="AG530" s="2"/>
      <c r="AH530" s="2"/>
      <c r="AI530" s="2"/>
      <c r="AJ530" s="2"/>
      <c r="AR530" s="2"/>
      <c r="AS530" s="2"/>
      <c r="AT530" s="2"/>
      <c r="AU530" s="2"/>
      <c r="AY530" s="2"/>
      <c r="BB530" s="2"/>
      <c r="BE530" s="2"/>
    </row>
    <row r="531" spans="33:57" ht="15" hidden="1" customHeight="1">
      <c r="AG531" s="2"/>
      <c r="AH531" s="2"/>
      <c r="AI531" s="2"/>
      <c r="AJ531" s="2"/>
      <c r="AR531" s="2"/>
      <c r="AS531" s="2"/>
      <c r="AT531" s="2"/>
      <c r="AU531" s="2"/>
      <c r="AY531" s="2"/>
      <c r="BB531" s="2"/>
      <c r="BE531" s="2"/>
    </row>
    <row r="532" spans="33:57" ht="15" hidden="1" customHeight="1">
      <c r="AG532" s="2"/>
      <c r="AH532" s="2"/>
      <c r="AI532" s="2"/>
      <c r="AJ532" s="2"/>
      <c r="AR532" s="2"/>
      <c r="AS532" s="2"/>
      <c r="AT532" s="2"/>
      <c r="AU532" s="2"/>
      <c r="AY532" s="2"/>
      <c r="BB532" s="2"/>
      <c r="BE532" s="2"/>
    </row>
    <row r="533" spans="33:57" ht="15" hidden="1" customHeight="1">
      <c r="AG533" s="2"/>
      <c r="AH533" s="2"/>
      <c r="AI533" s="2"/>
      <c r="AJ533" s="2"/>
      <c r="AR533" s="2"/>
      <c r="AS533" s="2"/>
      <c r="AT533" s="2"/>
      <c r="AU533" s="2"/>
      <c r="AY533" s="2"/>
      <c r="BB533" s="2"/>
      <c r="BE533" s="2"/>
    </row>
    <row r="534" spans="33:57" ht="15" hidden="1" customHeight="1">
      <c r="AG534" s="2"/>
      <c r="AH534" s="2"/>
      <c r="AI534" s="2"/>
      <c r="AJ534" s="2"/>
      <c r="AR534" s="2"/>
      <c r="AS534" s="2"/>
      <c r="AT534" s="2"/>
      <c r="AU534" s="2"/>
      <c r="AY534" s="2"/>
      <c r="BB534" s="2"/>
      <c r="BE534" s="2"/>
    </row>
    <row r="535" spans="33:57" ht="15" hidden="1" customHeight="1">
      <c r="AG535" s="2"/>
      <c r="AH535" s="2"/>
      <c r="AI535" s="2"/>
      <c r="AJ535" s="2"/>
      <c r="AR535" s="2"/>
      <c r="AS535" s="2"/>
      <c r="AT535" s="2"/>
      <c r="AU535" s="2"/>
      <c r="AY535" s="2"/>
      <c r="BB535" s="2"/>
      <c r="BE535" s="2"/>
    </row>
    <row r="536" spans="33:57" ht="15" hidden="1" customHeight="1">
      <c r="AG536" s="2"/>
      <c r="AH536" s="2"/>
      <c r="AI536" s="2"/>
      <c r="AJ536" s="2"/>
      <c r="AR536" s="2"/>
      <c r="AS536" s="2"/>
      <c r="AT536" s="2"/>
      <c r="AU536" s="2"/>
      <c r="AY536" s="2"/>
      <c r="BB536" s="2"/>
      <c r="BE536" s="2"/>
    </row>
    <row r="537" spans="33:57" ht="15" hidden="1" customHeight="1">
      <c r="AG537" s="2"/>
      <c r="AH537" s="2"/>
      <c r="AI537" s="2"/>
      <c r="AJ537" s="2"/>
      <c r="AR537" s="2"/>
      <c r="AS537" s="2"/>
      <c r="AT537" s="2"/>
      <c r="AU537" s="2"/>
      <c r="AY537" s="2"/>
      <c r="BB537" s="2"/>
      <c r="BE537" s="2"/>
    </row>
    <row r="538" spans="33:57" ht="15" hidden="1" customHeight="1">
      <c r="AG538" s="2"/>
      <c r="AH538" s="2"/>
      <c r="AI538" s="2"/>
      <c r="AJ538" s="2"/>
      <c r="AR538" s="2"/>
      <c r="AS538" s="2"/>
      <c r="AT538" s="2"/>
      <c r="AU538" s="2"/>
      <c r="AY538" s="2"/>
      <c r="BB538" s="2"/>
      <c r="BE538" s="2"/>
    </row>
    <row r="539" spans="33:57" ht="15" hidden="1" customHeight="1">
      <c r="AG539" s="2"/>
      <c r="AH539" s="2"/>
      <c r="AI539" s="2"/>
      <c r="AJ539" s="2"/>
      <c r="AR539" s="2"/>
      <c r="AS539" s="2"/>
      <c r="AT539" s="2"/>
      <c r="AU539" s="2"/>
      <c r="AY539" s="2"/>
      <c r="BB539" s="2"/>
      <c r="BE539" s="2"/>
    </row>
    <row r="540" spans="33:57" ht="15" hidden="1" customHeight="1">
      <c r="AG540" s="2"/>
      <c r="AH540" s="2"/>
      <c r="AI540" s="2"/>
      <c r="AJ540" s="2"/>
      <c r="AR540" s="2"/>
      <c r="AS540" s="2"/>
      <c r="AT540" s="2"/>
      <c r="AU540" s="2"/>
      <c r="AY540" s="2"/>
      <c r="BB540" s="2"/>
      <c r="BE540" s="2"/>
    </row>
    <row r="541" spans="33:57" ht="15" hidden="1" customHeight="1">
      <c r="AG541" s="2"/>
      <c r="AH541" s="2"/>
      <c r="AI541" s="2"/>
      <c r="AJ541" s="2"/>
      <c r="AR541" s="2"/>
      <c r="AS541" s="2"/>
      <c r="AT541" s="2"/>
      <c r="AU541" s="2"/>
      <c r="AY541" s="2"/>
      <c r="BB541" s="2"/>
      <c r="BE541" s="2"/>
    </row>
    <row r="542" spans="33:57" ht="15" hidden="1" customHeight="1">
      <c r="AG542" s="2"/>
      <c r="AH542" s="2"/>
      <c r="AI542" s="2"/>
      <c r="AJ542" s="2"/>
      <c r="AR542" s="2"/>
      <c r="AS542" s="2"/>
      <c r="AT542" s="2"/>
      <c r="AU542" s="2"/>
      <c r="AY542" s="2"/>
      <c r="BB542" s="2"/>
      <c r="BE542" s="2"/>
    </row>
    <row r="543" spans="33:57" ht="15" hidden="1" customHeight="1">
      <c r="AG543" s="2"/>
      <c r="AH543" s="2"/>
      <c r="AI543" s="2"/>
      <c r="AJ543" s="2"/>
      <c r="AR543" s="2"/>
      <c r="AS543" s="2"/>
      <c r="AT543" s="2"/>
      <c r="AU543" s="2"/>
      <c r="AY543" s="2"/>
      <c r="BB543" s="2"/>
      <c r="BE543" s="2"/>
    </row>
    <row r="544" spans="33:57" ht="15" hidden="1" customHeight="1">
      <c r="AG544" s="2"/>
      <c r="AH544" s="2"/>
      <c r="AI544" s="2"/>
      <c r="AJ544" s="2"/>
      <c r="AR544" s="2"/>
      <c r="AS544" s="2"/>
      <c r="AT544" s="2"/>
      <c r="AU544" s="2"/>
      <c r="AY544" s="2"/>
      <c r="BB544" s="2"/>
      <c r="BE544" s="2"/>
    </row>
    <row r="545" spans="33:57" ht="15" hidden="1" customHeight="1">
      <c r="AG545" s="2"/>
      <c r="AH545" s="2"/>
      <c r="AI545" s="2"/>
      <c r="AJ545" s="2"/>
      <c r="AR545" s="2"/>
      <c r="AS545" s="2"/>
      <c r="AT545" s="2"/>
      <c r="AU545" s="2"/>
      <c r="AY545" s="2"/>
      <c r="BB545" s="2"/>
      <c r="BE545" s="2"/>
    </row>
    <row r="546" spans="33:57" ht="15" hidden="1" customHeight="1">
      <c r="AG546" s="2"/>
      <c r="AH546" s="2"/>
      <c r="AI546" s="2"/>
      <c r="AJ546" s="2"/>
      <c r="AR546" s="2"/>
      <c r="AS546" s="2"/>
      <c r="AT546" s="2"/>
      <c r="AU546" s="2"/>
      <c r="AY546" s="2"/>
      <c r="BB546" s="2"/>
      <c r="BE546" s="2"/>
    </row>
    <row r="547" spans="33:57" ht="15" hidden="1" customHeight="1">
      <c r="AG547" s="2"/>
      <c r="AH547" s="2"/>
      <c r="AI547" s="2"/>
      <c r="AJ547" s="2"/>
      <c r="AR547" s="2"/>
      <c r="AS547" s="2"/>
      <c r="AT547" s="2"/>
      <c r="AU547" s="2"/>
      <c r="AY547" s="2"/>
      <c r="BB547" s="2"/>
      <c r="BE547" s="2"/>
    </row>
    <row r="548" spans="33:57" ht="15" hidden="1" customHeight="1">
      <c r="AG548" s="2"/>
      <c r="AH548" s="2"/>
      <c r="AI548" s="2"/>
      <c r="AJ548" s="2"/>
      <c r="AR548" s="2"/>
      <c r="AS548" s="2"/>
      <c r="AT548" s="2"/>
      <c r="AU548" s="2"/>
      <c r="AY548" s="2"/>
      <c r="BB548" s="2"/>
      <c r="BE548" s="2"/>
    </row>
    <row r="549" spans="33:57" ht="15" hidden="1" customHeight="1">
      <c r="AG549" s="2"/>
      <c r="AH549" s="2"/>
      <c r="AI549" s="2"/>
      <c r="AJ549" s="2"/>
      <c r="AR549" s="2"/>
      <c r="AS549" s="2"/>
      <c r="AT549" s="2"/>
      <c r="AU549" s="2"/>
      <c r="AY549" s="2"/>
      <c r="BB549" s="2"/>
      <c r="BE549" s="2"/>
    </row>
    <row r="550" spans="33:57" ht="15" hidden="1" customHeight="1">
      <c r="AG550" s="2"/>
      <c r="AH550" s="2"/>
      <c r="AI550" s="2"/>
      <c r="AJ550" s="2"/>
      <c r="AR550" s="2"/>
      <c r="AS550" s="2"/>
      <c r="AT550" s="2"/>
      <c r="AU550" s="2"/>
      <c r="AY550" s="2"/>
      <c r="BB550" s="2"/>
      <c r="BE550" s="2"/>
    </row>
    <row r="551" spans="33:57" ht="15" hidden="1" customHeight="1">
      <c r="AG551" s="2"/>
      <c r="AH551" s="2"/>
      <c r="AI551" s="2"/>
      <c r="AJ551" s="2"/>
      <c r="AR551" s="2"/>
      <c r="AS551" s="2"/>
      <c r="AT551" s="2"/>
      <c r="AU551" s="2"/>
      <c r="AY551" s="2"/>
      <c r="BB551" s="2"/>
      <c r="BE551" s="2"/>
    </row>
    <row r="552" spans="33:57" ht="15" hidden="1" customHeight="1">
      <c r="AG552" s="2"/>
      <c r="AH552" s="2"/>
      <c r="AI552" s="2"/>
      <c r="AJ552" s="2"/>
      <c r="AR552" s="2"/>
      <c r="AS552" s="2"/>
      <c r="AT552" s="2"/>
      <c r="AU552" s="2"/>
      <c r="AY552" s="2"/>
      <c r="BB552" s="2"/>
      <c r="BE552" s="2"/>
    </row>
    <row r="553" spans="33:57" ht="15" hidden="1" customHeight="1">
      <c r="AG553" s="2"/>
      <c r="AH553" s="2"/>
      <c r="AI553" s="2"/>
      <c r="AJ553" s="2"/>
      <c r="AR553" s="2"/>
      <c r="AS553" s="2"/>
      <c r="AT553" s="2"/>
      <c r="AU553" s="2"/>
      <c r="AY553" s="2"/>
      <c r="BB553" s="2"/>
      <c r="BE553" s="2"/>
    </row>
    <row r="554" spans="33:57" ht="15" hidden="1" customHeight="1">
      <c r="AG554" s="2"/>
      <c r="AH554" s="2"/>
      <c r="AI554" s="2"/>
      <c r="AJ554" s="2"/>
      <c r="AR554" s="2"/>
      <c r="AS554" s="2"/>
      <c r="AT554" s="2"/>
      <c r="AU554" s="2"/>
      <c r="AY554" s="2"/>
      <c r="BB554" s="2"/>
      <c r="BE554" s="2"/>
    </row>
    <row r="555" spans="33:57" ht="15" hidden="1" customHeight="1">
      <c r="AG555" s="2"/>
      <c r="AH555" s="2"/>
      <c r="AI555" s="2"/>
      <c r="AJ555" s="2"/>
      <c r="AR555" s="2"/>
      <c r="AS555" s="2"/>
      <c r="AT555" s="2"/>
      <c r="AU555" s="2"/>
      <c r="AY555" s="2"/>
      <c r="BB555" s="2"/>
      <c r="BE555" s="2"/>
    </row>
    <row r="556" spans="33:57" ht="15" hidden="1" customHeight="1">
      <c r="AG556" s="2"/>
      <c r="AH556" s="2"/>
      <c r="AI556" s="2"/>
      <c r="AJ556" s="2"/>
      <c r="AR556" s="2"/>
      <c r="AS556" s="2"/>
      <c r="AT556" s="2"/>
      <c r="AU556" s="2"/>
      <c r="AY556" s="2"/>
      <c r="BB556" s="2"/>
      <c r="BE556" s="2"/>
    </row>
    <row r="557" spans="33:57" ht="15" hidden="1" customHeight="1">
      <c r="AG557" s="2"/>
      <c r="AH557" s="2"/>
      <c r="AI557" s="2"/>
      <c r="AJ557" s="2"/>
      <c r="AR557" s="2"/>
      <c r="AS557" s="2"/>
      <c r="AT557" s="2"/>
      <c r="AU557" s="2"/>
      <c r="AY557" s="2"/>
      <c r="BB557" s="2"/>
      <c r="BE557" s="2"/>
    </row>
    <row r="558" spans="33:57" ht="15" hidden="1" customHeight="1">
      <c r="AG558" s="2"/>
      <c r="AH558" s="2"/>
      <c r="AI558" s="2"/>
      <c r="AJ558" s="2"/>
      <c r="AR558" s="2"/>
      <c r="AS558" s="2"/>
      <c r="AT558" s="2"/>
      <c r="AU558" s="2"/>
      <c r="AY558" s="2"/>
      <c r="BB558" s="2"/>
      <c r="BE558" s="2"/>
    </row>
    <row r="559" spans="33:57" ht="15" hidden="1" customHeight="1">
      <c r="AG559" s="2"/>
      <c r="AH559" s="2"/>
      <c r="AI559" s="2"/>
      <c r="AJ559" s="2"/>
      <c r="AR559" s="2"/>
      <c r="AS559" s="2"/>
      <c r="AT559" s="2"/>
      <c r="AU559" s="2"/>
      <c r="AY559" s="2"/>
      <c r="BB559" s="2"/>
      <c r="BE559" s="2"/>
    </row>
    <row r="560" spans="33:57" ht="15" hidden="1" customHeight="1">
      <c r="AG560" s="2"/>
      <c r="AH560" s="2"/>
      <c r="AI560" s="2"/>
      <c r="AJ560" s="2"/>
      <c r="AR560" s="2"/>
      <c r="AS560" s="2"/>
      <c r="AT560" s="2"/>
      <c r="AU560" s="2"/>
      <c r="AY560" s="2"/>
      <c r="BB560" s="2"/>
      <c r="BE560" s="2"/>
    </row>
    <row r="561" spans="33:57" ht="15" hidden="1" customHeight="1">
      <c r="AG561" s="2"/>
      <c r="AH561" s="2"/>
      <c r="AI561" s="2"/>
      <c r="AJ561" s="2"/>
      <c r="AR561" s="2"/>
      <c r="AS561" s="2"/>
      <c r="AT561" s="2"/>
      <c r="AU561" s="2"/>
      <c r="AY561" s="2"/>
      <c r="BB561" s="2"/>
      <c r="BE561" s="2"/>
    </row>
    <row r="562" spans="33:57" ht="15" hidden="1" customHeight="1">
      <c r="AG562" s="2"/>
      <c r="AH562" s="2"/>
      <c r="AI562" s="2"/>
      <c r="AJ562" s="2"/>
      <c r="AR562" s="2"/>
      <c r="AS562" s="2"/>
      <c r="AT562" s="2"/>
      <c r="AU562" s="2"/>
      <c r="AY562" s="2"/>
      <c r="BB562" s="2"/>
      <c r="BE562" s="2"/>
    </row>
    <row r="563" spans="33:57" ht="15" hidden="1" customHeight="1">
      <c r="AG563" s="2"/>
      <c r="AH563" s="2"/>
      <c r="AI563" s="2"/>
      <c r="AJ563" s="2"/>
      <c r="AR563" s="2"/>
      <c r="AS563" s="2"/>
      <c r="AT563" s="2"/>
      <c r="AU563" s="2"/>
      <c r="AY563" s="2"/>
      <c r="BB563" s="2"/>
      <c r="BE563" s="2"/>
    </row>
    <row r="564" spans="33:57" ht="15" hidden="1" customHeight="1">
      <c r="AG564" s="2"/>
      <c r="AH564" s="2"/>
      <c r="AI564" s="2"/>
      <c r="AJ564" s="2"/>
      <c r="AR564" s="2"/>
      <c r="AS564" s="2"/>
      <c r="AT564" s="2"/>
      <c r="AU564" s="2"/>
      <c r="AY564" s="2"/>
      <c r="BB564" s="2"/>
      <c r="BE564" s="2"/>
    </row>
    <row r="565" spans="33:57" ht="15" hidden="1" customHeight="1">
      <c r="AG565" s="2"/>
      <c r="AH565" s="2"/>
      <c r="AI565" s="2"/>
      <c r="AJ565" s="2"/>
      <c r="AR565" s="2"/>
      <c r="AS565" s="2"/>
      <c r="AT565" s="2"/>
      <c r="AU565" s="2"/>
      <c r="AY565" s="2"/>
      <c r="BB565" s="2"/>
      <c r="BE565" s="2"/>
    </row>
    <row r="566" spans="33:57" ht="15" hidden="1" customHeight="1">
      <c r="AG566" s="2"/>
      <c r="AH566" s="2"/>
      <c r="AI566" s="2"/>
      <c r="AJ566" s="2"/>
      <c r="AR566" s="2"/>
      <c r="AS566" s="2"/>
      <c r="AT566" s="2"/>
      <c r="AU566" s="2"/>
      <c r="AY566" s="2"/>
      <c r="BB566" s="2"/>
      <c r="BE566" s="2"/>
    </row>
    <row r="567" spans="33:57" ht="15" hidden="1" customHeight="1">
      <c r="AG567" s="2"/>
      <c r="AH567" s="2"/>
      <c r="AI567" s="2"/>
      <c r="AJ567" s="2"/>
      <c r="AR567" s="2"/>
      <c r="AS567" s="2"/>
      <c r="AT567" s="2"/>
      <c r="AU567" s="2"/>
      <c r="AY567" s="2"/>
      <c r="BB567" s="2"/>
      <c r="BE567" s="2"/>
    </row>
    <row r="568" spans="33:57" ht="15" hidden="1" customHeight="1">
      <c r="AG568" s="2"/>
      <c r="AH568" s="2"/>
      <c r="AI568" s="2"/>
      <c r="AJ568" s="2"/>
      <c r="AR568" s="2"/>
      <c r="AS568" s="2"/>
      <c r="AT568" s="2"/>
      <c r="AU568" s="2"/>
      <c r="AY568" s="2"/>
      <c r="BB568" s="2"/>
      <c r="BE568" s="2"/>
    </row>
    <row r="569" spans="33:57" ht="15" hidden="1" customHeight="1">
      <c r="AG569" s="2"/>
      <c r="AH569" s="2"/>
      <c r="AI569" s="2"/>
      <c r="AJ569" s="2"/>
      <c r="AR569" s="2"/>
      <c r="AS569" s="2"/>
      <c r="AT569" s="2"/>
      <c r="AU569" s="2"/>
      <c r="AY569" s="2"/>
      <c r="BB569" s="2"/>
      <c r="BE569" s="2"/>
    </row>
    <row r="570" spans="33:57" ht="15" hidden="1" customHeight="1">
      <c r="AG570" s="2"/>
      <c r="AH570" s="2"/>
      <c r="AI570" s="2"/>
      <c r="AJ570" s="2"/>
      <c r="AR570" s="2"/>
      <c r="AS570" s="2"/>
      <c r="AT570" s="2"/>
      <c r="AU570" s="2"/>
      <c r="AY570" s="2"/>
      <c r="BB570" s="2"/>
      <c r="BE570" s="2"/>
    </row>
    <row r="571" spans="33:57" ht="15" hidden="1" customHeight="1">
      <c r="AG571" s="2"/>
      <c r="AH571" s="2"/>
      <c r="AI571" s="2"/>
      <c r="AJ571" s="2"/>
      <c r="AR571" s="2"/>
      <c r="AS571" s="2"/>
      <c r="AT571" s="2"/>
      <c r="AU571" s="2"/>
      <c r="AY571" s="2"/>
      <c r="BB571" s="2"/>
      <c r="BE571" s="2"/>
    </row>
    <row r="572" spans="33:57" ht="15" hidden="1" customHeight="1">
      <c r="AG572" s="2"/>
      <c r="AH572" s="2"/>
      <c r="AI572" s="2"/>
      <c r="AJ572" s="2"/>
      <c r="AR572" s="2"/>
      <c r="AS572" s="2"/>
      <c r="AT572" s="2"/>
      <c r="AU572" s="2"/>
      <c r="AY572" s="2"/>
      <c r="BB572" s="2"/>
      <c r="BE572" s="2"/>
    </row>
    <row r="573" spans="33:57" ht="15" hidden="1" customHeight="1">
      <c r="AG573" s="2"/>
      <c r="AH573" s="2"/>
      <c r="AI573" s="2"/>
      <c r="AJ573" s="2"/>
      <c r="AR573" s="2"/>
      <c r="AS573" s="2"/>
      <c r="AT573" s="2"/>
      <c r="AU573" s="2"/>
      <c r="AY573" s="2"/>
      <c r="BB573" s="2"/>
      <c r="BE573" s="2"/>
    </row>
    <row r="574" spans="33:57" ht="15" hidden="1" customHeight="1">
      <c r="AG574" s="2"/>
      <c r="AH574" s="2"/>
      <c r="AI574" s="2"/>
      <c r="AJ574" s="2"/>
      <c r="AR574" s="2"/>
      <c r="AS574" s="2"/>
      <c r="AT574" s="2"/>
      <c r="AU574" s="2"/>
      <c r="AY574" s="2"/>
      <c r="BB574" s="2"/>
      <c r="BE574" s="2"/>
    </row>
    <row r="575" spans="33:57" ht="15" hidden="1" customHeight="1">
      <c r="AG575" s="2"/>
      <c r="AH575" s="2"/>
      <c r="AI575" s="2"/>
      <c r="AJ575" s="2"/>
      <c r="AR575" s="2"/>
      <c r="AS575" s="2"/>
      <c r="AT575" s="2"/>
      <c r="AU575" s="2"/>
      <c r="AY575" s="2"/>
      <c r="BB575" s="2"/>
      <c r="BE575" s="2"/>
    </row>
    <row r="576" spans="33:57" ht="15" hidden="1" customHeight="1">
      <c r="AG576" s="2"/>
      <c r="AH576" s="2"/>
      <c r="AI576" s="2"/>
      <c r="AJ576" s="2"/>
      <c r="AR576" s="2"/>
      <c r="AS576" s="2"/>
      <c r="AT576" s="2"/>
      <c r="AU576" s="2"/>
      <c r="AY576" s="2"/>
      <c r="BB576" s="2"/>
      <c r="BE576" s="2"/>
    </row>
    <row r="577" spans="33:57" ht="15" hidden="1" customHeight="1">
      <c r="AG577" s="2"/>
      <c r="AH577" s="2"/>
      <c r="AI577" s="2"/>
      <c r="AJ577" s="2"/>
      <c r="AR577" s="2"/>
      <c r="AS577" s="2"/>
      <c r="AT577" s="2"/>
      <c r="AU577" s="2"/>
      <c r="AY577" s="2"/>
      <c r="BB577" s="2"/>
      <c r="BE577" s="2"/>
    </row>
    <row r="578" spans="33:57" ht="15" hidden="1" customHeight="1">
      <c r="AG578" s="2"/>
      <c r="AH578" s="2"/>
      <c r="AI578" s="2"/>
      <c r="AJ578" s="2"/>
      <c r="AR578" s="2"/>
      <c r="AS578" s="2"/>
      <c r="AT578" s="2"/>
      <c r="AU578" s="2"/>
      <c r="AY578" s="2"/>
      <c r="BB578" s="2"/>
      <c r="BE578" s="2"/>
    </row>
    <row r="579" spans="33:57" ht="15" hidden="1" customHeight="1">
      <c r="AG579" s="2"/>
      <c r="AH579" s="2"/>
      <c r="AI579" s="2"/>
      <c r="AJ579" s="2"/>
      <c r="AR579" s="2"/>
      <c r="AS579" s="2"/>
      <c r="AT579" s="2"/>
      <c r="AU579" s="2"/>
      <c r="AY579" s="2"/>
      <c r="BB579" s="2"/>
      <c r="BE579" s="2"/>
    </row>
    <row r="580" spans="33:57" ht="15" hidden="1" customHeight="1">
      <c r="AG580" s="2"/>
      <c r="AH580" s="2"/>
      <c r="AI580" s="2"/>
      <c r="AJ580" s="2"/>
      <c r="AR580" s="2"/>
      <c r="AS580" s="2"/>
      <c r="AT580" s="2"/>
      <c r="AU580" s="2"/>
      <c r="AY580" s="2"/>
      <c r="BB580" s="2"/>
      <c r="BE580" s="2"/>
    </row>
    <row r="581" spans="33:57" ht="15" hidden="1" customHeight="1">
      <c r="AG581" s="2"/>
      <c r="AH581" s="2"/>
      <c r="AI581" s="2"/>
      <c r="AJ581" s="2"/>
      <c r="AR581" s="2"/>
      <c r="AS581" s="2"/>
      <c r="AT581" s="2"/>
      <c r="AU581" s="2"/>
      <c r="AY581" s="2"/>
      <c r="BB581" s="2"/>
      <c r="BE581" s="2"/>
    </row>
    <row r="582" spans="33:57" ht="15" hidden="1" customHeight="1">
      <c r="AG582" s="2"/>
      <c r="AH582" s="2"/>
      <c r="AI582" s="2"/>
      <c r="AJ582" s="2"/>
      <c r="AR582" s="2"/>
      <c r="AS582" s="2"/>
      <c r="AT582" s="2"/>
      <c r="AU582" s="2"/>
      <c r="AY582" s="2"/>
      <c r="BB582" s="2"/>
      <c r="BE582" s="2"/>
    </row>
    <row r="583" spans="33:57" ht="15" hidden="1" customHeight="1">
      <c r="AG583" s="2"/>
      <c r="AH583" s="2"/>
      <c r="AI583" s="2"/>
      <c r="AJ583" s="2"/>
      <c r="AR583" s="2"/>
      <c r="AS583" s="2"/>
      <c r="AT583" s="2"/>
      <c r="AU583" s="2"/>
      <c r="AY583" s="2"/>
      <c r="BB583" s="2"/>
      <c r="BE583" s="2"/>
    </row>
    <row r="584" spans="33:57" ht="15" hidden="1" customHeight="1">
      <c r="AG584" s="2"/>
      <c r="AH584" s="2"/>
      <c r="AI584" s="2"/>
      <c r="AJ584" s="2"/>
      <c r="AR584" s="2"/>
      <c r="AS584" s="2"/>
      <c r="AT584" s="2"/>
      <c r="AU584" s="2"/>
      <c r="AY584" s="2"/>
      <c r="BB584" s="2"/>
      <c r="BE584" s="2"/>
    </row>
    <row r="585" spans="33:57" ht="15" hidden="1" customHeight="1">
      <c r="AG585" s="2"/>
      <c r="AH585" s="2"/>
      <c r="AI585" s="2"/>
      <c r="AJ585" s="2"/>
      <c r="AR585" s="2"/>
      <c r="AS585" s="2"/>
      <c r="AT585" s="2"/>
      <c r="AU585" s="2"/>
      <c r="AY585" s="2"/>
      <c r="BB585" s="2"/>
      <c r="BE585" s="2"/>
    </row>
    <row r="586" spans="33:57" ht="15" hidden="1" customHeight="1">
      <c r="AG586" s="2"/>
      <c r="AH586" s="2"/>
      <c r="AI586" s="2"/>
      <c r="AJ586" s="2"/>
      <c r="AR586" s="2"/>
      <c r="AS586" s="2"/>
      <c r="AT586" s="2"/>
      <c r="AU586" s="2"/>
      <c r="AY586" s="2"/>
      <c r="BB586" s="2"/>
      <c r="BE586" s="2"/>
    </row>
    <row r="587" spans="33:57" ht="15" hidden="1" customHeight="1">
      <c r="AG587" s="2"/>
      <c r="AH587" s="2"/>
      <c r="AI587" s="2"/>
      <c r="AJ587" s="2"/>
      <c r="AR587" s="2"/>
      <c r="AS587" s="2"/>
      <c r="AT587" s="2"/>
      <c r="AU587" s="2"/>
      <c r="AY587" s="2"/>
      <c r="BB587" s="2"/>
      <c r="BE587" s="2"/>
    </row>
    <row r="588" spans="33:57" ht="15" hidden="1" customHeight="1">
      <c r="AG588" s="2"/>
      <c r="AH588" s="2"/>
      <c r="AI588" s="2"/>
      <c r="AJ588" s="2"/>
      <c r="AR588" s="2"/>
      <c r="AS588" s="2"/>
      <c r="AT588" s="2"/>
      <c r="AU588" s="2"/>
      <c r="AY588" s="2"/>
      <c r="BB588" s="2"/>
      <c r="BE588" s="2"/>
    </row>
    <row r="589" spans="33:57" ht="15" hidden="1" customHeight="1">
      <c r="AG589" s="2"/>
      <c r="AH589" s="2"/>
      <c r="AI589" s="2"/>
      <c r="AJ589" s="2"/>
      <c r="AR589" s="2"/>
      <c r="AS589" s="2"/>
      <c r="AT589" s="2"/>
      <c r="AU589" s="2"/>
      <c r="AY589" s="2"/>
      <c r="BB589" s="2"/>
      <c r="BE589" s="2"/>
    </row>
    <row r="590" spans="33:57" ht="15" hidden="1" customHeight="1">
      <c r="AG590" s="2"/>
      <c r="AH590" s="2"/>
      <c r="AI590" s="2"/>
      <c r="AJ590" s="2"/>
      <c r="AR590" s="2"/>
      <c r="AS590" s="2"/>
      <c r="AT590" s="2"/>
      <c r="AU590" s="2"/>
      <c r="AY590" s="2"/>
      <c r="BB590" s="2"/>
      <c r="BE590" s="2"/>
    </row>
    <row r="591" spans="33:57" ht="15" hidden="1" customHeight="1">
      <c r="AG591" s="2"/>
      <c r="AH591" s="2"/>
      <c r="AI591" s="2"/>
      <c r="AJ591" s="2"/>
      <c r="AR591" s="2"/>
      <c r="AS591" s="2"/>
      <c r="AT591" s="2"/>
      <c r="AU591" s="2"/>
      <c r="AY591" s="2"/>
      <c r="BB591" s="2"/>
      <c r="BE591" s="2"/>
    </row>
    <row r="592" spans="33:57" ht="15" hidden="1" customHeight="1">
      <c r="AG592" s="2"/>
      <c r="AH592" s="2"/>
      <c r="AI592" s="2"/>
      <c r="AJ592" s="2"/>
      <c r="AR592" s="2"/>
      <c r="AS592" s="2"/>
      <c r="AT592" s="2"/>
      <c r="AU592" s="2"/>
      <c r="AY592" s="2"/>
      <c r="BB592" s="2"/>
      <c r="BE592" s="2"/>
    </row>
    <row r="593" spans="33:57" ht="15" hidden="1" customHeight="1">
      <c r="AG593" s="2"/>
      <c r="AH593" s="2"/>
      <c r="AI593" s="2"/>
      <c r="AJ593" s="2"/>
      <c r="AR593" s="2"/>
      <c r="AS593" s="2"/>
      <c r="AT593" s="2"/>
      <c r="AU593" s="2"/>
      <c r="AY593" s="2"/>
      <c r="BB593" s="2"/>
      <c r="BE593" s="2"/>
    </row>
    <row r="594" spans="33:57" ht="15" hidden="1" customHeight="1">
      <c r="AG594" s="2"/>
      <c r="AH594" s="2"/>
      <c r="AI594" s="2"/>
      <c r="AJ594" s="2"/>
      <c r="AR594" s="2"/>
      <c r="AS594" s="2"/>
      <c r="AT594" s="2"/>
      <c r="AU594" s="2"/>
      <c r="AY594" s="2"/>
      <c r="BB594" s="2"/>
      <c r="BE594" s="2"/>
    </row>
    <row r="595" spans="33:57" ht="15" hidden="1" customHeight="1">
      <c r="AG595" s="2"/>
      <c r="AH595" s="2"/>
      <c r="AI595" s="2"/>
      <c r="AJ595" s="2"/>
      <c r="AR595" s="2"/>
      <c r="AS595" s="2"/>
      <c r="AT595" s="2"/>
      <c r="AU595" s="2"/>
      <c r="AY595" s="2"/>
      <c r="BB595" s="2"/>
      <c r="BE595" s="2"/>
    </row>
    <row r="596" spans="33:57" ht="15" hidden="1" customHeight="1">
      <c r="AG596" s="2"/>
      <c r="AH596" s="2"/>
      <c r="AI596" s="2"/>
      <c r="AJ596" s="2"/>
      <c r="AR596" s="2"/>
      <c r="AS596" s="2"/>
      <c r="AT596" s="2"/>
      <c r="AU596" s="2"/>
      <c r="AY596" s="2"/>
      <c r="BB596" s="2"/>
      <c r="BE596" s="2"/>
    </row>
    <row r="597" spans="33:57" ht="15" hidden="1" customHeight="1">
      <c r="AG597" s="2"/>
      <c r="AH597" s="2"/>
      <c r="AI597" s="2"/>
      <c r="AJ597" s="2"/>
      <c r="AR597" s="2"/>
      <c r="AS597" s="2"/>
      <c r="AT597" s="2"/>
      <c r="AU597" s="2"/>
      <c r="AY597" s="2"/>
      <c r="BB597" s="2"/>
      <c r="BE597" s="2"/>
    </row>
    <row r="598" spans="33:57" ht="15" hidden="1" customHeight="1">
      <c r="AG598" s="2"/>
      <c r="AH598" s="2"/>
      <c r="AI598" s="2"/>
      <c r="AJ598" s="2"/>
      <c r="AR598" s="2"/>
      <c r="AS598" s="2"/>
      <c r="AT598" s="2"/>
      <c r="AU598" s="2"/>
      <c r="AY598" s="2"/>
      <c r="BB598" s="2"/>
      <c r="BE598" s="2"/>
    </row>
    <row r="599" spans="33:57" ht="15" hidden="1" customHeight="1">
      <c r="AG599" s="2"/>
      <c r="AH599" s="2"/>
      <c r="AI599" s="2"/>
      <c r="AJ599" s="2"/>
      <c r="AR599" s="2"/>
      <c r="AS599" s="2"/>
      <c r="AT599" s="2"/>
      <c r="AU599" s="2"/>
      <c r="AY599" s="2"/>
      <c r="BB599" s="2"/>
      <c r="BE599" s="2"/>
    </row>
    <row r="600" spans="33:57" ht="15" hidden="1" customHeight="1">
      <c r="AG600" s="2"/>
      <c r="AH600" s="2"/>
      <c r="AI600" s="2"/>
      <c r="AJ600" s="2"/>
      <c r="AR600" s="2"/>
      <c r="AS600" s="2"/>
      <c r="AT600" s="2"/>
      <c r="AU600" s="2"/>
      <c r="AY600" s="2"/>
      <c r="BB600" s="2"/>
      <c r="BE600" s="2"/>
    </row>
    <row r="601" spans="33:57" ht="15" hidden="1" customHeight="1">
      <c r="AG601" s="2"/>
      <c r="AH601" s="2"/>
      <c r="AI601" s="2"/>
      <c r="AJ601" s="2"/>
      <c r="AR601" s="2"/>
      <c r="AS601" s="2"/>
      <c r="AT601" s="2"/>
      <c r="AU601" s="2"/>
      <c r="AY601" s="2"/>
      <c r="BB601" s="2"/>
      <c r="BE601" s="2"/>
    </row>
    <row r="602" spans="33:57" ht="15" hidden="1" customHeight="1">
      <c r="AG602" s="2"/>
      <c r="AH602" s="2"/>
      <c r="AI602" s="2"/>
      <c r="AJ602" s="2"/>
      <c r="AR602" s="2"/>
      <c r="AS602" s="2"/>
      <c r="AT602" s="2"/>
      <c r="AU602" s="2"/>
      <c r="AY602" s="2"/>
      <c r="BB602" s="2"/>
      <c r="BE602" s="2"/>
    </row>
    <row r="603" spans="33:57" ht="15" hidden="1" customHeight="1">
      <c r="AG603" s="2"/>
      <c r="AH603" s="2"/>
      <c r="AI603" s="2"/>
      <c r="AJ603" s="2"/>
      <c r="AR603" s="2"/>
      <c r="AS603" s="2"/>
      <c r="AT603" s="2"/>
      <c r="AU603" s="2"/>
      <c r="AY603" s="2"/>
      <c r="BB603" s="2"/>
      <c r="BE603" s="2"/>
    </row>
    <row r="604" spans="33:57" ht="15" hidden="1" customHeight="1">
      <c r="AG604" s="2"/>
      <c r="AH604" s="2"/>
      <c r="AI604" s="2"/>
      <c r="AJ604" s="2"/>
      <c r="AR604" s="2"/>
      <c r="AS604" s="2"/>
      <c r="AT604" s="2"/>
      <c r="AU604" s="2"/>
      <c r="AY604" s="2"/>
      <c r="BB604" s="2"/>
      <c r="BE604" s="2"/>
    </row>
    <row r="605" spans="33:57" ht="15" hidden="1" customHeight="1">
      <c r="AG605" s="2"/>
      <c r="AH605" s="2"/>
      <c r="AI605" s="2"/>
      <c r="AJ605" s="2"/>
      <c r="AR605" s="2"/>
      <c r="AS605" s="2"/>
      <c r="AT605" s="2"/>
      <c r="AU605" s="2"/>
      <c r="AY605" s="2"/>
      <c r="BB605" s="2"/>
      <c r="BE605" s="2"/>
    </row>
    <row r="606" spans="33:57" ht="15" hidden="1" customHeight="1">
      <c r="AG606" s="2"/>
      <c r="AH606" s="2"/>
      <c r="AI606" s="2"/>
      <c r="AJ606" s="2"/>
      <c r="AR606" s="2"/>
      <c r="AS606" s="2"/>
      <c r="AT606" s="2"/>
      <c r="AU606" s="2"/>
      <c r="AY606" s="2"/>
      <c r="BB606" s="2"/>
      <c r="BE606" s="2"/>
    </row>
    <row r="607" spans="33:57" ht="15" hidden="1" customHeight="1">
      <c r="AG607" s="2"/>
      <c r="AH607" s="2"/>
      <c r="AI607" s="2"/>
      <c r="AJ607" s="2"/>
      <c r="AR607" s="2"/>
      <c r="AS607" s="2"/>
      <c r="AT607" s="2"/>
      <c r="AU607" s="2"/>
      <c r="AY607" s="2"/>
      <c r="BB607" s="2"/>
      <c r="BE607" s="2"/>
    </row>
    <row r="608" spans="33:57" ht="15" hidden="1" customHeight="1">
      <c r="AG608" s="2"/>
      <c r="AH608" s="2"/>
      <c r="AI608" s="2"/>
      <c r="AJ608" s="2"/>
      <c r="AR608" s="2"/>
      <c r="AS608" s="2"/>
      <c r="AT608" s="2"/>
      <c r="AU608" s="2"/>
      <c r="AY608" s="2"/>
      <c r="BB608" s="2"/>
      <c r="BE608" s="2"/>
    </row>
    <row r="609" spans="33:57" ht="15" hidden="1" customHeight="1">
      <c r="AG609" s="2"/>
      <c r="AH609" s="2"/>
      <c r="AI609" s="2"/>
      <c r="AJ609" s="2"/>
      <c r="AR609" s="2"/>
      <c r="AS609" s="2"/>
      <c r="AT609" s="2"/>
      <c r="AU609" s="2"/>
      <c r="AY609" s="2"/>
      <c r="BB609" s="2"/>
      <c r="BE609" s="2"/>
    </row>
    <row r="610" spans="33:57" ht="15" hidden="1" customHeight="1">
      <c r="AG610" s="2"/>
      <c r="AH610" s="2"/>
      <c r="AI610" s="2"/>
      <c r="AJ610" s="2"/>
      <c r="AR610" s="2"/>
      <c r="AS610" s="2"/>
      <c r="AT610" s="2"/>
      <c r="AU610" s="2"/>
      <c r="AY610" s="2"/>
      <c r="BB610" s="2"/>
      <c r="BE610" s="2"/>
    </row>
    <row r="611" spans="33:57" ht="15" hidden="1" customHeight="1">
      <c r="AG611" s="2"/>
      <c r="AH611" s="2"/>
      <c r="AI611" s="2"/>
      <c r="AJ611" s="2"/>
      <c r="AR611" s="2"/>
      <c r="AS611" s="2"/>
      <c r="AT611" s="2"/>
      <c r="AU611" s="2"/>
      <c r="AY611" s="2"/>
      <c r="BB611" s="2"/>
      <c r="BE611" s="2"/>
    </row>
    <row r="612" spans="33:57" ht="15" hidden="1" customHeight="1">
      <c r="AG612" s="2"/>
      <c r="AH612" s="2"/>
      <c r="AI612" s="2"/>
      <c r="AJ612" s="2"/>
      <c r="AR612" s="2"/>
      <c r="AS612" s="2"/>
      <c r="AT612" s="2"/>
      <c r="AU612" s="2"/>
      <c r="AY612" s="2"/>
      <c r="BB612" s="2"/>
      <c r="BE612" s="2"/>
    </row>
    <row r="613" spans="33:57" ht="15" hidden="1" customHeight="1">
      <c r="AG613" s="2"/>
      <c r="AH613" s="2"/>
      <c r="AI613" s="2"/>
      <c r="AJ613" s="2"/>
      <c r="AR613" s="2"/>
      <c r="AS613" s="2"/>
      <c r="AT613" s="2"/>
      <c r="AU613" s="2"/>
      <c r="AY613" s="2"/>
      <c r="BB613" s="2"/>
      <c r="BE613" s="2"/>
    </row>
    <row r="614" spans="33:57" ht="15" hidden="1" customHeight="1">
      <c r="AG614" s="2"/>
      <c r="AH614" s="2"/>
      <c r="AI614" s="2"/>
      <c r="AJ614" s="2"/>
      <c r="AR614" s="2"/>
      <c r="AS614" s="2"/>
      <c r="AT614" s="2"/>
      <c r="AU614" s="2"/>
      <c r="AY614" s="2"/>
      <c r="BB614" s="2"/>
      <c r="BE614" s="2"/>
    </row>
    <row r="615" spans="33:57" ht="15" hidden="1" customHeight="1">
      <c r="AG615" s="2"/>
      <c r="AH615" s="2"/>
      <c r="AI615" s="2"/>
      <c r="AJ615" s="2"/>
      <c r="AR615" s="2"/>
      <c r="AS615" s="2"/>
      <c r="AT615" s="2"/>
      <c r="AU615" s="2"/>
      <c r="AY615" s="2"/>
      <c r="BB615" s="2"/>
      <c r="BE615" s="2"/>
    </row>
    <row r="616" spans="33:57" ht="15" hidden="1" customHeight="1">
      <c r="AG616" s="2"/>
      <c r="AH616" s="2"/>
      <c r="AI616" s="2"/>
      <c r="AJ616" s="2"/>
      <c r="AR616" s="2"/>
      <c r="AS616" s="2"/>
      <c r="AT616" s="2"/>
      <c r="AU616" s="2"/>
      <c r="AY616" s="2"/>
      <c r="BB616" s="2"/>
      <c r="BE616" s="2"/>
    </row>
    <row r="617" spans="33:57" ht="15" hidden="1" customHeight="1">
      <c r="AG617" s="2"/>
      <c r="AH617" s="2"/>
      <c r="AI617" s="2"/>
      <c r="AJ617" s="2"/>
      <c r="AR617" s="2"/>
      <c r="AS617" s="2"/>
      <c r="AT617" s="2"/>
      <c r="AU617" s="2"/>
      <c r="AY617" s="2"/>
      <c r="BB617" s="2"/>
      <c r="BE617" s="2"/>
    </row>
    <row r="618" spans="33:57" ht="15" hidden="1" customHeight="1">
      <c r="AG618" s="2"/>
      <c r="AH618" s="2"/>
      <c r="AI618" s="2"/>
      <c r="AJ618" s="2"/>
      <c r="AR618" s="2"/>
      <c r="AS618" s="2"/>
      <c r="AT618" s="2"/>
      <c r="AU618" s="2"/>
      <c r="AY618" s="2"/>
      <c r="BB618" s="2"/>
      <c r="BE618" s="2"/>
    </row>
    <row r="619" spans="33:57" ht="15" hidden="1" customHeight="1">
      <c r="AG619" s="2"/>
      <c r="AH619" s="2"/>
      <c r="AI619" s="2"/>
      <c r="AJ619" s="2"/>
      <c r="AR619" s="2"/>
      <c r="AS619" s="2"/>
      <c r="AT619" s="2"/>
      <c r="AU619" s="2"/>
      <c r="AY619" s="2"/>
      <c r="BB619" s="2"/>
      <c r="BE619" s="2"/>
    </row>
    <row r="620" spans="33:57" ht="15" hidden="1" customHeight="1">
      <c r="AG620" s="2"/>
      <c r="AH620" s="2"/>
      <c r="AI620" s="2"/>
      <c r="AJ620" s="2"/>
      <c r="AR620" s="2"/>
      <c r="AS620" s="2"/>
      <c r="AT620" s="2"/>
      <c r="AU620" s="2"/>
      <c r="AY620" s="2"/>
      <c r="BB620" s="2"/>
      <c r="BE620" s="2"/>
    </row>
    <row r="621" spans="33:57" ht="15" hidden="1" customHeight="1">
      <c r="AG621" s="2"/>
      <c r="AH621" s="2"/>
      <c r="AI621" s="2"/>
      <c r="AJ621" s="2"/>
      <c r="AR621" s="2"/>
      <c r="AS621" s="2"/>
      <c r="AT621" s="2"/>
      <c r="AU621" s="2"/>
      <c r="AY621" s="2"/>
      <c r="BB621" s="2"/>
      <c r="BE621" s="2"/>
    </row>
    <row r="622" spans="33:57" ht="15" hidden="1" customHeight="1">
      <c r="AG622" s="2"/>
      <c r="AH622" s="2"/>
      <c r="AI622" s="2"/>
      <c r="AJ622" s="2"/>
      <c r="AR622" s="2"/>
      <c r="AS622" s="2"/>
      <c r="AT622" s="2"/>
      <c r="AU622" s="2"/>
      <c r="AY622" s="2"/>
      <c r="BB622" s="2"/>
      <c r="BE622" s="2"/>
    </row>
    <row r="623" spans="33:57" ht="15" hidden="1" customHeight="1">
      <c r="AG623" s="2"/>
      <c r="AH623" s="2"/>
      <c r="AI623" s="2"/>
      <c r="AJ623" s="2"/>
      <c r="AR623" s="2"/>
      <c r="AS623" s="2"/>
      <c r="AT623" s="2"/>
      <c r="AU623" s="2"/>
      <c r="AY623" s="2"/>
      <c r="BB623" s="2"/>
      <c r="BE623" s="2"/>
    </row>
    <row r="624" spans="33:57" ht="15" hidden="1" customHeight="1">
      <c r="AG624" s="2"/>
      <c r="AH624" s="2"/>
      <c r="AI624" s="2"/>
      <c r="AJ624" s="2"/>
      <c r="AR624" s="2"/>
      <c r="AS624" s="2"/>
      <c r="AT624" s="2"/>
      <c r="AU624" s="2"/>
      <c r="AY624" s="2"/>
      <c r="BB624" s="2"/>
      <c r="BE624" s="2"/>
    </row>
    <row r="625" spans="33:57" ht="15" hidden="1" customHeight="1">
      <c r="AG625" s="2"/>
      <c r="AH625" s="2"/>
      <c r="AI625" s="2"/>
      <c r="AJ625" s="2"/>
      <c r="AR625" s="2"/>
      <c r="AS625" s="2"/>
      <c r="AT625" s="2"/>
      <c r="AU625" s="2"/>
      <c r="AY625" s="2"/>
      <c r="BB625" s="2"/>
      <c r="BE625" s="2"/>
    </row>
    <row r="626" spans="33:57" ht="15" hidden="1" customHeight="1">
      <c r="AG626" s="2"/>
      <c r="AH626" s="2"/>
      <c r="AI626" s="2"/>
      <c r="AJ626" s="2"/>
      <c r="AR626" s="2"/>
      <c r="AS626" s="2"/>
      <c r="AT626" s="2"/>
      <c r="AU626" s="2"/>
      <c r="AY626" s="2"/>
      <c r="BB626" s="2"/>
      <c r="BE626" s="2"/>
    </row>
    <row r="627" spans="33:57" ht="15" hidden="1" customHeight="1">
      <c r="AG627" s="2"/>
      <c r="AH627" s="2"/>
      <c r="AI627" s="2"/>
      <c r="AJ627" s="2"/>
      <c r="AR627" s="2"/>
      <c r="AS627" s="2"/>
      <c r="AT627" s="2"/>
      <c r="AU627" s="2"/>
      <c r="AY627" s="2"/>
      <c r="BB627" s="2"/>
      <c r="BE627" s="2"/>
    </row>
    <row r="628" spans="33:57" ht="15" hidden="1" customHeight="1">
      <c r="AG628" s="2"/>
      <c r="AH628" s="2"/>
      <c r="AI628" s="2"/>
      <c r="AJ628" s="2"/>
      <c r="AR628" s="2"/>
      <c r="AS628" s="2"/>
      <c r="AT628" s="2"/>
      <c r="AU628" s="2"/>
      <c r="AY628" s="2"/>
      <c r="BB628" s="2"/>
      <c r="BE628" s="2"/>
    </row>
    <row r="629" spans="33:57" ht="15" hidden="1" customHeight="1">
      <c r="AG629" s="2"/>
      <c r="AH629" s="2"/>
      <c r="AI629" s="2"/>
      <c r="AJ629" s="2"/>
      <c r="AR629" s="2"/>
      <c r="AS629" s="2"/>
      <c r="AT629" s="2"/>
      <c r="AU629" s="2"/>
      <c r="AY629" s="2"/>
      <c r="BB629" s="2"/>
      <c r="BE629" s="2"/>
    </row>
    <row r="630" spans="33:57" ht="15" hidden="1" customHeight="1">
      <c r="AG630" s="2"/>
      <c r="AH630" s="2"/>
      <c r="AI630" s="2"/>
      <c r="AJ630" s="2"/>
      <c r="AR630" s="2"/>
      <c r="AS630" s="2"/>
      <c r="AT630" s="2"/>
      <c r="AU630" s="2"/>
      <c r="AY630" s="2"/>
      <c r="BB630" s="2"/>
      <c r="BE630" s="2"/>
    </row>
    <row r="631" spans="33:57" ht="15" hidden="1" customHeight="1">
      <c r="AG631" s="2"/>
      <c r="AH631" s="2"/>
      <c r="AI631" s="2"/>
      <c r="AJ631" s="2"/>
      <c r="AR631" s="2"/>
      <c r="AS631" s="2"/>
      <c r="AT631" s="2"/>
      <c r="AU631" s="2"/>
      <c r="AY631" s="2"/>
      <c r="BB631" s="2"/>
      <c r="BE631" s="2"/>
    </row>
    <row r="632" spans="33:57" ht="15" hidden="1" customHeight="1">
      <c r="AG632" s="2"/>
      <c r="AH632" s="2"/>
      <c r="AI632" s="2"/>
      <c r="AJ632" s="2"/>
      <c r="AR632" s="2"/>
      <c r="AS632" s="2"/>
      <c r="AT632" s="2"/>
      <c r="AU632" s="2"/>
      <c r="AY632" s="2"/>
      <c r="BB632" s="2"/>
      <c r="BE632" s="2"/>
    </row>
    <row r="633" spans="33:57" ht="15" hidden="1" customHeight="1">
      <c r="AG633" s="2"/>
      <c r="AH633" s="2"/>
      <c r="AI633" s="2"/>
      <c r="AJ633" s="2"/>
      <c r="AR633" s="2"/>
      <c r="AS633" s="2"/>
      <c r="AT633" s="2"/>
      <c r="AU633" s="2"/>
      <c r="AY633" s="2"/>
      <c r="BB633" s="2"/>
      <c r="BE633" s="2"/>
    </row>
    <row r="634" spans="33:57" ht="15" hidden="1" customHeight="1">
      <c r="AG634" s="2"/>
      <c r="AH634" s="2"/>
      <c r="AI634" s="2"/>
      <c r="AJ634" s="2"/>
      <c r="AR634" s="2"/>
      <c r="AS634" s="2"/>
      <c r="AT634" s="2"/>
      <c r="AU634" s="2"/>
      <c r="AY634" s="2"/>
      <c r="BB634" s="2"/>
      <c r="BE634" s="2"/>
    </row>
    <row r="635" spans="33:57" ht="15" hidden="1" customHeight="1">
      <c r="AG635" s="2"/>
      <c r="AH635" s="2"/>
      <c r="AI635" s="2"/>
      <c r="AJ635" s="2"/>
      <c r="AR635" s="2"/>
      <c r="AS635" s="2"/>
      <c r="AT635" s="2"/>
      <c r="AU635" s="2"/>
      <c r="AY635" s="2"/>
      <c r="BB635" s="2"/>
      <c r="BE635" s="2"/>
    </row>
    <row r="636" spans="33:57" ht="15" hidden="1" customHeight="1">
      <c r="AG636" s="2"/>
      <c r="AH636" s="2"/>
      <c r="AI636" s="2"/>
      <c r="AJ636" s="2"/>
      <c r="AR636" s="2"/>
      <c r="AS636" s="2"/>
      <c r="AT636" s="2"/>
      <c r="AU636" s="2"/>
      <c r="AY636" s="2"/>
      <c r="BB636" s="2"/>
      <c r="BE636" s="2"/>
    </row>
    <row r="637" spans="33:57" ht="15" hidden="1" customHeight="1">
      <c r="AG637" s="2"/>
      <c r="AH637" s="2"/>
      <c r="AI637" s="2"/>
      <c r="AJ637" s="2"/>
      <c r="AR637" s="2"/>
      <c r="AS637" s="2"/>
      <c r="AT637" s="2"/>
      <c r="AU637" s="2"/>
      <c r="AY637" s="2"/>
      <c r="BB637" s="2"/>
      <c r="BE637" s="2"/>
    </row>
    <row r="638" spans="33:57" ht="15" hidden="1" customHeight="1">
      <c r="AG638" s="2"/>
      <c r="AH638" s="2"/>
      <c r="AI638" s="2"/>
      <c r="AJ638" s="2"/>
      <c r="AR638" s="2"/>
      <c r="AS638" s="2"/>
      <c r="AT638" s="2"/>
      <c r="AU638" s="2"/>
      <c r="AY638" s="2"/>
      <c r="BB638" s="2"/>
      <c r="BE638" s="2"/>
    </row>
    <row r="639" spans="33:57" ht="15" hidden="1" customHeight="1">
      <c r="AG639" s="2"/>
      <c r="AH639" s="2"/>
      <c r="AI639" s="2"/>
      <c r="AJ639" s="2"/>
      <c r="AR639" s="2"/>
      <c r="AS639" s="2"/>
      <c r="AT639" s="2"/>
      <c r="AU639" s="2"/>
      <c r="AY639" s="2"/>
      <c r="BB639" s="2"/>
      <c r="BE639" s="2"/>
    </row>
    <row r="640" spans="33:57" ht="15" hidden="1" customHeight="1">
      <c r="AG640" s="2"/>
      <c r="AH640" s="2"/>
      <c r="AI640" s="2"/>
      <c r="AJ640" s="2"/>
      <c r="AR640" s="2"/>
      <c r="AS640" s="2"/>
      <c r="AT640" s="2"/>
      <c r="AU640" s="2"/>
      <c r="AY640" s="2"/>
      <c r="BB640" s="2"/>
      <c r="BE640" s="2"/>
    </row>
    <row r="641" spans="33:57" ht="15" hidden="1" customHeight="1">
      <c r="AG641" s="2"/>
      <c r="AH641" s="2"/>
      <c r="AI641" s="2"/>
      <c r="AJ641" s="2"/>
      <c r="AR641" s="2"/>
      <c r="AS641" s="2"/>
      <c r="AT641" s="2"/>
      <c r="AU641" s="2"/>
      <c r="AY641" s="2"/>
      <c r="BB641" s="2"/>
      <c r="BE641" s="2"/>
    </row>
    <row r="642" spans="33:57" ht="15" hidden="1" customHeight="1">
      <c r="AG642" s="2"/>
      <c r="AH642" s="2"/>
      <c r="AI642" s="2"/>
      <c r="AJ642" s="2"/>
      <c r="AR642" s="2"/>
      <c r="AS642" s="2"/>
      <c r="AT642" s="2"/>
      <c r="AU642" s="2"/>
      <c r="AY642" s="2"/>
      <c r="BB642" s="2"/>
      <c r="BE642" s="2"/>
    </row>
    <row r="643" spans="33:57" ht="15" hidden="1" customHeight="1">
      <c r="AG643" s="2"/>
      <c r="AH643" s="2"/>
      <c r="AI643" s="2"/>
      <c r="AJ643" s="2"/>
      <c r="AR643" s="2"/>
      <c r="AS643" s="2"/>
      <c r="AT643" s="2"/>
      <c r="AU643" s="2"/>
      <c r="AY643" s="2"/>
      <c r="BB643" s="2"/>
      <c r="BE643" s="2"/>
    </row>
    <row r="644" spans="33:57" ht="15" hidden="1" customHeight="1">
      <c r="AG644" s="2"/>
      <c r="AH644" s="2"/>
      <c r="AI644" s="2"/>
      <c r="AJ644" s="2"/>
      <c r="AR644" s="2"/>
      <c r="AS644" s="2"/>
      <c r="AT644" s="2"/>
      <c r="AU644" s="2"/>
      <c r="AY644" s="2"/>
      <c r="BB644" s="2"/>
      <c r="BE644" s="2"/>
    </row>
    <row r="645" spans="33:57" ht="15" hidden="1" customHeight="1">
      <c r="AG645" s="2"/>
      <c r="AH645" s="2"/>
      <c r="AI645" s="2"/>
      <c r="AJ645" s="2"/>
      <c r="AR645" s="2"/>
      <c r="AS645" s="2"/>
      <c r="AT645" s="2"/>
      <c r="AU645" s="2"/>
      <c r="AY645" s="2"/>
      <c r="BB645" s="2"/>
      <c r="BE645" s="2"/>
    </row>
    <row r="646" spans="33:57" ht="15" hidden="1" customHeight="1">
      <c r="AG646" s="2"/>
      <c r="AH646" s="2"/>
      <c r="AI646" s="2"/>
      <c r="AJ646" s="2"/>
      <c r="AR646" s="2"/>
      <c r="AS646" s="2"/>
      <c r="AT646" s="2"/>
      <c r="AU646" s="2"/>
      <c r="AY646" s="2"/>
      <c r="BB646" s="2"/>
      <c r="BE646" s="2"/>
    </row>
    <row r="647" spans="33:57" ht="15" hidden="1" customHeight="1">
      <c r="AG647" s="2"/>
      <c r="AH647" s="2"/>
      <c r="AI647" s="2"/>
      <c r="AJ647" s="2"/>
      <c r="AR647" s="2"/>
      <c r="AS647" s="2"/>
      <c r="AT647" s="2"/>
      <c r="AU647" s="2"/>
      <c r="AY647" s="2"/>
      <c r="BB647" s="2"/>
      <c r="BE647" s="2"/>
    </row>
    <row r="648" spans="33:57" ht="15" hidden="1" customHeight="1">
      <c r="AG648" s="2"/>
      <c r="AH648" s="2"/>
      <c r="AI648" s="2"/>
      <c r="AJ648" s="2"/>
      <c r="AR648" s="2"/>
      <c r="AS648" s="2"/>
      <c r="AT648" s="2"/>
      <c r="AU648" s="2"/>
      <c r="AY648" s="2"/>
      <c r="BB648" s="2"/>
      <c r="BE648" s="2"/>
    </row>
    <row r="649" spans="33:57" ht="15" hidden="1" customHeight="1">
      <c r="AG649" s="2"/>
      <c r="AH649" s="2"/>
      <c r="AI649" s="2"/>
      <c r="AJ649" s="2"/>
      <c r="AR649" s="2"/>
      <c r="AS649" s="2"/>
      <c r="AT649" s="2"/>
      <c r="AU649" s="2"/>
      <c r="AY649" s="2"/>
      <c r="BB649" s="2"/>
      <c r="BE649" s="2"/>
    </row>
    <row r="650" spans="33:57" ht="15" hidden="1" customHeight="1">
      <c r="AG650" s="2"/>
      <c r="AH650" s="2"/>
      <c r="AI650" s="2"/>
      <c r="AJ650" s="2"/>
      <c r="AR650" s="2"/>
      <c r="AS650" s="2"/>
      <c r="AT650" s="2"/>
      <c r="AU650" s="2"/>
      <c r="AY650" s="2"/>
      <c r="BB650" s="2"/>
      <c r="BE650" s="2"/>
    </row>
    <row r="651" spans="33:57" ht="15" hidden="1" customHeight="1">
      <c r="AG651" s="2"/>
      <c r="AH651" s="2"/>
      <c r="AI651" s="2"/>
      <c r="AJ651" s="2"/>
      <c r="AR651" s="2"/>
      <c r="AS651" s="2"/>
      <c r="AT651" s="2"/>
      <c r="AU651" s="2"/>
      <c r="AY651" s="2"/>
      <c r="BB651" s="2"/>
      <c r="BE651" s="2"/>
    </row>
    <row r="652" spans="33:57" ht="15" hidden="1" customHeight="1">
      <c r="AG652" s="2"/>
      <c r="AH652" s="2"/>
      <c r="AI652" s="2"/>
      <c r="AJ652" s="2"/>
      <c r="AR652" s="2"/>
      <c r="AS652" s="2"/>
      <c r="AT652" s="2"/>
      <c r="AU652" s="2"/>
      <c r="AY652" s="2"/>
      <c r="BB652" s="2"/>
      <c r="BE652" s="2"/>
    </row>
    <row r="653" spans="33:57" ht="15" hidden="1" customHeight="1">
      <c r="AG653" s="2"/>
      <c r="AH653" s="2"/>
      <c r="AI653" s="2"/>
      <c r="AJ653" s="2"/>
      <c r="AR653" s="2"/>
      <c r="AS653" s="2"/>
      <c r="AT653" s="2"/>
      <c r="AU653" s="2"/>
      <c r="AY653" s="2"/>
      <c r="BB653" s="2"/>
      <c r="BE653" s="2"/>
    </row>
    <row r="654" spans="33:57" ht="15" hidden="1" customHeight="1">
      <c r="AG654" s="2"/>
      <c r="AH654" s="2"/>
      <c r="AI654" s="2"/>
      <c r="AJ654" s="2"/>
      <c r="AR654" s="2"/>
      <c r="AS654" s="2"/>
      <c r="AT654" s="2"/>
      <c r="AU654" s="2"/>
      <c r="AY654" s="2"/>
      <c r="BB654" s="2"/>
      <c r="BE654" s="2"/>
    </row>
    <row r="655" spans="33:57" ht="15" hidden="1" customHeight="1">
      <c r="AG655" s="2"/>
      <c r="AH655" s="2"/>
      <c r="AI655" s="2"/>
      <c r="AJ655" s="2"/>
      <c r="AR655" s="2"/>
      <c r="AS655" s="2"/>
      <c r="AT655" s="2"/>
      <c r="AU655" s="2"/>
      <c r="AY655" s="2"/>
      <c r="BB655" s="2"/>
      <c r="BE655" s="2"/>
    </row>
    <row r="656" spans="33:57" ht="15" hidden="1" customHeight="1">
      <c r="AG656" s="2"/>
      <c r="AH656" s="2"/>
      <c r="AI656" s="2"/>
      <c r="AJ656" s="2"/>
      <c r="AR656" s="2"/>
      <c r="AS656" s="2"/>
      <c r="AT656" s="2"/>
      <c r="AU656" s="2"/>
      <c r="AY656" s="2"/>
      <c r="BB656" s="2"/>
      <c r="BE656" s="2"/>
    </row>
    <row r="657" spans="33:57" ht="15" hidden="1" customHeight="1">
      <c r="AG657" s="2"/>
      <c r="AH657" s="2"/>
      <c r="AI657" s="2"/>
      <c r="AJ657" s="2"/>
      <c r="AR657" s="2"/>
      <c r="AS657" s="2"/>
      <c r="AT657" s="2"/>
      <c r="AU657" s="2"/>
      <c r="AY657" s="2"/>
      <c r="BB657" s="2"/>
      <c r="BE657" s="2"/>
    </row>
    <row r="658" spans="33:57" ht="15" hidden="1" customHeight="1">
      <c r="AG658" s="2"/>
      <c r="AH658" s="2"/>
      <c r="AI658" s="2"/>
      <c r="AJ658" s="2"/>
      <c r="AR658" s="2"/>
      <c r="AS658" s="2"/>
      <c r="AT658" s="2"/>
      <c r="AU658" s="2"/>
      <c r="AY658" s="2"/>
      <c r="BB658" s="2"/>
      <c r="BE658" s="2"/>
    </row>
    <row r="659" spans="33:57" ht="15" hidden="1" customHeight="1">
      <c r="AG659" s="2"/>
      <c r="AH659" s="2"/>
      <c r="AI659" s="2"/>
      <c r="AJ659" s="2"/>
      <c r="AR659" s="2"/>
      <c r="AS659" s="2"/>
      <c r="AT659" s="2"/>
      <c r="AU659" s="2"/>
      <c r="AY659" s="2"/>
      <c r="BB659" s="2"/>
      <c r="BE659" s="2"/>
    </row>
    <row r="660" spans="33:57" ht="15" hidden="1" customHeight="1">
      <c r="AG660" s="2"/>
      <c r="AH660" s="2"/>
      <c r="AI660" s="2"/>
      <c r="AJ660" s="2"/>
      <c r="AR660" s="2"/>
      <c r="AS660" s="2"/>
      <c r="AT660" s="2"/>
      <c r="AU660" s="2"/>
      <c r="AY660" s="2"/>
      <c r="BB660" s="2"/>
      <c r="BE660" s="2"/>
    </row>
    <row r="661" spans="33:57" ht="15" hidden="1" customHeight="1">
      <c r="AG661" s="2"/>
      <c r="AH661" s="2"/>
      <c r="AI661" s="2"/>
      <c r="AJ661" s="2"/>
      <c r="AR661" s="2"/>
      <c r="AS661" s="2"/>
      <c r="AT661" s="2"/>
      <c r="AU661" s="2"/>
      <c r="AY661" s="2"/>
      <c r="BB661" s="2"/>
      <c r="BE661" s="2"/>
    </row>
    <row r="662" spans="33:57" ht="15" hidden="1" customHeight="1">
      <c r="AG662" s="2"/>
      <c r="AH662" s="2"/>
      <c r="AI662" s="2"/>
      <c r="AJ662" s="2"/>
      <c r="AR662" s="2"/>
      <c r="AS662" s="2"/>
      <c r="AT662" s="2"/>
      <c r="AU662" s="2"/>
      <c r="AY662" s="2"/>
      <c r="BB662" s="2"/>
      <c r="BE662" s="2"/>
    </row>
    <row r="663" spans="33:57" ht="15" hidden="1" customHeight="1">
      <c r="AG663" s="2"/>
      <c r="AH663" s="2"/>
      <c r="AI663" s="2"/>
      <c r="AJ663" s="2"/>
      <c r="AR663" s="2"/>
      <c r="AS663" s="2"/>
      <c r="AT663" s="2"/>
      <c r="AU663" s="2"/>
      <c r="AY663" s="2"/>
      <c r="BB663" s="2"/>
      <c r="BE663" s="2"/>
    </row>
    <row r="664" spans="33:57" ht="15" hidden="1" customHeight="1">
      <c r="AG664" s="2"/>
      <c r="AH664" s="2"/>
      <c r="AI664" s="2"/>
      <c r="AJ664" s="2"/>
      <c r="AR664" s="2"/>
      <c r="AS664" s="2"/>
      <c r="AT664" s="2"/>
      <c r="AU664" s="2"/>
      <c r="AY664" s="2"/>
      <c r="BB664" s="2"/>
      <c r="BE664" s="2"/>
    </row>
    <row r="665" spans="33:57" ht="15" hidden="1" customHeight="1">
      <c r="AG665" s="2"/>
      <c r="AH665" s="2"/>
      <c r="AI665" s="2"/>
      <c r="AJ665" s="2"/>
      <c r="AR665" s="2"/>
      <c r="AS665" s="2"/>
      <c r="AT665" s="2"/>
      <c r="AU665" s="2"/>
      <c r="AY665" s="2"/>
      <c r="BB665" s="2"/>
      <c r="BE665" s="2"/>
    </row>
    <row r="666" spans="33:57" ht="15" hidden="1" customHeight="1">
      <c r="AG666" s="2"/>
      <c r="AH666" s="2"/>
      <c r="AI666" s="2"/>
      <c r="AJ666" s="2"/>
      <c r="AR666" s="2"/>
      <c r="AS666" s="2"/>
      <c r="AT666" s="2"/>
      <c r="AU666" s="2"/>
      <c r="AY666" s="2"/>
      <c r="BB666" s="2"/>
      <c r="BE666" s="2"/>
    </row>
    <row r="667" spans="33:57" ht="15" hidden="1" customHeight="1">
      <c r="AG667" s="2"/>
      <c r="AH667" s="2"/>
      <c r="AI667" s="2"/>
      <c r="AJ667" s="2"/>
      <c r="AR667" s="2"/>
      <c r="AS667" s="2"/>
      <c r="AT667" s="2"/>
      <c r="AU667" s="2"/>
      <c r="AY667" s="2"/>
      <c r="BB667" s="2"/>
      <c r="BE667" s="2"/>
    </row>
    <row r="668" spans="33:57" ht="15" hidden="1" customHeight="1">
      <c r="AG668" s="2"/>
      <c r="AH668" s="2"/>
      <c r="AI668" s="2"/>
      <c r="AJ668" s="2"/>
      <c r="AR668" s="2"/>
      <c r="AS668" s="2"/>
      <c r="AT668" s="2"/>
      <c r="AU668" s="2"/>
      <c r="AY668" s="2"/>
      <c r="BB668" s="2"/>
      <c r="BE668" s="2"/>
    </row>
    <row r="669" spans="33:57" ht="15" hidden="1" customHeight="1">
      <c r="AG669" s="2"/>
      <c r="AH669" s="2"/>
      <c r="AI669" s="2"/>
      <c r="AJ669" s="2"/>
      <c r="AR669" s="2"/>
      <c r="AS669" s="2"/>
      <c r="AT669" s="2"/>
      <c r="AU669" s="2"/>
      <c r="AY669" s="2"/>
      <c r="BB669" s="2"/>
      <c r="BE669" s="2"/>
    </row>
    <row r="670" spans="33:57" ht="15" hidden="1" customHeight="1">
      <c r="AG670" s="2"/>
      <c r="AH670" s="2"/>
      <c r="AI670" s="2"/>
      <c r="AJ670" s="2"/>
      <c r="AR670" s="2"/>
      <c r="AS670" s="2"/>
      <c r="AT670" s="2"/>
      <c r="AU670" s="2"/>
      <c r="AY670" s="2"/>
      <c r="BB670" s="2"/>
      <c r="BE670" s="2"/>
    </row>
    <row r="671" spans="33:57" ht="15" hidden="1" customHeight="1">
      <c r="AG671" s="2"/>
      <c r="AH671" s="2"/>
      <c r="AI671" s="2"/>
      <c r="AJ671" s="2"/>
      <c r="AR671" s="2"/>
      <c r="AS671" s="2"/>
      <c r="AT671" s="2"/>
      <c r="AU671" s="2"/>
      <c r="AY671" s="2"/>
      <c r="BB671" s="2"/>
      <c r="BE671" s="2"/>
    </row>
    <row r="672" spans="33:57" ht="15" hidden="1" customHeight="1">
      <c r="AG672" s="2"/>
      <c r="AH672" s="2"/>
      <c r="AI672" s="2"/>
      <c r="AJ672" s="2"/>
      <c r="AR672" s="2"/>
      <c r="AS672" s="2"/>
      <c r="AT672" s="2"/>
      <c r="AU672" s="2"/>
      <c r="AY672" s="2"/>
      <c r="BB672" s="2"/>
      <c r="BE672" s="2"/>
    </row>
    <row r="673" spans="33:57" ht="15" hidden="1" customHeight="1">
      <c r="AG673" s="2"/>
      <c r="AH673" s="2"/>
      <c r="AI673" s="2"/>
      <c r="AJ673" s="2"/>
      <c r="AR673" s="2"/>
      <c r="AS673" s="2"/>
      <c r="AT673" s="2"/>
      <c r="AU673" s="2"/>
      <c r="AY673" s="2"/>
      <c r="BB673" s="2"/>
      <c r="BE673" s="2"/>
    </row>
    <row r="674" spans="33:57" ht="15" hidden="1" customHeight="1">
      <c r="AG674" s="2"/>
      <c r="AH674" s="2"/>
      <c r="AI674" s="2"/>
      <c r="AJ674" s="2"/>
      <c r="AR674" s="2"/>
      <c r="AS674" s="2"/>
      <c r="AT674" s="2"/>
      <c r="AU674" s="2"/>
      <c r="AY674" s="2"/>
      <c r="BB674" s="2"/>
      <c r="BE674" s="2"/>
    </row>
    <row r="675" spans="33:57" ht="15" hidden="1" customHeight="1">
      <c r="AG675" s="2"/>
      <c r="AH675" s="2"/>
      <c r="AI675" s="2"/>
      <c r="AJ675" s="2"/>
      <c r="AR675" s="2"/>
      <c r="AS675" s="2"/>
      <c r="AT675" s="2"/>
      <c r="AU675" s="2"/>
      <c r="AY675" s="2"/>
      <c r="BB675" s="2"/>
      <c r="BE675" s="2"/>
    </row>
    <row r="676" spans="33:57" ht="15" hidden="1" customHeight="1">
      <c r="AG676" s="2"/>
      <c r="AH676" s="2"/>
      <c r="AI676" s="2"/>
      <c r="AJ676" s="2"/>
      <c r="AR676" s="2"/>
      <c r="AS676" s="2"/>
      <c r="AT676" s="2"/>
      <c r="AU676" s="2"/>
      <c r="AY676" s="2"/>
      <c r="BB676" s="2"/>
      <c r="BE676" s="2"/>
    </row>
    <row r="677" spans="33:57" ht="15" hidden="1" customHeight="1">
      <c r="AG677" s="2"/>
      <c r="AH677" s="2"/>
      <c r="AI677" s="2"/>
      <c r="AJ677" s="2"/>
      <c r="AR677" s="2"/>
      <c r="AS677" s="2"/>
      <c r="AT677" s="2"/>
      <c r="AU677" s="2"/>
      <c r="AY677" s="2"/>
      <c r="BB677" s="2"/>
      <c r="BE677" s="2"/>
    </row>
    <row r="678" spans="33:57" ht="15" hidden="1" customHeight="1">
      <c r="AG678" s="2"/>
      <c r="AH678" s="2"/>
      <c r="AI678" s="2"/>
      <c r="AJ678" s="2"/>
      <c r="AR678" s="2"/>
      <c r="AS678" s="2"/>
      <c r="AT678" s="2"/>
      <c r="AU678" s="2"/>
      <c r="AY678" s="2"/>
      <c r="BB678" s="2"/>
      <c r="BE678" s="2"/>
    </row>
    <row r="679" spans="33:57" ht="15" hidden="1" customHeight="1">
      <c r="AG679" s="2"/>
      <c r="AH679" s="2"/>
      <c r="AI679" s="2"/>
      <c r="AJ679" s="2"/>
      <c r="AR679" s="2"/>
      <c r="AS679" s="2"/>
      <c r="AT679" s="2"/>
      <c r="AU679" s="2"/>
      <c r="AY679" s="2"/>
      <c r="BB679" s="2"/>
      <c r="BE679" s="2"/>
    </row>
    <row r="680" spans="33:57" ht="15" hidden="1" customHeight="1">
      <c r="AG680" s="2"/>
      <c r="AH680" s="2"/>
      <c r="AI680" s="2"/>
      <c r="AJ680" s="2"/>
      <c r="AR680" s="2"/>
      <c r="AS680" s="2"/>
      <c r="AT680" s="2"/>
      <c r="AU680" s="2"/>
      <c r="AY680" s="2"/>
      <c r="BB680" s="2"/>
      <c r="BE680" s="2"/>
    </row>
    <row r="681" spans="33:57" ht="15" hidden="1" customHeight="1">
      <c r="AG681" s="2"/>
      <c r="AH681" s="2"/>
      <c r="AI681" s="2"/>
      <c r="AJ681" s="2"/>
      <c r="AR681" s="2"/>
      <c r="AS681" s="2"/>
      <c r="AT681" s="2"/>
      <c r="AU681" s="2"/>
      <c r="AY681" s="2"/>
      <c r="BB681" s="2"/>
      <c r="BE681" s="2"/>
    </row>
    <row r="682" spans="33:57" ht="15" hidden="1" customHeight="1">
      <c r="AG682" s="2"/>
      <c r="AH682" s="2"/>
      <c r="AI682" s="2"/>
      <c r="AJ682" s="2"/>
      <c r="AR682" s="2"/>
      <c r="AS682" s="2"/>
      <c r="AT682" s="2"/>
      <c r="AU682" s="2"/>
      <c r="AY682" s="2"/>
      <c r="BB682" s="2"/>
      <c r="BE682" s="2"/>
    </row>
    <row r="683" spans="33:57" ht="15" hidden="1" customHeight="1">
      <c r="AG683" s="2"/>
      <c r="AH683" s="2"/>
      <c r="AI683" s="2"/>
      <c r="AJ683" s="2"/>
      <c r="AR683" s="2"/>
      <c r="AS683" s="2"/>
      <c r="AT683" s="2"/>
      <c r="AU683" s="2"/>
      <c r="AY683" s="2"/>
      <c r="BB683" s="2"/>
      <c r="BE683" s="2"/>
    </row>
    <row r="684" spans="33:57" ht="15" hidden="1" customHeight="1">
      <c r="AG684" s="2"/>
      <c r="AH684" s="2"/>
      <c r="AI684" s="2"/>
      <c r="AJ684" s="2"/>
      <c r="AR684" s="2"/>
      <c r="AS684" s="2"/>
      <c r="AT684" s="2"/>
      <c r="AU684" s="2"/>
      <c r="AY684" s="2"/>
      <c r="BB684" s="2"/>
      <c r="BE684" s="2"/>
    </row>
    <row r="685" spans="33:57" ht="15" hidden="1" customHeight="1">
      <c r="AG685" s="2"/>
      <c r="AH685" s="2"/>
      <c r="AI685" s="2"/>
      <c r="AJ685" s="2"/>
      <c r="AR685" s="2"/>
      <c r="AS685" s="2"/>
      <c r="AT685" s="2"/>
      <c r="AU685" s="2"/>
      <c r="AY685" s="2"/>
      <c r="BB685" s="2"/>
      <c r="BE685" s="2"/>
    </row>
    <row r="686" spans="33:57" ht="15" hidden="1" customHeight="1">
      <c r="AG686" s="2"/>
      <c r="AH686" s="2"/>
      <c r="AI686" s="2"/>
      <c r="AJ686" s="2"/>
      <c r="AR686" s="2"/>
      <c r="AS686" s="2"/>
      <c r="AT686" s="2"/>
      <c r="AU686" s="2"/>
      <c r="AY686" s="2"/>
      <c r="BB686" s="2"/>
      <c r="BE686" s="2"/>
    </row>
    <row r="687" spans="33:57" ht="15" hidden="1" customHeight="1">
      <c r="AG687" s="2"/>
      <c r="AH687" s="2"/>
      <c r="AI687" s="2"/>
      <c r="AJ687" s="2"/>
      <c r="AR687" s="2"/>
      <c r="AS687" s="2"/>
      <c r="AT687" s="2"/>
      <c r="AU687" s="2"/>
      <c r="AY687" s="2"/>
      <c r="BB687" s="2"/>
      <c r="BE687" s="2"/>
    </row>
    <row r="688" spans="33:57" ht="15" hidden="1" customHeight="1">
      <c r="AG688" s="2"/>
      <c r="AH688" s="2"/>
      <c r="AI688" s="2"/>
      <c r="AJ688" s="2"/>
      <c r="AR688" s="2"/>
      <c r="AS688" s="2"/>
      <c r="AT688" s="2"/>
      <c r="AU688" s="2"/>
      <c r="AY688" s="2"/>
      <c r="BB688" s="2"/>
      <c r="BE688" s="2"/>
    </row>
    <row r="689" spans="33:57" ht="15" hidden="1" customHeight="1">
      <c r="AG689" s="2"/>
      <c r="AH689" s="2"/>
      <c r="AI689" s="2"/>
      <c r="AJ689" s="2"/>
      <c r="AR689" s="2"/>
      <c r="AS689" s="2"/>
      <c r="AT689" s="2"/>
      <c r="AU689" s="2"/>
      <c r="AY689" s="2"/>
      <c r="BB689" s="2"/>
      <c r="BE689" s="2"/>
    </row>
    <row r="690" spans="33:57" ht="15" hidden="1" customHeight="1">
      <c r="AG690" s="2"/>
      <c r="AH690" s="2"/>
      <c r="AI690" s="2"/>
      <c r="AJ690" s="2"/>
      <c r="AR690" s="2"/>
      <c r="AS690" s="2"/>
      <c r="AT690" s="2"/>
      <c r="AU690" s="2"/>
      <c r="AY690" s="2"/>
      <c r="BB690" s="2"/>
      <c r="BE690" s="2"/>
    </row>
    <row r="691" spans="33:57" ht="15" hidden="1" customHeight="1">
      <c r="AG691" s="2"/>
      <c r="AH691" s="2"/>
      <c r="AI691" s="2"/>
      <c r="AJ691" s="2"/>
      <c r="AR691" s="2"/>
      <c r="AS691" s="2"/>
      <c r="AT691" s="2"/>
      <c r="AU691" s="2"/>
      <c r="AY691" s="2"/>
      <c r="BB691" s="2"/>
      <c r="BE691" s="2"/>
    </row>
    <row r="692" spans="33:57" ht="15" hidden="1" customHeight="1">
      <c r="AG692" s="2"/>
      <c r="AH692" s="2"/>
      <c r="AI692" s="2"/>
      <c r="AJ692" s="2"/>
      <c r="AR692" s="2"/>
      <c r="AS692" s="2"/>
      <c r="AT692" s="2"/>
      <c r="AU692" s="2"/>
      <c r="AY692" s="2"/>
      <c r="BB692" s="2"/>
      <c r="BE692" s="2"/>
    </row>
    <row r="693" spans="33:57" ht="15" hidden="1" customHeight="1">
      <c r="AG693" s="2"/>
      <c r="AH693" s="2"/>
      <c r="AI693" s="2"/>
      <c r="AJ693" s="2"/>
      <c r="AR693" s="2"/>
      <c r="AS693" s="2"/>
      <c r="AT693" s="2"/>
      <c r="AU693" s="2"/>
      <c r="AY693" s="2"/>
      <c r="BB693" s="2"/>
      <c r="BE693" s="2"/>
    </row>
    <row r="694" spans="33:57" ht="15" hidden="1" customHeight="1">
      <c r="AG694" s="2"/>
      <c r="AH694" s="2"/>
      <c r="AI694" s="2"/>
      <c r="AJ694" s="2"/>
      <c r="AR694" s="2"/>
      <c r="AS694" s="2"/>
      <c r="AT694" s="2"/>
      <c r="AU694" s="2"/>
      <c r="AY694" s="2"/>
      <c r="BB694" s="2"/>
      <c r="BE694" s="2"/>
    </row>
    <row r="695" spans="33:57" ht="15" hidden="1" customHeight="1">
      <c r="AG695" s="2"/>
      <c r="AH695" s="2"/>
      <c r="AI695" s="2"/>
      <c r="AJ695" s="2"/>
      <c r="AR695" s="2"/>
      <c r="AS695" s="2"/>
      <c r="AT695" s="2"/>
      <c r="AU695" s="2"/>
      <c r="AY695" s="2"/>
      <c r="BB695" s="2"/>
      <c r="BE695" s="2"/>
    </row>
    <row r="696" spans="33:57" ht="15" hidden="1" customHeight="1">
      <c r="AG696" s="2"/>
      <c r="AH696" s="2"/>
      <c r="AI696" s="2"/>
      <c r="AJ696" s="2"/>
      <c r="AR696" s="2"/>
      <c r="AS696" s="2"/>
      <c r="AT696" s="2"/>
      <c r="AU696" s="2"/>
      <c r="AY696" s="2"/>
      <c r="BB696" s="2"/>
      <c r="BE696" s="2"/>
    </row>
    <row r="697" spans="33:57" ht="15" hidden="1" customHeight="1">
      <c r="AG697" s="2"/>
      <c r="AH697" s="2"/>
      <c r="AI697" s="2"/>
      <c r="AJ697" s="2"/>
      <c r="AR697" s="2"/>
      <c r="AS697" s="2"/>
      <c r="AT697" s="2"/>
      <c r="AU697" s="2"/>
      <c r="AY697" s="2"/>
      <c r="BB697" s="2"/>
      <c r="BE697" s="2"/>
    </row>
    <row r="698" spans="33:57" ht="15" hidden="1" customHeight="1">
      <c r="AG698" s="2"/>
      <c r="AH698" s="2"/>
      <c r="AI698" s="2"/>
      <c r="AJ698" s="2"/>
      <c r="AR698" s="2"/>
      <c r="AS698" s="2"/>
      <c r="AT698" s="2"/>
      <c r="AU698" s="2"/>
      <c r="AY698" s="2"/>
      <c r="BB698" s="2"/>
      <c r="BE698" s="2"/>
    </row>
    <row r="699" spans="33:57" ht="15" hidden="1" customHeight="1">
      <c r="AG699" s="2"/>
      <c r="AH699" s="2"/>
      <c r="AI699" s="2"/>
      <c r="AJ699" s="2"/>
      <c r="AR699" s="2"/>
      <c r="AS699" s="2"/>
      <c r="AT699" s="2"/>
      <c r="AU699" s="2"/>
      <c r="AY699" s="2"/>
      <c r="BB699" s="2"/>
      <c r="BE699" s="2"/>
    </row>
    <row r="700" spans="33:57" ht="15" hidden="1" customHeight="1">
      <c r="AG700" s="2"/>
      <c r="AH700" s="2"/>
      <c r="AI700" s="2"/>
      <c r="AJ700" s="2"/>
      <c r="AR700" s="2"/>
      <c r="AS700" s="2"/>
      <c r="AT700" s="2"/>
      <c r="AU700" s="2"/>
      <c r="AY700" s="2"/>
      <c r="BB700" s="2"/>
      <c r="BE700" s="2"/>
    </row>
    <row r="701" spans="33:57" ht="15" hidden="1" customHeight="1">
      <c r="AG701" s="2"/>
      <c r="AH701" s="2"/>
      <c r="AI701" s="2"/>
      <c r="AJ701" s="2"/>
      <c r="AR701" s="2"/>
      <c r="AS701" s="2"/>
      <c r="AT701" s="2"/>
      <c r="AU701" s="2"/>
      <c r="AY701" s="2"/>
      <c r="BB701" s="2"/>
      <c r="BE701" s="2"/>
    </row>
    <row r="702" spans="33:57" ht="15" hidden="1" customHeight="1">
      <c r="AG702" s="2"/>
      <c r="AH702" s="2"/>
      <c r="AI702" s="2"/>
      <c r="AJ702" s="2"/>
      <c r="AR702" s="2"/>
      <c r="AS702" s="2"/>
      <c r="AT702" s="2"/>
      <c r="AU702" s="2"/>
      <c r="AY702" s="2"/>
      <c r="BB702" s="2"/>
      <c r="BE702" s="2"/>
    </row>
    <row r="703" spans="33:57" ht="15" hidden="1" customHeight="1">
      <c r="AG703" s="2"/>
      <c r="AH703" s="2"/>
      <c r="AI703" s="2"/>
      <c r="AJ703" s="2"/>
      <c r="AR703" s="2"/>
      <c r="AS703" s="2"/>
      <c r="AT703" s="2"/>
      <c r="AU703" s="2"/>
      <c r="AY703" s="2"/>
      <c r="BB703" s="2"/>
      <c r="BE703" s="2"/>
    </row>
    <row r="704" spans="33:57" ht="15" hidden="1" customHeight="1">
      <c r="AG704" s="2"/>
      <c r="AH704" s="2"/>
      <c r="AI704" s="2"/>
      <c r="AJ704" s="2"/>
      <c r="AR704" s="2"/>
      <c r="AS704" s="2"/>
      <c r="AT704" s="2"/>
      <c r="AU704" s="2"/>
      <c r="AY704" s="2"/>
      <c r="BB704" s="2"/>
      <c r="BE704" s="2"/>
    </row>
    <row r="705" spans="33:57" ht="15" hidden="1" customHeight="1">
      <c r="AG705" s="2"/>
      <c r="AH705" s="2"/>
      <c r="AI705" s="2"/>
      <c r="AJ705" s="2"/>
      <c r="AR705" s="2"/>
      <c r="AS705" s="2"/>
      <c r="AT705" s="2"/>
      <c r="AU705" s="2"/>
      <c r="AY705" s="2"/>
      <c r="BB705" s="2"/>
      <c r="BE705" s="2"/>
    </row>
    <row r="706" spans="33:57" ht="15" hidden="1" customHeight="1">
      <c r="AG706" s="2"/>
      <c r="AH706" s="2"/>
      <c r="AI706" s="2"/>
      <c r="AJ706" s="2"/>
      <c r="AR706" s="2"/>
      <c r="AS706" s="2"/>
      <c r="AT706" s="2"/>
      <c r="AU706" s="2"/>
      <c r="AY706" s="2"/>
      <c r="BB706" s="2"/>
      <c r="BE706" s="2"/>
    </row>
    <row r="707" spans="33:57" ht="15" hidden="1" customHeight="1">
      <c r="AG707" s="2"/>
      <c r="AH707" s="2"/>
      <c r="AI707" s="2"/>
      <c r="AJ707" s="2"/>
      <c r="AR707" s="2"/>
      <c r="AS707" s="2"/>
      <c r="AT707" s="2"/>
      <c r="AU707" s="2"/>
      <c r="AY707" s="2"/>
      <c r="BB707" s="2"/>
      <c r="BE707" s="2"/>
    </row>
    <row r="708" spans="33:57" ht="15" hidden="1" customHeight="1">
      <c r="AG708" s="2"/>
      <c r="AH708" s="2"/>
      <c r="AI708" s="2"/>
      <c r="AJ708" s="2"/>
      <c r="AR708" s="2"/>
      <c r="AS708" s="2"/>
      <c r="AT708" s="2"/>
      <c r="AU708" s="2"/>
      <c r="AY708" s="2"/>
      <c r="BB708" s="2"/>
      <c r="BE708" s="2"/>
    </row>
    <row r="709" spans="33:57" ht="15" hidden="1" customHeight="1">
      <c r="AG709" s="2"/>
      <c r="AH709" s="2"/>
      <c r="AI709" s="2"/>
      <c r="AJ709" s="2"/>
      <c r="AR709" s="2"/>
      <c r="AS709" s="2"/>
      <c r="AT709" s="2"/>
      <c r="AU709" s="2"/>
      <c r="AY709" s="2"/>
      <c r="BB709" s="2"/>
      <c r="BE709" s="2"/>
    </row>
    <row r="710" spans="33:57" ht="15" hidden="1" customHeight="1">
      <c r="AG710" s="2"/>
      <c r="AH710" s="2"/>
      <c r="AI710" s="2"/>
      <c r="AJ710" s="2"/>
      <c r="AR710" s="2"/>
      <c r="AS710" s="2"/>
      <c r="AT710" s="2"/>
      <c r="AU710" s="2"/>
      <c r="AY710" s="2"/>
      <c r="BB710" s="2"/>
      <c r="BE710" s="2"/>
    </row>
    <row r="711" spans="33:57" ht="15" hidden="1" customHeight="1">
      <c r="AG711" s="2"/>
      <c r="AH711" s="2"/>
      <c r="AI711" s="2"/>
      <c r="AJ711" s="2"/>
      <c r="AR711" s="2"/>
      <c r="AS711" s="2"/>
      <c r="AT711" s="2"/>
      <c r="AU711" s="2"/>
      <c r="AY711" s="2"/>
      <c r="BB711" s="2"/>
      <c r="BE711" s="2"/>
    </row>
    <row r="712" spans="33:57" ht="15" hidden="1" customHeight="1">
      <c r="AG712" s="2"/>
      <c r="AH712" s="2"/>
      <c r="AI712" s="2"/>
      <c r="AJ712" s="2"/>
      <c r="AR712" s="2"/>
      <c r="AS712" s="2"/>
      <c r="AT712" s="2"/>
      <c r="AU712" s="2"/>
      <c r="AY712" s="2"/>
      <c r="BB712" s="2"/>
      <c r="BE712" s="2"/>
    </row>
    <row r="713" spans="33:57" ht="15" hidden="1" customHeight="1">
      <c r="AG713" s="2"/>
      <c r="AH713" s="2"/>
      <c r="AI713" s="2"/>
      <c r="AJ713" s="2"/>
      <c r="AR713" s="2"/>
      <c r="AS713" s="2"/>
      <c r="AT713" s="2"/>
      <c r="AU713" s="2"/>
      <c r="AY713" s="2"/>
      <c r="BB713" s="2"/>
      <c r="BE713" s="2"/>
    </row>
    <row r="714" spans="33:57" ht="15" hidden="1" customHeight="1">
      <c r="AG714" s="2"/>
      <c r="AH714" s="2"/>
      <c r="AI714" s="2"/>
      <c r="AJ714" s="2"/>
      <c r="AR714" s="2"/>
      <c r="AS714" s="2"/>
      <c r="AT714" s="2"/>
      <c r="AU714" s="2"/>
      <c r="AY714" s="2"/>
      <c r="BB714" s="2"/>
      <c r="BE714" s="2"/>
    </row>
    <row r="715" spans="33:57" ht="15" hidden="1" customHeight="1">
      <c r="AG715" s="2"/>
      <c r="AH715" s="2"/>
      <c r="AI715" s="2"/>
      <c r="AJ715" s="2"/>
      <c r="AR715" s="2"/>
      <c r="AS715" s="2"/>
      <c r="AT715" s="2"/>
      <c r="AU715" s="2"/>
      <c r="AY715" s="2"/>
      <c r="BB715" s="2"/>
      <c r="BE715" s="2"/>
    </row>
    <row r="716" spans="33:57" ht="15" hidden="1" customHeight="1">
      <c r="AG716" s="2"/>
      <c r="AH716" s="2"/>
      <c r="AI716" s="2"/>
      <c r="AJ716" s="2"/>
      <c r="AR716" s="2"/>
      <c r="AS716" s="2"/>
      <c r="AT716" s="2"/>
      <c r="AU716" s="2"/>
      <c r="AY716" s="2"/>
      <c r="BB716" s="2"/>
      <c r="BE716" s="2"/>
    </row>
    <row r="717" spans="33:57" ht="15" hidden="1" customHeight="1">
      <c r="AG717" s="2"/>
      <c r="AH717" s="2"/>
      <c r="AI717" s="2"/>
      <c r="AJ717" s="2"/>
      <c r="AR717" s="2"/>
      <c r="AS717" s="2"/>
      <c r="AT717" s="2"/>
      <c r="AU717" s="2"/>
      <c r="AY717" s="2"/>
      <c r="BB717" s="2"/>
      <c r="BE717" s="2"/>
    </row>
    <row r="718" spans="33:57" ht="15" hidden="1" customHeight="1">
      <c r="AG718" s="2"/>
      <c r="AH718" s="2"/>
      <c r="AI718" s="2"/>
      <c r="AJ718" s="2"/>
      <c r="AR718" s="2"/>
      <c r="AS718" s="2"/>
      <c r="AT718" s="2"/>
      <c r="AU718" s="2"/>
      <c r="AY718" s="2"/>
      <c r="BB718" s="2"/>
      <c r="BE718" s="2"/>
    </row>
    <row r="719" spans="33:57" ht="15" hidden="1" customHeight="1">
      <c r="AG719" s="2"/>
      <c r="AH719" s="2"/>
      <c r="AI719" s="2"/>
      <c r="AJ719" s="2"/>
      <c r="AR719" s="2"/>
      <c r="AS719" s="2"/>
      <c r="AT719" s="2"/>
      <c r="AU719" s="2"/>
      <c r="AY719" s="2"/>
      <c r="BB719" s="2"/>
      <c r="BE719" s="2"/>
    </row>
    <row r="720" spans="33:57" ht="15" hidden="1" customHeight="1">
      <c r="AG720" s="2"/>
      <c r="AH720" s="2"/>
      <c r="AI720" s="2"/>
      <c r="AJ720" s="2"/>
      <c r="AR720" s="2"/>
      <c r="AS720" s="2"/>
      <c r="AT720" s="2"/>
      <c r="AU720" s="2"/>
      <c r="AY720" s="2"/>
      <c r="BB720" s="2"/>
      <c r="BE720" s="2"/>
    </row>
    <row r="721" spans="33:57" ht="15" hidden="1" customHeight="1">
      <c r="AG721" s="2"/>
      <c r="AH721" s="2"/>
      <c r="AI721" s="2"/>
      <c r="AJ721" s="2"/>
      <c r="AR721" s="2"/>
      <c r="AS721" s="2"/>
      <c r="AT721" s="2"/>
      <c r="AU721" s="2"/>
      <c r="AY721" s="2"/>
      <c r="BB721" s="2"/>
      <c r="BE721" s="2"/>
    </row>
    <row r="722" spans="33:57" ht="15" hidden="1" customHeight="1">
      <c r="AG722" s="2"/>
      <c r="AH722" s="2"/>
      <c r="AI722" s="2"/>
      <c r="AJ722" s="2"/>
      <c r="AR722" s="2"/>
      <c r="AS722" s="2"/>
      <c r="AT722" s="2"/>
      <c r="AU722" s="2"/>
      <c r="AY722" s="2"/>
      <c r="BB722" s="2"/>
      <c r="BE722" s="2"/>
    </row>
    <row r="723" spans="33:57" ht="15" hidden="1" customHeight="1">
      <c r="AG723" s="2"/>
      <c r="AH723" s="2"/>
      <c r="AI723" s="2"/>
      <c r="AJ723" s="2"/>
      <c r="AR723" s="2"/>
      <c r="AS723" s="2"/>
      <c r="AT723" s="2"/>
      <c r="AU723" s="2"/>
      <c r="AY723" s="2"/>
      <c r="BB723" s="2"/>
      <c r="BE723" s="2"/>
    </row>
    <row r="724" spans="33:57" ht="15" hidden="1" customHeight="1">
      <c r="AG724" s="2"/>
      <c r="AH724" s="2"/>
      <c r="AI724" s="2"/>
      <c r="AJ724" s="2"/>
      <c r="AR724" s="2"/>
      <c r="AS724" s="2"/>
      <c r="AT724" s="2"/>
      <c r="AU724" s="2"/>
      <c r="AY724" s="2"/>
      <c r="BB724" s="2"/>
      <c r="BE724" s="2"/>
    </row>
    <row r="725" spans="33:57" ht="15" hidden="1" customHeight="1">
      <c r="AG725" s="2"/>
      <c r="AH725" s="2"/>
      <c r="AI725" s="2"/>
      <c r="AJ725" s="2"/>
      <c r="AR725" s="2"/>
      <c r="AS725" s="2"/>
      <c r="AT725" s="2"/>
      <c r="AU725" s="2"/>
      <c r="AY725" s="2"/>
      <c r="BB725" s="2"/>
      <c r="BE725" s="2"/>
    </row>
    <row r="726" spans="33:57" ht="15" hidden="1" customHeight="1">
      <c r="AG726" s="2"/>
      <c r="AH726" s="2"/>
      <c r="AI726" s="2"/>
      <c r="AJ726" s="2"/>
      <c r="AR726" s="2"/>
      <c r="AS726" s="2"/>
      <c r="AT726" s="2"/>
      <c r="AU726" s="2"/>
      <c r="AY726" s="2"/>
      <c r="BB726" s="2"/>
      <c r="BE726" s="2"/>
    </row>
    <row r="727" spans="33:57" ht="15" hidden="1" customHeight="1">
      <c r="AG727" s="2"/>
      <c r="AH727" s="2"/>
      <c r="AI727" s="2"/>
      <c r="AJ727" s="2"/>
      <c r="AR727" s="2"/>
      <c r="AS727" s="2"/>
      <c r="AT727" s="2"/>
      <c r="AU727" s="2"/>
      <c r="AY727" s="2"/>
      <c r="BB727" s="2"/>
      <c r="BE727" s="2"/>
    </row>
    <row r="728" spans="33:57" ht="15" hidden="1" customHeight="1">
      <c r="AG728" s="2"/>
      <c r="AH728" s="2"/>
      <c r="AI728" s="2"/>
      <c r="AJ728" s="2"/>
      <c r="AR728" s="2"/>
      <c r="AS728" s="2"/>
      <c r="AT728" s="2"/>
      <c r="AU728" s="2"/>
      <c r="AY728" s="2"/>
      <c r="BB728" s="2"/>
      <c r="BE728" s="2"/>
    </row>
    <row r="729" spans="33:57" ht="15" hidden="1" customHeight="1">
      <c r="AG729" s="2"/>
      <c r="AH729" s="2"/>
      <c r="AI729" s="2"/>
      <c r="AJ729" s="2"/>
      <c r="AR729" s="2"/>
      <c r="AS729" s="2"/>
      <c r="AT729" s="2"/>
      <c r="AU729" s="2"/>
      <c r="AY729" s="2"/>
      <c r="BB729" s="2"/>
      <c r="BE729" s="2"/>
    </row>
    <row r="730" spans="33:57" ht="15" hidden="1" customHeight="1">
      <c r="AG730" s="2"/>
      <c r="AH730" s="2"/>
      <c r="AI730" s="2"/>
      <c r="AJ730" s="2"/>
      <c r="AR730" s="2"/>
      <c r="AS730" s="2"/>
      <c r="AT730" s="2"/>
      <c r="AU730" s="2"/>
      <c r="AY730" s="2"/>
      <c r="BB730" s="2"/>
      <c r="BE730" s="2"/>
    </row>
    <row r="731" spans="33:57" ht="15" hidden="1" customHeight="1">
      <c r="AG731" s="2"/>
      <c r="AH731" s="2"/>
      <c r="AI731" s="2"/>
      <c r="AJ731" s="2"/>
      <c r="AR731" s="2"/>
      <c r="AS731" s="2"/>
      <c r="AT731" s="2"/>
      <c r="AU731" s="2"/>
      <c r="AY731" s="2"/>
      <c r="BB731" s="2"/>
      <c r="BE731" s="2"/>
    </row>
    <row r="732" spans="33:57" ht="15" hidden="1" customHeight="1">
      <c r="AG732" s="2"/>
      <c r="AH732" s="2"/>
      <c r="AI732" s="2"/>
      <c r="AJ732" s="2"/>
      <c r="AR732" s="2"/>
      <c r="AS732" s="2"/>
      <c r="AT732" s="2"/>
      <c r="AU732" s="2"/>
      <c r="AY732" s="2"/>
      <c r="BB732" s="2"/>
      <c r="BE732" s="2"/>
    </row>
    <row r="733" spans="33:57" ht="15" hidden="1" customHeight="1">
      <c r="AG733" s="2"/>
      <c r="AH733" s="2"/>
      <c r="AI733" s="2"/>
      <c r="AJ733" s="2"/>
      <c r="AR733" s="2"/>
      <c r="AS733" s="2"/>
      <c r="AT733" s="2"/>
      <c r="AU733" s="2"/>
      <c r="AY733" s="2"/>
      <c r="BB733" s="2"/>
      <c r="BE733" s="2"/>
    </row>
    <row r="734" spans="33:57" ht="15" hidden="1" customHeight="1">
      <c r="AG734" s="2"/>
      <c r="AH734" s="2"/>
      <c r="AI734" s="2"/>
      <c r="AJ734" s="2"/>
      <c r="AR734" s="2"/>
      <c r="AS734" s="2"/>
      <c r="AT734" s="2"/>
      <c r="AU734" s="2"/>
      <c r="AY734" s="2"/>
      <c r="BB734" s="2"/>
      <c r="BE734" s="2"/>
    </row>
    <row r="735" spans="33:57" ht="15" hidden="1" customHeight="1">
      <c r="AG735" s="2"/>
      <c r="AH735" s="2"/>
      <c r="AI735" s="2"/>
      <c r="AJ735" s="2"/>
      <c r="AR735" s="2"/>
      <c r="AS735" s="2"/>
      <c r="AT735" s="2"/>
      <c r="AU735" s="2"/>
      <c r="AY735" s="2"/>
      <c r="BB735" s="2"/>
      <c r="BE735" s="2"/>
    </row>
    <row r="736" spans="33:57" ht="15" hidden="1" customHeight="1">
      <c r="AG736" s="2"/>
      <c r="AH736" s="2"/>
      <c r="AI736" s="2"/>
      <c r="AJ736" s="2"/>
      <c r="AR736" s="2"/>
      <c r="AS736" s="2"/>
      <c r="AT736" s="2"/>
      <c r="AU736" s="2"/>
      <c r="AY736" s="2"/>
      <c r="BB736" s="2"/>
      <c r="BE736" s="2"/>
    </row>
    <row r="737" spans="33:57" ht="15" hidden="1" customHeight="1">
      <c r="AG737" s="2"/>
      <c r="AH737" s="2"/>
      <c r="AI737" s="2"/>
      <c r="AJ737" s="2"/>
      <c r="AR737" s="2"/>
      <c r="AS737" s="2"/>
      <c r="AT737" s="2"/>
      <c r="AU737" s="2"/>
      <c r="AY737" s="2"/>
      <c r="BB737" s="2"/>
      <c r="BE737" s="2"/>
    </row>
    <row r="738" spans="33:57" ht="15" hidden="1" customHeight="1">
      <c r="AG738" s="2"/>
      <c r="AH738" s="2"/>
      <c r="AI738" s="2"/>
      <c r="AJ738" s="2"/>
      <c r="AR738" s="2"/>
      <c r="AS738" s="2"/>
      <c r="AT738" s="2"/>
      <c r="AU738" s="2"/>
      <c r="AY738" s="2"/>
      <c r="BB738" s="2"/>
      <c r="BE738" s="2"/>
    </row>
    <row r="739" spans="33:57" ht="15" hidden="1" customHeight="1">
      <c r="AG739" s="2"/>
      <c r="AH739" s="2"/>
      <c r="AI739" s="2"/>
      <c r="AJ739" s="2"/>
      <c r="AR739" s="2"/>
      <c r="AS739" s="2"/>
      <c r="AT739" s="2"/>
      <c r="AU739" s="2"/>
      <c r="AY739" s="2"/>
      <c r="BB739" s="2"/>
      <c r="BE739" s="2"/>
    </row>
    <row r="740" spans="33:57" ht="15" hidden="1" customHeight="1">
      <c r="AG740" s="2"/>
      <c r="AH740" s="2"/>
      <c r="AI740" s="2"/>
      <c r="AJ740" s="2"/>
      <c r="AR740" s="2"/>
      <c r="AS740" s="2"/>
      <c r="AT740" s="2"/>
      <c r="AU740" s="2"/>
      <c r="AY740" s="2"/>
      <c r="BB740" s="2"/>
      <c r="BE740" s="2"/>
    </row>
    <row r="741" spans="33:57" ht="15" hidden="1" customHeight="1">
      <c r="AG741" s="2"/>
      <c r="AH741" s="2"/>
      <c r="AI741" s="2"/>
      <c r="AJ741" s="2"/>
      <c r="AR741" s="2"/>
      <c r="AS741" s="2"/>
      <c r="AT741" s="2"/>
      <c r="AU741" s="2"/>
      <c r="AY741" s="2"/>
      <c r="BB741" s="2"/>
      <c r="BE741" s="2"/>
    </row>
    <row r="742" spans="33:57" ht="15" hidden="1" customHeight="1">
      <c r="AG742" s="2"/>
      <c r="AH742" s="2"/>
      <c r="AI742" s="2"/>
      <c r="AJ742" s="2"/>
      <c r="AR742" s="2"/>
      <c r="AS742" s="2"/>
      <c r="AT742" s="2"/>
      <c r="AU742" s="2"/>
      <c r="AY742" s="2"/>
      <c r="BB742" s="2"/>
      <c r="BE742" s="2"/>
    </row>
    <row r="743" spans="33:57" ht="15" hidden="1" customHeight="1">
      <c r="AG743" s="2"/>
      <c r="AH743" s="2"/>
      <c r="AI743" s="2"/>
      <c r="AJ743" s="2"/>
      <c r="AR743" s="2"/>
      <c r="AS743" s="2"/>
      <c r="AT743" s="2"/>
      <c r="AU743" s="2"/>
      <c r="AY743" s="2"/>
      <c r="BB743" s="2"/>
      <c r="BE743" s="2"/>
    </row>
    <row r="744" spans="33:57" ht="15" hidden="1" customHeight="1">
      <c r="AG744" s="2"/>
      <c r="AH744" s="2"/>
      <c r="AI744" s="2"/>
      <c r="AJ744" s="2"/>
      <c r="AR744" s="2"/>
      <c r="AS744" s="2"/>
      <c r="AT744" s="2"/>
      <c r="AU744" s="2"/>
      <c r="AY744" s="2"/>
      <c r="BB744" s="2"/>
      <c r="BE744" s="2"/>
    </row>
    <row r="745" spans="33:57" ht="15" hidden="1" customHeight="1">
      <c r="AG745" s="2"/>
      <c r="AH745" s="2"/>
      <c r="AI745" s="2"/>
      <c r="AJ745" s="2"/>
      <c r="AR745" s="2"/>
      <c r="AS745" s="2"/>
      <c r="AT745" s="2"/>
      <c r="AU745" s="2"/>
      <c r="AY745" s="2"/>
      <c r="BB745" s="2"/>
      <c r="BE745" s="2"/>
    </row>
    <row r="746" spans="33:57" ht="15" hidden="1" customHeight="1">
      <c r="AG746" s="2"/>
      <c r="AH746" s="2"/>
      <c r="AI746" s="2"/>
      <c r="AJ746" s="2"/>
      <c r="AR746" s="2"/>
      <c r="AS746" s="2"/>
      <c r="AT746" s="2"/>
      <c r="AU746" s="2"/>
      <c r="AY746" s="2"/>
      <c r="BB746" s="2"/>
      <c r="BE746" s="2"/>
    </row>
    <row r="747" spans="33:57" ht="15" hidden="1" customHeight="1">
      <c r="AG747" s="2"/>
      <c r="AH747" s="2"/>
      <c r="AI747" s="2"/>
      <c r="AJ747" s="2"/>
      <c r="AR747" s="2"/>
      <c r="AS747" s="2"/>
      <c r="AT747" s="2"/>
      <c r="AU747" s="2"/>
      <c r="AY747" s="2"/>
      <c r="BB747" s="2"/>
      <c r="BE747" s="2"/>
    </row>
    <row r="748" spans="33:57" ht="15" hidden="1" customHeight="1">
      <c r="AG748" s="2"/>
      <c r="AH748" s="2"/>
      <c r="AI748" s="2"/>
      <c r="AJ748" s="2"/>
      <c r="AR748" s="2"/>
      <c r="AS748" s="2"/>
      <c r="AT748" s="2"/>
      <c r="AU748" s="2"/>
      <c r="AY748" s="2"/>
      <c r="BB748" s="2"/>
      <c r="BE748" s="2"/>
    </row>
    <row r="749" spans="33:57" ht="15" hidden="1" customHeight="1">
      <c r="AG749" s="2"/>
      <c r="AH749" s="2"/>
      <c r="AI749" s="2"/>
      <c r="AJ749" s="2"/>
      <c r="AR749" s="2"/>
      <c r="AS749" s="2"/>
      <c r="AT749" s="2"/>
      <c r="AU749" s="2"/>
      <c r="AY749" s="2"/>
      <c r="BB749" s="2"/>
      <c r="BE749" s="2"/>
    </row>
    <row r="750" spans="33:57" ht="15" hidden="1" customHeight="1">
      <c r="AG750" s="2"/>
      <c r="AH750" s="2"/>
      <c r="AI750" s="2"/>
      <c r="AJ750" s="2"/>
      <c r="AR750" s="2"/>
      <c r="AS750" s="2"/>
      <c r="AT750" s="2"/>
      <c r="AU750" s="2"/>
      <c r="AY750" s="2"/>
      <c r="BB750" s="2"/>
      <c r="BE750" s="2"/>
    </row>
    <row r="751" spans="33:57" ht="15" hidden="1" customHeight="1">
      <c r="AG751" s="2"/>
      <c r="AH751" s="2"/>
      <c r="AI751" s="2"/>
      <c r="AJ751" s="2"/>
      <c r="AR751" s="2"/>
      <c r="AS751" s="2"/>
      <c r="AT751" s="2"/>
      <c r="AU751" s="2"/>
      <c r="AY751" s="2"/>
      <c r="BB751" s="2"/>
      <c r="BE751" s="2"/>
    </row>
    <row r="752" spans="33:57" ht="15" hidden="1" customHeight="1">
      <c r="AG752" s="2"/>
      <c r="AH752" s="2"/>
      <c r="AI752" s="2"/>
      <c r="AJ752" s="2"/>
      <c r="AR752" s="2"/>
      <c r="AS752" s="2"/>
      <c r="AT752" s="2"/>
      <c r="AU752" s="2"/>
      <c r="AY752" s="2"/>
      <c r="BB752" s="2"/>
      <c r="BE752" s="2"/>
    </row>
    <row r="753" spans="33:57" ht="15" hidden="1" customHeight="1">
      <c r="AG753" s="2"/>
      <c r="AH753" s="2"/>
      <c r="AI753" s="2"/>
      <c r="AJ753" s="2"/>
      <c r="AR753" s="2"/>
      <c r="AS753" s="2"/>
      <c r="AT753" s="2"/>
      <c r="AU753" s="2"/>
      <c r="AY753" s="2"/>
      <c r="BB753" s="2"/>
      <c r="BE753" s="2"/>
    </row>
    <row r="754" spans="33:57" ht="15" hidden="1" customHeight="1">
      <c r="AG754" s="2"/>
      <c r="AH754" s="2"/>
      <c r="AI754" s="2"/>
      <c r="AJ754" s="2"/>
      <c r="AR754" s="2"/>
      <c r="AS754" s="2"/>
      <c r="AT754" s="2"/>
      <c r="AU754" s="2"/>
      <c r="AY754" s="2"/>
      <c r="BB754" s="2"/>
      <c r="BE754" s="2"/>
    </row>
    <row r="755" spans="33:57" ht="15" hidden="1" customHeight="1">
      <c r="AG755" s="2"/>
      <c r="AH755" s="2"/>
      <c r="AI755" s="2"/>
      <c r="AJ755" s="2"/>
      <c r="AR755" s="2"/>
      <c r="AS755" s="2"/>
      <c r="AT755" s="2"/>
      <c r="AU755" s="2"/>
      <c r="AY755" s="2"/>
      <c r="BB755" s="2"/>
      <c r="BE755" s="2"/>
    </row>
    <row r="756" spans="33:57" ht="15" hidden="1" customHeight="1">
      <c r="AG756" s="2"/>
      <c r="AH756" s="2"/>
      <c r="AI756" s="2"/>
      <c r="AJ756" s="2"/>
      <c r="AR756" s="2"/>
      <c r="AS756" s="2"/>
      <c r="AT756" s="2"/>
      <c r="AU756" s="2"/>
      <c r="AY756" s="2"/>
      <c r="BB756" s="2"/>
      <c r="BE756" s="2"/>
    </row>
    <row r="757" spans="33:57" ht="15" hidden="1" customHeight="1">
      <c r="AG757" s="2"/>
      <c r="AH757" s="2"/>
      <c r="AI757" s="2"/>
      <c r="AJ757" s="2"/>
      <c r="AR757" s="2"/>
      <c r="AS757" s="2"/>
      <c r="AT757" s="2"/>
      <c r="AU757" s="2"/>
      <c r="AY757" s="2"/>
      <c r="BB757" s="2"/>
      <c r="BE757" s="2"/>
    </row>
    <row r="758" spans="33:57" ht="15" hidden="1" customHeight="1">
      <c r="AG758" s="2"/>
      <c r="AH758" s="2"/>
      <c r="AI758" s="2"/>
      <c r="AJ758" s="2"/>
      <c r="AR758" s="2"/>
      <c r="AS758" s="2"/>
      <c r="AT758" s="2"/>
      <c r="AU758" s="2"/>
      <c r="AY758" s="2"/>
      <c r="BB758" s="2"/>
      <c r="BE758" s="2"/>
    </row>
    <row r="759" spans="33:57" ht="15" hidden="1" customHeight="1">
      <c r="AG759" s="2"/>
      <c r="AH759" s="2"/>
      <c r="AI759" s="2"/>
      <c r="AJ759" s="2"/>
      <c r="AR759" s="2"/>
      <c r="AS759" s="2"/>
      <c r="AT759" s="2"/>
      <c r="AU759" s="2"/>
      <c r="AY759" s="2"/>
      <c r="BB759" s="2"/>
      <c r="BE759" s="2"/>
    </row>
    <row r="760" spans="33:57" ht="15" hidden="1" customHeight="1">
      <c r="AG760" s="2"/>
      <c r="AH760" s="2"/>
      <c r="AI760" s="2"/>
      <c r="AJ760" s="2"/>
      <c r="AR760" s="2"/>
      <c r="AS760" s="2"/>
      <c r="AT760" s="2"/>
      <c r="AU760" s="2"/>
      <c r="AY760" s="2"/>
      <c r="BB760" s="2"/>
      <c r="BE760" s="2"/>
    </row>
    <row r="761" spans="33:57" ht="15" hidden="1" customHeight="1">
      <c r="AG761" s="2"/>
      <c r="AH761" s="2"/>
      <c r="AI761" s="2"/>
      <c r="AJ761" s="2"/>
      <c r="AR761" s="2"/>
      <c r="AS761" s="2"/>
      <c r="AT761" s="2"/>
      <c r="AU761" s="2"/>
      <c r="AY761" s="2"/>
      <c r="BB761" s="2"/>
      <c r="BE761" s="2"/>
    </row>
    <row r="762" spans="33:57" ht="15" hidden="1" customHeight="1">
      <c r="AG762" s="2"/>
      <c r="AH762" s="2"/>
      <c r="AI762" s="2"/>
      <c r="AJ762" s="2"/>
      <c r="AR762" s="2"/>
      <c r="AS762" s="2"/>
      <c r="AT762" s="2"/>
      <c r="AU762" s="2"/>
      <c r="AY762" s="2"/>
      <c r="BB762" s="2"/>
      <c r="BE762" s="2"/>
    </row>
    <row r="763" spans="33:57" ht="15" hidden="1" customHeight="1">
      <c r="AG763" s="2"/>
      <c r="AH763" s="2"/>
      <c r="AI763" s="2"/>
      <c r="AJ763" s="2"/>
      <c r="AR763" s="2"/>
      <c r="AS763" s="2"/>
      <c r="AT763" s="2"/>
      <c r="AU763" s="2"/>
      <c r="AY763" s="2"/>
      <c r="BB763" s="2"/>
      <c r="BE763" s="2"/>
    </row>
    <row r="764" spans="33:57" ht="15" hidden="1" customHeight="1">
      <c r="AG764" s="2"/>
      <c r="AH764" s="2"/>
      <c r="AI764" s="2"/>
      <c r="AJ764" s="2"/>
      <c r="AR764" s="2"/>
      <c r="AS764" s="2"/>
      <c r="AT764" s="2"/>
      <c r="AU764" s="2"/>
      <c r="AY764" s="2"/>
      <c r="BB764" s="2"/>
      <c r="BE764" s="2"/>
    </row>
    <row r="765" spans="33:57" ht="15" hidden="1" customHeight="1">
      <c r="AG765" s="2"/>
      <c r="AH765" s="2"/>
      <c r="AI765" s="2"/>
      <c r="AJ765" s="2"/>
      <c r="AR765" s="2"/>
      <c r="AS765" s="2"/>
      <c r="AT765" s="2"/>
      <c r="AU765" s="2"/>
      <c r="AY765" s="2"/>
      <c r="BB765" s="2"/>
      <c r="BE765" s="2"/>
    </row>
    <row r="766" spans="33:57" ht="15" hidden="1" customHeight="1">
      <c r="AG766" s="2"/>
      <c r="AH766" s="2"/>
      <c r="AI766" s="2"/>
      <c r="AJ766" s="2"/>
      <c r="AR766" s="2"/>
      <c r="AS766" s="2"/>
      <c r="AT766" s="2"/>
      <c r="AU766" s="2"/>
      <c r="AY766" s="2"/>
      <c r="BB766" s="2"/>
      <c r="BE766" s="2"/>
    </row>
    <row r="767" spans="33:57" ht="15" hidden="1" customHeight="1">
      <c r="AG767" s="2"/>
      <c r="AH767" s="2"/>
      <c r="AI767" s="2"/>
      <c r="AJ767" s="2"/>
      <c r="AR767" s="2"/>
      <c r="AS767" s="2"/>
      <c r="AT767" s="2"/>
      <c r="AU767" s="2"/>
      <c r="AY767" s="2"/>
      <c r="BB767" s="2"/>
      <c r="BE767" s="2"/>
    </row>
    <row r="768" spans="33:57" ht="15" hidden="1" customHeight="1">
      <c r="AG768" s="2"/>
      <c r="AH768" s="2"/>
      <c r="AI768" s="2"/>
      <c r="AJ768" s="2"/>
      <c r="AR768" s="2"/>
      <c r="AS768" s="2"/>
      <c r="AT768" s="2"/>
      <c r="AU768" s="2"/>
      <c r="AY768" s="2"/>
      <c r="BB768" s="2"/>
      <c r="BE768" s="2"/>
    </row>
    <row r="769" spans="33:57" ht="15" hidden="1" customHeight="1">
      <c r="AG769" s="2"/>
      <c r="AH769" s="2"/>
      <c r="AI769" s="2"/>
      <c r="AJ769" s="2"/>
      <c r="AR769" s="2"/>
      <c r="AS769" s="2"/>
      <c r="AT769" s="2"/>
      <c r="AU769" s="2"/>
      <c r="AY769" s="2"/>
      <c r="BB769" s="2"/>
      <c r="BE769" s="2"/>
    </row>
    <row r="770" spans="33:57" ht="15" hidden="1" customHeight="1">
      <c r="AG770" s="2"/>
      <c r="AH770" s="2"/>
      <c r="AI770" s="2"/>
      <c r="AJ770" s="2"/>
      <c r="AR770" s="2"/>
      <c r="AS770" s="2"/>
      <c r="AT770" s="2"/>
      <c r="AU770" s="2"/>
      <c r="AY770" s="2"/>
      <c r="BB770" s="2"/>
      <c r="BE770" s="2"/>
    </row>
    <row r="771" spans="33:57" ht="15" hidden="1" customHeight="1">
      <c r="AG771" s="2"/>
      <c r="AH771" s="2"/>
      <c r="AI771" s="2"/>
      <c r="AJ771" s="2"/>
      <c r="AR771" s="2"/>
      <c r="AS771" s="2"/>
      <c r="AT771" s="2"/>
      <c r="AU771" s="2"/>
      <c r="AY771" s="2"/>
      <c r="BB771" s="2"/>
      <c r="BE771" s="2"/>
    </row>
    <row r="772" spans="33:57" ht="15" hidden="1" customHeight="1">
      <c r="AG772" s="2"/>
      <c r="AH772" s="2"/>
      <c r="AI772" s="2"/>
      <c r="AJ772" s="2"/>
      <c r="AR772" s="2"/>
      <c r="AS772" s="2"/>
      <c r="AT772" s="2"/>
      <c r="AU772" s="2"/>
      <c r="AY772" s="2"/>
      <c r="BB772" s="2"/>
      <c r="BE772" s="2"/>
    </row>
    <row r="773" spans="33:57" ht="15" hidden="1" customHeight="1">
      <c r="AG773" s="2"/>
      <c r="AH773" s="2"/>
      <c r="AI773" s="2"/>
      <c r="AJ773" s="2"/>
      <c r="AR773" s="2"/>
      <c r="AS773" s="2"/>
      <c r="AT773" s="2"/>
      <c r="AU773" s="2"/>
      <c r="AY773" s="2"/>
      <c r="BB773" s="2"/>
      <c r="BE773" s="2"/>
    </row>
    <row r="774" spans="33:57" ht="15" hidden="1" customHeight="1">
      <c r="AG774" s="2"/>
      <c r="AH774" s="2"/>
      <c r="AI774" s="2"/>
      <c r="AJ774" s="2"/>
      <c r="AR774" s="2"/>
      <c r="AS774" s="2"/>
      <c r="AT774" s="2"/>
      <c r="AU774" s="2"/>
      <c r="AY774" s="2"/>
      <c r="BB774" s="2"/>
      <c r="BE774" s="2"/>
    </row>
    <row r="775" spans="33:57" ht="15" hidden="1" customHeight="1">
      <c r="AG775" s="2"/>
      <c r="AH775" s="2"/>
      <c r="AI775" s="2"/>
      <c r="AJ775" s="2"/>
      <c r="AR775" s="2"/>
      <c r="AS775" s="2"/>
      <c r="AT775" s="2"/>
      <c r="AU775" s="2"/>
      <c r="AY775" s="2"/>
      <c r="BB775" s="2"/>
      <c r="BE775" s="2"/>
    </row>
    <row r="776" spans="33:57" ht="15" hidden="1" customHeight="1">
      <c r="AG776" s="2"/>
      <c r="AH776" s="2"/>
      <c r="AI776" s="2"/>
      <c r="AJ776" s="2"/>
      <c r="AR776" s="2"/>
      <c r="AS776" s="2"/>
      <c r="AT776" s="2"/>
      <c r="AU776" s="2"/>
      <c r="AY776" s="2"/>
      <c r="BB776" s="2"/>
      <c r="BE776" s="2"/>
    </row>
    <row r="777" spans="33:57" ht="15" hidden="1" customHeight="1">
      <c r="AG777" s="2"/>
      <c r="AH777" s="2"/>
      <c r="AI777" s="2"/>
      <c r="AJ777" s="2"/>
      <c r="AR777" s="2"/>
      <c r="AS777" s="2"/>
      <c r="AT777" s="2"/>
      <c r="AU777" s="2"/>
      <c r="AY777" s="2"/>
      <c r="BB777" s="2"/>
      <c r="BE777" s="2"/>
    </row>
    <row r="778" spans="33:57" ht="15" hidden="1" customHeight="1">
      <c r="AG778" s="2"/>
      <c r="AH778" s="2"/>
      <c r="AI778" s="2"/>
      <c r="AJ778" s="2"/>
      <c r="AR778" s="2"/>
      <c r="AS778" s="2"/>
      <c r="AT778" s="2"/>
      <c r="AU778" s="2"/>
      <c r="AY778" s="2"/>
      <c r="BB778" s="2"/>
      <c r="BE778" s="2"/>
    </row>
    <row r="779" spans="33:57" ht="15" hidden="1" customHeight="1">
      <c r="AG779" s="2"/>
      <c r="AH779" s="2"/>
      <c r="AI779" s="2"/>
      <c r="AJ779" s="2"/>
      <c r="AR779" s="2"/>
      <c r="AS779" s="2"/>
      <c r="AT779" s="2"/>
      <c r="AU779" s="2"/>
      <c r="AY779" s="2"/>
      <c r="BB779" s="2"/>
      <c r="BE779" s="2"/>
    </row>
    <row r="780" spans="33:57" ht="15" hidden="1" customHeight="1">
      <c r="AG780" s="2"/>
      <c r="AH780" s="2"/>
      <c r="AI780" s="2"/>
      <c r="AJ780" s="2"/>
      <c r="AR780" s="2"/>
      <c r="AS780" s="2"/>
      <c r="AT780" s="2"/>
      <c r="AU780" s="2"/>
      <c r="AY780" s="2"/>
      <c r="BB780" s="2"/>
      <c r="BE780" s="2"/>
    </row>
    <row r="781" spans="33:57" ht="15" hidden="1" customHeight="1">
      <c r="AG781" s="2"/>
      <c r="AH781" s="2"/>
      <c r="AI781" s="2"/>
      <c r="AJ781" s="2"/>
      <c r="AR781" s="2"/>
      <c r="AS781" s="2"/>
      <c r="AT781" s="2"/>
      <c r="AU781" s="2"/>
      <c r="AY781" s="2"/>
      <c r="BB781" s="2"/>
      <c r="BE781" s="2"/>
    </row>
    <row r="782" spans="33:57" ht="15" hidden="1" customHeight="1">
      <c r="AG782" s="2"/>
      <c r="AH782" s="2"/>
      <c r="AI782" s="2"/>
      <c r="AJ782" s="2"/>
      <c r="AR782" s="2"/>
      <c r="AS782" s="2"/>
      <c r="AT782" s="2"/>
      <c r="AU782" s="2"/>
      <c r="AY782" s="2"/>
      <c r="BB782" s="2"/>
      <c r="BE782" s="2"/>
    </row>
    <row r="783" spans="33:57" ht="15" hidden="1" customHeight="1">
      <c r="AG783" s="2"/>
      <c r="AH783" s="2"/>
      <c r="AI783" s="2"/>
      <c r="AJ783" s="2"/>
      <c r="AR783" s="2"/>
      <c r="AS783" s="2"/>
      <c r="AT783" s="2"/>
      <c r="AU783" s="2"/>
      <c r="AY783" s="2"/>
      <c r="BB783" s="2"/>
      <c r="BE783" s="2"/>
    </row>
    <row r="784" spans="33:57" ht="15" hidden="1" customHeight="1">
      <c r="AG784" s="2"/>
      <c r="AH784" s="2"/>
      <c r="AI784" s="2"/>
      <c r="AJ784" s="2"/>
      <c r="AR784" s="2"/>
      <c r="AS784" s="2"/>
      <c r="AT784" s="2"/>
      <c r="AU784" s="2"/>
      <c r="AY784" s="2"/>
      <c r="BB784" s="2"/>
      <c r="BE784" s="2"/>
    </row>
    <row r="785" spans="33:57" ht="15" hidden="1" customHeight="1">
      <c r="AG785" s="2"/>
      <c r="AH785" s="2"/>
      <c r="AI785" s="2"/>
      <c r="AJ785" s="2"/>
      <c r="AR785" s="2"/>
      <c r="AS785" s="2"/>
      <c r="AT785" s="2"/>
      <c r="AU785" s="2"/>
      <c r="AY785" s="2"/>
      <c r="BB785" s="2"/>
      <c r="BE785" s="2"/>
    </row>
    <row r="786" spans="33:57" ht="15" hidden="1" customHeight="1">
      <c r="AG786" s="2"/>
      <c r="AH786" s="2"/>
      <c r="AI786" s="2"/>
      <c r="AJ786" s="2"/>
      <c r="AR786" s="2"/>
      <c r="AS786" s="2"/>
      <c r="AT786" s="2"/>
      <c r="AU786" s="2"/>
      <c r="AY786" s="2"/>
      <c r="BB786" s="2"/>
      <c r="BE786" s="2"/>
    </row>
    <row r="787" spans="33:57" ht="15" hidden="1" customHeight="1">
      <c r="AG787" s="2"/>
      <c r="AH787" s="2"/>
      <c r="AI787" s="2"/>
      <c r="AJ787" s="2"/>
      <c r="AR787" s="2"/>
      <c r="AS787" s="2"/>
      <c r="AT787" s="2"/>
      <c r="AU787" s="2"/>
      <c r="AY787" s="2"/>
      <c r="BB787" s="2"/>
      <c r="BE787" s="2"/>
    </row>
    <row r="788" spans="33:57" ht="15" hidden="1" customHeight="1">
      <c r="AG788" s="2"/>
      <c r="AH788" s="2"/>
      <c r="AI788" s="2"/>
      <c r="AJ788" s="2"/>
      <c r="AR788" s="2"/>
      <c r="AS788" s="2"/>
      <c r="AT788" s="2"/>
      <c r="AU788" s="2"/>
      <c r="AY788" s="2"/>
      <c r="BB788" s="2"/>
      <c r="BE788" s="2"/>
    </row>
    <row r="789" spans="33:57" ht="15" hidden="1" customHeight="1">
      <c r="AG789" s="2"/>
      <c r="AH789" s="2"/>
      <c r="AI789" s="2"/>
      <c r="AJ789" s="2"/>
      <c r="AR789" s="2"/>
      <c r="AS789" s="2"/>
      <c r="AT789" s="2"/>
      <c r="AU789" s="2"/>
      <c r="AY789" s="2"/>
      <c r="BB789" s="2"/>
      <c r="BE789" s="2"/>
    </row>
    <row r="790" spans="33:57" ht="15" hidden="1" customHeight="1">
      <c r="AG790" s="2"/>
      <c r="AH790" s="2"/>
      <c r="AI790" s="2"/>
      <c r="AJ790" s="2"/>
      <c r="AR790" s="2"/>
      <c r="AS790" s="2"/>
      <c r="AT790" s="2"/>
      <c r="AU790" s="2"/>
      <c r="AY790" s="2"/>
      <c r="BB790" s="2"/>
      <c r="BE790" s="2"/>
    </row>
    <row r="791" spans="33:57" ht="15" hidden="1" customHeight="1">
      <c r="AG791" s="2"/>
      <c r="AH791" s="2"/>
      <c r="AI791" s="2"/>
      <c r="AJ791" s="2"/>
      <c r="AR791" s="2"/>
      <c r="AS791" s="2"/>
      <c r="AT791" s="2"/>
      <c r="AU791" s="2"/>
      <c r="AY791" s="2"/>
      <c r="BB791" s="2"/>
      <c r="BE791" s="2"/>
    </row>
    <row r="792" spans="33:57" ht="15" hidden="1" customHeight="1">
      <c r="AG792" s="2"/>
      <c r="AH792" s="2"/>
      <c r="AI792" s="2"/>
      <c r="AJ792" s="2"/>
      <c r="AR792" s="2"/>
      <c r="AS792" s="2"/>
      <c r="AT792" s="2"/>
      <c r="AU792" s="2"/>
      <c r="AY792" s="2"/>
      <c r="BB792" s="2"/>
      <c r="BE792" s="2"/>
    </row>
    <row r="793" spans="33:57" ht="15" hidden="1" customHeight="1">
      <c r="AG793" s="2"/>
      <c r="AH793" s="2"/>
      <c r="AI793" s="2"/>
      <c r="AJ793" s="2"/>
      <c r="AR793" s="2"/>
      <c r="AS793" s="2"/>
      <c r="AT793" s="2"/>
      <c r="AU793" s="2"/>
      <c r="AY793" s="2"/>
      <c r="BB793" s="2"/>
      <c r="BE793" s="2"/>
    </row>
    <row r="794" spans="33:57" ht="15" hidden="1" customHeight="1">
      <c r="AG794" s="2"/>
      <c r="AH794" s="2"/>
      <c r="AI794" s="2"/>
      <c r="AJ794" s="2"/>
      <c r="AR794" s="2"/>
      <c r="AS794" s="2"/>
      <c r="AT794" s="2"/>
      <c r="AU794" s="2"/>
      <c r="AY794" s="2"/>
      <c r="BB794" s="2"/>
      <c r="BE794" s="2"/>
    </row>
    <row r="795" spans="33:57" ht="15" hidden="1" customHeight="1">
      <c r="AG795" s="2"/>
      <c r="AH795" s="2"/>
      <c r="AI795" s="2"/>
      <c r="AJ795" s="2"/>
      <c r="AR795" s="2"/>
      <c r="AS795" s="2"/>
      <c r="AT795" s="2"/>
      <c r="AU795" s="2"/>
      <c r="AY795" s="2"/>
      <c r="BB795" s="2"/>
      <c r="BE795" s="2"/>
    </row>
    <row r="796" spans="33:57" ht="15" hidden="1" customHeight="1">
      <c r="AG796" s="2"/>
      <c r="AH796" s="2"/>
      <c r="AI796" s="2"/>
      <c r="AJ796" s="2"/>
      <c r="AR796" s="2"/>
      <c r="AS796" s="2"/>
      <c r="AT796" s="2"/>
      <c r="AU796" s="2"/>
      <c r="AY796" s="2"/>
      <c r="BB796" s="2"/>
      <c r="BE796" s="2"/>
    </row>
    <row r="797" spans="33:57" ht="15" hidden="1" customHeight="1">
      <c r="AG797" s="2"/>
      <c r="AH797" s="2"/>
      <c r="AI797" s="2"/>
      <c r="AJ797" s="2"/>
      <c r="AR797" s="2"/>
      <c r="AS797" s="2"/>
      <c r="AT797" s="2"/>
      <c r="AU797" s="2"/>
      <c r="AY797" s="2"/>
      <c r="BB797" s="2"/>
      <c r="BE797" s="2"/>
    </row>
    <row r="798" spans="33:57" ht="15" hidden="1" customHeight="1">
      <c r="AG798" s="2"/>
      <c r="AH798" s="2"/>
      <c r="AI798" s="2"/>
      <c r="AJ798" s="2"/>
      <c r="AR798" s="2"/>
      <c r="AS798" s="2"/>
      <c r="AT798" s="2"/>
      <c r="AU798" s="2"/>
      <c r="AY798" s="2"/>
      <c r="BB798" s="2"/>
      <c r="BE798" s="2"/>
    </row>
    <row r="799" spans="33:57" ht="15" hidden="1" customHeight="1">
      <c r="AG799" s="2"/>
      <c r="AH799" s="2"/>
      <c r="AI799" s="2"/>
      <c r="AJ799" s="2"/>
      <c r="AR799" s="2"/>
      <c r="AS799" s="2"/>
      <c r="AT799" s="2"/>
      <c r="AU799" s="2"/>
      <c r="AY799" s="2"/>
      <c r="BB799" s="2"/>
      <c r="BE799" s="2"/>
    </row>
    <row r="800" spans="33:57" ht="15" hidden="1" customHeight="1">
      <c r="AG800" s="2"/>
      <c r="AH800" s="2"/>
      <c r="AI800" s="2"/>
      <c r="AJ800" s="2"/>
      <c r="AR800" s="2"/>
      <c r="AS800" s="2"/>
      <c r="AT800" s="2"/>
      <c r="AU800" s="2"/>
      <c r="AY800" s="2"/>
      <c r="BB800" s="2"/>
      <c r="BE800" s="2"/>
    </row>
    <row r="801" spans="33:57" ht="15" hidden="1" customHeight="1">
      <c r="AG801" s="2"/>
      <c r="AH801" s="2"/>
      <c r="AI801" s="2"/>
      <c r="AJ801" s="2"/>
      <c r="AR801" s="2"/>
      <c r="AS801" s="2"/>
      <c r="AT801" s="2"/>
      <c r="AU801" s="2"/>
      <c r="AY801" s="2"/>
      <c r="BB801" s="2"/>
      <c r="BE801" s="2"/>
    </row>
    <row r="802" spans="33:57" ht="15" hidden="1" customHeight="1">
      <c r="AG802" s="2"/>
      <c r="AH802" s="2"/>
      <c r="AI802" s="2"/>
      <c r="AJ802" s="2"/>
      <c r="AR802" s="2"/>
      <c r="AS802" s="2"/>
      <c r="AT802" s="2"/>
      <c r="AU802" s="2"/>
      <c r="AY802" s="2"/>
      <c r="BB802" s="2"/>
      <c r="BE802" s="2"/>
    </row>
    <row r="803" spans="33:57" ht="15" hidden="1" customHeight="1">
      <c r="AG803" s="2"/>
      <c r="AH803" s="2"/>
      <c r="AI803" s="2"/>
      <c r="AJ803" s="2"/>
      <c r="AR803" s="2"/>
      <c r="AS803" s="2"/>
      <c r="AT803" s="2"/>
      <c r="AU803" s="2"/>
      <c r="AY803" s="2"/>
      <c r="BB803" s="2"/>
      <c r="BE803" s="2"/>
    </row>
    <row r="804" spans="33:57" ht="15" hidden="1" customHeight="1">
      <c r="AG804" s="2"/>
      <c r="AH804" s="2"/>
      <c r="AI804" s="2"/>
      <c r="AJ804" s="2"/>
      <c r="AR804" s="2"/>
      <c r="AS804" s="2"/>
      <c r="AT804" s="2"/>
      <c r="AU804" s="2"/>
      <c r="AY804" s="2"/>
      <c r="BB804" s="2"/>
      <c r="BE804" s="2"/>
    </row>
    <row r="805" spans="33:57" ht="15" hidden="1" customHeight="1">
      <c r="AG805" s="2"/>
      <c r="AH805" s="2"/>
      <c r="AI805" s="2"/>
      <c r="AJ805" s="2"/>
      <c r="AR805" s="2"/>
      <c r="AS805" s="2"/>
      <c r="AT805" s="2"/>
      <c r="AU805" s="2"/>
      <c r="AY805" s="2"/>
      <c r="BB805" s="2"/>
      <c r="BE805" s="2"/>
    </row>
    <row r="806" spans="33:57" ht="15" hidden="1" customHeight="1">
      <c r="AG806" s="2"/>
      <c r="AH806" s="2"/>
      <c r="AI806" s="2"/>
      <c r="AJ806" s="2"/>
      <c r="AR806" s="2"/>
      <c r="AS806" s="2"/>
      <c r="AT806" s="2"/>
      <c r="AU806" s="2"/>
      <c r="AY806" s="2"/>
      <c r="BB806" s="2"/>
      <c r="BE806" s="2"/>
    </row>
    <row r="807" spans="33:57" ht="15" hidden="1" customHeight="1">
      <c r="AG807" s="2"/>
      <c r="AH807" s="2"/>
      <c r="AI807" s="2"/>
      <c r="AJ807" s="2"/>
      <c r="AR807" s="2"/>
      <c r="AS807" s="2"/>
      <c r="AT807" s="2"/>
      <c r="AU807" s="2"/>
      <c r="AY807" s="2"/>
      <c r="BB807" s="2"/>
      <c r="BE807" s="2"/>
    </row>
    <row r="808" spans="33:57" ht="15" hidden="1" customHeight="1">
      <c r="AG808" s="2"/>
      <c r="AH808" s="2"/>
      <c r="AI808" s="2"/>
      <c r="AJ808" s="2"/>
      <c r="AR808" s="2"/>
      <c r="AS808" s="2"/>
      <c r="AT808" s="2"/>
      <c r="AU808" s="2"/>
      <c r="AY808" s="2"/>
      <c r="BB808" s="2"/>
      <c r="BE808" s="2"/>
    </row>
    <row r="809" spans="33:57" ht="15" hidden="1" customHeight="1">
      <c r="AG809" s="2"/>
      <c r="AH809" s="2"/>
      <c r="AI809" s="2"/>
      <c r="AJ809" s="2"/>
      <c r="AR809" s="2"/>
      <c r="AS809" s="2"/>
      <c r="AT809" s="2"/>
      <c r="AU809" s="2"/>
      <c r="AY809" s="2"/>
      <c r="BB809" s="2"/>
      <c r="BE809" s="2"/>
    </row>
    <row r="810" spans="33:57" ht="15" hidden="1" customHeight="1">
      <c r="AG810" s="2"/>
      <c r="AH810" s="2"/>
      <c r="AI810" s="2"/>
      <c r="AJ810" s="2"/>
      <c r="AR810" s="2"/>
      <c r="AS810" s="2"/>
      <c r="AT810" s="2"/>
      <c r="AU810" s="2"/>
      <c r="AY810" s="2"/>
      <c r="BB810" s="2"/>
      <c r="BE810" s="2"/>
    </row>
    <row r="811" spans="33:57" ht="15" hidden="1" customHeight="1">
      <c r="AG811" s="2"/>
      <c r="AH811" s="2"/>
      <c r="AI811" s="2"/>
      <c r="AJ811" s="2"/>
      <c r="AR811" s="2"/>
      <c r="AS811" s="2"/>
      <c r="AT811" s="2"/>
      <c r="AU811" s="2"/>
      <c r="AY811" s="2"/>
      <c r="BB811" s="2"/>
      <c r="BE811" s="2"/>
    </row>
    <row r="812" spans="33:57" ht="15" hidden="1" customHeight="1">
      <c r="AG812" s="2"/>
      <c r="AH812" s="2"/>
      <c r="AI812" s="2"/>
      <c r="AJ812" s="2"/>
      <c r="AR812" s="2"/>
      <c r="AS812" s="2"/>
      <c r="AT812" s="2"/>
      <c r="AU812" s="2"/>
      <c r="AY812" s="2"/>
      <c r="BB812" s="2"/>
      <c r="BE812" s="2"/>
    </row>
    <row r="813" spans="33:57" ht="15" hidden="1" customHeight="1">
      <c r="AG813" s="2"/>
      <c r="AH813" s="2"/>
      <c r="AI813" s="2"/>
      <c r="AJ813" s="2"/>
      <c r="AR813" s="2"/>
      <c r="AS813" s="2"/>
      <c r="AT813" s="2"/>
      <c r="AU813" s="2"/>
      <c r="AY813" s="2"/>
      <c r="BB813" s="2"/>
      <c r="BE813" s="2"/>
    </row>
    <row r="814" spans="33:57" ht="15" hidden="1" customHeight="1">
      <c r="AG814" s="2"/>
      <c r="AH814" s="2"/>
      <c r="AI814" s="2"/>
      <c r="AJ814" s="2"/>
      <c r="AR814" s="2"/>
      <c r="AS814" s="2"/>
      <c r="AT814" s="2"/>
      <c r="AU814" s="2"/>
      <c r="AY814" s="2"/>
      <c r="BB814" s="2"/>
      <c r="BE814" s="2"/>
    </row>
    <row r="815" spans="33:57" ht="15" hidden="1" customHeight="1">
      <c r="AG815" s="2"/>
      <c r="AH815" s="2"/>
      <c r="AI815" s="2"/>
      <c r="AJ815" s="2"/>
      <c r="AR815" s="2"/>
      <c r="AS815" s="2"/>
      <c r="AT815" s="2"/>
      <c r="AU815" s="2"/>
      <c r="AY815" s="2"/>
      <c r="BB815" s="2"/>
      <c r="BE815" s="2"/>
    </row>
    <row r="816" spans="33:57" ht="15" hidden="1" customHeight="1">
      <c r="AG816" s="2"/>
      <c r="AH816" s="2"/>
      <c r="AI816" s="2"/>
      <c r="AJ816" s="2"/>
      <c r="AR816" s="2"/>
      <c r="AS816" s="2"/>
      <c r="AT816" s="2"/>
      <c r="AU816" s="2"/>
      <c r="AY816" s="2"/>
      <c r="BB816" s="2"/>
      <c r="BE816" s="2"/>
    </row>
    <row r="817" spans="33:57" ht="15" hidden="1" customHeight="1">
      <c r="AG817" s="2"/>
      <c r="AH817" s="2"/>
      <c r="AI817" s="2"/>
      <c r="AJ817" s="2"/>
      <c r="AR817" s="2"/>
      <c r="AS817" s="2"/>
      <c r="AT817" s="2"/>
      <c r="AU817" s="2"/>
      <c r="AY817" s="2"/>
      <c r="BB817" s="2"/>
      <c r="BE817" s="2"/>
    </row>
    <row r="818" spans="33:57" ht="15" hidden="1" customHeight="1">
      <c r="AG818" s="2"/>
      <c r="AH818" s="2"/>
      <c r="AI818" s="2"/>
      <c r="AJ818" s="2"/>
      <c r="AR818" s="2"/>
      <c r="AS818" s="2"/>
      <c r="AT818" s="2"/>
      <c r="AU818" s="2"/>
      <c r="AY818" s="2"/>
      <c r="BB818" s="2"/>
      <c r="BE818" s="2"/>
    </row>
    <row r="819" spans="33:57" ht="15" hidden="1" customHeight="1">
      <c r="AG819" s="2"/>
      <c r="AH819" s="2"/>
      <c r="AI819" s="2"/>
      <c r="AJ819" s="2"/>
      <c r="AR819" s="2"/>
      <c r="AS819" s="2"/>
      <c r="AT819" s="2"/>
      <c r="AU819" s="2"/>
      <c r="AY819" s="2"/>
      <c r="BB819" s="2"/>
      <c r="BE819" s="2"/>
    </row>
    <row r="820" spans="33:57" ht="15" hidden="1" customHeight="1">
      <c r="AG820" s="2"/>
      <c r="AH820" s="2"/>
      <c r="AI820" s="2"/>
      <c r="AJ820" s="2"/>
      <c r="AR820" s="2"/>
      <c r="AS820" s="2"/>
      <c r="AT820" s="2"/>
      <c r="AU820" s="2"/>
      <c r="AY820" s="2"/>
      <c r="BB820" s="2"/>
      <c r="BE820" s="2"/>
    </row>
    <row r="821" spans="33:57" ht="15" hidden="1" customHeight="1">
      <c r="AG821" s="2"/>
      <c r="AH821" s="2"/>
      <c r="AI821" s="2"/>
      <c r="AJ821" s="2"/>
      <c r="AR821" s="2"/>
      <c r="AS821" s="2"/>
      <c r="AT821" s="2"/>
      <c r="AU821" s="2"/>
      <c r="AY821" s="2"/>
      <c r="BB821" s="2"/>
      <c r="BE821" s="2"/>
    </row>
    <row r="822" spans="33:57" ht="15" hidden="1" customHeight="1">
      <c r="AG822" s="2"/>
      <c r="AH822" s="2"/>
      <c r="AI822" s="2"/>
      <c r="AJ822" s="2"/>
      <c r="AR822" s="2"/>
      <c r="AS822" s="2"/>
      <c r="AT822" s="2"/>
      <c r="AU822" s="2"/>
      <c r="AY822" s="2"/>
      <c r="BB822" s="2"/>
      <c r="BE822" s="2"/>
    </row>
    <row r="823" spans="33:57" ht="15" hidden="1" customHeight="1">
      <c r="AG823" s="2"/>
      <c r="AH823" s="2"/>
      <c r="AI823" s="2"/>
      <c r="AJ823" s="2"/>
      <c r="AR823" s="2"/>
      <c r="AS823" s="2"/>
      <c r="AT823" s="2"/>
      <c r="AU823" s="2"/>
      <c r="AY823" s="2"/>
      <c r="BB823" s="2"/>
      <c r="BE823" s="2"/>
    </row>
    <row r="824" spans="33:57" ht="15" hidden="1" customHeight="1">
      <c r="AG824" s="2"/>
      <c r="AH824" s="2"/>
      <c r="AI824" s="2"/>
      <c r="AJ824" s="2"/>
      <c r="AR824" s="2"/>
      <c r="AS824" s="2"/>
      <c r="AT824" s="2"/>
      <c r="AU824" s="2"/>
      <c r="AY824" s="2"/>
      <c r="BB824" s="2"/>
      <c r="BE824" s="2"/>
    </row>
    <row r="825" spans="33:57" ht="15" hidden="1" customHeight="1">
      <c r="AG825" s="2"/>
      <c r="AH825" s="2"/>
      <c r="AI825" s="2"/>
      <c r="AJ825" s="2"/>
      <c r="AR825" s="2"/>
      <c r="AS825" s="2"/>
      <c r="AT825" s="2"/>
      <c r="AU825" s="2"/>
      <c r="AY825" s="2"/>
      <c r="BB825" s="2"/>
      <c r="BE825" s="2"/>
    </row>
    <row r="826" spans="33:57" ht="15" hidden="1" customHeight="1">
      <c r="AG826" s="2"/>
      <c r="AH826" s="2"/>
      <c r="AI826" s="2"/>
      <c r="AJ826" s="2"/>
      <c r="AR826" s="2"/>
      <c r="AS826" s="2"/>
      <c r="AT826" s="2"/>
      <c r="AU826" s="2"/>
      <c r="AY826" s="2"/>
      <c r="BB826" s="2"/>
      <c r="BE826" s="2"/>
    </row>
    <row r="827" spans="33:57" ht="15" hidden="1" customHeight="1">
      <c r="AG827" s="2"/>
      <c r="AH827" s="2"/>
      <c r="AI827" s="2"/>
      <c r="AJ827" s="2"/>
      <c r="AR827" s="2"/>
      <c r="AS827" s="2"/>
      <c r="AT827" s="2"/>
      <c r="AU827" s="2"/>
      <c r="AY827" s="2"/>
      <c r="BB827" s="2"/>
      <c r="BE827" s="2"/>
    </row>
    <row r="828" spans="33:57" ht="15" hidden="1" customHeight="1">
      <c r="AG828" s="2"/>
      <c r="AH828" s="2"/>
      <c r="AI828" s="2"/>
      <c r="AJ828" s="2"/>
      <c r="AR828" s="2"/>
      <c r="AS828" s="2"/>
      <c r="AT828" s="2"/>
      <c r="AU828" s="2"/>
      <c r="AY828" s="2"/>
      <c r="BB828" s="2"/>
      <c r="BE828" s="2"/>
    </row>
    <row r="829" spans="33:57" ht="15" hidden="1" customHeight="1">
      <c r="AG829" s="2"/>
      <c r="AH829" s="2"/>
      <c r="AI829" s="2"/>
      <c r="AJ829" s="2"/>
      <c r="AR829" s="2"/>
      <c r="AS829" s="2"/>
      <c r="AT829" s="2"/>
      <c r="AU829" s="2"/>
      <c r="AY829" s="2"/>
      <c r="BB829" s="2"/>
      <c r="BE829" s="2"/>
    </row>
    <row r="830" spans="33:57" ht="15" hidden="1" customHeight="1">
      <c r="AG830" s="2"/>
      <c r="AH830" s="2"/>
      <c r="AI830" s="2"/>
      <c r="AJ830" s="2"/>
      <c r="AR830" s="2"/>
      <c r="AS830" s="2"/>
      <c r="AT830" s="2"/>
      <c r="AU830" s="2"/>
      <c r="AY830" s="2"/>
      <c r="BB830" s="2"/>
      <c r="BE830" s="2"/>
    </row>
    <row r="831" spans="33:57" ht="15" hidden="1" customHeight="1">
      <c r="AG831" s="2"/>
      <c r="AH831" s="2"/>
      <c r="AI831" s="2"/>
      <c r="AJ831" s="2"/>
      <c r="AR831" s="2"/>
      <c r="AS831" s="2"/>
      <c r="AT831" s="2"/>
      <c r="AU831" s="2"/>
      <c r="AY831" s="2"/>
      <c r="BB831" s="2"/>
      <c r="BE831" s="2"/>
    </row>
    <row r="832" spans="33:57" ht="15" hidden="1" customHeight="1">
      <c r="AG832" s="2"/>
      <c r="AH832" s="2"/>
      <c r="AI832" s="2"/>
      <c r="AJ832" s="2"/>
      <c r="AR832" s="2"/>
      <c r="AS832" s="2"/>
      <c r="AT832" s="2"/>
      <c r="AU832" s="2"/>
      <c r="AY832" s="2"/>
      <c r="BB832" s="2"/>
      <c r="BE832" s="2"/>
    </row>
    <row r="833" spans="33:57" ht="15" hidden="1" customHeight="1">
      <c r="AG833" s="2"/>
      <c r="AH833" s="2"/>
      <c r="AI833" s="2"/>
      <c r="AJ833" s="2"/>
      <c r="AR833" s="2"/>
      <c r="AS833" s="2"/>
      <c r="AT833" s="2"/>
      <c r="AU833" s="2"/>
      <c r="AY833" s="2"/>
      <c r="BB833" s="2"/>
      <c r="BE833" s="2"/>
    </row>
    <row r="834" spans="33:57" ht="15" hidden="1" customHeight="1">
      <c r="AG834" s="2"/>
      <c r="AH834" s="2"/>
      <c r="AI834" s="2"/>
      <c r="AJ834" s="2"/>
      <c r="AR834" s="2"/>
      <c r="AS834" s="2"/>
      <c r="AT834" s="2"/>
      <c r="AU834" s="2"/>
      <c r="AY834" s="2"/>
      <c r="BB834" s="2"/>
      <c r="BE834" s="2"/>
    </row>
    <row r="835" spans="33:57" ht="15" hidden="1" customHeight="1">
      <c r="AG835" s="2"/>
      <c r="AH835" s="2"/>
      <c r="AI835" s="2"/>
      <c r="AJ835" s="2"/>
      <c r="AR835" s="2"/>
      <c r="AS835" s="2"/>
      <c r="AT835" s="2"/>
      <c r="AU835" s="2"/>
      <c r="AY835" s="2"/>
      <c r="BB835" s="2"/>
      <c r="BE835" s="2"/>
    </row>
    <row r="836" spans="33:57" ht="15" hidden="1" customHeight="1">
      <c r="AG836" s="2"/>
      <c r="AH836" s="2"/>
      <c r="AI836" s="2"/>
      <c r="AJ836" s="2"/>
      <c r="AR836" s="2"/>
      <c r="AS836" s="2"/>
      <c r="AT836" s="2"/>
      <c r="AU836" s="2"/>
      <c r="AY836" s="2"/>
      <c r="BB836" s="2"/>
      <c r="BE836" s="2"/>
    </row>
    <row r="837" spans="33:57" ht="15" hidden="1" customHeight="1">
      <c r="AG837" s="2"/>
      <c r="AH837" s="2"/>
      <c r="AI837" s="2"/>
      <c r="AJ837" s="2"/>
      <c r="AR837" s="2"/>
      <c r="AS837" s="2"/>
      <c r="AT837" s="2"/>
      <c r="AU837" s="2"/>
      <c r="AY837" s="2"/>
      <c r="BB837" s="2"/>
      <c r="BE837" s="2"/>
    </row>
    <row r="838" spans="33:57" ht="15" hidden="1" customHeight="1">
      <c r="AG838" s="2"/>
      <c r="AH838" s="2"/>
      <c r="AI838" s="2"/>
      <c r="AJ838" s="2"/>
      <c r="AR838" s="2"/>
      <c r="AS838" s="2"/>
      <c r="AT838" s="2"/>
      <c r="AU838" s="2"/>
      <c r="AY838" s="2"/>
      <c r="BB838" s="2"/>
      <c r="BE838" s="2"/>
    </row>
    <row r="839" spans="33:57" ht="15" hidden="1" customHeight="1">
      <c r="AG839" s="2"/>
      <c r="AH839" s="2"/>
      <c r="AI839" s="2"/>
      <c r="AJ839" s="2"/>
      <c r="AR839" s="2"/>
      <c r="AS839" s="2"/>
      <c r="AT839" s="2"/>
      <c r="AU839" s="2"/>
      <c r="AY839" s="2"/>
      <c r="BB839" s="2"/>
      <c r="BE839" s="2"/>
    </row>
    <row r="840" spans="33:57" ht="15" hidden="1" customHeight="1">
      <c r="AG840" s="2"/>
      <c r="AH840" s="2"/>
      <c r="AI840" s="2"/>
      <c r="AJ840" s="2"/>
      <c r="AR840" s="2"/>
      <c r="AS840" s="2"/>
      <c r="AT840" s="2"/>
      <c r="AU840" s="2"/>
      <c r="AY840" s="2"/>
      <c r="BB840" s="2"/>
      <c r="BE840" s="2"/>
    </row>
    <row r="841" spans="33:57" ht="15" hidden="1" customHeight="1">
      <c r="AG841" s="2"/>
      <c r="AH841" s="2"/>
      <c r="AI841" s="2"/>
      <c r="AJ841" s="2"/>
      <c r="AR841" s="2"/>
      <c r="AS841" s="2"/>
      <c r="AT841" s="2"/>
      <c r="AU841" s="2"/>
      <c r="AY841" s="2"/>
      <c r="BB841" s="2"/>
      <c r="BE841" s="2"/>
    </row>
    <row r="842" spans="33:57" ht="15" hidden="1" customHeight="1">
      <c r="AG842" s="2"/>
      <c r="AH842" s="2"/>
      <c r="AI842" s="2"/>
      <c r="AJ842" s="2"/>
      <c r="AR842" s="2"/>
      <c r="AS842" s="2"/>
      <c r="AT842" s="2"/>
      <c r="AU842" s="2"/>
      <c r="AY842" s="2"/>
      <c r="BB842" s="2"/>
      <c r="BE842" s="2"/>
    </row>
    <row r="843" spans="33:57" ht="15" hidden="1" customHeight="1">
      <c r="AG843" s="2"/>
      <c r="AH843" s="2"/>
      <c r="AI843" s="2"/>
      <c r="AJ843" s="2"/>
      <c r="AR843" s="2"/>
      <c r="AS843" s="2"/>
      <c r="AT843" s="2"/>
      <c r="AU843" s="2"/>
      <c r="AY843" s="2"/>
      <c r="BB843" s="2"/>
      <c r="BE843" s="2"/>
    </row>
    <row r="844" spans="33:57" ht="15" hidden="1" customHeight="1">
      <c r="AG844" s="2"/>
      <c r="AH844" s="2"/>
      <c r="AI844" s="2"/>
      <c r="AJ844" s="2"/>
      <c r="AR844" s="2"/>
      <c r="AS844" s="2"/>
      <c r="AT844" s="2"/>
      <c r="AU844" s="2"/>
      <c r="AY844" s="2"/>
      <c r="BB844" s="2"/>
      <c r="BE844" s="2"/>
    </row>
    <row r="845" spans="33:57" ht="15" hidden="1" customHeight="1">
      <c r="AG845" s="2"/>
      <c r="AH845" s="2"/>
      <c r="AI845" s="2"/>
      <c r="AJ845" s="2"/>
      <c r="AR845" s="2"/>
      <c r="AS845" s="2"/>
      <c r="AT845" s="2"/>
      <c r="AU845" s="2"/>
      <c r="AY845" s="2"/>
      <c r="BB845" s="2"/>
      <c r="BE845" s="2"/>
    </row>
    <row r="846" spans="33:57" ht="15" hidden="1" customHeight="1">
      <c r="AG846" s="2"/>
      <c r="AH846" s="2"/>
      <c r="AI846" s="2"/>
      <c r="AJ846" s="2"/>
      <c r="AR846" s="2"/>
      <c r="AS846" s="2"/>
      <c r="AT846" s="2"/>
      <c r="AU846" s="2"/>
      <c r="AY846" s="2"/>
      <c r="BB846" s="2"/>
      <c r="BE846" s="2"/>
    </row>
    <row r="847" spans="33:57" ht="15" hidden="1" customHeight="1">
      <c r="AG847" s="2"/>
      <c r="AH847" s="2"/>
      <c r="AI847" s="2"/>
      <c r="AJ847" s="2"/>
      <c r="AR847" s="2"/>
      <c r="AS847" s="2"/>
      <c r="AT847" s="2"/>
      <c r="AU847" s="2"/>
      <c r="AY847" s="2"/>
      <c r="BB847" s="2"/>
      <c r="BE847" s="2"/>
    </row>
    <row r="848" spans="33:57" ht="15" hidden="1" customHeight="1">
      <c r="AG848" s="2"/>
      <c r="AH848" s="2"/>
      <c r="AI848" s="2"/>
      <c r="AJ848" s="2"/>
      <c r="AR848" s="2"/>
      <c r="AS848" s="2"/>
      <c r="AT848" s="2"/>
      <c r="AU848" s="2"/>
      <c r="AY848" s="2"/>
      <c r="BB848" s="2"/>
      <c r="BE848" s="2"/>
    </row>
    <row r="849" spans="33:57" ht="15" hidden="1" customHeight="1">
      <c r="AG849" s="2"/>
      <c r="AH849" s="2"/>
      <c r="AI849" s="2"/>
      <c r="AJ849" s="2"/>
      <c r="AR849" s="2"/>
      <c r="AS849" s="2"/>
      <c r="AT849" s="2"/>
      <c r="AU849" s="2"/>
      <c r="AY849" s="2"/>
      <c r="BB849" s="2"/>
      <c r="BE849" s="2"/>
    </row>
    <row r="850" spans="33:57" ht="15" hidden="1" customHeight="1">
      <c r="AG850" s="2"/>
      <c r="AH850" s="2"/>
      <c r="AI850" s="2"/>
      <c r="AJ850" s="2"/>
      <c r="AR850" s="2"/>
      <c r="AS850" s="2"/>
      <c r="AT850" s="2"/>
      <c r="AU850" s="2"/>
      <c r="AY850" s="2"/>
      <c r="BB850" s="2"/>
      <c r="BE850" s="2"/>
    </row>
    <row r="851" spans="33:57" ht="15" hidden="1" customHeight="1">
      <c r="AG851" s="2"/>
      <c r="AH851" s="2"/>
      <c r="AI851" s="2"/>
      <c r="AJ851" s="2"/>
      <c r="AR851" s="2"/>
      <c r="AS851" s="2"/>
      <c r="AT851" s="2"/>
      <c r="AU851" s="2"/>
      <c r="AY851" s="2"/>
      <c r="BB851" s="2"/>
      <c r="BE851" s="2"/>
    </row>
    <row r="852" spans="33:57" ht="15" hidden="1" customHeight="1">
      <c r="AG852" s="2"/>
      <c r="AH852" s="2"/>
      <c r="AI852" s="2"/>
      <c r="AJ852" s="2"/>
      <c r="AR852" s="2"/>
      <c r="AS852" s="2"/>
      <c r="AT852" s="2"/>
      <c r="AU852" s="2"/>
      <c r="AY852" s="2"/>
      <c r="BB852" s="2"/>
      <c r="BE852" s="2"/>
    </row>
    <row r="853" spans="33:57" ht="15" hidden="1" customHeight="1">
      <c r="AG853" s="2"/>
      <c r="AH853" s="2"/>
      <c r="AI853" s="2"/>
      <c r="AJ853" s="2"/>
      <c r="AR853" s="2"/>
      <c r="AS853" s="2"/>
      <c r="AT853" s="2"/>
      <c r="AU853" s="2"/>
      <c r="AY853" s="2"/>
      <c r="BB853" s="2"/>
      <c r="BE853" s="2"/>
    </row>
    <row r="854" spans="33:57" ht="15" hidden="1" customHeight="1">
      <c r="AG854" s="2"/>
      <c r="AH854" s="2"/>
      <c r="AI854" s="2"/>
      <c r="AJ854" s="2"/>
      <c r="AR854" s="2"/>
      <c r="AS854" s="2"/>
      <c r="AT854" s="2"/>
      <c r="AU854" s="2"/>
      <c r="AY854" s="2"/>
      <c r="BB854" s="2"/>
      <c r="BE854" s="2"/>
    </row>
    <row r="855" spans="33:57" ht="15" hidden="1" customHeight="1">
      <c r="AG855" s="2"/>
      <c r="AH855" s="2"/>
      <c r="AI855" s="2"/>
      <c r="AJ855" s="2"/>
      <c r="AR855" s="2"/>
      <c r="AS855" s="2"/>
      <c r="AT855" s="2"/>
      <c r="AU855" s="2"/>
      <c r="AY855" s="2"/>
      <c r="BB855" s="2"/>
      <c r="BE855" s="2"/>
    </row>
    <row r="856" spans="33:57" ht="15" hidden="1" customHeight="1">
      <c r="AG856" s="2"/>
      <c r="AH856" s="2"/>
      <c r="AI856" s="2"/>
      <c r="AJ856" s="2"/>
      <c r="AR856" s="2"/>
      <c r="AS856" s="2"/>
      <c r="AT856" s="2"/>
      <c r="AU856" s="2"/>
      <c r="AY856" s="2"/>
      <c r="BB856" s="2"/>
      <c r="BE856" s="2"/>
    </row>
    <row r="857" spans="33:57" ht="15" hidden="1" customHeight="1">
      <c r="AG857" s="2"/>
      <c r="AH857" s="2"/>
      <c r="AI857" s="2"/>
      <c r="AJ857" s="2"/>
      <c r="AR857" s="2"/>
      <c r="AS857" s="2"/>
      <c r="AT857" s="2"/>
      <c r="AU857" s="2"/>
      <c r="AY857" s="2"/>
      <c r="BB857" s="2"/>
      <c r="BE857" s="2"/>
    </row>
    <row r="858" spans="33:57" ht="15" hidden="1" customHeight="1">
      <c r="AG858" s="2"/>
      <c r="AH858" s="2"/>
      <c r="AI858" s="2"/>
      <c r="AJ858" s="2"/>
      <c r="AR858" s="2"/>
      <c r="AS858" s="2"/>
      <c r="AT858" s="2"/>
      <c r="AU858" s="2"/>
      <c r="AY858" s="2"/>
      <c r="BB858" s="2"/>
      <c r="BE858" s="2"/>
    </row>
    <row r="859" spans="33:57" ht="15" hidden="1" customHeight="1">
      <c r="AG859" s="2"/>
      <c r="AH859" s="2"/>
      <c r="AI859" s="2"/>
      <c r="AJ859" s="2"/>
      <c r="AR859" s="2"/>
      <c r="AS859" s="2"/>
      <c r="AT859" s="2"/>
      <c r="AU859" s="2"/>
      <c r="AY859" s="2"/>
      <c r="BB859" s="2"/>
      <c r="BE859" s="2"/>
    </row>
    <row r="860" spans="33:57" ht="15" hidden="1" customHeight="1">
      <c r="AG860" s="2"/>
      <c r="AH860" s="2"/>
      <c r="AI860" s="2"/>
      <c r="AJ860" s="2"/>
      <c r="AR860" s="2"/>
      <c r="AS860" s="2"/>
      <c r="AT860" s="2"/>
      <c r="AU860" s="2"/>
      <c r="AY860" s="2"/>
      <c r="BB860" s="2"/>
      <c r="BE860" s="2"/>
    </row>
    <row r="861" spans="33:57" ht="15" hidden="1" customHeight="1">
      <c r="AG861" s="2"/>
      <c r="AH861" s="2"/>
      <c r="AI861" s="2"/>
      <c r="AJ861" s="2"/>
      <c r="AR861" s="2"/>
      <c r="AS861" s="2"/>
      <c r="AT861" s="2"/>
      <c r="AU861" s="2"/>
      <c r="AY861" s="2"/>
      <c r="BB861" s="2"/>
      <c r="BE861" s="2"/>
    </row>
    <row r="862" spans="33:57" ht="15" hidden="1" customHeight="1">
      <c r="AG862" s="2"/>
      <c r="AH862" s="2"/>
      <c r="AI862" s="2"/>
      <c r="AJ862" s="2"/>
      <c r="AR862" s="2"/>
      <c r="AS862" s="2"/>
      <c r="AT862" s="2"/>
      <c r="AU862" s="2"/>
      <c r="AY862" s="2"/>
      <c r="BB862" s="2"/>
      <c r="BE862" s="2"/>
    </row>
    <row r="863" spans="33:57" ht="15" hidden="1" customHeight="1">
      <c r="AG863" s="2"/>
      <c r="AH863" s="2"/>
      <c r="AI863" s="2"/>
      <c r="AJ863" s="2"/>
      <c r="AR863" s="2"/>
      <c r="AS863" s="2"/>
      <c r="AT863" s="2"/>
      <c r="AU863" s="2"/>
      <c r="AY863" s="2"/>
      <c r="BB863" s="2"/>
      <c r="BE863" s="2"/>
    </row>
    <row r="864" spans="33:57" ht="15" hidden="1" customHeight="1">
      <c r="AG864" s="2"/>
      <c r="AH864" s="2"/>
      <c r="AI864" s="2"/>
      <c r="AJ864" s="2"/>
      <c r="AR864" s="2"/>
      <c r="AS864" s="2"/>
      <c r="AT864" s="2"/>
      <c r="AU864" s="2"/>
      <c r="AY864" s="2"/>
      <c r="BB864" s="2"/>
      <c r="BE864" s="2"/>
    </row>
    <row r="865" spans="33:57" ht="15" hidden="1" customHeight="1">
      <c r="AG865" s="2"/>
      <c r="AH865" s="2"/>
      <c r="AI865" s="2"/>
      <c r="AJ865" s="2"/>
      <c r="AR865" s="2"/>
      <c r="AS865" s="2"/>
      <c r="AT865" s="2"/>
      <c r="AU865" s="2"/>
      <c r="AY865" s="2"/>
      <c r="BB865" s="2"/>
      <c r="BE865" s="2"/>
    </row>
    <row r="866" spans="33:57" ht="15" hidden="1" customHeight="1">
      <c r="AG866" s="2"/>
      <c r="AH866" s="2"/>
      <c r="AI866" s="2"/>
      <c r="AJ866" s="2"/>
      <c r="AR866" s="2"/>
      <c r="AS866" s="2"/>
      <c r="AT866" s="2"/>
      <c r="AU866" s="2"/>
      <c r="AY866" s="2"/>
      <c r="BB866" s="2"/>
      <c r="BE866" s="2"/>
    </row>
    <row r="867" spans="33:57" ht="15" hidden="1" customHeight="1">
      <c r="AG867" s="2"/>
      <c r="AH867" s="2"/>
      <c r="AI867" s="2"/>
      <c r="AJ867" s="2"/>
      <c r="AR867" s="2"/>
      <c r="AS867" s="2"/>
      <c r="AT867" s="2"/>
      <c r="AU867" s="2"/>
      <c r="AY867" s="2"/>
      <c r="BB867" s="2"/>
      <c r="BE867" s="2"/>
    </row>
    <row r="868" spans="33:57" ht="15" hidden="1" customHeight="1">
      <c r="AG868" s="2"/>
      <c r="AH868" s="2"/>
      <c r="AI868" s="2"/>
      <c r="AJ868" s="2"/>
      <c r="AR868" s="2"/>
      <c r="AS868" s="2"/>
      <c r="AT868" s="2"/>
      <c r="AU868" s="2"/>
      <c r="AY868" s="2"/>
      <c r="BB868" s="2"/>
      <c r="BE868" s="2"/>
    </row>
    <row r="869" spans="33:57" ht="15" hidden="1" customHeight="1">
      <c r="AG869" s="2"/>
      <c r="AH869" s="2"/>
      <c r="AI869" s="2"/>
      <c r="AJ869" s="2"/>
      <c r="AR869" s="2"/>
      <c r="AS869" s="2"/>
      <c r="AT869" s="2"/>
      <c r="AU869" s="2"/>
      <c r="AY869" s="2"/>
      <c r="BB869" s="2"/>
      <c r="BE869" s="2"/>
    </row>
    <row r="870" spans="33:57" ht="15" hidden="1" customHeight="1">
      <c r="AG870" s="2"/>
      <c r="AH870" s="2"/>
      <c r="AI870" s="2"/>
      <c r="AJ870" s="2"/>
      <c r="AR870" s="2"/>
      <c r="AS870" s="2"/>
      <c r="AT870" s="2"/>
      <c r="AU870" s="2"/>
      <c r="AY870" s="2"/>
      <c r="BB870" s="2"/>
      <c r="BE870" s="2"/>
    </row>
    <row r="871" spans="33:57" ht="15" hidden="1" customHeight="1">
      <c r="AG871" s="2"/>
      <c r="AH871" s="2"/>
      <c r="AI871" s="2"/>
      <c r="AJ871" s="2"/>
      <c r="AR871" s="2"/>
      <c r="AS871" s="2"/>
      <c r="AT871" s="2"/>
      <c r="AU871" s="2"/>
      <c r="AY871" s="2"/>
      <c r="BB871" s="2"/>
      <c r="BE871" s="2"/>
    </row>
    <row r="872" spans="33:57" ht="15" hidden="1" customHeight="1">
      <c r="AG872" s="2"/>
      <c r="AH872" s="2"/>
      <c r="AI872" s="2"/>
      <c r="AJ872" s="2"/>
      <c r="AR872" s="2"/>
      <c r="AS872" s="2"/>
      <c r="AT872" s="2"/>
      <c r="AU872" s="2"/>
      <c r="AY872" s="2"/>
      <c r="BB872" s="2"/>
      <c r="BE872" s="2"/>
    </row>
    <row r="873" spans="33:57" ht="15" hidden="1" customHeight="1">
      <c r="AG873" s="2"/>
      <c r="AH873" s="2"/>
      <c r="AI873" s="2"/>
      <c r="AJ873" s="2"/>
      <c r="AR873" s="2"/>
      <c r="AS873" s="2"/>
      <c r="AT873" s="2"/>
      <c r="AU873" s="2"/>
      <c r="AY873" s="2"/>
      <c r="BB873" s="2"/>
      <c r="BE873" s="2"/>
    </row>
    <row r="874" spans="33:57" ht="15" hidden="1" customHeight="1">
      <c r="AG874" s="2"/>
      <c r="AH874" s="2"/>
      <c r="AI874" s="2"/>
      <c r="AJ874" s="2"/>
      <c r="AR874" s="2"/>
      <c r="AS874" s="2"/>
      <c r="AT874" s="2"/>
      <c r="AU874" s="2"/>
      <c r="AY874" s="2"/>
      <c r="BB874" s="2"/>
      <c r="BE874" s="2"/>
    </row>
    <row r="875" spans="33:57" ht="15" hidden="1" customHeight="1">
      <c r="AG875" s="2"/>
      <c r="AH875" s="2"/>
      <c r="AI875" s="2"/>
      <c r="AJ875" s="2"/>
      <c r="AR875" s="2"/>
      <c r="AS875" s="2"/>
      <c r="AT875" s="2"/>
      <c r="AU875" s="2"/>
      <c r="AY875" s="2"/>
      <c r="BB875" s="2"/>
      <c r="BE875" s="2"/>
    </row>
    <row r="876" spans="33:57" ht="15" hidden="1" customHeight="1">
      <c r="AG876" s="2"/>
      <c r="AH876" s="2"/>
      <c r="AI876" s="2"/>
      <c r="AJ876" s="2"/>
      <c r="AR876" s="2"/>
      <c r="AS876" s="2"/>
      <c r="AT876" s="2"/>
      <c r="AU876" s="2"/>
      <c r="AY876" s="2"/>
      <c r="BB876" s="2"/>
      <c r="BE876" s="2"/>
    </row>
    <row r="877" spans="33:57" ht="15" hidden="1" customHeight="1">
      <c r="AG877" s="2"/>
      <c r="AH877" s="2"/>
      <c r="AI877" s="2"/>
      <c r="AJ877" s="2"/>
      <c r="AR877" s="2"/>
      <c r="AS877" s="2"/>
      <c r="AT877" s="2"/>
      <c r="AU877" s="2"/>
      <c r="AY877" s="2"/>
      <c r="BB877" s="2"/>
      <c r="BE877" s="2"/>
    </row>
    <row r="878" spans="33:57" ht="15" hidden="1" customHeight="1">
      <c r="AG878" s="2"/>
      <c r="AH878" s="2"/>
      <c r="AI878" s="2"/>
      <c r="AJ878" s="2"/>
      <c r="AR878" s="2"/>
      <c r="AS878" s="2"/>
      <c r="AT878" s="2"/>
      <c r="AU878" s="2"/>
      <c r="AY878" s="2"/>
      <c r="BB878" s="2"/>
      <c r="BE878" s="2"/>
    </row>
    <row r="879" spans="33:57" ht="15" hidden="1" customHeight="1">
      <c r="AG879" s="2"/>
      <c r="AH879" s="2"/>
      <c r="AI879" s="2"/>
      <c r="AJ879" s="2"/>
      <c r="AR879" s="2"/>
      <c r="AS879" s="2"/>
      <c r="AT879" s="2"/>
      <c r="AU879" s="2"/>
      <c r="AY879" s="2"/>
      <c r="BB879" s="2"/>
      <c r="BE879" s="2"/>
    </row>
    <row r="880" spans="33:57" ht="15" hidden="1" customHeight="1">
      <c r="AG880" s="2"/>
      <c r="AH880" s="2"/>
      <c r="AI880" s="2"/>
      <c r="AJ880" s="2"/>
      <c r="AR880" s="2"/>
      <c r="AS880" s="2"/>
      <c r="AT880" s="2"/>
      <c r="AU880" s="2"/>
      <c r="AY880" s="2"/>
      <c r="BB880" s="2"/>
      <c r="BE880" s="2"/>
    </row>
    <row r="881" spans="33:57" ht="15" hidden="1" customHeight="1">
      <c r="AG881" s="2"/>
      <c r="AH881" s="2"/>
      <c r="AI881" s="2"/>
      <c r="AJ881" s="2"/>
      <c r="AR881" s="2"/>
      <c r="AS881" s="2"/>
      <c r="AT881" s="2"/>
      <c r="AU881" s="2"/>
      <c r="AY881" s="2"/>
      <c r="BB881" s="2"/>
      <c r="BE881" s="2"/>
    </row>
    <row r="882" spans="33:57" ht="15" hidden="1" customHeight="1">
      <c r="AG882" s="2"/>
      <c r="AH882" s="2"/>
      <c r="AI882" s="2"/>
      <c r="AJ882" s="2"/>
      <c r="AR882" s="2"/>
      <c r="AS882" s="2"/>
      <c r="AT882" s="2"/>
      <c r="AU882" s="2"/>
      <c r="AY882" s="2"/>
      <c r="BB882" s="2"/>
      <c r="BE882" s="2"/>
    </row>
    <row r="883" spans="33:57" ht="15" hidden="1" customHeight="1">
      <c r="AG883" s="2"/>
      <c r="AH883" s="2"/>
      <c r="AI883" s="2"/>
      <c r="AJ883" s="2"/>
      <c r="AR883" s="2"/>
      <c r="AS883" s="2"/>
      <c r="AT883" s="2"/>
      <c r="AU883" s="2"/>
      <c r="AY883" s="2"/>
      <c r="BB883" s="2"/>
      <c r="BE883" s="2"/>
    </row>
    <row r="884" spans="33:57" ht="15" hidden="1" customHeight="1">
      <c r="AG884" s="2"/>
      <c r="AH884" s="2"/>
      <c r="AI884" s="2"/>
      <c r="AJ884" s="2"/>
      <c r="AR884" s="2"/>
      <c r="AS884" s="2"/>
      <c r="AT884" s="2"/>
      <c r="AU884" s="2"/>
      <c r="AY884" s="2"/>
      <c r="BB884" s="2"/>
      <c r="BE884" s="2"/>
    </row>
    <row r="885" spans="33:57" ht="15" hidden="1" customHeight="1">
      <c r="AG885" s="2"/>
      <c r="AH885" s="2"/>
      <c r="AI885" s="2"/>
      <c r="AJ885" s="2"/>
      <c r="AR885" s="2"/>
      <c r="AS885" s="2"/>
      <c r="AT885" s="2"/>
      <c r="AU885" s="2"/>
      <c r="AY885" s="2"/>
      <c r="BB885" s="2"/>
      <c r="BE885" s="2"/>
    </row>
    <row r="886" spans="33:57" ht="15" hidden="1" customHeight="1">
      <c r="AG886" s="2"/>
      <c r="AH886" s="2"/>
      <c r="AI886" s="2"/>
      <c r="AJ886" s="2"/>
      <c r="AR886" s="2"/>
      <c r="AS886" s="2"/>
      <c r="AT886" s="2"/>
      <c r="AU886" s="2"/>
      <c r="AY886" s="2"/>
      <c r="BB886" s="2"/>
      <c r="BE886" s="2"/>
    </row>
    <row r="887" spans="33:57" ht="15" hidden="1" customHeight="1">
      <c r="AG887" s="2"/>
      <c r="AH887" s="2"/>
      <c r="AI887" s="2"/>
      <c r="AJ887" s="2"/>
      <c r="AR887" s="2"/>
      <c r="AS887" s="2"/>
      <c r="AT887" s="2"/>
      <c r="AU887" s="2"/>
      <c r="AY887" s="2"/>
      <c r="BB887" s="2"/>
      <c r="BE887" s="2"/>
    </row>
    <row r="888" spans="33:57" ht="15" hidden="1" customHeight="1">
      <c r="AG888" s="2"/>
      <c r="AH888" s="2"/>
      <c r="AI888" s="2"/>
      <c r="AJ888" s="2"/>
      <c r="AR888" s="2"/>
      <c r="AS888" s="2"/>
      <c r="AT888" s="2"/>
      <c r="AU888" s="2"/>
      <c r="AY888" s="2"/>
      <c r="BB888" s="2"/>
      <c r="BE888" s="2"/>
    </row>
    <row r="889" spans="33:57" ht="15" hidden="1" customHeight="1">
      <c r="AG889" s="2"/>
      <c r="AH889" s="2"/>
      <c r="AI889" s="2"/>
      <c r="AJ889" s="2"/>
      <c r="AR889" s="2"/>
      <c r="AS889" s="2"/>
      <c r="AT889" s="2"/>
      <c r="AU889" s="2"/>
      <c r="AY889" s="2"/>
      <c r="BB889" s="2"/>
      <c r="BE889" s="2"/>
    </row>
    <row r="890" spans="33:57" ht="15" hidden="1" customHeight="1">
      <c r="AG890" s="2"/>
      <c r="AH890" s="2"/>
      <c r="AI890" s="2"/>
      <c r="AJ890" s="2"/>
      <c r="AR890" s="2"/>
      <c r="AS890" s="2"/>
      <c r="AT890" s="2"/>
      <c r="AU890" s="2"/>
      <c r="AY890" s="2"/>
      <c r="BB890" s="2"/>
      <c r="BE890" s="2"/>
    </row>
    <row r="891" spans="33:57" ht="15" hidden="1" customHeight="1">
      <c r="AG891" s="2"/>
      <c r="AH891" s="2"/>
      <c r="AI891" s="2"/>
      <c r="AJ891" s="2"/>
      <c r="AR891" s="2"/>
      <c r="AS891" s="2"/>
      <c r="AT891" s="2"/>
      <c r="AU891" s="2"/>
      <c r="AY891" s="2"/>
      <c r="BB891" s="2"/>
      <c r="BE891" s="2"/>
    </row>
    <row r="892" spans="33:57" ht="15" hidden="1" customHeight="1">
      <c r="AG892" s="2"/>
      <c r="AH892" s="2"/>
      <c r="AI892" s="2"/>
      <c r="AJ892" s="2"/>
      <c r="AR892" s="2"/>
      <c r="AS892" s="2"/>
      <c r="AT892" s="2"/>
      <c r="AU892" s="2"/>
      <c r="AY892" s="2"/>
      <c r="BB892" s="2"/>
      <c r="BE892" s="2"/>
    </row>
    <row r="893" spans="33:57" ht="15" hidden="1" customHeight="1">
      <c r="AG893" s="2"/>
      <c r="AH893" s="2"/>
      <c r="AI893" s="2"/>
      <c r="AJ893" s="2"/>
      <c r="AR893" s="2"/>
      <c r="AS893" s="2"/>
      <c r="AT893" s="2"/>
      <c r="AU893" s="2"/>
      <c r="AY893" s="2"/>
      <c r="BB893" s="2"/>
      <c r="BE893" s="2"/>
    </row>
    <row r="894" spans="33:57" ht="15" hidden="1" customHeight="1">
      <c r="AG894" s="2"/>
      <c r="AH894" s="2"/>
      <c r="AI894" s="2"/>
      <c r="AJ894" s="2"/>
      <c r="AR894" s="2"/>
      <c r="AS894" s="2"/>
      <c r="AT894" s="2"/>
      <c r="AU894" s="2"/>
      <c r="AY894" s="2"/>
      <c r="BB894" s="2"/>
      <c r="BE894" s="2"/>
    </row>
    <row r="895" spans="33:57" ht="15" hidden="1" customHeight="1">
      <c r="AG895" s="2"/>
      <c r="AH895" s="2"/>
      <c r="AI895" s="2"/>
      <c r="AJ895" s="2"/>
      <c r="AR895" s="2"/>
      <c r="AS895" s="2"/>
      <c r="AT895" s="2"/>
      <c r="AU895" s="2"/>
      <c r="AY895" s="2"/>
      <c r="BB895" s="2"/>
      <c r="BE895" s="2"/>
    </row>
    <row r="896" spans="33:57" ht="15" hidden="1" customHeight="1">
      <c r="AG896" s="2"/>
      <c r="AH896" s="2"/>
      <c r="AI896" s="2"/>
      <c r="AJ896" s="2"/>
      <c r="AR896" s="2"/>
      <c r="AS896" s="2"/>
      <c r="AT896" s="2"/>
      <c r="AU896" s="2"/>
      <c r="AY896" s="2"/>
      <c r="BB896" s="2"/>
      <c r="BE896" s="2"/>
    </row>
    <row r="897" spans="33:57" ht="15" hidden="1" customHeight="1">
      <c r="AG897" s="2"/>
      <c r="AH897" s="2"/>
      <c r="AI897" s="2"/>
      <c r="AJ897" s="2"/>
      <c r="AR897" s="2"/>
      <c r="AS897" s="2"/>
      <c r="AT897" s="2"/>
      <c r="AU897" s="2"/>
      <c r="AY897" s="2"/>
      <c r="BB897" s="2"/>
      <c r="BE897" s="2"/>
    </row>
    <row r="898" spans="33:57" ht="15" hidden="1" customHeight="1">
      <c r="AG898" s="2"/>
      <c r="AH898" s="2"/>
      <c r="AI898" s="2"/>
      <c r="AJ898" s="2"/>
      <c r="AR898" s="2"/>
      <c r="AS898" s="2"/>
      <c r="AT898" s="2"/>
      <c r="AU898" s="2"/>
      <c r="AY898" s="2"/>
      <c r="BB898" s="2"/>
      <c r="BE898" s="2"/>
    </row>
    <row r="899" spans="33:57" ht="15" hidden="1" customHeight="1">
      <c r="AG899" s="2"/>
      <c r="AH899" s="2"/>
      <c r="AI899" s="2"/>
      <c r="AJ899" s="2"/>
      <c r="AR899" s="2"/>
      <c r="AS899" s="2"/>
      <c r="AT899" s="2"/>
      <c r="AU899" s="2"/>
      <c r="AY899" s="2"/>
      <c r="BB899" s="2"/>
      <c r="BE899" s="2"/>
    </row>
    <row r="900" spans="33:57" ht="15" hidden="1" customHeight="1">
      <c r="AG900" s="2"/>
      <c r="AH900" s="2"/>
      <c r="AI900" s="2"/>
      <c r="AJ900" s="2"/>
      <c r="AR900" s="2"/>
      <c r="AS900" s="2"/>
      <c r="AT900" s="2"/>
      <c r="AU900" s="2"/>
      <c r="AY900" s="2"/>
      <c r="BB900" s="2"/>
      <c r="BE900" s="2"/>
    </row>
    <row r="901" spans="33:57" ht="15" hidden="1" customHeight="1">
      <c r="AG901" s="2"/>
      <c r="AH901" s="2"/>
      <c r="AI901" s="2"/>
      <c r="AJ901" s="2"/>
      <c r="AR901" s="2"/>
      <c r="AS901" s="2"/>
      <c r="AT901" s="2"/>
      <c r="AU901" s="2"/>
      <c r="AY901" s="2"/>
      <c r="BB901" s="2"/>
      <c r="BE901" s="2"/>
    </row>
    <row r="902" spans="33:57" ht="15" hidden="1" customHeight="1">
      <c r="AG902" s="2"/>
      <c r="AH902" s="2"/>
      <c r="AI902" s="2"/>
      <c r="AJ902" s="2"/>
      <c r="AR902" s="2"/>
      <c r="AS902" s="2"/>
      <c r="AT902" s="2"/>
      <c r="AU902" s="2"/>
      <c r="AY902" s="2"/>
      <c r="BB902" s="2"/>
      <c r="BE902" s="2"/>
    </row>
    <row r="903" spans="33:57" ht="15" hidden="1" customHeight="1">
      <c r="AG903" s="2"/>
      <c r="AH903" s="2"/>
      <c r="AI903" s="2"/>
      <c r="AJ903" s="2"/>
      <c r="AR903" s="2"/>
      <c r="AS903" s="2"/>
      <c r="AT903" s="2"/>
      <c r="AU903" s="2"/>
      <c r="AY903" s="2"/>
      <c r="BB903" s="2"/>
      <c r="BE903" s="2"/>
    </row>
    <row r="904" spans="33:57" ht="15" hidden="1" customHeight="1">
      <c r="AG904" s="2"/>
      <c r="AH904" s="2"/>
      <c r="AI904" s="2"/>
      <c r="AJ904" s="2"/>
      <c r="AR904" s="2"/>
      <c r="AS904" s="2"/>
      <c r="AT904" s="2"/>
      <c r="AU904" s="2"/>
      <c r="AY904" s="2"/>
      <c r="BB904" s="2"/>
      <c r="BE904" s="2"/>
    </row>
    <row r="905" spans="33:57" ht="15" hidden="1" customHeight="1">
      <c r="AG905" s="2"/>
      <c r="AH905" s="2"/>
      <c r="AI905" s="2"/>
      <c r="AJ905" s="2"/>
      <c r="AR905" s="2"/>
      <c r="AS905" s="2"/>
      <c r="AT905" s="2"/>
      <c r="AU905" s="2"/>
      <c r="AY905" s="2"/>
      <c r="BB905" s="2"/>
      <c r="BE905" s="2"/>
    </row>
    <row r="906" spans="33:57" ht="15" hidden="1" customHeight="1">
      <c r="AG906" s="2"/>
      <c r="AH906" s="2"/>
      <c r="AI906" s="2"/>
      <c r="AJ906" s="2"/>
      <c r="AR906" s="2"/>
      <c r="AS906" s="2"/>
      <c r="AT906" s="2"/>
      <c r="AU906" s="2"/>
      <c r="AY906" s="2"/>
      <c r="BB906" s="2"/>
      <c r="BE906" s="2"/>
    </row>
    <row r="907" spans="33:57" ht="15" hidden="1" customHeight="1">
      <c r="AG907" s="2"/>
      <c r="AH907" s="2"/>
      <c r="AI907" s="2"/>
      <c r="AJ907" s="2"/>
      <c r="AR907" s="2"/>
      <c r="AS907" s="2"/>
      <c r="AT907" s="2"/>
      <c r="AU907" s="2"/>
      <c r="AY907" s="2"/>
      <c r="BB907" s="2"/>
      <c r="BE907" s="2"/>
    </row>
    <row r="908" spans="33:57" ht="15" hidden="1" customHeight="1">
      <c r="AG908" s="2"/>
      <c r="AH908" s="2"/>
      <c r="AI908" s="2"/>
      <c r="AJ908" s="2"/>
      <c r="AR908" s="2"/>
      <c r="AS908" s="2"/>
      <c r="AT908" s="2"/>
      <c r="AU908" s="2"/>
      <c r="AY908" s="2"/>
      <c r="BB908" s="2"/>
      <c r="BE908" s="2"/>
    </row>
    <row r="909" spans="33:57" ht="15" hidden="1" customHeight="1">
      <c r="AG909" s="2"/>
      <c r="AH909" s="2"/>
      <c r="AI909" s="2"/>
      <c r="AJ909" s="2"/>
      <c r="AR909" s="2"/>
      <c r="AS909" s="2"/>
      <c r="AT909" s="2"/>
      <c r="AU909" s="2"/>
      <c r="AY909" s="2"/>
      <c r="BB909" s="2"/>
      <c r="BE909" s="2"/>
    </row>
    <row r="910" spans="33:57" ht="15" hidden="1" customHeight="1">
      <c r="AG910" s="2"/>
      <c r="AH910" s="2"/>
      <c r="AI910" s="2"/>
      <c r="AJ910" s="2"/>
      <c r="AR910" s="2"/>
      <c r="AS910" s="2"/>
      <c r="AT910" s="2"/>
      <c r="AU910" s="2"/>
      <c r="AY910" s="2"/>
      <c r="BB910" s="2"/>
      <c r="BE910" s="2"/>
    </row>
    <row r="911" spans="33:57" ht="15" hidden="1" customHeight="1">
      <c r="AG911" s="2"/>
      <c r="AH911" s="2"/>
      <c r="AI911" s="2"/>
      <c r="AJ911" s="2"/>
      <c r="AR911" s="2"/>
      <c r="AS911" s="2"/>
      <c r="AT911" s="2"/>
      <c r="AU911" s="2"/>
      <c r="AY911" s="2"/>
      <c r="BB911" s="2"/>
      <c r="BE911" s="2"/>
    </row>
    <row r="912" spans="33:57" ht="15" hidden="1" customHeight="1">
      <c r="AG912" s="2"/>
      <c r="AH912" s="2"/>
      <c r="AI912" s="2"/>
      <c r="AJ912" s="2"/>
      <c r="AR912" s="2"/>
      <c r="AS912" s="2"/>
      <c r="AT912" s="2"/>
      <c r="AU912" s="2"/>
      <c r="AY912" s="2"/>
      <c r="BB912" s="2"/>
      <c r="BE912" s="2"/>
    </row>
    <row r="913" spans="33:57" ht="15" hidden="1" customHeight="1">
      <c r="AG913" s="2"/>
      <c r="AH913" s="2"/>
      <c r="AI913" s="2"/>
      <c r="AJ913" s="2"/>
      <c r="AR913" s="2"/>
      <c r="AS913" s="2"/>
      <c r="AT913" s="2"/>
      <c r="AU913" s="2"/>
      <c r="AY913" s="2"/>
      <c r="BB913" s="2"/>
      <c r="BE913" s="2"/>
    </row>
    <row r="914" spans="33:57" ht="15" hidden="1" customHeight="1">
      <c r="AG914" s="2"/>
      <c r="AH914" s="2"/>
      <c r="AI914" s="2"/>
      <c r="AJ914" s="2"/>
      <c r="AR914" s="2"/>
      <c r="AS914" s="2"/>
      <c r="AT914" s="2"/>
      <c r="AU914" s="2"/>
      <c r="AY914" s="2"/>
      <c r="BB914" s="2"/>
      <c r="BE914" s="2"/>
    </row>
    <row r="915" spans="33:57" ht="15" hidden="1" customHeight="1">
      <c r="AG915" s="2"/>
      <c r="AH915" s="2"/>
      <c r="AI915" s="2"/>
      <c r="AJ915" s="2"/>
      <c r="AR915" s="2"/>
      <c r="AS915" s="2"/>
      <c r="AT915" s="2"/>
      <c r="AU915" s="2"/>
      <c r="AY915" s="2"/>
      <c r="BB915" s="2"/>
      <c r="BE915" s="2"/>
    </row>
    <row r="916" spans="33:57" ht="15" hidden="1" customHeight="1">
      <c r="AG916" s="2"/>
      <c r="AH916" s="2"/>
      <c r="AI916" s="2"/>
      <c r="AJ916" s="2"/>
      <c r="AR916" s="2"/>
      <c r="AS916" s="2"/>
      <c r="AT916" s="2"/>
      <c r="AU916" s="2"/>
      <c r="AY916" s="2"/>
      <c r="BB916" s="2"/>
      <c r="BE916" s="2"/>
    </row>
    <row r="917" spans="33:57" ht="15" hidden="1" customHeight="1">
      <c r="AG917" s="2"/>
      <c r="AH917" s="2"/>
      <c r="AI917" s="2"/>
      <c r="AJ917" s="2"/>
      <c r="AR917" s="2"/>
      <c r="AS917" s="2"/>
      <c r="AT917" s="2"/>
      <c r="AU917" s="2"/>
      <c r="AY917" s="2"/>
      <c r="BB917" s="2"/>
      <c r="BE917" s="2"/>
    </row>
    <row r="918" spans="33:57" ht="15" hidden="1" customHeight="1">
      <c r="AG918" s="2"/>
      <c r="AH918" s="2"/>
      <c r="AI918" s="2"/>
      <c r="AJ918" s="2"/>
      <c r="AR918" s="2"/>
      <c r="AS918" s="2"/>
      <c r="AT918" s="2"/>
      <c r="AU918" s="2"/>
      <c r="AY918" s="2"/>
      <c r="BB918" s="2"/>
      <c r="BE918" s="2"/>
    </row>
    <row r="919" spans="33:57" ht="15" hidden="1" customHeight="1">
      <c r="AG919" s="2"/>
      <c r="AH919" s="2"/>
      <c r="AI919" s="2"/>
      <c r="AJ919" s="2"/>
      <c r="AR919" s="2"/>
      <c r="AS919" s="2"/>
      <c r="AT919" s="2"/>
      <c r="AU919" s="2"/>
      <c r="AY919" s="2"/>
      <c r="BB919" s="2"/>
      <c r="BE919" s="2"/>
    </row>
    <row r="920" spans="33:57" ht="15" hidden="1" customHeight="1">
      <c r="AG920" s="2"/>
      <c r="AH920" s="2"/>
      <c r="AI920" s="2"/>
      <c r="AJ920" s="2"/>
      <c r="AR920" s="2"/>
      <c r="AS920" s="2"/>
      <c r="AT920" s="2"/>
      <c r="AU920" s="2"/>
      <c r="AY920" s="2"/>
      <c r="BB920" s="2"/>
      <c r="BE920" s="2"/>
    </row>
    <row r="921" spans="33:57" ht="15" hidden="1" customHeight="1">
      <c r="AG921" s="2"/>
      <c r="AH921" s="2"/>
      <c r="AI921" s="2"/>
      <c r="AJ921" s="2"/>
      <c r="AR921" s="2"/>
      <c r="AS921" s="2"/>
      <c r="AT921" s="2"/>
      <c r="AU921" s="2"/>
      <c r="AY921" s="2"/>
      <c r="BB921" s="2"/>
      <c r="BE921" s="2"/>
    </row>
    <row r="922" spans="33:57" ht="15" hidden="1" customHeight="1">
      <c r="AG922" s="2"/>
      <c r="AH922" s="2"/>
      <c r="AI922" s="2"/>
      <c r="AJ922" s="2"/>
      <c r="AR922" s="2"/>
      <c r="AS922" s="2"/>
      <c r="AT922" s="2"/>
      <c r="AU922" s="2"/>
      <c r="AY922" s="2"/>
      <c r="BB922" s="2"/>
      <c r="BE922" s="2"/>
    </row>
    <row r="923" spans="33:57" ht="15" hidden="1" customHeight="1">
      <c r="AG923" s="2"/>
      <c r="AH923" s="2"/>
      <c r="AI923" s="2"/>
      <c r="AJ923" s="2"/>
      <c r="AR923" s="2"/>
      <c r="AS923" s="2"/>
      <c r="AT923" s="2"/>
      <c r="AU923" s="2"/>
      <c r="AY923" s="2"/>
      <c r="BB923" s="2"/>
      <c r="BE923" s="2"/>
    </row>
    <row r="924" spans="33:57" ht="15" hidden="1" customHeight="1">
      <c r="AG924" s="2"/>
      <c r="AH924" s="2"/>
      <c r="AI924" s="2"/>
      <c r="AJ924" s="2"/>
      <c r="AR924" s="2"/>
      <c r="AS924" s="2"/>
      <c r="AT924" s="2"/>
      <c r="AU924" s="2"/>
      <c r="AY924" s="2"/>
      <c r="BB924" s="2"/>
      <c r="BE924" s="2"/>
    </row>
    <row r="925" spans="33:57" ht="15" hidden="1" customHeight="1">
      <c r="AG925" s="2"/>
      <c r="AH925" s="2"/>
      <c r="AI925" s="2"/>
      <c r="AJ925" s="2"/>
      <c r="AR925" s="2"/>
      <c r="AS925" s="2"/>
      <c r="AT925" s="2"/>
      <c r="AU925" s="2"/>
      <c r="AY925" s="2"/>
      <c r="BB925" s="2"/>
      <c r="BE925" s="2"/>
    </row>
    <row r="926" spans="33:57" ht="15" hidden="1" customHeight="1">
      <c r="AG926" s="2"/>
      <c r="AH926" s="2"/>
      <c r="AI926" s="2"/>
      <c r="AJ926" s="2"/>
      <c r="AR926" s="2"/>
      <c r="AS926" s="2"/>
      <c r="AT926" s="2"/>
      <c r="AU926" s="2"/>
      <c r="AY926" s="2"/>
      <c r="BB926" s="2"/>
      <c r="BE926" s="2"/>
    </row>
    <row r="927" spans="33:57" ht="15" hidden="1" customHeight="1">
      <c r="AG927" s="2"/>
      <c r="AH927" s="2"/>
      <c r="AI927" s="2"/>
      <c r="AJ927" s="2"/>
      <c r="AR927" s="2"/>
      <c r="AS927" s="2"/>
      <c r="AT927" s="2"/>
      <c r="AU927" s="2"/>
      <c r="AY927" s="2"/>
      <c r="BB927" s="2"/>
      <c r="BE927" s="2"/>
    </row>
    <row r="928" spans="33:57" ht="15" hidden="1" customHeight="1">
      <c r="AG928" s="2"/>
      <c r="AH928" s="2"/>
      <c r="AI928" s="2"/>
      <c r="AJ928" s="2"/>
      <c r="AR928" s="2"/>
      <c r="AS928" s="2"/>
      <c r="AT928" s="2"/>
      <c r="AU928" s="2"/>
      <c r="AY928" s="2"/>
      <c r="BB928" s="2"/>
      <c r="BE928" s="2"/>
    </row>
    <row r="929" spans="33:57" ht="15" hidden="1" customHeight="1">
      <c r="AG929" s="2"/>
      <c r="AH929" s="2"/>
      <c r="AI929" s="2"/>
      <c r="AJ929" s="2"/>
      <c r="AR929" s="2"/>
      <c r="AS929" s="2"/>
      <c r="AT929" s="2"/>
      <c r="AU929" s="2"/>
      <c r="AY929" s="2"/>
      <c r="BB929" s="2"/>
      <c r="BE929" s="2"/>
    </row>
    <row r="930" spans="33:57" ht="15" hidden="1" customHeight="1">
      <c r="AG930" s="2"/>
      <c r="AH930" s="2"/>
      <c r="AI930" s="2"/>
      <c r="AJ930" s="2"/>
      <c r="AR930" s="2"/>
      <c r="AS930" s="2"/>
      <c r="AT930" s="2"/>
      <c r="AU930" s="2"/>
      <c r="AY930" s="2"/>
      <c r="BB930" s="2"/>
      <c r="BE930" s="2"/>
    </row>
    <row r="931" spans="33:57" ht="15" hidden="1" customHeight="1">
      <c r="AG931" s="2"/>
      <c r="AH931" s="2"/>
      <c r="AI931" s="2"/>
      <c r="AJ931" s="2"/>
      <c r="AR931" s="2"/>
      <c r="AS931" s="2"/>
      <c r="AT931" s="2"/>
      <c r="AU931" s="2"/>
      <c r="AY931" s="2"/>
      <c r="BB931" s="2"/>
      <c r="BE931" s="2"/>
    </row>
    <row r="932" spans="33:57" ht="15" hidden="1" customHeight="1">
      <c r="AG932" s="2"/>
      <c r="AH932" s="2"/>
      <c r="AI932" s="2"/>
      <c r="AJ932" s="2"/>
      <c r="AR932" s="2"/>
      <c r="AS932" s="2"/>
      <c r="AT932" s="2"/>
      <c r="AU932" s="2"/>
      <c r="AY932" s="2"/>
      <c r="BB932" s="2"/>
      <c r="BE932" s="2"/>
    </row>
    <row r="933" spans="33:57" ht="15" hidden="1" customHeight="1">
      <c r="AG933" s="2"/>
      <c r="AH933" s="2"/>
      <c r="AI933" s="2"/>
      <c r="AJ933" s="2"/>
      <c r="AR933" s="2"/>
      <c r="AS933" s="2"/>
      <c r="AT933" s="2"/>
      <c r="AU933" s="2"/>
      <c r="AY933" s="2"/>
      <c r="BB933" s="2"/>
      <c r="BE933" s="2"/>
    </row>
    <row r="934" spans="33:57" ht="15" hidden="1" customHeight="1">
      <c r="AG934" s="2"/>
      <c r="AH934" s="2"/>
      <c r="AI934" s="2"/>
      <c r="AJ934" s="2"/>
      <c r="AR934" s="2"/>
      <c r="AS934" s="2"/>
      <c r="AT934" s="2"/>
      <c r="AU934" s="2"/>
      <c r="AY934" s="2"/>
      <c r="BB934" s="2"/>
      <c r="BE934" s="2"/>
    </row>
    <row r="935" spans="33:57" ht="15" hidden="1" customHeight="1">
      <c r="AG935" s="2"/>
      <c r="AH935" s="2"/>
      <c r="AI935" s="2"/>
      <c r="AJ935" s="2"/>
      <c r="AR935" s="2"/>
      <c r="AS935" s="2"/>
      <c r="AT935" s="2"/>
      <c r="AU935" s="2"/>
      <c r="AY935" s="2"/>
      <c r="BB935" s="2"/>
      <c r="BE935" s="2"/>
    </row>
    <row r="936" spans="33:57" ht="15" hidden="1" customHeight="1">
      <c r="AG936" s="2"/>
      <c r="AH936" s="2"/>
      <c r="AI936" s="2"/>
      <c r="AJ936" s="2"/>
      <c r="AR936" s="2"/>
      <c r="AS936" s="2"/>
      <c r="AT936" s="2"/>
      <c r="AU936" s="2"/>
      <c r="AY936" s="2"/>
      <c r="BB936" s="2"/>
      <c r="BE936" s="2"/>
    </row>
    <row r="937" spans="33:57" ht="15" hidden="1" customHeight="1">
      <c r="AG937" s="2"/>
      <c r="AH937" s="2"/>
      <c r="AI937" s="2"/>
      <c r="AJ937" s="2"/>
      <c r="AR937" s="2"/>
      <c r="AS937" s="2"/>
      <c r="AT937" s="2"/>
      <c r="AU937" s="2"/>
      <c r="AY937" s="2"/>
      <c r="BB937" s="2"/>
      <c r="BE937" s="2"/>
    </row>
    <row r="938" spans="33:57" ht="15" hidden="1" customHeight="1">
      <c r="AG938" s="2"/>
      <c r="AH938" s="2"/>
      <c r="AI938" s="2"/>
      <c r="AJ938" s="2"/>
      <c r="AR938" s="2"/>
      <c r="AS938" s="2"/>
      <c r="AT938" s="2"/>
      <c r="AU938" s="2"/>
      <c r="AY938" s="2"/>
      <c r="BB938" s="2"/>
      <c r="BE938" s="2"/>
    </row>
    <row r="939" spans="33:57" ht="15" hidden="1" customHeight="1">
      <c r="AG939" s="2"/>
      <c r="AH939" s="2"/>
      <c r="AI939" s="2"/>
      <c r="AJ939" s="2"/>
      <c r="AR939" s="2"/>
      <c r="AS939" s="2"/>
      <c r="AT939" s="2"/>
      <c r="AU939" s="2"/>
      <c r="AY939" s="2"/>
      <c r="BB939" s="2"/>
      <c r="BE939" s="2"/>
    </row>
    <row r="940" spans="33:57" ht="15" hidden="1" customHeight="1">
      <c r="AG940" s="2"/>
      <c r="AH940" s="2"/>
      <c r="AI940" s="2"/>
      <c r="AJ940" s="2"/>
      <c r="AR940" s="2"/>
      <c r="AS940" s="2"/>
      <c r="AT940" s="2"/>
      <c r="AU940" s="2"/>
      <c r="AY940" s="2"/>
      <c r="BB940" s="2"/>
      <c r="BE940" s="2"/>
    </row>
    <row r="941" spans="33:57" ht="15" hidden="1" customHeight="1">
      <c r="AG941" s="2"/>
      <c r="AH941" s="2"/>
      <c r="AI941" s="2"/>
      <c r="AJ941" s="2"/>
      <c r="AR941" s="2"/>
      <c r="AS941" s="2"/>
      <c r="AT941" s="2"/>
      <c r="AU941" s="2"/>
      <c r="AY941" s="2"/>
      <c r="BB941" s="2"/>
      <c r="BE941" s="2"/>
    </row>
    <row r="942" spans="33:57" ht="15" hidden="1" customHeight="1">
      <c r="AG942" s="2"/>
      <c r="AH942" s="2"/>
      <c r="AI942" s="2"/>
      <c r="AJ942" s="2"/>
      <c r="AR942" s="2"/>
      <c r="AS942" s="2"/>
      <c r="AT942" s="2"/>
      <c r="AU942" s="2"/>
      <c r="AY942" s="2"/>
      <c r="BB942" s="2"/>
      <c r="BE942" s="2"/>
    </row>
    <row r="943" spans="33:57" ht="15" hidden="1" customHeight="1">
      <c r="AG943" s="2"/>
      <c r="AH943" s="2"/>
      <c r="AI943" s="2"/>
      <c r="AJ943" s="2"/>
      <c r="AR943" s="2"/>
      <c r="AS943" s="2"/>
      <c r="AT943" s="2"/>
      <c r="AU943" s="2"/>
      <c r="AY943" s="2"/>
      <c r="BB943" s="2"/>
      <c r="BE943" s="2"/>
    </row>
    <row r="944" spans="33:57" ht="15" hidden="1" customHeight="1">
      <c r="AG944" s="2"/>
      <c r="AH944" s="2"/>
      <c r="AI944" s="2"/>
      <c r="AJ944" s="2"/>
      <c r="AR944" s="2"/>
      <c r="AS944" s="2"/>
      <c r="AT944" s="2"/>
      <c r="AU944" s="2"/>
      <c r="AY944" s="2"/>
      <c r="BB944" s="2"/>
      <c r="BE944" s="2"/>
    </row>
    <row r="945" spans="33:57" ht="15" hidden="1" customHeight="1">
      <c r="AG945" s="2"/>
      <c r="AH945" s="2"/>
      <c r="AI945" s="2"/>
      <c r="AJ945" s="2"/>
      <c r="AR945" s="2"/>
      <c r="AS945" s="2"/>
      <c r="AT945" s="2"/>
      <c r="AU945" s="2"/>
      <c r="AY945" s="2"/>
      <c r="BB945" s="2"/>
      <c r="BE945" s="2"/>
    </row>
    <row r="946" spans="33:57" ht="15" hidden="1" customHeight="1">
      <c r="AG946" s="2"/>
      <c r="AH946" s="2"/>
      <c r="AI946" s="2"/>
      <c r="AJ946" s="2"/>
      <c r="AR946" s="2"/>
      <c r="AS946" s="2"/>
      <c r="AT946" s="2"/>
      <c r="AU946" s="2"/>
      <c r="AY946" s="2"/>
      <c r="BB946" s="2"/>
      <c r="BE946" s="2"/>
    </row>
    <row r="947" spans="33:57" ht="15" hidden="1" customHeight="1">
      <c r="AG947" s="2"/>
      <c r="AH947" s="2"/>
      <c r="AI947" s="2"/>
      <c r="AJ947" s="2"/>
      <c r="AR947" s="2"/>
      <c r="AS947" s="2"/>
      <c r="AT947" s="2"/>
      <c r="AU947" s="2"/>
      <c r="AY947" s="2"/>
      <c r="BB947" s="2"/>
      <c r="BE947" s="2"/>
    </row>
    <row r="948" spans="33:57" ht="15" hidden="1" customHeight="1">
      <c r="AG948" s="2"/>
      <c r="AH948" s="2"/>
      <c r="AI948" s="2"/>
      <c r="AJ948" s="2"/>
      <c r="AR948" s="2"/>
      <c r="AS948" s="2"/>
      <c r="AT948" s="2"/>
      <c r="AU948" s="2"/>
      <c r="AY948" s="2"/>
      <c r="BB948" s="2"/>
      <c r="BE948" s="2"/>
    </row>
    <row r="949" spans="33:57" ht="15" hidden="1" customHeight="1">
      <c r="AG949" s="2"/>
      <c r="AH949" s="2"/>
      <c r="AI949" s="2"/>
      <c r="AJ949" s="2"/>
      <c r="AR949" s="2"/>
      <c r="AS949" s="2"/>
      <c r="AT949" s="2"/>
      <c r="AU949" s="2"/>
      <c r="AY949" s="2"/>
      <c r="BB949" s="2"/>
      <c r="BE949" s="2"/>
    </row>
    <row r="950" spans="33:57" ht="15" hidden="1" customHeight="1">
      <c r="AG950" s="2"/>
      <c r="AH950" s="2"/>
      <c r="AI950" s="2"/>
      <c r="AJ950" s="2"/>
      <c r="AR950" s="2"/>
      <c r="AS950" s="2"/>
      <c r="AT950" s="2"/>
      <c r="AU950" s="2"/>
      <c r="AY950" s="2"/>
      <c r="BB950" s="2"/>
      <c r="BE950" s="2"/>
    </row>
    <row r="951" spans="33:57" ht="15" hidden="1" customHeight="1">
      <c r="AG951" s="2"/>
      <c r="AH951" s="2"/>
      <c r="AI951" s="2"/>
      <c r="AJ951" s="2"/>
      <c r="AR951" s="2"/>
      <c r="AS951" s="2"/>
      <c r="AT951" s="2"/>
      <c r="AU951" s="2"/>
      <c r="AY951" s="2"/>
      <c r="BB951" s="2"/>
      <c r="BE951" s="2"/>
    </row>
    <row r="952" spans="33:57" ht="15" hidden="1" customHeight="1">
      <c r="AG952" s="2"/>
      <c r="AH952" s="2"/>
      <c r="AI952" s="2"/>
      <c r="AJ952" s="2"/>
      <c r="AR952" s="2"/>
      <c r="AS952" s="2"/>
      <c r="AT952" s="2"/>
      <c r="AU952" s="2"/>
      <c r="AY952" s="2"/>
      <c r="BB952" s="2"/>
      <c r="BE952" s="2"/>
    </row>
    <row r="953" spans="33:57" ht="15" hidden="1" customHeight="1">
      <c r="AG953" s="2"/>
      <c r="AH953" s="2"/>
      <c r="AI953" s="2"/>
      <c r="AJ953" s="2"/>
      <c r="AR953" s="2"/>
      <c r="AS953" s="2"/>
      <c r="AT953" s="2"/>
      <c r="AU953" s="2"/>
      <c r="AY953" s="2"/>
      <c r="BB953" s="2"/>
      <c r="BE953" s="2"/>
    </row>
    <row r="954" spans="33:57" ht="15" hidden="1" customHeight="1">
      <c r="AG954" s="2"/>
      <c r="AH954" s="2"/>
      <c r="AI954" s="2"/>
      <c r="AJ954" s="2"/>
      <c r="AR954" s="2"/>
      <c r="AS954" s="2"/>
      <c r="AT954" s="2"/>
      <c r="AU954" s="2"/>
      <c r="AY954" s="2"/>
      <c r="BB954" s="2"/>
      <c r="BE954" s="2"/>
    </row>
    <row r="955" spans="33:57" ht="15" hidden="1" customHeight="1">
      <c r="AG955" s="2"/>
      <c r="AH955" s="2"/>
      <c r="AI955" s="2"/>
      <c r="AJ955" s="2"/>
      <c r="AR955" s="2"/>
      <c r="AS955" s="2"/>
      <c r="AT955" s="2"/>
      <c r="AU955" s="2"/>
      <c r="AY955" s="2"/>
      <c r="BB955" s="2"/>
      <c r="BE955" s="2"/>
    </row>
    <row r="956" spans="33:57" ht="15" hidden="1" customHeight="1">
      <c r="AG956" s="2"/>
      <c r="AH956" s="2"/>
      <c r="AI956" s="2"/>
      <c r="AJ956" s="2"/>
      <c r="AR956" s="2"/>
      <c r="AS956" s="2"/>
      <c r="AT956" s="2"/>
      <c r="AU956" s="2"/>
      <c r="AY956" s="2"/>
      <c r="BB956" s="2"/>
      <c r="BE956" s="2"/>
    </row>
    <row r="957" spans="33:57" ht="15" hidden="1" customHeight="1">
      <c r="AG957" s="2"/>
      <c r="AH957" s="2"/>
      <c r="AI957" s="2"/>
      <c r="AJ957" s="2"/>
      <c r="AR957" s="2"/>
      <c r="AS957" s="2"/>
      <c r="AT957" s="2"/>
      <c r="AU957" s="2"/>
      <c r="AY957" s="2"/>
      <c r="BB957" s="2"/>
      <c r="BE957" s="2"/>
    </row>
    <row r="958" spans="33:57" ht="15" hidden="1" customHeight="1">
      <c r="AG958" s="2"/>
      <c r="AH958" s="2"/>
      <c r="AI958" s="2"/>
      <c r="AJ958" s="2"/>
      <c r="AR958" s="2"/>
      <c r="AS958" s="2"/>
      <c r="AT958" s="2"/>
      <c r="AU958" s="2"/>
      <c r="AY958" s="2"/>
      <c r="BB958" s="2"/>
      <c r="BE958" s="2"/>
    </row>
    <row r="959" spans="33:57" ht="15" hidden="1" customHeight="1">
      <c r="AG959" s="2"/>
      <c r="AH959" s="2"/>
      <c r="AI959" s="2"/>
      <c r="AJ959" s="2"/>
      <c r="AR959" s="2"/>
      <c r="AS959" s="2"/>
      <c r="AT959" s="2"/>
      <c r="AU959" s="2"/>
      <c r="AY959" s="2"/>
      <c r="BB959" s="2"/>
      <c r="BE959" s="2"/>
    </row>
    <row r="960" spans="33:57" ht="15" hidden="1" customHeight="1">
      <c r="AG960" s="2"/>
      <c r="AH960" s="2"/>
      <c r="AI960" s="2"/>
      <c r="AJ960" s="2"/>
      <c r="AR960" s="2"/>
      <c r="AS960" s="2"/>
      <c r="AT960" s="2"/>
      <c r="AU960" s="2"/>
      <c r="AY960" s="2"/>
      <c r="BB960" s="2"/>
      <c r="BE960" s="2"/>
    </row>
    <row r="961" spans="33:57" ht="15" hidden="1" customHeight="1">
      <c r="AG961" s="2"/>
      <c r="AH961" s="2"/>
      <c r="AI961" s="2"/>
      <c r="AJ961" s="2"/>
      <c r="AR961" s="2"/>
      <c r="AS961" s="2"/>
      <c r="AT961" s="2"/>
      <c r="AU961" s="2"/>
      <c r="AY961" s="2"/>
      <c r="BB961" s="2"/>
      <c r="BE961" s="2"/>
    </row>
    <row r="962" spans="33:57" ht="15" hidden="1" customHeight="1">
      <c r="AG962" s="2"/>
      <c r="AH962" s="2"/>
      <c r="AI962" s="2"/>
      <c r="AJ962" s="2"/>
      <c r="AR962" s="2"/>
      <c r="AS962" s="2"/>
      <c r="AT962" s="2"/>
      <c r="AU962" s="2"/>
      <c r="AY962" s="2"/>
      <c r="BB962" s="2"/>
      <c r="BE962" s="2"/>
    </row>
    <row r="963" spans="33:57" ht="15" hidden="1" customHeight="1">
      <c r="AG963" s="2"/>
      <c r="AH963" s="2"/>
      <c r="AI963" s="2"/>
      <c r="AJ963" s="2"/>
      <c r="AR963" s="2"/>
      <c r="AS963" s="2"/>
      <c r="AT963" s="2"/>
      <c r="AU963" s="2"/>
      <c r="AY963" s="2"/>
      <c r="BB963" s="2"/>
      <c r="BE963" s="2"/>
    </row>
    <row r="964" spans="33:57" ht="15" hidden="1" customHeight="1">
      <c r="AG964" s="2"/>
      <c r="AH964" s="2"/>
      <c r="AI964" s="2"/>
      <c r="AJ964" s="2"/>
      <c r="AR964" s="2"/>
      <c r="AS964" s="2"/>
      <c r="AT964" s="2"/>
      <c r="AU964" s="2"/>
      <c r="AY964" s="2"/>
      <c r="BB964" s="2"/>
      <c r="BE964" s="2"/>
    </row>
    <row r="965" spans="33:57" ht="15" hidden="1" customHeight="1">
      <c r="AG965" s="2"/>
      <c r="AH965" s="2"/>
      <c r="AI965" s="2"/>
      <c r="AJ965" s="2"/>
      <c r="AR965" s="2"/>
      <c r="AS965" s="2"/>
      <c r="AT965" s="2"/>
      <c r="AU965" s="2"/>
      <c r="AY965" s="2"/>
      <c r="BB965" s="2"/>
      <c r="BE965" s="2"/>
    </row>
    <row r="966" spans="33:57" ht="15" hidden="1" customHeight="1">
      <c r="AG966" s="2"/>
      <c r="AH966" s="2"/>
      <c r="AI966" s="2"/>
      <c r="AJ966" s="2"/>
      <c r="AR966" s="2"/>
      <c r="AS966" s="2"/>
      <c r="AT966" s="2"/>
      <c r="AU966" s="2"/>
      <c r="AY966" s="2"/>
      <c r="BB966" s="2"/>
      <c r="BE966" s="2"/>
    </row>
    <row r="967" spans="33:57" ht="15" hidden="1" customHeight="1">
      <c r="AG967" s="2"/>
      <c r="AH967" s="2"/>
      <c r="AI967" s="2"/>
      <c r="AJ967" s="2"/>
      <c r="AR967" s="2"/>
      <c r="AS967" s="2"/>
      <c r="AT967" s="2"/>
      <c r="AU967" s="2"/>
      <c r="AY967" s="2"/>
      <c r="BB967" s="2"/>
      <c r="BE967" s="2"/>
    </row>
    <row r="968" spans="33:57" ht="15" hidden="1" customHeight="1">
      <c r="AG968" s="2"/>
      <c r="AH968" s="2"/>
      <c r="AI968" s="2"/>
      <c r="AJ968" s="2"/>
      <c r="AR968" s="2"/>
      <c r="AS968" s="2"/>
      <c r="AT968" s="2"/>
      <c r="AU968" s="2"/>
      <c r="AY968" s="2"/>
      <c r="BB968" s="2"/>
      <c r="BE968" s="2"/>
    </row>
    <row r="969" spans="33:57" ht="15" hidden="1" customHeight="1">
      <c r="AG969" s="2"/>
      <c r="AH969" s="2"/>
      <c r="AI969" s="2"/>
      <c r="AJ969" s="2"/>
      <c r="AR969" s="2"/>
      <c r="AS969" s="2"/>
      <c r="AT969" s="2"/>
      <c r="AU969" s="2"/>
      <c r="AY969" s="2"/>
      <c r="BB969" s="2"/>
      <c r="BE969" s="2"/>
    </row>
    <row r="970" spans="33:57" ht="15" hidden="1" customHeight="1">
      <c r="AG970" s="2"/>
      <c r="AH970" s="2"/>
      <c r="AI970" s="2"/>
      <c r="AJ970" s="2"/>
      <c r="AR970" s="2"/>
      <c r="AS970" s="2"/>
      <c r="AT970" s="2"/>
      <c r="AU970" s="2"/>
      <c r="AY970" s="2"/>
      <c r="BB970" s="2"/>
      <c r="BE970" s="2"/>
    </row>
    <row r="971" spans="33:57" ht="15" hidden="1" customHeight="1">
      <c r="AG971" s="2"/>
      <c r="AH971" s="2"/>
      <c r="AI971" s="2"/>
      <c r="AJ971" s="2"/>
      <c r="AR971" s="2"/>
      <c r="AS971" s="2"/>
      <c r="AT971" s="2"/>
      <c r="AU971" s="2"/>
      <c r="AY971" s="2"/>
      <c r="BB971" s="2"/>
      <c r="BE971" s="2"/>
    </row>
    <row r="972" spans="33:57" ht="15" hidden="1" customHeight="1">
      <c r="AG972" s="2"/>
      <c r="AH972" s="2"/>
      <c r="AI972" s="2"/>
      <c r="AJ972" s="2"/>
      <c r="AR972" s="2"/>
      <c r="AS972" s="2"/>
      <c r="AT972" s="2"/>
      <c r="AU972" s="2"/>
      <c r="AY972" s="2"/>
      <c r="BB972" s="2"/>
      <c r="BE972" s="2"/>
    </row>
    <row r="973" spans="33:57" ht="15" hidden="1" customHeight="1">
      <c r="AG973" s="2"/>
      <c r="AH973" s="2"/>
      <c r="AI973" s="2"/>
      <c r="AJ973" s="2"/>
      <c r="AR973" s="2"/>
      <c r="AS973" s="2"/>
      <c r="AT973" s="2"/>
      <c r="AU973" s="2"/>
      <c r="AY973" s="2"/>
      <c r="BB973" s="2"/>
      <c r="BE973" s="2"/>
    </row>
    <row r="974" spans="33:57" ht="15" hidden="1" customHeight="1">
      <c r="AG974" s="2"/>
      <c r="AH974" s="2"/>
      <c r="AI974" s="2"/>
      <c r="AJ974" s="2"/>
      <c r="AR974" s="2"/>
      <c r="AS974" s="2"/>
      <c r="AT974" s="2"/>
      <c r="AU974" s="2"/>
      <c r="AY974" s="2"/>
      <c r="BB974" s="2"/>
      <c r="BE974" s="2"/>
    </row>
    <row r="975" spans="33:57" ht="15" hidden="1" customHeight="1">
      <c r="AG975" s="2"/>
      <c r="AH975" s="2"/>
      <c r="AI975" s="2"/>
      <c r="AJ975" s="2"/>
      <c r="AR975" s="2"/>
      <c r="AS975" s="2"/>
      <c r="AT975" s="2"/>
      <c r="AU975" s="2"/>
      <c r="AY975" s="2"/>
      <c r="BB975" s="2"/>
      <c r="BE975" s="2"/>
    </row>
    <row r="976" spans="33:57" ht="15" hidden="1" customHeight="1">
      <c r="AG976" s="2"/>
      <c r="AH976" s="2"/>
      <c r="AI976" s="2"/>
      <c r="AJ976" s="2"/>
      <c r="AR976" s="2"/>
      <c r="AS976" s="2"/>
      <c r="AT976" s="2"/>
      <c r="AU976" s="2"/>
      <c r="AY976" s="2"/>
      <c r="BB976" s="2"/>
      <c r="BE976" s="2"/>
    </row>
    <row r="977" spans="33:57" ht="15" hidden="1" customHeight="1">
      <c r="AG977" s="2"/>
      <c r="AH977" s="2"/>
      <c r="AI977" s="2"/>
      <c r="AJ977" s="2"/>
      <c r="AR977" s="2"/>
      <c r="AS977" s="2"/>
      <c r="AT977" s="2"/>
      <c r="AU977" s="2"/>
      <c r="AY977" s="2"/>
      <c r="BB977" s="2"/>
      <c r="BE977" s="2"/>
    </row>
    <row r="978" spans="33:57" ht="15" hidden="1" customHeight="1">
      <c r="AG978" s="2"/>
      <c r="AH978" s="2"/>
      <c r="AI978" s="2"/>
      <c r="AJ978" s="2"/>
      <c r="AR978" s="2"/>
      <c r="AS978" s="2"/>
      <c r="AT978" s="2"/>
      <c r="AU978" s="2"/>
      <c r="AY978" s="2"/>
      <c r="BB978" s="2"/>
      <c r="BE978" s="2"/>
    </row>
    <row r="979" spans="33:57" ht="15" hidden="1" customHeight="1">
      <c r="AG979" s="2"/>
      <c r="AH979" s="2"/>
      <c r="AI979" s="2"/>
      <c r="AJ979" s="2"/>
      <c r="AR979" s="2"/>
      <c r="AS979" s="2"/>
      <c r="AT979" s="2"/>
      <c r="AU979" s="2"/>
      <c r="AY979" s="2"/>
      <c r="BB979" s="2"/>
      <c r="BE979" s="2"/>
    </row>
    <row r="980" spans="33:57" ht="15" hidden="1" customHeight="1">
      <c r="AG980" s="2"/>
      <c r="AH980" s="2"/>
      <c r="AI980" s="2"/>
      <c r="AJ980" s="2"/>
      <c r="AR980" s="2"/>
      <c r="AS980" s="2"/>
      <c r="AT980" s="2"/>
      <c r="AU980" s="2"/>
      <c r="AY980" s="2"/>
      <c r="BB980" s="2"/>
      <c r="BE980" s="2"/>
    </row>
    <row r="981" spans="33:57" ht="15" hidden="1" customHeight="1">
      <c r="AG981" s="2"/>
      <c r="AH981" s="2"/>
      <c r="AI981" s="2"/>
      <c r="AJ981" s="2"/>
      <c r="AR981" s="2"/>
      <c r="AS981" s="2"/>
      <c r="AT981" s="2"/>
      <c r="AU981" s="2"/>
      <c r="AY981" s="2"/>
      <c r="BB981" s="2"/>
      <c r="BE981" s="2"/>
    </row>
    <row r="982" spans="33:57" ht="15" hidden="1" customHeight="1">
      <c r="AG982" s="2"/>
      <c r="AH982" s="2"/>
      <c r="AI982" s="2"/>
      <c r="AJ982" s="2"/>
      <c r="AR982" s="2"/>
      <c r="AS982" s="2"/>
      <c r="AT982" s="2"/>
      <c r="AU982" s="2"/>
      <c r="AY982" s="2"/>
      <c r="BB982" s="2"/>
      <c r="BE982" s="2"/>
    </row>
    <row r="983" spans="33:57" ht="15" hidden="1" customHeight="1">
      <c r="AG983" s="2"/>
      <c r="AH983" s="2"/>
      <c r="AI983" s="2"/>
      <c r="AJ983" s="2"/>
      <c r="AR983" s="2"/>
      <c r="AS983" s="2"/>
      <c r="AT983" s="2"/>
      <c r="AU983" s="2"/>
      <c r="AY983" s="2"/>
      <c r="BB983" s="2"/>
      <c r="BE983" s="2"/>
    </row>
    <row r="984" spans="33:57" ht="15" hidden="1" customHeight="1">
      <c r="AG984" s="2"/>
      <c r="AH984" s="2"/>
      <c r="AI984" s="2"/>
      <c r="AJ984" s="2"/>
      <c r="AR984" s="2"/>
      <c r="AS984" s="2"/>
      <c r="AT984" s="2"/>
      <c r="AU984" s="2"/>
      <c r="AY984" s="2"/>
      <c r="BB984" s="2"/>
      <c r="BE984" s="2"/>
    </row>
    <row r="985" spans="33:57" ht="15" hidden="1" customHeight="1">
      <c r="AG985" s="2"/>
      <c r="AH985" s="2"/>
      <c r="AI985" s="2"/>
      <c r="AJ985" s="2"/>
      <c r="AR985" s="2"/>
      <c r="AS985" s="2"/>
      <c r="AT985" s="2"/>
      <c r="AU985" s="2"/>
      <c r="AY985" s="2"/>
      <c r="BB985" s="2"/>
      <c r="BE985" s="2"/>
    </row>
    <row r="986" spans="33:57" ht="15" hidden="1" customHeight="1">
      <c r="AG986" s="2"/>
      <c r="AH986" s="2"/>
      <c r="AI986" s="2"/>
      <c r="AJ986" s="2"/>
      <c r="AR986" s="2"/>
      <c r="AS986" s="2"/>
      <c r="AT986" s="2"/>
      <c r="AU986" s="2"/>
      <c r="AY986" s="2"/>
      <c r="BB986" s="2"/>
      <c r="BE986" s="2"/>
    </row>
    <row r="987" spans="33:57" ht="15" hidden="1" customHeight="1">
      <c r="AG987" s="2"/>
      <c r="AH987" s="2"/>
      <c r="AI987" s="2"/>
      <c r="AJ987" s="2"/>
      <c r="AR987" s="2"/>
      <c r="AS987" s="2"/>
      <c r="AT987" s="2"/>
      <c r="AU987" s="2"/>
      <c r="AY987" s="2"/>
      <c r="BB987" s="2"/>
      <c r="BE987" s="2"/>
    </row>
    <row r="988" spans="33:57" ht="15" hidden="1" customHeight="1">
      <c r="AG988" s="2"/>
      <c r="AH988" s="2"/>
      <c r="AI988" s="2"/>
      <c r="AJ988" s="2"/>
      <c r="AR988" s="2"/>
      <c r="AS988" s="2"/>
      <c r="AT988" s="2"/>
      <c r="AU988" s="2"/>
      <c r="AY988" s="2"/>
      <c r="BB988" s="2"/>
      <c r="BE988" s="2"/>
    </row>
    <row r="989" spans="33:57" ht="15" hidden="1" customHeight="1">
      <c r="AG989" s="2"/>
      <c r="AH989" s="2"/>
      <c r="AI989" s="2"/>
      <c r="AJ989" s="2"/>
      <c r="AR989" s="2"/>
      <c r="AS989" s="2"/>
      <c r="AT989" s="2"/>
      <c r="AU989" s="2"/>
      <c r="AY989" s="2"/>
      <c r="BB989" s="2"/>
      <c r="BE989" s="2"/>
    </row>
    <row r="990" spans="33:57" ht="15" hidden="1" customHeight="1">
      <c r="AG990" s="2"/>
      <c r="AH990" s="2"/>
      <c r="AI990" s="2"/>
      <c r="AJ990" s="2"/>
      <c r="AR990" s="2"/>
      <c r="AS990" s="2"/>
      <c r="AT990" s="2"/>
      <c r="AU990" s="2"/>
      <c r="AY990" s="2"/>
      <c r="BB990" s="2"/>
      <c r="BE990" s="2"/>
    </row>
    <row r="991" spans="33:57" ht="15" hidden="1" customHeight="1">
      <c r="AG991" s="2"/>
      <c r="AH991" s="2"/>
      <c r="AI991" s="2"/>
      <c r="AJ991" s="2"/>
      <c r="AR991" s="2"/>
      <c r="AS991" s="2"/>
      <c r="AT991" s="2"/>
      <c r="AU991" s="2"/>
      <c r="AY991" s="2"/>
      <c r="BB991" s="2"/>
      <c r="BE991" s="2"/>
    </row>
    <row r="992" spans="33:57" ht="15" hidden="1" customHeight="1">
      <c r="AG992" s="2"/>
      <c r="AH992" s="2"/>
      <c r="AI992" s="2"/>
      <c r="AJ992" s="2"/>
      <c r="AR992" s="2"/>
      <c r="AS992" s="2"/>
      <c r="AT992" s="2"/>
      <c r="AU992" s="2"/>
      <c r="AY992" s="2"/>
      <c r="BB992" s="2"/>
      <c r="BE992" s="2"/>
    </row>
    <row r="993" spans="33:57" ht="15" hidden="1" customHeight="1">
      <c r="AG993" s="2"/>
      <c r="AH993" s="2"/>
      <c r="AI993" s="2"/>
      <c r="AJ993" s="2"/>
      <c r="AR993" s="2"/>
      <c r="AS993" s="2"/>
      <c r="AT993" s="2"/>
      <c r="AU993" s="2"/>
      <c r="AY993" s="2"/>
      <c r="BB993" s="2"/>
      <c r="BE993" s="2"/>
    </row>
    <row r="994" spans="33:57" ht="15" hidden="1" customHeight="1">
      <c r="AG994" s="2"/>
      <c r="AH994" s="2"/>
      <c r="AI994" s="2"/>
      <c r="AJ994" s="2"/>
      <c r="AR994" s="2"/>
      <c r="AS994" s="2"/>
      <c r="AT994" s="2"/>
      <c r="AU994" s="2"/>
      <c r="AY994" s="2"/>
      <c r="BB994" s="2"/>
      <c r="BE994" s="2"/>
    </row>
    <row r="995" spans="33:57" ht="15" hidden="1" customHeight="1">
      <c r="AG995" s="2"/>
      <c r="AH995" s="2"/>
      <c r="AI995" s="2"/>
      <c r="AJ995" s="2"/>
      <c r="AR995" s="2"/>
      <c r="AS995" s="2"/>
      <c r="AT995" s="2"/>
      <c r="AU995" s="2"/>
      <c r="AY995" s="2"/>
      <c r="BB995" s="2"/>
      <c r="BE995" s="2"/>
    </row>
    <row r="996" spans="33:57" ht="15" hidden="1" customHeight="1">
      <c r="AG996" s="2"/>
      <c r="AH996" s="2"/>
      <c r="AI996" s="2"/>
      <c r="AJ996" s="2"/>
      <c r="AR996" s="2"/>
      <c r="AS996" s="2"/>
      <c r="AT996" s="2"/>
      <c r="AU996" s="2"/>
      <c r="AY996" s="2"/>
      <c r="BB996" s="2"/>
      <c r="BE996" s="2"/>
    </row>
    <row r="997" spans="33:57" ht="15" hidden="1" customHeight="1">
      <c r="AG997" s="2"/>
      <c r="AH997" s="2"/>
      <c r="AI997" s="2"/>
      <c r="AJ997" s="2"/>
      <c r="AR997" s="2"/>
      <c r="AS997" s="2"/>
      <c r="AT997" s="2"/>
      <c r="AU997" s="2"/>
      <c r="AY997" s="2"/>
      <c r="BB997" s="2"/>
      <c r="BE997" s="2"/>
    </row>
    <row r="998" spans="33:57" ht="15" hidden="1" customHeight="1">
      <c r="AG998" s="2"/>
      <c r="AH998" s="2"/>
      <c r="AI998" s="2"/>
      <c r="AJ998" s="2"/>
      <c r="AR998" s="2"/>
      <c r="AS998" s="2"/>
      <c r="AT998" s="2"/>
      <c r="AU998" s="2"/>
      <c r="AY998" s="2"/>
      <c r="BB998" s="2"/>
      <c r="BE998" s="2"/>
    </row>
    <row r="999" spans="33:57" ht="15" hidden="1" customHeight="1">
      <c r="AG999" s="2"/>
      <c r="AH999" s="2"/>
      <c r="AI999" s="2"/>
      <c r="AJ999" s="2"/>
      <c r="AR999" s="2"/>
      <c r="AS999" s="2"/>
      <c r="AT999" s="2"/>
      <c r="AU999" s="2"/>
      <c r="AY999" s="2"/>
      <c r="BB999" s="2"/>
      <c r="BE999" s="2"/>
    </row>
    <row r="1000" spans="33:57" ht="15" hidden="1" customHeight="1">
      <c r="AG1000" s="2"/>
      <c r="AH1000" s="2"/>
      <c r="AI1000" s="2"/>
      <c r="AJ1000" s="2"/>
      <c r="AR1000" s="2"/>
      <c r="AS1000" s="2"/>
      <c r="AT1000" s="2"/>
      <c r="AU1000" s="2"/>
      <c r="AY1000" s="2"/>
      <c r="BB1000" s="2"/>
      <c r="BE1000" s="2"/>
    </row>
    <row r="1001" spans="33:57" ht="15.75" hidden="1" customHeight="1"/>
    <row r="1002" spans="33:57" ht="15.75" hidden="1" customHeight="1"/>
    <row r="1003" spans="33:57" ht="15.75" hidden="1" customHeight="1"/>
    <row r="1004" spans="33:57" ht="15.75" customHeight="1" thickTop="1"/>
  </sheetData>
  <mergeCells count="97">
    <mergeCell ref="BD30:BE30"/>
    <mergeCell ref="AW35:AY36"/>
    <mergeCell ref="B36:F36"/>
    <mergeCell ref="H36:L36"/>
    <mergeCell ref="BA36:BB41"/>
    <mergeCell ref="AW37:AY40"/>
    <mergeCell ref="AW33:AY34"/>
    <mergeCell ref="BA33:BB33"/>
    <mergeCell ref="BD33:BE33"/>
    <mergeCell ref="B34:F34"/>
    <mergeCell ref="H34:L34"/>
    <mergeCell ref="AR38:AU40"/>
    <mergeCell ref="B39:F39"/>
    <mergeCell ref="H39:L39"/>
    <mergeCell ref="BD39:BE39"/>
    <mergeCell ref="BD40:BE41"/>
    <mergeCell ref="BD31:BE32"/>
    <mergeCell ref="BD21:BE23"/>
    <mergeCell ref="AW22:AY22"/>
    <mergeCell ref="A23:F27"/>
    <mergeCell ref="H23:L27"/>
    <mergeCell ref="N23:Z41"/>
    <mergeCell ref="AW23:AY24"/>
    <mergeCell ref="BA24:BB24"/>
    <mergeCell ref="BD24:BE24"/>
    <mergeCell ref="AW25:AY27"/>
    <mergeCell ref="BA25:BB25"/>
    <mergeCell ref="AL38:AP40"/>
    <mergeCell ref="AB29:AE29"/>
    <mergeCell ref="AG29:AJ29"/>
    <mergeCell ref="AM29:AP29"/>
    <mergeCell ref="AW29:AY30"/>
    <mergeCell ref="AW18:AY19"/>
    <mergeCell ref="BA18:BB23"/>
    <mergeCell ref="AL20:AP27"/>
    <mergeCell ref="AR20:AU27"/>
    <mergeCell ref="AW20:AY21"/>
    <mergeCell ref="BA27:BB32"/>
    <mergeCell ref="AW28:AY28"/>
    <mergeCell ref="AW31:AY32"/>
    <mergeCell ref="BD12:BE12"/>
    <mergeCell ref="BA13:BB13"/>
    <mergeCell ref="AW15:AY16"/>
    <mergeCell ref="B16:F17"/>
    <mergeCell ref="H16:L17"/>
    <mergeCell ref="O16:S17"/>
    <mergeCell ref="U16:Y17"/>
    <mergeCell ref="AB16:AE16"/>
    <mergeCell ref="AG16:AJ16"/>
    <mergeCell ref="AM16:AP16"/>
    <mergeCell ref="AL12:AP14"/>
    <mergeCell ref="AW17:AY17"/>
    <mergeCell ref="BD3:BE3"/>
    <mergeCell ref="AW4:AY5"/>
    <mergeCell ref="BA4:BB4"/>
    <mergeCell ref="AW7:AY9"/>
    <mergeCell ref="B9:F10"/>
    <mergeCell ref="H9:L10"/>
    <mergeCell ref="O9:S10"/>
    <mergeCell ref="U9:Y10"/>
    <mergeCell ref="BA9:BB11"/>
    <mergeCell ref="AW10:AY11"/>
    <mergeCell ref="AF1:AF40"/>
    <mergeCell ref="AG1:AJ2"/>
    <mergeCell ref="AK1:AK40"/>
    <mergeCell ref="AL1:AL2"/>
    <mergeCell ref="AM1:AP1"/>
    <mergeCell ref="AQ1:AQ40"/>
    <mergeCell ref="BD1:BE2"/>
    <mergeCell ref="B2:F2"/>
    <mergeCell ref="O2:S2"/>
    <mergeCell ref="AB2:AE2"/>
    <mergeCell ref="AM2:AP2"/>
    <mergeCell ref="BA2:BB2"/>
    <mergeCell ref="AR1:AU2"/>
    <mergeCell ref="AV1:AV40"/>
    <mergeCell ref="AW1:AY2"/>
    <mergeCell ref="AZ1:AZ40"/>
    <mergeCell ref="BA1:BB1"/>
    <mergeCell ref="BC1:BC41"/>
    <mergeCell ref="BA3:BB3"/>
    <mergeCell ref="AR12:AU14"/>
    <mergeCell ref="AX12:AX14"/>
    <mergeCell ref="BA12:BB12"/>
    <mergeCell ref="AB1:AE1"/>
    <mergeCell ref="A1:A2"/>
    <mergeCell ref="B1:F1"/>
    <mergeCell ref="G1:G45"/>
    <mergeCell ref="H1:L2"/>
    <mergeCell ref="M1:M45"/>
    <mergeCell ref="N1:N2"/>
    <mergeCell ref="O1:S1"/>
    <mergeCell ref="T1:T22"/>
    <mergeCell ref="U1:Y2"/>
    <mergeCell ref="Z1:Z22"/>
    <mergeCell ref="AA1:AA2"/>
    <mergeCell ref="AA41:AZ41"/>
  </mergeCells>
  <conditionalFormatting sqref="B9:F10">
    <cfRule type="colorScale" priority="1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U4:Y8">
    <cfRule type="colorScale" priority="6">
      <colorScale>
        <cfvo type="formula" val="0"/>
        <cfvo type="formula" val="1"/>
        <cfvo type="formula" val="2"/>
        <color rgb="FFFF0000"/>
        <color rgb="FFFFC000"/>
        <color rgb="FF92D050"/>
      </colorScale>
    </cfRule>
  </conditionalFormatting>
  <conditionalFormatting sqref="AG4:AJ40 AR4:AU37 U8:V8 U11:Y22 H4:L41">
    <cfRule type="colorScale" priority="7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AW18">
    <cfRule type="colorScale" priority="5">
      <colorScale>
        <cfvo type="formula" val="0.6"/>
        <cfvo type="formula" val="0.85"/>
        <cfvo type="formula" val="0.9"/>
        <color rgb="FFF8696B"/>
        <color rgb="FFFFEB84"/>
        <color rgb="FF63BE7B"/>
      </colorScale>
    </cfRule>
  </conditionalFormatting>
  <conditionalFormatting sqref="AW23:AY24">
    <cfRule type="colorScale" priority="9">
      <colorScale>
        <cfvo type="formula" val="0.2"/>
        <cfvo type="formula" val="0.6"/>
        <cfvo type="formula" val="0.9"/>
        <color rgb="FFE67C73"/>
        <color rgb="FFFFD666"/>
        <color rgb="FF57BB8A"/>
      </colorScale>
    </cfRule>
  </conditionalFormatting>
  <conditionalFormatting sqref="AY3 AY6">
    <cfRule type="colorScale" priority="3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AY12:AY14">
    <cfRule type="colorScale" priority="4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BE25:BE29">
    <cfRule type="cellIs" dxfId="5" priority="8" operator="lessThan">
      <formula>$BB$26</formula>
    </cfRule>
  </conditionalFormatting>
  <conditionalFormatting sqref="BE34:BE39">
    <cfRule type="cellIs" dxfId="4" priority="2" operator="lessThan">
      <formula>$BB$35</formula>
    </cfRule>
  </conditionalFormatting>
  <pageMargins left="0.7" right="0.7" top="0.78740157499999996" bottom="0.78740157499999996" header="0" footer="0"/>
  <pageSetup paperSize="9" orientation="portrait" useFirstPageNumber="1" horizontalDpi="4294967295" verticalDpi="42949672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1F70-D81B-49EE-9D49-C30004A5BC44}">
  <sheetPr>
    <tabColor rgb="FF62FF37"/>
  </sheetPr>
  <dimension ref="A1:BF1004"/>
  <sheetViews>
    <sheetView topLeftCell="Z1" zoomScale="70" zoomScaleNormal="70" workbookViewId="0">
      <selection activeCell="BE18" sqref="BE18"/>
    </sheetView>
  </sheetViews>
  <sheetFormatPr baseColWidth="10" defaultColWidth="12.625" defaultRowHeight="15.75" customHeight="1"/>
  <cols>
    <col min="1" max="1" width="43.375" style="3" customWidth="1"/>
    <col min="2" max="5" width="5.625" style="3" customWidth="1"/>
    <col min="6" max="6" width="5.75" style="3" customWidth="1"/>
    <col min="7" max="7" width="2.75" style="3" customWidth="1"/>
    <col min="8" max="12" width="6.75" style="3" customWidth="1"/>
    <col min="13" max="13" width="2.75" style="3" customWidth="1"/>
    <col min="14" max="14" width="34" style="3" bestFit="1" customWidth="1"/>
    <col min="15" max="19" width="5.625" style="3" customWidth="1"/>
    <col min="20" max="20" width="2.5" style="3" customWidth="1"/>
    <col min="21" max="25" width="5.875" style="3" customWidth="1"/>
    <col min="26" max="26" width="2.75" style="3" customWidth="1"/>
    <col min="27" max="27" width="24.875" style="3" customWidth="1"/>
    <col min="28" max="31" width="5.625" style="3" customWidth="1"/>
    <col min="32" max="32" width="2.75" style="3" customWidth="1"/>
    <col min="33" max="36" width="5.625" style="3" customWidth="1"/>
    <col min="37" max="37" width="2.75" style="3" customWidth="1"/>
    <col min="38" max="38" width="55.75" style="3" bestFit="1" customWidth="1"/>
    <col min="39" max="42" width="5.625" style="3" customWidth="1"/>
    <col min="43" max="43" width="2.75" style="3" customWidth="1"/>
    <col min="44" max="44" width="4.75" style="3" bestFit="1" customWidth="1"/>
    <col min="45" max="47" width="5.625" style="3" customWidth="1"/>
    <col min="48" max="48" width="2.75" style="3" customWidth="1"/>
    <col min="49" max="49" width="13.125" style="3" customWidth="1"/>
    <col min="50" max="50" width="1.375" style="3" customWidth="1"/>
    <col min="51" max="51" width="5.875" style="3" customWidth="1"/>
    <col min="52" max="52" width="2.75" style="3" customWidth="1"/>
    <col min="53" max="53" width="18.375" style="3" customWidth="1"/>
    <col min="54" max="54" width="5.625" style="3" customWidth="1"/>
    <col min="55" max="55" width="2.75" style="3" customWidth="1"/>
    <col min="56" max="56" width="17.25" style="3" customWidth="1"/>
    <col min="57" max="57" width="7.25" style="3" customWidth="1"/>
    <col min="58" max="58" width="7.625" style="3" customWidth="1"/>
    <col min="59" max="16384" width="12.625" style="3"/>
  </cols>
  <sheetData>
    <row r="1" spans="1:58" ht="15" customHeight="1" thickBot="1">
      <c r="A1" s="165"/>
      <c r="B1" s="161" t="s">
        <v>77</v>
      </c>
      <c r="C1" s="164"/>
      <c r="D1" s="164"/>
      <c r="E1" s="164"/>
      <c r="F1" s="164"/>
      <c r="G1" s="242"/>
      <c r="H1" s="253" t="s">
        <v>79</v>
      </c>
      <c r="I1" s="253"/>
      <c r="J1" s="253"/>
      <c r="K1" s="253"/>
      <c r="L1" s="253"/>
      <c r="M1" s="265"/>
      <c r="N1" s="167"/>
      <c r="O1" s="161" t="s">
        <v>0</v>
      </c>
      <c r="P1" s="164"/>
      <c r="Q1" s="164"/>
      <c r="R1" s="164"/>
      <c r="S1" s="164"/>
      <c r="T1" s="201"/>
      <c r="U1" s="271" t="s">
        <v>79</v>
      </c>
      <c r="V1" s="253"/>
      <c r="W1" s="253"/>
      <c r="X1" s="253"/>
      <c r="Y1" s="272"/>
      <c r="Z1" s="165"/>
      <c r="AA1" s="169"/>
      <c r="AB1" s="161" t="s">
        <v>0</v>
      </c>
      <c r="AC1" s="164"/>
      <c r="AD1" s="164"/>
      <c r="AE1" s="164"/>
      <c r="AF1" s="165"/>
      <c r="AG1" s="271" t="s">
        <v>79</v>
      </c>
      <c r="AH1" s="253"/>
      <c r="AI1" s="253"/>
      <c r="AJ1" s="272"/>
      <c r="AK1" s="165"/>
      <c r="AL1" s="169"/>
      <c r="AM1" s="161" t="s">
        <v>0</v>
      </c>
      <c r="AN1" s="164"/>
      <c r="AO1" s="164"/>
      <c r="AP1" s="164"/>
      <c r="AQ1" s="165"/>
      <c r="AR1" s="253" t="s">
        <v>79</v>
      </c>
      <c r="AS1" s="253"/>
      <c r="AT1" s="253"/>
      <c r="AU1" s="253"/>
      <c r="AV1" s="165"/>
      <c r="AW1" s="225" t="s">
        <v>81</v>
      </c>
      <c r="AX1" s="226"/>
      <c r="AY1" s="227"/>
      <c r="AZ1" s="165"/>
      <c r="BA1" s="163" t="s">
        <v>0</v>
      </c>
      <c r="BB1" s="164"/>
      <c r="BC1" s="268"/>
      <c r="BD1" s="253" t="s">
        <v>79</v>
      </c>
      <c r="BE1" s="275"/>
      <c r="BF1" s="2"/>
    </row>
    <row r="2" spans="1:58" ht="15" customHeight="1" thickBot="1">
      <c r="A2" s="166"/>
      <c r="B2" s="161" t="s">
        <v>78</v>
      </c>
      <c r="C2" s="162"/>
      <c r="D2" s="162"/>
      <c r="E2" s="162"/>
      <c r="F2" s="162"/>
      <c r="G2" s="243"/>
      <c r="H2" s="254"/>
      <c r="I2" s="254"/>
      <c r="J2" s="254"/>
      <c r="K2" s="254"/>
      <c r="L2" s="254"/>
      <c r="M2" s="266"/>
      <c r="N2" s="168"/>
      <c r="O2" s="161" t="s">
        <v>1</v>
      </c>
      <c r="P2" s="162"/>
      <c r="Q2" s="162"/>
      <c r="R2" s="162"/>
      <c r="S2" s="162"/>
      <c r="T2" s="201"/>
      <c r="U2" s="273"/>
      <c r="V2" s="254"/>
      <c r="W2" s="254"/>
      <c r="X2" s="254"/>
      <c r="Y2" s="274"/>
      <c r="Z2" s="165"/>
      <c r="AA2" s="170"/>
      <c r="AB2" s="161" t="s">
        <v>2</v>
      </c>
      <c r="AC2" s="162"/>
      <c r="AD2" s="162"/>
      <c r="AE2" s="162"/>
      <c r="AF2" s="165"/>
      <c r="AG2" s="273"/>
      <c r="AH2" s="254"/>
      <c r="AI2" s="254"/>
      <c r="AJ2" s="274"/>
      <c r="AK2" s="165"/>
      <c r="AL2" s="170"/>
      <c r="AM2" s="161" t="s">
        <v>2</v>
      </c>
      <c r="AN2" s="162"/>
      <c r="AO2" s="162"/>
      <c r="AP2" s="162"/>
      <c r="AQ2" s="165"/>
      <c r="AR2" s="254"/>
      <c r="AS2" s="254"/>
      <c r="AT2" s="254"/>
      <c r="AU2" s="254"/>
      <c r="AV2" s="165"/>
      <c r="AW2" s="228"/>
      <c r="AX2" s="229"/>
      <c r="AY2" s="230"/>
      <c r="AZ2" s="165"/>
      <c r="BA2" s="163" t="s">
        <v>3</v>
      </c>
      <c r="BB2" s="162"/>
      <c r="BC2" s="269"/>
      <c r="BD2" s="254"/>
      <c r="BE2" s="276"/>
    </row>
    <row r="3" spans="1:58" ht="15" customHeight="1">
      <c r="A3" s="4" t="s">
        <v>4</v>
      </c>
      <c r="B3" s="65" t="s">
        <v>69</v>
      </c>
      <c r="C3" s="66" t="s">
        <v>70</v>
      </c>
      <c r="D3" s="67" t="s">
        <v>71</v>
      </c>
      <c r="E3" s="2" t="s">
        <v>8</v>
      </c>
      <c r="F3" s="103" t="s">
        <v>9</v>
      </c>
      <c r="G3" s="243"/>
      <c r="H3" s="136" t="s">
        <v>5</v>
      </c>
      <c r="I3" s="137" t="s">
        <v>6</v>
      </c>
      <c r="J3" s="138" t="s">
        <v>7</v>
      </c>
      <c r="K3" s="68" t="s">
        <v>8</v>
      </c>
      <c r="L3" s="139" t="s">
        <v>9</v>
      </c>
      <c r="M3" s="266"/>
      <c r="N3" s="4" t="s">
        <v>10</v>
      </c>
      <c r="O3" s="6" t="s">
        <v>5</v>
      </c>
      <c r="P3" s="7" t="s">
        <v>6</v>
      </c>
      <c r="Q3" s="8" t="s">
        <v>7</v>
      </c>
      <c r="R3" s="9" t="s">
        <v>8</v>
      </c>
      <c r="S3" s="61" t="s">
        <v>9</v>
      </c>
      <c r="T3" s="201"/>
      <c r="U3" s="6" t="s">
        <v>5</v>
      </c>
      <c r="V3" s="7" t="s">
        <v>6</v>
      </c>
      <c r="W3" s="8" t="s">
        <v>7</v>
      </c>
      <c r="X3" s="9" t="s">
        <v>8</v>
      </c>
      <c r="Y3" s="61" t="s">
        <v>9</v>
      </c>
      <c r="Z3" s="165"/>
      <c r="AA3" s="10" t="s">
        <v>11</v>
      </c>
      <c r="AB3" s="11" t="s">
        <v>12</v>
      </c>
      <c r="AC3" s="12" t="s">
        <v>13</v>
      </c>
      <c r="AD3" s="13" t="s">
        <v>14</v>
      </c>
      <c r="AE3" s="14" t="s">
        <v>15</v>
      </c>
      <c r="AF3" s="165"/>
      <c r="AG3" s="11" t="s">
        <v>12</v>
      </c>
      <c r="AH3" s="15" t="s">
        <v>13</v>
      </c>
      <c r="AI3" s="16" t="s">
        <v>14</v>
      </c>
      <c r="AJ3" s="17" t="s">
        <v>15</v>
      </c>
      <c r="AK3" s="165"/>
      <c r="AL3" s="18" t="s">
        <v>4</v>
      </c>
      <c r="AM3" s="19" t="s">
        <v>12</v>
      </c>
      <c r="AN3" s="12" t="s">
        <v>13</v>
      </c>
      <c r="AO3" s="13" t="s">
        <v>14</v>
      </c>
      <c r="AP3" s="14" t="s">
        <v>15</v>
      </c>
      <c r="AQ3" s="165"/>
      <c r="AR3" s="113" t="s">
        <v>12</v>
      </c>
      <c r="AS3" s="12" t="s">
        <v>13</v>
      </c>
      <c r="AT3" s="13" t="s">
        <v>14</v>
      </c>
      <c r="AU3" s="14" t="s">
        <v>15</v>
      </c>
      <c r="AV3" s="165"/>
      <c r="AW3" s="127" t="s">
        <v>1</v>
      </c>
      <c r="AX3" s="20"/>
      <c r="AY3" s="128">
        <f>Z44/Z45</f>
        <v>0</v>
      </c>
      <c r="AZ3" s="165"/>
      <c r="BA3" s="171" t="s">
        <v>16</v>
      </c>
      <c r="BB3" s="172"/>
      <c r="BC3" s="269"/>
      <c r="BD3" s="171" t="s">
        <v>16</v>
      </c>
      <c r="BE3" s="173"/>
      <c r="BF3" s="68"/>
    </row>
    <row r="4" spans="1:58" ht="15" customHeight="1">
      <c r="A4" s="100" t="s">
        <v>143</v>
      </c>
      <c r="B4" s="82">
        <v>1</v>
      </c>
      <c r="C4" s="82">
        <v>1</v>
      </c>
      <c r="D4" s="82">
        <v>1</v>
      </c>
      <c r="E4" s="82">
        <v>1</v>
      </c>
      <c r="F4" s="106">
        <v>1</v>
      </c>
      <c r="G4" s="243"/>
      <c r="H4" s="110">
        <v>0</v>
      </c>
      <c r="I4" s="81">
        <v>0</v>
      </c>
      <c r="J4" s="81">
        <v>0</v>
      </c>
      <c r="K4" s="81">
        <v>0</v>
      </c>
      <c r="L4" s="108">
        <v>0</v>
      </c>
      <c r="M4" s="266"/>
      <c r="N4" s="76" t="s">
        <v>166</v>
      </c>
      <c r="O4" s="82">
        <v>2</v>
      </c>
      <c r="P4" s="82">
        <v>2</v>
      </c>
      <c r="Q4" s="82">
        <v>2</v>
      </c>
      <c r="R4" s="82">
        <v>2</v>
      </c>
      <c r="S4" s="82">
        <v>2</v>
      </c>
      <c r="T4" s="201"/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165"/>
      <c r="AA4" s="24" t="s">
        <v>156</v>
      </c>
      <c r="AB4" s="9">
        <v>1</v>
      </c>
      <c r="AC4" s="9">
        <v>1</v>
      </c>
      <c r="AD4" s="9">
        <v>1</v>
      </c>
      <c r="AE4" s="22">
        <v>1</v>
      </c>
      <c r="AF4" s="165"/>
      <c r="AG4" s="21">
        <v>0</v>
      </c>
      <c r="AH4" s="21">
        <v>0</v>
      </c>
      <c r="AI4" s="21">
        <v>0</v>
      </c>
      <c r="AJ4" s="21">
        <v>0</v>
      </c>
      <c r="AK4" s="165"/>
      <c r="AL4" s="25" t="s">
        <v>205</v>
      </c>
      <c r="AM4" s="21">
        <v>1</v>
      </c>
      <c r="AN4" s="26">
        <v>0</v>
      </c>
      <c r="AO4" s="26">
        <v>0</v>
      </c>
      <c r="AP4" s="9">
        <v>1</v>
      </c>
      <c r="AQ4" s="165"/>
      <c r="AR4" s="9">
        <v>0</v>
      </c>
      <c r="AS4" s="26"/>
      <c r="AT4" s="26"/>
      <c r="AU4" s="9">
        <v>0</v>
      </c>
      <c r="AV4" s="165"/>
      <c r="AW4" s="174"/>
      <c r="AX4" s="175"/>
      <c r="AY4" s="176"/>
      <c r="AZ4" s="165"/>
      <c r="BA4" s="179"/>
      <c r="BB4" s="180"/>
      <c r="BC4" s="269"/>
      <c r="BD4" s="100" t="s">
        <v>20</v>
      </c>
      <c r="BE4" s="123">
        <v>0</v>
      </c>
    </row>
    <row r="5" spans="1:58" ht="15" customHeight="1">
      <c r="A5" s="77" t="s">
        <v>144</v>
      </c>
      <c r="B5" s="82">
        <v>1</v>
      </c>
      <c r="C5" s="82">
        <v>1</v>
      </c>
      <c r="D5" s="82">
        <v>1</v>
      </c>
      <c r="E5" s="82">
        <v>1</v>
      </c>
      <c r="F5" s="106">
        <v>1</v>
      </c>
      <c r="G5" s="243"/>
      <c r="H5" s="110">
        <v>0</v>
      </c>
      <c r="I5" s="81">
        <v>0</v>
      </c>
      <c r="J5" s="81">
        <v>0</v>
      </c>
      <c r="K5" s="81">
        <v>0</v>
      </c>
      <c r="L5" s="108">
        <v>0</v>
      </c>
      <c r="M5" s="266"/>
      <c r="N5" s="77" t="s">
        <v>167</v>
      </c>
      <c r="O5" s="82">
        <v>2</v>
      </c>
      <c r="P5" s="82">
        <v>2</v>
      </c>
      <c r="Q5" s="82">
        <v>2</v>
      </c>
      <c r="R5" s="82">
        <v>2</v>
      </c>
      <c r="S5" s="82">
        <v>2</v>
      </c>
      <c r="T5" s="201"/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165"/>
      <c r="AA5" s="29" t="s">
        <v>157</v>
      </c>
      <c r="AB5" s="2">
        <v>1</v>
      </c>
      <c r="AC5" s="2">
        <v>1</v>
      </c>
      <c r="AD5" s="2">
        <v>1</v>
      </c>
      <c r="AE5" s="28">
        <v>1</v>
      </c>
      <c r="AF5" s="165"/>
      <c r="AG5" s="27">
        <v>0</v>
      </c>
      <c r="AH5" s="27">
        <v>0</v>
      </c>
      <c r="AI5" s="27">
        <v>0</v>
      </c>
      <c r="AJ5" s="27">
        <v>0</v>
      </c>
      <c r="AK5" s="165"/>
      <c r="AL5" s="30" t="s">
        <v>206</v>
      </c>
      <c r="AM5" s="27">
        <v>1</v>
      </c>
      <c r="AN5" s="31">
        <v>0</v>
      </c>
      <c r="AO5" s="2">
        <v>1</v>
      </c>
      <c r="AP5" s="2">
        <v>1</v>
      </c>
      <c r="AQ5" s="165"/>
      <c r="AR5" s="2">
        <v>0</v>
      </c>
      <c r="AS5" s="31"/>
      <c r="AT5" s="2">
        <v>0</v>
      </c>
      <c r="AU5" s="2">
        <v>0</v>
      </c>
      <c r="AV5" s="165"/>
      <c r="AW5" s="177"/>
      <c r="AX5" s="166"/>
      <c r="AY5" s="178"/>
      <c r="AZ5" s="165"/>
      <c r="BA5" s="23" t="s">
        <v>20</v>
      </c>
      <c r="BB5" s="22">
        <v>100</v>
      </c>
      <c r="BC5" s="269"/>
      <c r="BD5" s="145" t="s">
        <v>24</v>
      </c>
      <c r="BE5" s="123">
        <v>0</v>
      </c>
    </row>
    <row r="6" spans="1:58" ht="15" customHeight="1" thickBot="1">
      <c r="A6" s="78" t="s">
        <v>145</v>
      </c>
      <c r="B6" s="82">
        <v>1</v>
      </c>
      <c r="C6" s="82">
        <v>1</v>
      </c>
      <c r="D6" s="82">
        <v>1</v>
      </c>
      <c r="E6" s="82">
        <v>1</v>
      </c>
      <c r="F6" s="106">
        <v>1</v>
      </c>
      <c r="G6" s="243"/>
      <c r="H6" s="110">
        <v>0</v>
      </c>
      <c r="I6" s="81">
        <v>0</v>
      </c>
      <c r="J6" s="81">
        <v>0</v>
      </c>
      <c r="K6" s="81">
        <v>0</v>
      </c>
      <c r="L6" s="108">
        <v>0</v>
      </c>
      <c r="M6" s="266"/>
      <c r="N6" s="78" t="s">
        <v>168</v>
      </c>
      <c r="O6" s="82">
        <v>2</v>
      </c>
      <c r="P6" s="82">
        <v>2</v>
      </c>
      <c r="Q6" s="82">
        <v>2</v>
      </c>
      <c r="R6" s="82">
        <v>2</v>
      </c>
      <c r="S6" s="82">
        <v>2</v>
      </c>
      <c r="T6" s="201"/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165"/>
      <c r="AA6" s="29" t="s">
        <v>158</v>
      </c>
      <c r="AB6" s="2">
        <v>1</v>
      </c>
      <c r="AC6" s="2">
        <v>1</v>
      </c>
      <c r="AD6" s="2">
        <v>1</v>
      </c>
      <c r="AE6" s="28">
        <v>1</v>
      </c>
      <c r="AF6" s="165"/>
      <c r="AG6" s="32">
        <v>0</v>
      </c>
      <c r="AH6" s="32">
        <v>0</v>
      </c>
      <c r="AI6" s="32">
        <v>0</v>
      </c>
      <c r="AJ6" s="33">
        <v>0</v>
      </c>
      <c r="AK6" s="165"/>
      <c r="AL6" s="34" t="s">
        <v>207</v>
      </c>
      <c r="AM6" s="27">
        <v>1</v>
      </c>
      <c r="AN6" s="31">
        <v>0</v>
      </c>
      <c r="AO6" s="31">
        <v>0</v>
      </c>
      <c r="AP6" s="31">
        <v>0</v>
      </c>
      <c r="AQ6" s="165"/>
      <c r="AR6" s="2">
        <v>0</v>
      </c>
      <c r="AS6" s="31"/>
      <c r="AT6" s="31"/>
      <c r="AU6" s="31"/>
      <c r="AV6" s="165"/>
      <c r="AW6" s="129" t="s">
        <v>2</v>
      </c>
      <c r="AX6" s="130"/>
      <c r="AY6" s="131">
        <f>AV44/AV45</f>
        <v>0</v>
      </c>
      <c r="AZ6" s="165"/>
      <c r="BA6" s="114" t="s">
        <v>28</v>
      </c>
      <c r="BB6" s="28">
        <v>75</v>
      </c>
      <c r="BC6" s="269"/>
      <c r="BD6" s="146" t="s">
        <v>28</v>
      </c>
      <c r="BE6" s="123">
        <v>0</v>
      </c>
    </row>
    <row r="7" spans="1:58" ht="15" customHeight="1">
      <c r="A7" s="3" t="s">
        <v>146</v>
      </c>
      <c r="B7" s="82">
        <v>1</v>
      </c>
      <c r="C7" s="82">
        <v>1</v>
      </c>
      <c r="D7" s="82">
        <v>1</v>
      </c>
      <c r="E7" s="82">
        <v>1</v>
      </c>
      <c r="F7" s="106">
        <v>1</v>
      </c>
      <c r="G7" s="243"/>
      <c r="H7" s="110">
        <v>0</v>
      </c>
      <c r="I7" s="81">
        <v>0</v>
      </c>
      <c r="J7" s="81">
        <v>0</v>
      </c>
      <c r="K7" s="81">
        <v>0</v>
      </c>
      <c r="L7" s="108">
        <v>0</v>
      </c>
      <c r="M7" s="266"/>
      <c r="N7" s="3" t="s">
        <v>169</v>
      </c>
      <c r="O7" s="82">
        <v>2</v>
      </c>
      <c r="P7" s="82">
        <v>2</v>
      </c>
      <c r="Q7" s="82">
        <v>2</v>
      </c>
      <c r="R7" s="82">
        <v>2</v>
      </c>
      <c r="S7" s="82">
        <v>2</v>
      </c>
      <c r="T7" s="201"/>
      <c r="U7" s="81">
        <v>0</v>
      </c>
      <c r="V7" s="81">
        <v>0</v>
      </c>
      <c r="W7" s="81">
        <v>0</v>
      </c>
      <c r="X7" s="81">
        <v>0</v>
      </c>
      <c r="Y7" s="81">
        <v>0</v>
      </c>
      <c r="Z7" s="165"/>
      <c r="AA7" s="37" t="s">
        <v>130</v>
      </c>
      <c r="AB7" s="26">
        <v>0</v>
      </c>
      <c r="AC7" s="26">
        <v>0</v>
      </c>
      <c r="AD7" s="26">
        <v>0</v>
      </c>
      <c r="AE7" s="38">
        <v>0</v>
      </c>
      <c r="AF7" s="165"/>
      <c r="AG7" s="39"/>
      <c r="AH7" s="26"/>
      <c r="AI7" s="26"/>
      <c r="AJ7" s="38"/>
      <c r="AK7" s="165"/>
      <c r="AL7" s="30" t="s">
        <v>196</v>
      </c>
      <c r="AM7" s="27">
        <v>1</v>
      </c>
      <c r="AN7" s="31">
        <v>0</v>
      </c>
      <c r="AO7" s="31">
        <v>0</v>
      </c>
      <c r="AP7" s="31">
        <v>0</v>
      </c>
      <c r="AQ7" s="165"/>
      <c r="AR7" s="2">
        <v>0</v>
      </c>
      <c r="AS7" s="31"/>
      <c r="AT7" s="31"/>
      <c r="AU7" s="31"/>
      <c r="AV7" s="165"/>
      <c r="AW7" s="181"/>
      <c r="AX7" s="182"/>
      <c r="AY7" s="182"/>
      <c r="AZ7" s="165"/>
      <c r="BA7" s="115" t="s">
        <v>32</v>
      </c>
      <c r="BB7" s="28">
        <v>35</v>
      </c>
      <c r="BC7" s="269"/>
      <c r="BD7" s="147" t="s">
        <v>24</v>
      </c>
      <c r="BE7" s="123">
        <v>0</v>
      </c>
    </row>
    <row r="8" spans="1:58" ht="15" customHeight="1">
      <c r="A8" s="102" t="s">
        <v>147</v>
      </c>
      <c r="B8" s="82">
        <v>1</v>
      </c>
      <c r="C8" s="82">
        <v>1</v>
      </c>
      <c r="D8" s="82">
        <v>1</v>
      </c>
      <c r="E8" s="82">
        <v>1</v>
      </c>
      <c r="F8" s="106">
        <v>1</v>
      </c>
      <c r="G8" s="243"/>
      <c r="H8" s="110">
        <v>0</v>
      </c>
      <c r="I8" s="81">
        <v>0</v>
      </c>
      <c r="J8" s="81">
        <v>0</v>
      </c>
      <c r="K8" s="81">
        <v>0</v>
      </c>
      <c r="L8" s="108">
        <v>0</v>
      </c>
      <c r="M8" s="266"/>
      <c r="N8" s="80" t="s">
        <v>170</v>
      </c>
      <c r="O8" s="82">
        <v>2</v>
      </c>
      <c r="P8" s="82">
        <v>2</v>
      </c>
      <c r="Q8" s="82">
        <v>2</v>
      </c>
      <c r="R8" s="82">
        <v>2</v>
      </c>
      <c r="S8" s="82">
        <v>2</v>
      </c>
      <c r="T8" s="201"/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165"/>
      <c r="AA8" s="36" t="s">
        <v>159</v>
      </c>
      <c r="AB8" s="41">
        <v>1</v>
      </c>
      <c r="AC8" s="41">
        <v>1</v>
      </c>
      <c r="AD8" s="41">
        <v>1</v>
      </c>
      <c r="AE8" s="33">
        <v>1</v>
      </c>
      <c r="AF8" s="165"/>
      <c r="AG8" s="42">
        <v>0</v>
      </c>
      <c r="AH8" s="5">
        <v>0</v>
      </c>
      <c r="AI8" s="5">
        <v>0</v>
      </c>
      <c r="AJ8" s="43">
        <v>0</v>
      </c>
      <c r="AK8" s="165"/>
      <c r="AL8" s="30" t="s">
        <v>208</v>
      </c>
      <c r="AM8" s="27">
        <v>1</v>
      </c>
      <c r="AN8" s="31">
        <v>0</v>
      </c>
      <c r="AO8" s="31">
        <v>0</v>
      </c>
      <c r="AP8" s="2">
        <v>1</v>
      </c>
      <c r="AQ8" s="165"/>
      <c r="AR8" s="2">
        <v>0</v>
      </c>
      <c r="AS8" s="31"/>
      <c r="AT8" s="31"/>
      <c r="AU8" s="2">
        <v>0</v>
      </c>
      <c r="AV8" s="165"/>
      <c r="AW8" s="182"/>
      <c r="AX8" s="183"/>
      <c r="AY8" s="182"/>
      <c r="AZ8" s="165"/>
      <c r="BA8" s="116" t="s">
        <v>36</v>
      </c>
      <c r="BB8" s="33">
        <v>10</v>
      </c>
      <c r="BC8" s="269"/>
      <c r="BD8" s="148" t="s">
        <v>32</v>
      </c>
      <c r="BE8" s="123">
        <v>0</v>
      </c>
    </row>
    <row r="9" spans="1:58" ht="15" customHeight="1" thickBot="1">
      <c r="A9" s="140"/>
      <c r="B9" s="165"/>
      <c r="C9" s="183"/>
      <c r="D9" s="183"/>
      <c r="E9" s="183"/>
      <c r="F9" s="183"/>
      <c r="G9" s="243"/>
      <c r="H9" s="165"/>
      <c r="I9" s="183"/>
      <c r="J9" s="183"/>
      <c r="K9" s="183"/>
      <c r="L9" s="183"/>
      <c r="M9" s="266"/>
      <c r="O9" s="187"/>
      <c r="P9" s="187"/>
      <c r="Q9" s="187"/>
      <c r="R9" s="187"/>
      <c r="S9" s="187"/>
      <c r="T9" s="201"/>
      <c r="U9" s="187"/>
      <c r="V9" s="187"/>
      <c r="W9" s="187"/>
      <c r="X9" s="187"/>
      <c r="Y9" s="187"/>
      <c r="Z9" s="165"/>
      <c r="AA9" s="44" t="s">
        <v>160</v>
      </c>
      <c r="AB9" s="2">
        <v>1</v>
      </c>
      <c r="AC9" s="2">
        <v>1</v>
      </c>
      <c r="AD9" s="2">
        <v>1</v>
      </c>
      <c r="AE9" s="28">
        <v>1</v>
      </c>
      <c r="AF9" s="165"/>
      <c r="AG9" s="27">
        <v>0</v>
      </c>
      <c r="AH9" s="27">
        <v>0</v>
      </c>
      <c r="AI9" s="2">
        <v>0</v>
      </c>
      <c r="AJ9" s="28">
        <v>0</v>
      </c>
      <c r="AK9" s="165"/>
      <c r="AL9" s="30" t="s">
        <v>209</v>
      </c>
      <c r="AM9" s="27">
        <v>1</v>
      </c>
      <c r="AN9" s="31">
        <v>0</v>
      </c>
      <c r="AO9" s="31">
        <v>0</v>
      </c>
      <c r="AP9" s="2">
        <v>1</v>
      </c>
      <c r="AQ9" s="165"/>
      <c r="AR9" s="2">
        <v>0</v>
      </c>
      <c r="AS9" s="31"/>
      <c r="AT9" s="31"/>
      <c r="AU9" s="2">
        <v>0</v>
      </c>
      <c r="AV9" s="165"/>
      <c r="AW9" s="182"/>
      <c r="AX9" s="183"/>
      <c r="AY9" s="182"/>
      <c r="AZ9" s="165"/>
      <c r="BA9" s="165"/>
      <c r="BB9" s="183"/>
      <c r="BC9" s="269"/>
      <c r="BD9" s="148" t="s">
        <v>24</v>
      </c>
      <c r="BE9" s="123">
        <v>0</v>
      </c>
    </row>
    <row r="10" spans="1:58" ht="15" customHeight="1">
      <c r="A10" s="45" t="s">
        <v>10</v>
      </c>
      <c r="B10" s="182"/>
      <c r="C10" s="183"/>
      <c r="D10" s="183"/>
      <c r="E10" s="183"/>
      <c r="F10" s="183"/>
      <c r="G10" s="243"/>
      <c r="H10" s="182"/>
      <c r="I10" s="183"/>
      <c r="J10" s="183"/>
      <c r="K10" s="183"/>
      <c r="L10" s="183"/>
      <c r="M10" s="266"/>
      <c r="N10" s="45" t="s">
        <v>39</v>
      </c>
      <c r="O10" s="187"/>
      <c r="P10" s="187"/>
      <c r="Q10" s="187"/>
      <c r="R10" s="187"/>
      <c r="S10" s="187"/>
      <c r="T10" s="201"/>
      <c r="U10" s="187"/>
      <c r="V10" s="187"/>
      <c r="W10" s="187"/>
      <c r="X10" s="187"/>
      <c r="Y10" s="187"/>
      <c r="Z10" s="165"/>
      <c r="AA10" s="44" t="s">
        <v>161</v>
      </c>
      <c r="AB10" s="2">
        <v>1</v>
      </c>
      <c r="AC10" s="2">
        <v>1</v>
      </c>
      <c r="AD10" s="2">
        <v>1</v>
      </c>
      <c r="AE10" s="28">
        <v>1</v>
      </c>
      <c r="AF10" s="165"/>
      <c r="AG10" s="27">
        <v>0</v>
      </c>
      <c r="AH10" s="27">
        <v>0</v>
      </c>
      <c r="AI10" s="2">
        <v>0</v>
      </c>
      <c r="AJ10" s="28">
        <v>0</v>
      </c>
      <c r="AK10" s="165"/>
      <c r="AL10" s="34" t="s">
        <v>210</v>
      </c>
      <c r="AM10" s="27">
        <v>1</v>
      </c>
      <c r="AN10" s="31">
        <v>0</v>
      </c>
      <c r="AO10" s="31">
        <v>0</v>
      </c>
      <c r="AP10" s="2">
        <v>1</v>
      </c>
      <c r="AQ10" s="165"/>
      <c r="AR10" s="2">
        <v>0</v>
      </c>
      <c r="AS10" s="31"/>
      <c r="AT10" s="31"/>
      <c r="AU10" s="2">
        <v>0</v>
      </c>
      <c r="AV10" s="165"/>
      <c r="AW10" s="219" t="s">
        <v>42</v>
      </c>
      <c r="AX10" s="220"/>
      <c r="AY10" s="221"/>
      <c r="AZ10" s="165"/>
      <c r="BA10" s="182"/>
      <c r="BB10" s="183"/>
      <c r="BC10" s="269"/>
      <c r="BD10" s="149" t="s">
        <v>36</v>
      </c>
      <c r="BE10" s="123">
        <v>0</v>
      </c>
      <c r="BF10" s="68"/>
    </row>
    <row r="11" spans="1:58" ht="15" customHeight="1">
      <c r="A11" s="100" t="s">
        <v>148</v>
      </c>
      <c r="B11" s="82">
        <v>1</v>
      </c>
      <c r="C11" s="82">
        <v>1</v>
      </c>
      <c r="D11" s="82">
        <v>1</v>
      </c>
      <c r="E11" s="82">
        <v>1</v>
      </c>
      <c r="F11" s="106">
        <v>1</v>
      </c>
      <c r="G11" s="243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266"/>
      <c r="N11" s="76" t="s">
        <v>166</v>
      </c>
      <c r="O11" s="82">
        <v>1</v>
      </c>
      <c r="P11" s="82">
        <v>1</v>
      </c>
      <c r="Q11" s="82">
        <v>1</v>
      </c>
      <c r="R11" s="82">
        <v>1</v>
      </c>
      <c r="S11" s="82">
        <v>1</v>
      </c>
      <c r="T11" s="201"/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165"/>
      <c r="AA11" s="44" t="s">
        <v>162</v>
      </c>
      <c r="AB11" s="2">
        <v>1</v>
      </c>
      <c r="AC11" s="2">
        <v>1</v>
      </c>
      <c r="AD11" s="2">
        <v>1</v>
      </c>
      <c r="AE11" s="28">
        <v>1</v>
      </c>
      <c r="AF11" s="165"/>
      <c r="AG11" s="32">
        <v>0</v>
      </c>
      <c r="AH11" s="32">
        <v>0</v>
      </c>
      <c r="AI11" s="41">
        <v>0</v>
      </c>
      <c r="AJ11" s="33">
        <v>0</v>
      </c>
      <c r="AK11" s="165"/>
      <c r="AL11" s="46" t="s">
        <v>137</v>
      </c>
      <c r="AM11" s="32">
        <v>1</v>
      </c>
      <c r="AN11" s="41">
        <v>1</v>
      </c>
      <c r="AO11" s="41">
        <v>1</v>
      </c>
      <c r="AP11" s="41">
        <v>1</v>
      </c>
      <c r="AQ11" s="165"/>
      <c r="AR11" s="41">
        <v>0</v>
      </c>
      <c r="AS11" s="41">
        <v>0</v>
      </c>
      <c r="AT11" s="41">
        <v>0</v>
      </c>
      <c r="AU11" s="41">
        <v>0</v>
      </c>
      <c r="AV11" s="165"/>
      <c r="AW11" s="222"/>
      <c r="AX11" s="223"/>
      <c r="AY11" s="224"/>
      <c r="AZ11" s="165"/>
      <c r="BA11" s="182"/>
      <c r="BB11" s="183"/>
      <c r="BC11" s="269"/>
      <c r="BD11" s="150" t="s">
        <v>24</v>
      </c>
      <c r="BE11" s="123">
        <v>0</v>
      </c>
    </row>
    <row r="12" spans="1:58" ht="15" customHeight="1">
      <c r="A12" s="77" t="s">
        <v>149</v>
      </c>
      <c r="B12" s="82">
        <v>1</v>
      </c>
      <c r="C12" s="82">
        <v>1</v>
      </c>
      <c r="D12" s="82">
        <v>1</v>
      </c>
      <c r="E12" s="82">
        <v>1</v>
      </c>
      <c r="F12" s="106">
        <v>1</v>
      </c>
      <c r="G12" s="243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266"/>
      <c r="N12" s="77" t="s">
        <v>167</v>
      </c>
      <c r="O12" s="82">
        <v>1</v>
      </c>
      <c r="P12" s="82">
        <v>1</v>
      </c>
      <c r="Q12" s="82">
        <v>1</v>
      </c>
      <c r="R12" s="82">
        <v>1</v>
      </c>
      <c r="S12" s="82">
        <v>1</v>
      </c>
      <c r="T12" s="201"/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165"/>
      <c r="AA12" s="47" t="s">
        <v>163</v>
      </c>
      <c r="AB12" s="31">
        <v>0</v>
      </c>
      <c r="AC12" s="31">
        <v>0</v>
      </c>
      <c r="AD12" s="31">
        <v>0</v>
      </c>
      <c r="AE12" s="35">
        <v>0</v>
      </c>
      <c r="AF12" s="165"/>
      <c r="AG12" s="48"/>
      <c r="AH12" s="31"/>
      <c r="AI12" s="31"/>
      <c r="AJ12" s="35"/>
      <c r="AK12" s="165"/>
      <c r="AL12" s="183"/>
      <c r="AM12" s="183"/>
      <c r="AN12" s="183"/>
      <c r="AO12" s="183"/>
      <c r="AP12" s="183"/>
      <c r="AQ12" s="165"/>
      <c r="AR12" s="165"/>
      <c r="AS12" s="183"/>
      <c r="AT12" s="183"/>
      <c r="AU12" s="183"/>
      <c r="AV12" s="165"/>
      <c r="AW12" s="132" t="s">
        <v>20</v>
      </c>
      <c r="AX12" s="184"/>
      <c r="AY12" s="128">
        <f>(BE4+BE13)/(BB5+BB14)</f>
        <v>0</v>
      </c>
      <c r="AZ12" s="165"/>
      <c r="BA12" s="171" t="s">
        <v>46</v>
      </c>
      <c r="BB12" s="172"/>
      <c r="BC12" s="269"/>
      <c r="BD12" s="171" t="s">
        <v>46</v>
      </c>
      <c r="BE12" s="173"/>
    </row>
    <row r="13" spans="1:58" ht="15" customHeight="1">
      <c r="A13" s="78" t="s">
        <v>150</v>
      </c>
      <c r="B13" s="82">
        <v>1</v>
      </c>
      <c r="C13" s="82">
        <v>1</v>
      </c>
      <c r="D13" s="82">
        <v>1</v>
      </c>
      <c r="E13" s="82">
        <v>1</v>
      </c>
      <c r="F13" s="106">
        <v>1</v>
      </c>
      <c r="G13" s="243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266"/>
      <c r="N13" s="78" t="s">
        <v>168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201"/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165"/>
      <c r="AA13" s="47" t="s">
        <v>164</v>
      </c>
      <c r="AB13" s="31">
        <v>0</v>
      </c>
      <c r="AC13" s="31">
        <v>0</v>
      </c>
      <c r="AD13" s="31">
        <v>0</v>
      </c>
      <c r="AE13" s="28">
        <v>1</v>
      </c>
      <c r="AF13" s="165"/>
      <c r="AG13" s="48"/>
      <c r="AH13" s="31"/>
      <c r="AI13" s="31"/>
      <c r="AJ13" s="28">
        <v>0</v>
      </c>
      <c r="AK13" s="165"/>
      <c r="AL13" s="183"/>
      <c r="AM13" s="183"/>
      <c r="AN13" s="183"/>
      <c r="AO13" s="183"/>
      <c r="AP13" s="183"/>
      <c r="AQ13" s="165"/>
      <c r="AR13" s="183"/>
      <c r="AS13" s="183"/>
      <c r="AT13" s="183"/>
      <c r="AU13" s="183"/>
      <c r="AV13" s="165"/>
      <c r="AW13" s="133" t="s">
        <v>48</v>
      </c>
      <c r="AX13" s="185"/>
      <c r="AY13" s="134">
        <f>(BE6+BE8+BE15+BE17)/(BB6+BB7+BB15+BB16)</f>
        <v>0</v>
      </c>
      <c r="AZ13" s="165"/>
      <c r="BA13" s="179"/>
      <c r="BB13" s="180"/>
      <c r="BC13" s="269"/>
      <c r="BD13" s="100" t="s">
        <v>20</v>
      </c>
      <c r="BE13" s="123">
        <v>0</v>
      </c>
    </row>
    <row r="14" spans="1:58" ht="15" customHeight="1" thickBot="1">
      <c r="A14" s="3" t="s">
        <v>146</v>
      </c>
      <c r="B14" s="82">
        <v>1</v>
      </c>
      <c r="C14" s="82">
        <v>1</v>
      </c>
      <c r="D14" s="82">
        <v>1</v>
      </c>
      <c r="E14" s="82">
        <v>1</v>
      </c>
      <c r="F14" s="106">
        <v>1</v>
      </c>
      <c r="G14" s="243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266"/>
      <c r="N14" s="3" t="s">
        <v>169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201"/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165"/>
      <c r="AA14" s="49" t="s">
        <v>165</v>
      </c>
      <c r="AB14" s="50">
        <v>0</v>
      </c>
      <c r="AC14" s="50">
        <v>0</v>
      </c>
      <c r="AD14" s="50">
        <v>0</v>
      </c>
      <c r="AE14" s="51">
        <v>0</v>
      </c>
      <c r="AF14" s="165"/>
      <c r="AG14" s="52"/>
      <c r="AH14" s="50"/>
      <c r="AI14" s="50"/>
      <c r="AJ14" s="51"/>
      <c r="AK14" s="165"/>
      <c r="AL14" s="183"/>
      <c r="AM14" s="183"/>
      <c r="AN14" s="183"/>
      <c r="AO14" s="183"/>
      <c r="AP14" s="183"/>
      <c r="AQ14" s="165"/>
      <c r="AR14" s="183"/>
      <c r="AS14" s="183"/>
      <c r="AT14" s="183"/>
      <c r="AU14" s="183"/>
      <c r="AV14" s="165"/>
      <c r="AW14" s="135" t="s">
        <v>36</v>
      </c>
      <c r="AX14" s="186"/>
      <c r="AY14" s="131">
        <f>(BE10+BE19)/(BB8+BB17)</f>
        <v>0</v>
      </c>
      <c r="AZ14" s="165"/>
      <c r="BA14" s="23" t="s">
        <v>20</v>
      </c>
      <c r="BB14" s="22">
        <v>25</v>
      </c>
      <c r="BC14" s="269"/>
      <c r="BD14" s="145" t="s">
        <v>24</v>
      </c>
      <c r="BE14" s="123">
        <v>0</v>
      </c>
    </row>
    <row r="15" spans="1:58" ht="15" customHeight="1">
      <c r="A15" s="101" t="s">
        <v>151</v>
      </c>
      <c r="B15" s="82">
        <v>1</v>
      </c>
      <c r="C15" s="82">
        <v>1</v>
      </c>
      <c r="D15" s="82">
        <v>1</v>
      </c>
      <c r="E15" s="105">
        <v>1</v>
      </c>
      <c r="F15" s="107">
        <v>1</v>
      </c>
      <c r="G15" s="243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266"/>
      <c r="N15" s="79" t="s">
        <v>170</v>
      </c>
      <c r="O15" s="82">
        <v>1</v>
      </c>
      <c r="P15" s="82">
        <v>1</v>
      </c>
      <c r="Q15" s="82">
        <v>1</v>
      </c>
      <c r="R15" s="82">
        <v>1</v>
      </c>
      <c r="S15" s="82">
        <v>1</v>
      </c>
      <c r="T15" s="201"/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165"/>
      <c r="AA15" s="40"/>
      <c r="AB15" s="40"/>
      <c r="AC15" s="40"/>
      <c r="AD15" s="40"/>
      <c r="AE15" s="40"/>
      <c r="AF15" s="165"/>
      <c r="AG15" s="31"/>
      <c r="AH15" s="31"/>
      <c r="AI15" s="31"/>
      <c r="AJ15" s="31"/>
      <c r="AK15" s="165"/>
      <c r="AL15" s="53"/>
      <c r="AM15" s="54"/>
      <c r="AN15" s="54"/>
      <c r="AO15" s="54"/>
      <c r="AP15" s="54"/>
      <c r="AQ15" s="165"/>
      <c r="AR15" s="31"/>
      <c r="AS15" s="31"/>
      <c r="AT15" s="31"/>
      <c r="AU15" s="31"/>
      <c r="AV15" s="165"/>
      <c r="AW15" s="183"/>
      <c r="AX15" s="183"/>
      <c r="AY15" s="183"/>
      <c r="AZ15" s="165"/>
      <c r="BA15" s="114" t="s">
        <v>28</v>
      </c>
      <c r="BB15" s="28">
        <v>20</v>
      </c>
      <c r="BC15" s="269"/>
      <c r="BD15" s="146" t="s">
        <v>28</v>
      </c>
      <c r="BE15" s="123">
        <v>0</v>
      </c>
    </row>
    <row r="16" spans="1:58" ht="15" customHeight="1" thickBot="1">
      <c r="B16" s="245"/>
      <c r="C16" s="187"/>
      <c r="D16" s="187"/>
      <c r="E16" s="187"/>
      <c r="F16" s="232"/>
      <c r="G16" s="243"/>
      <c r="H16" s="201"/>
      <c r="I16" s="187"/>
      <c r="J16" s="187"/>
      <c r="K16" s="187"/>
      <c r="L16" s="187"/>
      <c r="M16" s="266"/>
      <c r="O16" s="245"/>
      <c r="P16" s="187"/>
      <c r="Q16" s="187"/>
      <c r="R16" s="187"/>
      <c r="S16" s="187"/>
      <c r="T16" s="201"/>
      <c r="U16" s="245"/>
      <c r="V16" s="187"/>
      <c r="W16" s="187"/>
      <c r="X16" s="187"/>
      <c r="Y16" s="246"/>
      <c r="Z16" s="165"/>
      <c r="AA16" s="45" t="s">
        <v>10</v>
      </c>
      <c r="AB16" s="203"/>
      <c r="AC16" s="172"/>
      <c r="AD16" s="172"/>
      <c r="AE16" s="172"/>
      <c r="AF16" s="165"/>
      <c r="AG16" s="247"/>
      <c r="AH16" s="180"/>
      <c r="AI16" s="180"/>
      <c r="AJ16" s="248"/>
      <c r="AK16" s="165"/>
      <c r="AL16" s="55" t="s">
        <v>10</v>
      </c>
      <c r="AM16" s="203"/>
      <c r="AN16" s="172"/>
      <c r="AO16" s="172"/>
      <c r="AP16" s="172"/>
      <c r="AQ16" s="165"/>
      <c r="AR16" s="113" t="s">
        <v>12</v>
      </c>
      <c r="AS16" s="12" t="s">
        <v>13</v>
      </c>
      <c r="AT16" s="13" t="s">
        <v>14</v>
      </c>
      <c r="AU16" s="14" t="s">
        <v>15</v>
      </c>
      <c r="AV16" s="165"/>
      <c r="AW16" s="183"/>
      <c r="AX16" s="183"/>
      <c r="AY16" s="183"/>
      <c r="AZ16" s="165"/>
      <c r="BA16" s="115" t="s">
        <v>32</v>
      </c>
      <c r="BB16" s="28">
        <v>15</v>
      </c>
      <c r="BC16" s="269"/>
      <c r="BD16" s="147" t="s">
        <v>24</v>
      </c>
      <c r="BE16" s="123">
        <v>0</v>
      </c>
    </row>
    <row r="17" spans="1:57" ht="15" customHeight="1">
      <c r="A17" s="45" t="s">
        <v>39</v>
      </c>
      <c r="B17" s="232"/>
      <c r="C17" s="232"/>
      <c r="D17" s="232"/>
      <c r="E17" s="232"/>
      <c r="F17" s="232"/>
      <c r="G17" s="243"/>
      <c r="H17" s="187"/>
      <c r="I17" s="187"/>
      <c r="J17" s="187"/>
      <c r="K17" s="187"/>
      <c r="L17" s="187"/>
      <c r="M17" s="266"/>
      <c r="N17" s="45" t="s">
        <v>4</v>
      </c>
      <c r="O17" s="232"/>
      <c r="P17" s="232"/>
      <c r="Q17" s="232"/>
      <c r="R17" s="232"/>
      <c r="S17" s="232"/>
      <c r="T17" s="201"/>
      <c r="U17" s="187"/>
      <c r="V17" s="187"/>
      <c r="W17" s="187"/>
      <c r="X17" s="187"/>
      <c r="Y17" s="246"/>
      <c r="Z17" s="165"/>
      <c r="AA17" s="24" t="s">
        <v>156</v>
      </c>
      <c r="AB17" s="9">
        <v>1</v>
      </c>
      <c r="AC17" s="9">
        <v>1</v>
      </c>
      <c r="AD17" s="9">
        <v>1</v>
      </c>
      <c r="AE17" s="22">
        <v>1</v>
      </c>
      <c r="AF17" s="165"/>
      <c r="AG17" s="21">
        <v>0</v>
      </c>
      <c r="AH17" s="21">
        <v>0</v>
      </c>
      <c r="AI17" s="21">
        <v>0</v>
      </c>
      <c r="AJ17" s="21">
        <v>0</v>
      </c>
      <c r="AK17" s="165"/>
      <c r="AL17" s="56" t="s">
        <v>211</v>
      </c>
      <c r="AM17" s="9">
        <v>1</v>
      </c>
      <c r="AN17" s="9">
        <v>1</v>
      </c>
      <c r="AO17" s="9">
        <v>1</v>
      </c>
      <c r="AP17" s="9">
        <v>1</v>
      </c>
      <c r="AQ17" s="165"/>
      <c r="AR17" s="9">
        <v>0</v>
      </c>
      <c r="AS17" s="9">
        <v>0</v>
      </c>
      <c r="AT17" s="9">
        <v>0</v>
      </c>
      <c r="AU17" s="9">
        <v>0</v>
      </c>
      <c r="AV17" s="165"/>
      <c r="AW17" s="239" t="s">
        <v>51</v>
      </c>
      <c r="AX17" s="240"/>
      <c r="AY17" s="241"/>
      <c r="AZ17" s="165"/>
      <c r="BA17" s="116" t="s">
        <v>36</v>
      </c>
      <c r="BB17" s="33">
        <v>5</v>
      </c>
      <c r="BC17" s="269"/>
      <c r="BD17" s="148" t="s">
        <v>32</v>
      </c>
      <c r="BE17" s="123">
        <v>0</v>
      </c>
    </row>
    <row r="18" spans="1:57" ht="15" customHeight="1">
      <c r="A18" s="100" t="s">
        <v>143</v>
      </c>
      <c r="B18" s="82">
        <v>1</v>
      </c>
      <c r="C18" s="104">
        <v>0</v>
      </c>
      <c r="D18" s="82">
        <v>1</v>
      </c>
      <c r="E18" s="82">
        <v>1</v>
      </c>
      <c r="F18" s="106">
        <v>1</v>
      </c>
      <c r="G18" s="243"/>
      <c r="H18" s="110">
        <v>0</v>
      </c>
      <c r="I18" s="83"/>
      <c r="J18" s="81">
        <v>0</v>
      </c>
      <c r="K18" s="81">
        <v>0</v>
      </c>
      <c r="L18" s="108">
        <v>0</v>
      </c>
      <c r="M18" s="266"/>
      <c r="N18" s="76" t="s">
        <v>166</v>
      </c>
      <c r="O18" s="82">
        <v>1</v>
      </c>
      <c r="P18" s="82">
        <v>1</v>
      </c>
      <c r="Q18" s="82">
        <v>1</v>
      </c>
      <c r="R18" s="82">
        <v>1</v>
      </c>
      <c r="S18" s="82">
        <v>1</v>
      </c>
      <c r="T18" s="201"/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165"/>
      <c r="AA18" s="29" t="s">
        <v>157</v>
      </c>
      <c r="AB18" s="2">
        <v>1</v>
      </c>
      <c r="AC18" s="2">
        <v>1</v>
      </c>
      <c r="AD18" s="2">
        <v>1</v>
      </c>
      <c r="AE18" s="28">
        <v>1</v>
      </c>
      <c r="AF18" s="165"/>
      <c r="AG18" s="27">
        <v>0</v>
      </c>
      <c r="AH18" s="27">
        <v>0</v>
      </c>
      <c r="AI18" s="27">
        <v>0</v>
      </c>
      <c r="AJ18" s="27">
        <v>0</v>
      </c>
      <c r="AK18" s="165"/>
      <c r="AL18" s="57" t="s">
        <v>212</v>
      </c>
      <c r="AM18" s="2">
        <v>1</v>
      </c>
      <c r="AN18" s="2">
        <v>1</v>
      </c>
      <c r="AO18" s="2">
        <v>1</v>
      </c>
      <c r="AP18" s="2">
        <v>1</v>
      </c>
      <c r="AQ18" s="165"/>
      <c r="AR18" s="2">
        <v>0</v>
      </c>
      <c r="AS18" s="2">
        <v>0</v>
      </c>
      <c r="AT18" s="2">
        <v>0</v>
      </c>
      <c r="AU18" s="2">
        <v>0</v>
      </c>
      <c r="AV18" s="165"/>
      <c r="AW18" s="234" t="e">
        <f>(BE17+BE15+BE13+BE8+BE6+BE4+BE10+BE19)/(BE18+BE16+BE14+BE9+BE7+BE5+BE11+BE20)</f>
        <v>#DIV/0!</v>
      </c>
      <c r="AX18" s="180"/>
      <c r="AY18" s="235"/>
      <c r="AZ18" s="165"/>
      <c r="BA18" s="165"/>
      <c r="BB18" s="183"/>
      <c r="BC18" s="269"/>
      <c r="BD18" s="151" t="s">
        <v>24</v>
      </c>
      <c r="BE18" s="123">
        <v>0</v>
      </c>
    </row>
    <row r="19" spans="1:57" ht="15" customHeight="1" thickBot="1">
      <c r="A19" s="77" t="s">
        <v>144</v>
      </c>
      <c r="B19" s="82">
        <v>1</v>
      </c>
      <c r="C19" s="82">
        <v>1</v>
      </c>
      <c r="D19" s="104">
        <v>0</v>
      </c>
      <c r="E19" s="82">
        <v>1</v>
      </c>
      <c r="F19" s="106">
        <v>1</v>
      </c>
      <c r="G19" s="243"/>
      <c r="H19" s="110">
        <v>0</v>
      </c>
      <c r="I19" s="81">
        <v>0</v>
      </c>
      <c r="J19" s="83"/>
      <c r="K19" s="81">
        <v>0</v>
      </c>
      <c r="L19" s="108">
        <v>0</v>
      </c>
      <c r="M19" s="266"/>
      <c r="N19" s="77" t="s">
        <v>167</v>
      </c>
      <c r="O19" s="82">
        <v>1</v>
      </c>
      <c r="P19" s="82">
        <v>1</v>
      </c>
      <c r="Q19" s="82">
        <v>1</v>
      </c>
      <c r="R19" s="82">
        <v>1</v>
      </c>
      <c r="S19" s="82">
        <v>1</v>
      </c>
      <c r="T19" s="201"/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165"/>
      <c r="AA19" s="29" t="s">
        <v>158</v>
      </c>
      <c r="AB19" s="2">
        <v>1</v>
      </c>
      <c r="AC19" s="2">
        <v>1</v>
      </c>
      <c r="AD19" s="2">
        <v>1</v>
      </c>
      <c r="AE19" s="28">
        <v>1</v>
      </c>
      <c r="AF19" s="165"/>
      <c r="AG19" s="27">
        <v>0</v>
      </c>
      <c r="AH19" s="32">
        <v>0</v>
      </c>
      <c r="AI19" s="32">
        <v>0</v>
      </c>
      <c r="AJ19" s="28">
        <v>0</v>
      </c>
      <c r="AK19" s="165"/>
      <c r="AL19" s="58" t="s">
        <v>213</v>
      </c>
      <c r="AM19" s="41">
        <v>1</v>
      </c>
      <c r="AN19" s="41">
        <v>1</v>
      </c>
      <c r="AO19" s="41">
        <v>1</v>
      </c>
      <c r="AP19" s="41">
        <v>1</v>
      </c>
      <c r="AQ19" s="165"/>
      <c r="AR19" s="41">
        <v>0</v>
      </c>
      <c r="AS19" s="41">
        <v>0</v>
      </c>
      <c r="AT19" s="41">
        <v>0</v>
      </c>
      <c r="AU19" s="41">
        <v>0</v>
      </c>
      <c r="AV19" s="165"/>
      <c r="AW19" s="236"/>
      <c r="AX19" s="237"/>
      <c r="AY19" s="238"/>
      <c r="AZ19" s="165"/>
      <c r="BA19" s="183"/>
      <c r="BB19" s="183"/>
      <c r="BC19" s="269"/>
      <c r="BD19" s="152" t="s">
        <v>36</v>
      </c>
      <c r="BE19" s="123">
        <v>0</v>
      </c>
    </row>
    <row r="20" spans="1:57" ht="15" customHeight="1" thickBot="1">
      <c r="A20" s="78" t="s">
        <v>145</v>
      </c>
      <c r="B20" s="104">
        <v>0</v>
      </c>
      <c r="C20" s="82">
        <v>1</v>
      </c>
      <c r="D20" s="82">
        <v>1</v>
      </c>
      <c r="E20" s="82">
        <v>1</v>
      </c>
      <c r="F20" s="106">
        <v>1</v>
      </c>
      <c r="G20" s="243"/>
      <c r="H20" s="111"/>
      <c r="I20" s="81">
        <v>0</v>
      </c>
      <c r="J20" s="81">
        <v>0</v>
      </c>
      <c r="K20" s="81">
        <v>0</v>
      </c>
      <c r="L20" s="108">
        <v>0</v>
      </c>
      <c r="M20" s="266"/>
      <c r="N20" s="78" t="s">
        <v>168</v>
      </c>
      <c r="O20" s="82">
        <v>1</v>
      </c>
      <c r="P20" s="82">
        <v>1</v>
      </c>
      <c r="Q20" s="82">
        <v>1</v>
      </c>
      <c r="R20" s="82">
        <v>1</v>
      </c>
      <c r="S20" s="82">
        <v>1</v>
      </c>
      <c r="T20" s="201"/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165"/>
      <c r="AA20" s="59" t="s">
        <v>130</v>
      </c>
      <c r="AB20" s="9">
        <v>1</v>
      </c>
      <c r="AC20" s="9">
        <v>1</v>
      </c>
      <c r="AD20" s="9">
        <v>1</v>
      </c>
      <c r="AE20" s="22">
        <v>1</v>
      </c>
      <c r="AF20" s="165"/>
      <c r="AG20" s="21">
        <v>0</v>
      </c>
      <c r="AH20" s="9">
        <v>0</v>
      </c>
      <c r="AI20" s="9">
        <v>0</v>
      </c>
      <c r="AJ20" s="22">
        <v>0</v>
      </c>
      <c r="AK20" s="165"/>
      <c r="AL20" s="204"/>
      <c r="AM20" s="204"/>
      <c r="AN20" s="204"/>
      <c r="AO20" s="204"/>
      <c r="AP20" s="204"/>
      <c r="AQ20" s="165"/>
      <c r="AR20" s="165"/>
      <c r="AS20" s="183"/>
      <c r="AT20" s="183"/>
      <c r="AU20" s="183"/>
      <c r="AV20" s="165"/>
      <c r="AW20" s="165"/>
      <c r="AX20" s="182"/>
      <c r="AY20" s="182"/>
      <c r="AZ20" s="165"/>
      <c r="BA20" s="183"/>
      <c r="BB20" s="183"/>
      <c r="BC20" s="269"/>
      <c r="BD20" s="155" t="s">
        <v>24</v>
      </c>
      <c r="BE20" s="123">
        <v>0</v>
      </c>
    </row>
    <row r="21" spans="1:57" ht="15" customHeight="1" thickTop="1" thickBot="1">
      <c r="A21" s="3" t="s">
        <v>146</v>
      </c>
      <c r="B21" s="82">
        <v>1</v>
      </c>
      <c r="C21" s="82">
        <v>1</v>
      </c>
      <c r="D21" s="82">
        <v>1</v>
      </c>
      <c r="E21" s="82">
        <v>1</v>
      </c>
      <c r="F21" s="106">
        <v>1</v>
      </c>
      <c r="G21" s="243"/>
      <c r="H21" s="110">
        <v>0</v>
      </c>
      <c r="I21" s="81">
        <v>0</v>
      </c>
      <c r="J21" s="81">
        <v>0</v>
      </c>
      <c r="K21" s="81">
        <v>0</v>
      </c>
      <c r="L21" s="108">
        <v>0</v>
      </c>
      <c r="M21" s="266"/>
      <c r="N21" s="3" t="s">
        <v>169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201"/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165"/>
      <c r="AA21" s="36" t="s">
        <v>159</v>
      </c>
      <c r="AB21" s="41">
        <v>1</v>
      </c>
      <c r="AC21" s="41">
        <v>1</v>
      </c>
      <c r="AD21" s="41">
        <v>1</v>
      </c>
      <c r="AE21" s="33">
        <v>1</v>
      </c>
      <c r="AF21" s="165"/>
      <c r="AG21" s="32">
        <v>0</v>
      </c>
      <c r="AH21" s="41">
        <v>0</v>
      </c>
      <c r="AI21" s="41">
        <v>0</v>
      </c>
      <c r="AJ21" s="33">
        <v>0</v>
      </c>
      <c r="AK21" s="165"/>
      <c r="AL21" s="205"/>
      <c r="AM21" s="205"/>
      <c r="AN21" s="205"/>
      <c r="AO21" s="205"/>
      <c r="AP21" s="205"/>
      <c r="AQ21" s="165"/>
      <c r="AR21" s="183"/>
      <c r="AS21" s="183"/>
      <c r="AT21" s="183"/>
      <c r="AU21" s="183"/>
      <c r="AV21" s="165"/>
      <c r="AW21" s="183"/>
      <c r="AX21" s="183"/>
      <c r="AY21" s="183"/>
      <c r="AZ21" s="165"/>
      <c r="BA21" s="183"/>
      <c r="BB21" s="183"/>
      <c r="BC21" s="269"/>
      <c r="BD21" s="183"/>
      <c r="BE21" s="188"/>
    </row>
    <row r="22" spans="1:57" ht="15" customHeight="1" thickBot="1">
      <c r="A22" s="102" t="s">
        <v>147</v>
      </c>
      <c r="B22" s="82">
        <v>1</v>
      </c>
      <c r="C22" s="82">
        <v>1</v>
      </c>
      <c r="D22" s="82">
        <v>1</v>
      </c>
      <c r="E22" s="82">
        <v>1</v>
      </c>
      <c r="F22" s="106">
        <v>1</v>
      </c>
      <c r="G22" s="243"/>
      <c r="H22" s="110">
        <v>0</v>
      </c>
      <c r="I22" s="81">
        <v>0</v>
      </c>
      <c r="J22" s="81">
        <v>0</v>
      </c>
      <c r="K22" s="81">
        <v>0</v>
      </c>
      <c r="L22" s="108">
        <v>0</v>
      </c>
      <c r="M22" s="266"/>
      <c r="N22" s="80" t="s">
        <v>170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201"/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165"/>
      <c r="AA22" s="44" t="s">
        <v>160</v>
      </c>
      <c r="AB22" s="2">
        <v>1</v>
      </c>
      <c r="AC22" s="2">
        <v>1</v>
      </c>
      <c r="AD22" s="2">
        <v>1</v>
      </c>
      <c r="AE22" s="28">
        <v>1</v>
      </c>
      <c r="AF22" s="165"/>
      <c r="AG22" s="27">
        <v>0</v>
      </c>
      <c r="AH22" s="27">
        <v>0</v>
      </c>
      <c r="AI22" s="2">
        <v>0</v>
      </c>
      <c r="AJ22" s="28">
        <v>0</v>
      </c>
      <c r="AK22" s="165"/>
      <c r="AL22" s="205"/>
      <c r="AM22" s="205"/>
      <c r="AN22" s="205"/>
      <c r="AO22" s="205"/>
      <c r="AP22" s="205"/>
      <c r="AQ22" s="165"/>
      <c r="AR22" s="183"/>
      <c r="AS22" s="183"/>
      <c r="AT22" s="183"/>
      <c r="AU22" s="183"/>
      <c r="AV22" s="165"/>
      <c r="AW22" s="189" t="s">
        <v>53</v>
      </c>
      <c r="AX22" s="190"/>
      <c r="AY22" s="191"/>
      <c r="AZ22" s="165"/>
      <c r="BA22" s="183"/>
      <c r="BB22" s="183"/>
      <c r="BC22" s="269"/>
      <c r="BD22" s="183"/>
      <c r="BE22" s="188"/>
    </row>
    <row r="23" spans="1:57" ht="15" customHeight="1" thickBot="1">
      <c r="A23" s="183"/>
      <c r="B23" s="183"/>
      <c r="C23" s="183"/>
      <c r="D23" s="183"/>
      <c r="E23" s="183"/>
      <c r="F23" s="183"/>
      <c r="G23" s="243"/>
      <c r="H23" s="165"/>
      <c r="I23" s="183"/>
      <c r="J23" s="183"/>
      <c r="K23" s="183"/>
      <c r="L23" s="183"/>
      <c r="M23" s="266"/>
      <c r="N23" s="255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7"/>
      <c r="AA23" s="84" t="s">
        <v>161</v>
      </c>
      <c r="AB23" s="2">
        <v>1</v>
      </c>
      <c r="AC23" s="2">
        <v>1</v>
      </c>
      <c r="AD23" s="2">
        <v>1</v>
      </c>
      <c r="AE23" s="28">
        <v>1</v>
      </c>
      <c r="AF23" s="165"/>
      <c r="AG23" s="27">
        <v>0</v>
      </c>
      <c r="AH23" s="27">
        <v>0</v>
      </c>
      <c r="AI23" s="2">
        <v>0</v>
      </c>
      <c r="AJ23" s="28">
        <v>0</v>
      </c>
      <c r="AK23" s="165"/>
      <c r="AL23" s="205"/>
      <c r="AM23" s="205"/>
      <c r="AN23" s="205"/>
      <c r="AO23" s="205"/>
      <c r="AP23" s="205"/>
      <c r="AQ23" s="165"/>
      <c r="AR23" s="183"/>
      <c r="AS23" s="183"/>
      <c r="AT23" s="183"/>
      <c r="AU23" s="183"/>
      <c r="AV23" s="165"/>
      <c r="AW23" s="192">
        <f>(BE43+BE44+BE45+BE46+BE47+BE49+BE50+BE51+BE52+BE53)/10</f>
        <v>0.4</v>
      </c>
      <c r="AX23" s="187"/>
      <c r="AY23" s="193"/>
      <c r="AZ23" s="165"/>
      <c r="BA23" s="183"/>
      <c r="BB23" s="183"/>
      <c r="BC23" s="269"/>
      <c r="BD23" s="183"/>
      <c r="BE23" s="188"/>
    </row>
    <row r="24" spans="1:57" ht="15" customHeight="1" thickTop="1" thickBot="1">
      <c r="A24" s="183"/>
      <c r="B24" s="183"/>
      <c r="C24" s="183"/>
      <c r="D24" s="183"/>
      <c r="E24" s="183"/>
      <c r="F24" s="183"/>
      <c r="G24" s="243"/>
      <c r="H24" s="182"/>
      <c r="I24" s="183"/>
      <c r="J24" s="183"/>
      <c r="K24" s="183"/>
      <c r="L24" s="183"/>
      <c r="M24" s="266"/>
      <c r="N24" s="258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60"/>
      <c r="AA24" s="84" t="s">
        <v>162</v>
      </c>
      <c r="AB24" s="2">
        <v>1</v>
      </c>
      <c r="AC24" s="2">
        <v>1</v>
      </c>
      <c r="AD24" s="2">
        <v>1</v>
      </c>
      <c r="AE24" s="28">
        <v>1</v>
      </c>
      <c r="AF24" s="165"/>
      <c r="AG24" s="32">
        <v>0</v>
      </c>
      <c r="AH24" s="2">
        <v>0</v>
      </c>
      <c r="AI24" s="41">
        <v>0</v>
      </c>
      <c r="AJ24" s="28">
        <v>0</v>
      </c>
      <c r="AK24" s="165"/>
      <c r="AL24" s="205"/>
      <c r="AM24" s="205"/>
      <c r="AN24" s="205"/>
      <c r="AO24" s="205"/>
      <c r="AP24" s="205"/>
      <c r="AQ24" s="165"/>
      <c r="AR24" s="183"/>
      <c r="AS24" s="183"/>
      <c r="AT24" s="183"/>
      <c r="AU24" s="183"/>
      <c r="AV24" s="165"/>
      <c r="AW24" s="194"/>
      <c r="AX24" s="195"/>
      <c r="AY24" s="196"/>
      <c r="AZ24" s="165"/>
      <c r="BA24" s="197" t="s">
        <v>54</v>
      </c>
      <c r="BB24" s="172"/>
      <c r="BC24" s="269"/>
      <c r="BD24" s="198" t="s">
        <v>55</v>
      </c>
      <c r="BE24" s="199"/>
    </row>
    <row r="25" spans="1:57" ht="15" customHeight="1">
      <c r="A25" s="183"/>
      <c r="B25" s="183"/>
      <c r="C25" s="183"/>
      <c r="D25" s="183"/>
      <c r="E25" s="183"/>
      <c r="F25" s="183"/>
      <c r="G25" s="243"/>
      <c r="H25" s="182"/>
      <c r="I25" s="183"/>
      <c r="J25" s="183"/>
      <c r="K25" s="183"/>
      <c r="L25" s="183"/>
      <c r="M25" s="266"/>
      <c r="N25" s="258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60"/>
      <c r="AA25" s="85" t="s">
        <v>163</v>
      </c>
      <c r="AB25" s="26">
        <v>0</v>
      </c>
      <c r="AC25" s="26">
        <v>0</v>
      </c>
      <c r="AD25" s="26">
        <v>0</v>
      </c>
      <c r="AE25" s="22">
        <v>1</v>
      </c>
      <c r="AF25" s="165"/>
      <c r="AG25" s="26"/>
      <c r="AH25" s="26"/>
      <c r="AI25" s="26"/>
      <c r="AJ25" s="22">
        <v>0</v>
      </c>
      <c r="AK25" s="165"/>
      <c r="AL25" s="205"/>
      <c r="AM25" s="205"/>
      <c r="AN25" s="205"/>
      <c r="AO25" s="205"/>
      <c r="AP25" s="205"/>
      <c r="AQ25" s="165"/>
      <c r="AR25" s="183"/>
      <c r="AS25" s="183"/>
      <c r="AT25" s="183"/>
      <c r="AU25" s="183"/>
      <c r="AV25" s="165"/>
      <c r="AW25" s="200" t="s">
        <v>56</v>
      </c>
      <c r="AX25" s="187"/>
      <c r="AY25" s="187"/>
      <c r="AZ25" s="165"/>
      <c r="BA25" s="201"/>
      <c r="BB25" s="187"/>
      <c r="BC25" s="269"/>
      <c r="BD25" s="153" t="s">
        <v>57</v>
      </c>
      <c r="BE25" s="120">
        <v>29</v>
      </c>
    </row>
    <row r="26" spans="1:57" ht="15" customHeight="1">
      <c r="A26" s="183"/>
      <c r="B26" s="183"/>
      <c r="C26" s="183"/>
      <c r="D26" s="183"/>
      <c r="E26" s="183"/>
      <c r="F26" s="183"/>
      <c r="G26" s="243"/>
      <c r="H26" s="182"/>
      <c r="I26" s="183"/>
      <c r="J26" s="183"/>
      <c r="K26" s="183"/>
      <c r="L26" s="183"/>
      <c r="M26" s="266"/>
      <c r="N26" s="258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60"/>
      <c r="AA26" s="86" t="s">
        <v>164</v>
      </c>
      <c r="AB26" s="2">
        <v>1</v>
      </c>
      <c r="AC26" s="2">
        <v>1</v>
      </c>
      <c r="AD26" s="2">
        <v>1</v>
      </c>
      <c r="AE26" s="28">
        <v>1</v>
      </c>
      <c r="AF26" s="165"/>
      <c r="AG26" s="2">
        <v>0</v>
      </c>
      <c r="AH26" s="2">
        <v>0</v>
      </c>
      <c r="AI26" s="2">
        <v>0</v>
      </c>
      <c r="AJ26" s="28">
        <v>0</v>
      </c>
      <c r="AK26" s="165"/>
      <c r="AL26" s="205"/>
      <c r="AM26" s="205"/>
      <c r="AN26" s="205"/>
      <c r="AO26" s="205"/>
      <c r="AP26" s="205"/>
      <c r="AQ26" s="165"/>
      <c r="AR26" s="183"/>
      <c r="AS26" s="183"/>
      <c r="AT26" s="183"/>
      <c r="AU26" s="183"/>
      <c r="AV26" s="165"/>
      <c r="AW26" s="187"/>
      <c r="AX26" s="187"/>
      <c r="AY26" s="187"/>
      <c r="AZ26" s="165"/>
      <c r="BA26" s="117" t="s">
        <v>58</v>
      </c>
      <c r="BB26" s="60">
        <v>28</v>
      </c>
      <c r="BC26" s="269"/>
      <c r="BD26" s="117" t="s">
        <v>59</v>
      </c>
      <c r="BE26" s="121">
        <v>27</v>
      </c>
    </row>
    <row r="27" spans="1:57" ht="15" customHeight="1">
      <c r="A27" s="183"/>
      <c r="B27" s="183"/>
      <c r="C27" s="183"/>
      <c r="D27" s="183"/>
      <c r="E27" s="183"/>
      <c r="F27" s="183"/>
      <c r="G27" s="243"/>
      <c r="H27" s="182"/>
      <c r="I27" s="183"/>
      <c r="J27" s="183"/>
      <c r="K27" s="183"/>
      <c r="L27" s="183"/>
      <c r="M27" s="266"/>
      <c r="N27" s="258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60"/>
      <c r="AA27" s="87" t="s">
        <v>165</v>
      </c>
      <c r="AB27" s="50">
        <v>0</v>
      </c>
      <c r="AC27" s="41">
        <v>1</v>
      </c>
      <c r="AD27" s="41">
        <v>1</v>
      </c>
      <c r="AE27" s="33">
        <v>1</v>
      </c>
      <c r="AF27" s="165"/>
      <c r="AG27" s="50"/>
      <c r="AH27" s="41">
        <v>0</v>
      </c>
      <c r="AI27" s="41">
        <v>0</v>
      </c>
      <c r="AJ27" s="33">
        <v>0</v>
      </c>
      <c r="AK27" s="165"/>
      <c r="AL27" s="205"/>
      <c r="AM27" s="205"/>
      <c r="AN27" s="205"/>
      <c r="AO27" s="205"/>
      <c r="AP27" s="205"/>
      <c r="AQ27" s="165"/>
      <c r="AR27" s="183"/>
      <c r="AS27" s="183"/>
      <c r="AT27" s="183"/>
      <c r="AU27" s="183"/>
      <c r="AV27" s="165"/>
      <c r="AW27" s="187"/>
      <c r="AX27" s="187"/>
      <c r="AY27" s="187"/>
      <c r="AZ27" s="165"/>
      <c r="BA27" s="165"/>
      <c r="BB27" s="183"/>
      <c r="BC27" s="269"/>
      <c r="BD27" s="154" t="s">
        <v>60</v>
      </c>
      <c r="BE27" s="122">
        <v>29</v>
      </c>
    </row>
    <row r="28" spans="1:57" ht="15" customHeight="1">
      <c r="A28" s="4" t="s">
        <v>4</v>
      </c>
      <c r="B28" s="6" t="s">
        <v>5</v>
      </c>
      <c r="C28" s="7" t="s">
        <v>6</v>
      </c>
      <c r="D28" s="8" t="s">
        <v>7</v>
      </c>
      <c r="E28" s="9" t="s">
        <v>8</v>
      </c>
      <c r="F28" s="61" t="s">
        <v>9</v>
      </c>
      <c r="G28" s="243"/>
      <c r="H28" s="75" t="s">
        <v>5</v>
      </c>
      <c r="I28" s="7" t="s">
        <v>6</v>
      </c>
      <c r="J28" s="8" t="s">
        <v>7</v>
      </c>
      <c r="K28" s="9" t="s">
        <v>8</v>
      </c>
      <c r="L28" s="61" t="s">
        <v>9</v>
      </c>
      <c r="M28" s="266"/>
      <c r="N28" s="258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60"/>
      <c r="AA28" s="40"/>
      <c r="AB28" s="40"/>
      <c r="AC28" s="40"/>
      <c r="AD28" s="40"/>
      <c r="AE28" s="40"/>
      <c r="AF28" s="165"/>
      <c r="AG28" s="31"/>
      <c r="AH28" s="31"/>
      <c r="AI28" s="31"/>
      <c r="AJ28" s="31"/>
      <c r="AK28" s="165"/>
      <c r="AL28" s="40"/>
      <c r="AM28" s="31"/>
      <c r="AN28" s="31"/>
      <c r="AO28" s="31"/>
      <c r="AP28" s="31"/>
      <c r="AQ28" s="165"/>
      <c r="AR28" s="31"/>
      <c r="AS28" s="31"/>
      <c r="AT28" s="31"/>
      <c r="AU28" s="31"/>
      <c r="AV28" s="165"/>
      <c r="AW28" s="202"/>
      <c r="AX28" s="166"/>
      <c r="AY28" s="166"/>
      <c r="AZ28" s="165"/>
      <c r="BA28" s="183"/>
      <c r="BB28" s="183"/>
      <c r="BC28" s="269"/>
      <c r="BD28" s="154" t="s">
        <v>61</v>
      </c>
      <c r="BE28" s="122">
        <v>24</v>
      </c>
    </row>
    <row r="29" spans="1:57" ht="15" customHeight="1" thickBot="1">
      <c r="A29" s="95" t="s">
        <v>152</v>
      </c>
      <c r="B29" s="81">
        <v>1</v>
      </c>
      <c r="C29" s="81">
        <v>1</v>
      </c>
      <c r="D29" s="81">
        <v>1</v>
      </c>
      <c r="E29" s="81">
        <v>1</v>
      </c>
      <c r="F29" s="108">
        <v>1</v>
      </c>
      <c r="G29" s="243"/>
      <c r="H29" s="110">
        <v>0</v>
      </c>
      <c r="I29" s="81">
        <v>0</v>
      </c>
      <c r="J29" s="81">
        <v>0</v>
      </c>
      <c r="K29" s="81">
        <v>0</v>
      </c>
      <c r="L29" s="108">
        <v>0</v>
      </c>
      <c r="M29" s="266"/>
      <c r="N29" s="258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60"/>
      <c r="AA29" s="88" t="s">
        <v>39</v>
      </c>
      <c r="AB29" s="203"/>
      <c r="AC29" s="172"/>
      <c r="AD29" s="172"/>
      <c r="AE29" s="172"/>
      <c r="AF29" s="165"/>
      <c r="AG29" s="209"/>
      <c r="AH29" s="172"/>
      <c r="AI29" s="172"/>
      <c r="AJ29" s="206"/>
      <c r="AK29" s="165"/>
      <c r="AL29" s="156" t="s">
        <v>39</v>
      </c>
      <c r="AM29" s="210"/>
      <c r="AN29" s="210"/>
      <c r="AO29" s="210"/>
      <c r="AP29" s="210"/>
      <c r="AQ29" s="165"/>
      <c r="AR29" s="157" t="s">
        <v>12</v>
      </c>
      <c r="AS29" s="15" t="s">
        <v>13</v>
      </c>
      <c r="AT29" s="16" t="s">
        <v>14</v>
      </c>
      <c r="AU29" s="17" t="s">
        <v>15</v>
      </c>
      <c r="AV29" s="165"/>
      <c r="AW29" s="211" t="s">
        <v>62</v>
      </c>
      <c r="AX29" s="180"/>
      <c r="AY29" s="180"/>
      <c r="AZ29" s="165"/>
      <c r="BA29" s="183"/>
      <c r="BB29" s="183"/>
      <c r="BC29" s="269"/>
      <c r="BD29" s="154" t="s">
        <v>63</v>
      </c>
      <c r="BE29" s="122">
        <v>26</v>
      </c>
    </row>
    <row r="30" spans="1:57" ht="15" customHeight="1" thickBot="1">
      <c r="A30" s="96" t="s">
        <v>153</v>
      </c>
      <c r="B30" s="81">
        <v>1</v>
      </c>
      <c r="C30" s="81">
        <v>1</v>
      </c>
      <c r="D30" s="81">
        <v>1</v>
      </c>
      <c r="E30" s="81">
        <v>1</v>
      </c>
      <c r="F30" s="108">
        <v>1</v>
      </c>
      <c r="G30" s="243"/>
      <c r="H30" s="110">
        <v>0</v>
      </c>
      <c r="I30" s="81">
        <v>0</v>
      </c>
      <c r="J30" s="81">
        <v>0</v>
      </c>
      <c r="K30" s="81">
        <v>0</v>
      </c>
      <c r="L30" s="108">
        <v>0</v>
      </c>
      <c r="M30" s="266"/>
      <c r="N30" s="258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60"/>
      <c r="AA30" s="89" t="s">
        <v>156</v>
      </c>
      <c r="AB30" s="9">
        <v>1</v>
      </c>
      <c r="AC30" s="9">
        <v>1</v>
      </c>
      <c r="AD30" s="9">
        <v>1</v>
      </c>
      <c r="AE30" s="22">
        <v>1</v>
      </c>
      <c r="AF30" s="165"/>
      <c r="AG30" s="2">
        <v>0</v>
      </c>
      <c r="AH30" s="21">
        <v>0</v>
      </c>
      <c r="AI30" s="21">
        <v>0</v>
      </c>
      <c r="AJ30" s="21">
        <v>0</v>
      </c>
      <c r="AK30" s="165"/>
      <c r="AL30" s="158" t="s">
        <v>211</v>
      </c>
      <c r="AM30" s="159">
        <v>1</v>
      </c>
      <c r="AN30" s="159">
        <v>1</v>
      </c>
      <c r="AO30" s="159">
        <v>1</v>
      </c>
      <c r="AP30" s="159">
        <v>1</v>
      </c>
      <c r="AQ30" s="165"/>
      <c r="AR30" s="159">
        <v>0</v>
      </c>
      <c r="AS30" s="159">
        <v>0</v>
      </c>
      <c r="AT30" s="159">
        <v>0</v>
      </c>
      <c r="AU30" s="159">
        <v>0</v>
      </c>
      <c r="AV30" s="165"/>
      <c r="AW30" s="212"/>
      <c r="AX30" s="212"/>
      <c r="AY30" s="212"/>
      <c r="AZ30" s="165"/>
      <c r="BA30" s="183"/>
      <c r="BB30" s="183"/>
      <c r="BC30" s="269"/>
      <c r="BD30" s="213" t="s">
        <v>95</v>
      </c>
      <c r="BE30" s="214"/>
    </row>
    <row r="31" spans="1:57" ht="15" customHeight="1" thickBot="1">
      <c r="A31" s="96" t="s">
        <v>155</v>
      </c>
      <c r="B31" s="81">
        <v>1</v>
      </c>
      <c r="C31" s="81">
        <v>1</v>
      </c>
      <c r="D31" s="81">
        <v>1</v>
      </c>
      <c r="E31" s="81">
        <v>1</v>
      </c>
      <c r="F31" s="108">
        <v>1</v>
      </c>
      <c r="G31" s="243"/>
      <c r="H31" s="110">
        <v>0</v>
      </c>
      <c r="I31" s="81">
        <v>0</v>
      </c>
      <c r="J31" s="81">
        <v>0</v>
      </c>
      <c r="K31" s="81">
        <v>0</v>
      </c>
      <c r="L31" s="108">
        <v>0</v>
      </c>
      <c r="M31" s="266"/>
      <c r="N31" s="258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60"/>
      <c r="AA31" s="90" t="s">
        <v>157</v>
      </c>
      <c r="AB31" s="2">
        <v>1</v>
      </c>
      <c r="AC31" s="2">
        <v>1</v>
      </c>
      <c r="AD31" s="2">
        <v>1</v>
      </c>
      <c r="AE31" s="28">
        <v>1</v>
      </c>
      <c r="AF31" s="165"/>
      <c r="AG31" s="2">
        <v>0</v>
      </c>
      <c r="AH31" s="27">
        <v>0</v>
      </c>
      <c r="AI31" s="27">
        <v>0</v>
      </c>
      <c r="AJ31" s="27">
        <v>0</v>
      </c>
      <c r="AK31" s="165"/>
      <c r="AL31" s="158" t="s">
        <v>212</v>
      </c>
      <c r="AM31" s="159">
        <v>1</v>
      </c>
      <c r="AN31" s="159">
        <v>1</v>
      </c>
      <c r="AO31" s="159">
        <v>1</v>
      </c>
      <c r="AP31" s="159">
        <v>1</v>
      </c>
      <c r="AQ31" s="165"/>
      <c r="AR31" s="159">
        <v>0</v>
      </c>
      <c r="AS31" s="159">
        <v>0</v>
      </c>
      <c r="AT31" s="159">
        <v>0</v>
      </c>
      <c r="AU31" s="159">
        <v>0</v>
      </c>
      <c r="AV31" s="165"/>
      <c r="AW31" s="215" t="e">
        <f>IF(BB43=AY6,"Punisher´s Crypt",IF(BB43=AY3,"Steel Fortress",IF(BB43=AY13,"Farm Necro",IF(BB43=AY12,"Farm Dragon",IF(BB43=AY14,"Farm Spiritual Realm",IF(BB43=AW23,"Farm Giants","RAID MORE"))))))</f>
        <v>#DIV/0!</v>
      </c>
      <c r="AX31" s="180"/>
      <c r="AY31" s="180"/>
      <c r="AZ31" s="165"/>
      <c r="BA31" s="183"/>
      <c r="BB31" s="183"/>
      <c r="BC31" s="269"/>
      <c r="BD31" s="216"/>
      <c r="BE31" s="188"/>
    </row>
    <row r="32" spans="1:57" ht="15" customHeight="1" thickBot="1">
      <c r="A32" s="96" t="s">
        <v>154</v>
      </c>
      <c r="B32" s="81">
        <v>1</v>
      </c>
      <c r="C32" s="81">
        <v>1</v>
      </c>
      <c r="D32" s="81">
        <v>1</v>
      </c>
      <c r="E32" s="81">
        <v>1</v>
      </c>
      <c r="F32" s="108">
        <v>1</v>
      </c>
      <c r="G32" s="243"/>
      <c r="H32" s="110">
        <v>0</v>
      </c>
      <c r="I32" s="81">
        <v>0</v>
      </c>
      <c r="J32" s="81">
        <v>0</v>
      </c>
      <c r="K32" s="81">
        <v>0</v>
      </c>
      <c r="L32" s="108">
        <v>0</v>
      </c>
      <c r="M32" s="266"/>
      <c r="N32" s="258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60"/>
      <c r="AA32" s="90" t="s">
        <v>158</v>
      </c>
      <c r="AB32" s="2">
        <v>1</v>
      </c>
      <c r="AC32" s="2">
        <v>1</v>
      </c>
      <c r="AD32" s="2">
        <v>1</v>
      </c>
      <c r="AE32" s="28">
        <v>1</v>
      </c>
      <c r="AF32" s="165"/>
      <c r="AG32" s="2">
        <v>0</v>
      </c>
      <c r="AH32" s="32">
        <v>0</v>
      </c>
      <c r="AI32" s="32">
        <v>0</v>
      </c>
      <c r="AJ32" s="2">
        <v>0</v>
      </c>
      <c r="AK32" s="165"/>
      <c r="AL32" s="158" t="s">
        <v>213</v>
      </c>
      <c r="AM32" s="159">
        <v>1</v>
      </c>
      <c r="AN32" s="159">
        <v>1</v>
      </c>
      <c r="AO32" s="159">
        <v>1</v>
      </c>
      <c r="AP32" s="159">
        <v>1</v>
      </c>
      <c r="AQ32" s="165"/>
      <c r="AR32" s="159">
        <v>0</v>
      </c>
      <c r="AS32" s="159">
        <v>0</v>
      </c>
      <c r="AT32" s="159">
        <v>0</v>
      </c>
      <c r="AU32" s="159">
        <v>0</v>
      </c>
      <c r="AV32" s="165"/>
      <c r="AW32" s="212"/>
      <c r="AX32" s="212"/>
      <c r="AY32" s="212"/>
      <c r="AZ32" s="165"/>
      <c r="BA32" s="183"/>
      <c r="BB32" s="183"/>
      <c r="BC32" s="269"/>
      <c r="BD32" s="217"/>
      <c r="BE32" s="218"/>
    </row>
    <row r="33" spans="1:57" ht="15" customHeight="1" thickBot="1">
      <c r="A33" s="141" t="s">
        <v>109</v>
      </c>
      <c r="B33" s="81">
        <v>1</v>
      </c>
      <c r="C33" s="83">
        <v>0</v>
      </c>
      <c r="D33" s="81">
        <v>1</v>
      </c>
      <c r="E33" s="83">
        <v>0</v>
      </c>
      <c r="F33" s="109">
        <v>0</v>
      </c>
      <c r="G33" s="243"/>
      <c r="H33" s="110">
        <v>0</v>
      </c>
      <c r="I33" s="83"/>
      <c r="J33" s="81">
        <v>0</v>
      </c>
      <c r="K33" s="83"/>
      <c r="L33" s="109"/>
      <c r="M33" s="266"/>
      <c r="N33" s="258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60"/>
      <c r="AA33" s="91" t="s">
        <v>130</v>
      </c>
      <c r="AB33" s="9">
        <v>1</v>
      </c>
      <c r="AC33" s="9">
        <v>1</v>
      </c>
      <c r="AD33" s="9">
        <v>1</v>
      </c>
      <c r="AE33" s="22">
        <v>1</v>
      </c>
      <c r="AF33" s="165"/>
      <c r="AG33" s="9">
        <v>0</v>
      </c>
      <c r="AH33" s="9">
        <v>0</v>
      </c>
      <c r="AI33" s="9">
        <v>0</v>
      </c>
      <c r="AJ33" s="22">
        <v>0</v>
      </c>
      <c r="AK33" s="165"/>
      <c r="AL33" s="158" t="s">
        <v>214</v>
      </c>
      <c r="AM33" s="160">
        <v>0</v>
      </c>
      <c r="AN33" s="159">
        <v>1</v>
      </c>
      <c r="AO33" s="160">
        <v>0</v>
      </c>
      <c r="AP33" s="160">
        <v>0</v>
      </c>
      <c r="AQ33" s="165"/>
      <c r="AR33" s="160"/>
      <c r="AS33" s="159">
        <v>0</v>
      </c>
      <c r="AT33" s="160"/>
      <c r="AU33" s="160"/>
      <c r="AV33" s="165"/>
      <c r="AW33" s="233" t="e">
        <f>IF(BB44=AY6,"Punisher´s Crypt",IF(BB44=AY3,"Steel Fortress",IF(BB44=AY12,"Farm Dragon",IF(BB44=AY13,"Farm Necro",IF(BB44=AY14,"Farm Spiritual Realm",IF(BB44=AW23,"Farm Giants","RAID MORE"))))))</f>
        <v>#DIV/0!</v>
      </c>
      <c r="AX33" s="180"/>
      <c r="AY33" s="180"/>
      <c r="AZ33" s="165"/>
      <c r="BA33" s="171" t="s">
        <v>65</v>
      </c>
      <c r="BB33" s="206"/>
      <c r="BC33" s="269"/>
      <c r="BD33" s="207" t="s">
        <v>65</v>
      </c>
      <c r="BE33" s="208"/>
    </row>
    <row r="34" spans="1:57" ht="15" customHeight="1" thickBot="1">
      <c r="A34" s="62" t="s">
        <v>10</v>
      </c>
      <c r="B34" s="201"/>
      <c r="C34" s="187"/>
      <c r="D34" s="187"/>
      <c r="E34" s="187"/>
      <c r="F34" s="187"/>
      <c r="G34" s="243"/>
      <c r="H34" s="201"/>
      <c r="I34" s="187"/>
      <c r="J34" s="187"/>
      <c r="K34" s="187"/>
      <c r="L34" s="187"/>
      <c r="M34" s="266"/>
      <c r="N34" s="258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60"/>
      <c r="AA34" s="92" t="s">
        <v>159</v>
      </c>
      <c r="AB34" s="41">
        <v>1</v>
      </c>
      <c r="AC34" s="41">
        <v>1</v>
      </c>
      <c r="AD34" s="41">
        <v>1</v>
      </c>
      <c r="AE34" s="33">
        <v>1</v>
      </c>
      <c r="AF34" s="165"/>
      <c r="AG34" s="41">
        <v>0</v>
      </c>
      <c r="AH34" s="41">
        <v>0</v>
      </c>
      <c r="AI34" s="41">
        <v>0</v>
      </c>
      <c r="AJ34" s="33">
        <v>0</v>
      </c>
      <c r="AK34" s="165"/>
      <c r="AL34" s="158" t="s">
        <v>215</v>
      </c>
      <c r="AM34" s="160">
        <v>0</v>
      </c>
      <c r="AN34" s="159">
        <v>1</v>
      </c>
      <c r="AO34" s="159">
        <v>1</v>
      </c>
      <c r="AP34" s="159">
        <v>1</v>
      </c>
      <c r="AQ34" s="165"/>
      <c r="AR34" s="160"/>
      <c r="AS34" s="159">
        <v>0</v>
      </c>
      <c r="AT34" s="159">
        <v>0</v>
      </c>
      <c r="AU34" s="159">
        <v>0</v>
      </c>
      <c r="AV34" s="165"/>
      <c r="AW34" s="212"/>
      <c r="AX34" s="212"/>
      <c r="AY34" s="212"/>
      <c r="AZ34" s="165"/>
      <c r="BA34" s="2"/>
      <c r="BB34" s="2"/>
      <c r="BC34" s="269"/>
      <c r="BD34" s="118" t="s">
        <v>57</v>
      </c>
      <c r="BE34" s="119">
        <v>27</v>
      </c>
    </row>
    <row r="35" spans="1:57" ht="15" customHeight="1" thickBot="1">
      <c r="A35" s="97" t="s">
        <v>110</v>
      </c>
      <c r="B35" s="81">
        <v>1</v>
      </c>
      <c r="C35" s="81">
        <v>1</v>
      </c>
      <c r="D35" s="81">
        <v>1</v>
      </c>
      <c r="E35" s="81">
        <v>1</v>
      </c>
      <c r="F35" s="108">
        <v>1</v>
      </c>
      <c r="G35" s="243"/>
      <c r="H35" s="110">
        <v>0</v>
      </c>
      <c r="I35" s="81">
        <v>0</v>
      </c>
      <c r="J35" s="81">
        <v>0</v>
      </c>
      <c r="K35" s="81">
        <v>0</v>
      </c>
      <c r="L35" s="108">
        <v>0</v>
      </c>
      <c r="M35" s="266"/>
      <c r="N35" s="258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60"/>
      <c r="AA35" s="84" t="s">
        <v>160</v>
      </c>
      <c r="AB35" s="2">
        <v>1</v>
      </c>
      <c r="AC35" s="2">
        <v>1</v>
      </c>
      <c r="AD35" s="2">
        <v>1</v>
      </c>
      <c r="AE35" s="28">
        <v>1</v>
      </c>
      <c r="AF35" s="165"/>
      <c r="AG35" s="2">
        <v>0</v>
      </c>
      <c r="AH35" s="27">
        <v>0</v>
      </c>
      <c r="AI35" s="2">
        <v>0</v>
      </c>
      <c r="AJ35" s="2">
        <v>0</v>
      </c>
      <c r="AK35" s="165"/>
      <c r="AL35" s="158" t="s">
        <v>210</v>
      </c>
      <c r="AM35" s="160">
        <v>0</v>
      </c>
      <c r="AN35" s="159">
        <v>1</v>
      </c>
      <c r="AO35" s="159">
        <v>1</v>
      </c>
      <c r="AP35" s="159">
        <v>1</v>
      </c>
      <c r="AQ35" s="165"/>
      <c r="AR35" s="160"/>
      <c r="AS35" s="159">
        <v>0</v>
      </c>
      <c r="AT35" s="159">
        <v>0</v>
      </c>
      <c r="AU35" s="159">
        <v>0</v>
      </c>
      <c r="AV35" s="165"/>
      <c r="AW35" s="231" t="e">
        <f>IF(BB45=AY6,"Punisher´s Crypt",IF(BB45=AY3,"Steel Fortress",IF(BB45=AY12,"Farm Dragon",IF(BB45=AY13,"Farm Necro",IF(BB45=AY14,"Farm Spiritual Realm",IF(BB45=AW23,"Farm Giants","RAID MORE"))))))</f>
        <v>#DIV/0!</v>
      </c>
      <c r="AX35" s="180"/>
      <c r="AY35" s="180"/>
      <c r="AZ35" s="165"/>
      <c r="BA35" s="118" t="s">
        <v>58</v>
      </c>
      <c r="BB35" s="63">
        <v>28</v>
      </c>
      <c r="BC35" s="269"/>
      <c r="BD35" s="118" t="s">
        <v>59</v>
      </c>
      <c r="BE35" s="119">
        <v>29</v>
      </c>
    </row>
    <row r="36" spans="1:57" ht="15" customHeight="1" thickBot="1">
      <c r="A36" s="64" t="s">
        <v>39</v>
      </c>
      <c r="B36" s="187"/>
      <c r="C36" s="187"/>
      <c r="D36" s="187"/>
      <c r="E36" s="187"/>
      <c r="F36" s="187"/>
      <c r="G36" s="243"/>
      <c r="H36" s="201"/>
      <c r="I36" s="187"/>
      <c r="J36" s="187"/>
      <c r="K36" s="187"/>
      <c r="L36" s="187"/>
      <c r="M36" s="266"/>
      <c r="N36" s="258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60"/>
      <c r="AA36" s="84" t="s">
        <v>161</v>
      </c>
      <c r="AB36" s="2">
        <v>1</v>
      </c>
      <c r="AC36" s="2">
        <v>1</v>
      </c>
      <c r="AD36" s="2">
        <v>1</v>
      </c>
      <c r="AE36" s="28">
        <v>1</v>
      </c>
      <c r="AF36" s="165"/>
      <c r="AG36" s="2">
        <v>0</v>
      </c>
      <c r="AH36" s="27">
        <v>0</v>
      </c>
      <c r="AI36" s="2">
        <v>0</v>
      </c>
      <c r="AJ36" s="2">
        <v>0</v>
      </c>
      <c r="AK36" s="165"/>
      <c r="AL36" s="158" t="s">
        <v>208</v>
      </c>
      <c r="AM36" s="160">
        <v>0</v>
      </c>
      <c r="AN36" s="160">
        <v>0</v>
      </c>
      <c r="AO36" s="159">
        <v>1</v>
      </c>
      <c r="AP36" s="159">
        <v>1</v>
      </c>
      <c r="AQ36" s="165"/>
      <c r="AR36" s="160"/>
      <c r="AS36" s="160"/>
      <c r="AT36" s="159">
        <v>0</v>
      </c>
      <c r="AU36" s="159">
        <v>0</v>
      </c>
      <c r="AV36" s="165"/>
      <c r="AW36" s="232"/>
      <c r="AX36" s="232"/>
      <c r="AY36" s="232"/>
      <c r="AZ36" s="165"/>
      <c r="BA36" s="277"/>
      <c r="BB36" s="278"/>
      <c r="BC36" s="269"/>
      <c r="BD36" s="118" t="s">
        <v>60</v>
      </c>
      <c r="BE36" s="119">
        <v>26</v>
      </c>
    </row>
    <row r="37" spans="1:57" ht="15" customHeight="1" thickBot="1">
      <c r="A37" s="98" t="s">
        <v>111</v>
      </c>
      <c r="B37" s="81">
        <v>1</v>
      </c>
      <c r="C37" s="81">
        <v>1</v>
      </c>
      <c r="D37" s="81">
        <v>1</v>
      </c>
      <c r="E37" s="81">
        <v>1</v>
      </c>
      <c r="F37" s="108">
        <v>1</v>
      </c>
      <c r="G37" s="243"/>
      <c r="H37" s="110">
        <v>0</v>
      </c>
      <c r="I37" s="81">
        <v>0</v>
      </c>
      <c r="J37" s="81">
        <v>0</v>
      </c>
      <c r="K37" s="81">
        <v>0</v>
      </c>
      <c r="L37" s="108">
        <v>0</v>
      </c>
      <c r="M37" s="266"/>
      <c r="N37" s="258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60"/>
      <c r="AA37" s="84" t="s">
        <v>162</v>
      </c>
      <c r="AB37" s="2">
        <v>1</v>
      </c>
      <c r="AC37" s="2">
        <v>1</v>
      </c>
      <c r="AD37" s="2">
        <v>1</v>
      </c>
      <c r="AE37" s="28">
        <v>1</v>
      </c>
      <c r="AF37" s="165"/>
      <c r="AG37" s="2">
        <v>0</v>
      </c>
      <c r="AH37" s="32">
        <v>0</v>
      </c>
      <c r="AI37" s="2">
        <v>0</v>
      </c>
      <c r="AJ37" s="2">
        <v>0</v>
      </c>
      <c r="AK37" s="165"/>
      <c r="AL37" s="158" t="s">
        <v>216</v>
      </c>
      <c r="AM37" s="160">
        <v>0</v>
      </c>
      <c r="AN37" s="159">
        <v>1</v>
      </c>
      <c r="AO37" s="159">
        <v>1</v>
      </c>
      <c r="AP37" s="160">
        <v>0</v>
      </c>
      <c r="AQ37" s="165"/>
      <c r="AR37" s="160"/>
      <c r="AS37" s="159">
        <v>0</v>
      </c>
      <c r="AT37" s="159">
        <v>0</v>
      </c>
      <c r="AU37" s="160"/>
      <c r="AV37" s="165"/>
      <c r="AW37" s="165"/>
      <c r="AX37" s="183"/>
      <c r="AY37" s="183"/>
      <c r="AZ37" s="165"/>
      <c r="BA37" s="183"/>
      <c r="BB37" s="183"/>
      <c r="BC37" s="269"/>
      <c r="BD37" s="118" t="s">
        <v>61</v>
      </c>
      <c r="BE37" s="119">
        <v>27</v>
      </c>
    </row>
    <row r="38" spans="1:57">
      <c r="A38" s="99" t="s">
        <v>112</v>
      </c>
      <c r="B38" s="83">
        <v>0</v>
      </c>
      <c r="C38" s="81">
        <v>1</v>
      </c>
      <c r="D38" s="81">
        <v>1</v>
      </c>
      <c r="E38" s="83">
        <v>0</v>
      </c>
      <c r="F38" s="108">
        <v>1</v>
      </c>
      <c r="G38" s="243"/>
      <c r="H38" s="111"/>
      <c r="I38" s="81">
        <v>0</v>
      </c>
      <c r="J38" s="81">
        <v>0</v>
      </c>
      <c r="K38" s="83"/>
      <c r="L38" s="112">
        <v>0</v>
      </c>
      <c r="M38" s="266"/>
      <c r="N38" s="258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60"/>
      <c r="AA38" s="85" t="s">
        <v>163</v>
      </c>
      <c r="AB38" s="26">
        <v>0</v>
      </c>
      <c r="AC38" s="26">
        <v>0</v>
      </c>
      <c r="AD38" s="26">
        <v>0</v>
      </c>
      <c r="AE38" s="22">
        <v>1</v>
      </c>
      <c r="AF38" s="165"/>
      <c r="AG38" s="26"/>
      <c r="AH38" s="26"/>
      <c r="AI38" s="26"/>
      <c r="AJ38" s="22">
        <v>0</v>
      </c>
      <c r="AK38" s="165"/>
      <c r="AL38" s="205"/>
      <c r="AM38" s="183"/>
      <c r="AN38" s="183"/>
      <c r="AO38" s="183"/>
      <c r="AP38" s="183"/>
      <c r="AQ38" s="165"/>
      <c r="AR38" s="165"/>
      <c r="AS38" s="183"/>
      <c r="AT38" s="183"/>
      <c r="AU38" s="183"/>
      <c r="AV38" s="165"/>
      <c r="AW38" s="183"/>
      <c r="AX38" s="183"/>
      <c r="AY38" s="183"/>
      <c r="AZ38" s="165"/>
      <c r="BA38" s="183"/>
      <c r="BB38" s="183"/>
      <c r="BC38" s="269"/>
      <c r="BD38" s="118" t="s">
        <v>63</v>
      </c>
      <c r="BE38" s="119">
        <v>28</v>
      </c>
    </row>
    <row r="39" spans="1:57" ht="15" customHeight="1">
      <c r="A39" s="64" t="s">
        <v>68</v>
      </c>
      <c r="B39" s="187"/>
      <c r="C39" s="187"/>
      <c r="D39" s="187"/>
      <c r="E39" s="187"/>
      <c r="F39" s="187"/>
      <c r="G39" s="243"/>
      <c r="H39" s="201"/>
      <c r="I39" s="187"/>
      <c r="J39" s="187"/>
      <c r="K39" s="187"/>
      <c r="L39" s="232"/>
      <c r="M39" s="266"/>
      <c r="N39" s="258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60"/>
      <c r="AA39" s="86" t="s">
        <v>164</v>
      </c>
      <c r="AB39" s="31">
        <v>0</v>
      </c>
      <c r="AC39" s="2">
        <v>1</v>
      </c>
      <c r="AD39" s="2">
        <v>1</v>
      </c>
      <c r="AE39" s="28">
        <v>1</v>
      </c>
      <c r="AF39" s="165"/>
      <c r="AG39" s="31"/>
      <c r="AH39" s="2">
        <v>0</v>
      </c>
      <c r="AI39" s="2">
        <v>0</v>
      </c>
      <c r="AJ39" s="28">
        <v>0</v>
      </c>
      <c r="AK39" s="165"/>
      <c r="AL39" s="183"/>
      <c r="AM39" s="183"/>
      <c r="AN39" s="183"/>
      <c r="AO39" s="183"/>
      <c r="AP39" s="183"/>
      <c r="AQ39" s="165"/>
      <c r="AR39" s="182"/>
      <c r="AS39" s="183"/>
      <c r="AT39" s="183"/>
      <c r="AU39" s="183"/>
      <c r="AV39" s="165"/>
      <c r="AW39" s="183"/>
      <c r="AX39" s="183"/>
      <c r="AY39" s="183"/>
      <c r="AZ39" s="165"/>
      <c r="BA39" s="183"/>
      <c r="BB39" s="183"/>
      <c r="BC39" s="269"/>
      <c r="BD39" s="213" t="s">
        <v>80</v>
      </c>
      <c r="BE39" s="214"/>
    </row>
    <row r="40" spans="1:57" ht="15" customHeight="1">
      <c r="A40" s="95" t="s">
        <v>113</v>
      </c>
      <c r="B40" s="81">
        <v>1</v>
      </c>
      <c r="C40" s="81">
        <v>1</v>
      </c>
      <c r="D40" s="81">
        <v>1</v>
      </c>
      <c r="E40" s="81">
        <v>1</v>
      </c>
      <c r="F40" s="108">
        <v>1</v>
      </c>
      <c r="G40" s="243"/>
      <c r="H40" s="110">
        <v>0</v>
      </c>
      <c r="I40" s="81">
        <v>0</v>
      </c>
      <c r="J40" s="81">
        <v>0</v>
      </c>
      <c r="K40" s="81">
        <v>0</v>
      </c>
      <c r="L40" s="108">
        <v>0</v>
      </c>
      <c r="M40" s="266"/>
      <c r="N40" s="258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60"/>
      <c r="AA40" s="86" t="s">
        <v>165</v>
      </c>
      <c r="AB40" s="31">
        <v>0</v>
      </c>
      <c r="AC40" s="2">
        <v>1</v>
      </c>
      <c r="AD40" s="2">
        <v>1</v>
      </c>
      <c r="AE40" s="28">
        <v>1</v>
      </c>
      <c r="AF40" s="165"/>
      <c r="AG40" s="31"/>
      <c r="AH40" s="2">
        <v>0</v>
      </c>
      <c r="AI40" s="2">
        <v>0</v>
      </c>
      <c r="AJ40" s="28">
        <v>0</v>
      </c>
      <c r="AK40" s="165"/>
      <c r="AL40" s="183"/>
      <c r="AM40" s="183"/>
      <c r="AN40" s="183"/>
      <c r="AO40" s="183"/>
      <c r="AP40" s="183"/>
      <c r="AQ40" s="165"/>
      <c r="AR40" s="182"/>
      <c r="AS40" s="183"/>
      <c r="AT40" s="183"/>
      <c r="AU40" s="183"/>
      <c r="AV40" s="165"/>
      <c r="AW40" s="183"/>
      <c r="AX40" s="183"/>
      <c r="AY40" s="183"/>
      <c r="AZ40" s="165"/>
      <c r="BA40" s="183"/>
      <c r="BB40" s="183"/>
      <c r="BC40" s="269"/>
      <c r="BD40" s="249"/>
      <c r="BE40" s="250"/>
    </row>
    <row r="41" spans="1:57" ht="15" customHeight="1" thickBot="1">
      <c r="A41" s="125" t="s">
        <v>114</v>
      </c>
      <c r="B41" s="126">
        <v>2</v>
      </c>
      <c r="C41" s="126">
        <v>2</v>
      </c>
      <c r="D41" s="126">
        <v>2</v>
      </c>
      <c r="E41" s="126">
        <v>2</v>
      </c>
      <c r="F41" s="124">
        <v>2</v>
      </c>
      <c r="G41" s="243"/>
      <c r="H41" s="142">
        <v>0</v>
      </c>
      <c r="I41" s="143">
        <v>0</v>
      </c>
      <c r="J41" s="143">
        <v>0</v>
      </c>
      <c r="K41" s="143">
        <v>0</v>
      </c>
      <c r="L41" s="144">
        <v>0</v>
      </c>
      <c r="M41" s="266"/>
      <c r="N41" s="261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51"/>
      <c r="BB41" s="251"/>
      <c r="BC41" s="270"/>
      <c r="BD41" s="251"/>
      <c r="BE41" s="252"/>
    </row>
    <row r="42" spans="1:57" ht="15" hidden="1" customHeight="1">
      <c r="A42" s="70"/>
      <c r="B42" s="70"/>
      <c r="C42" s="70"/>
      <c r="D42" s="70"/>
      <c r="E42" s="70"/>
      <c r="F42" s="70"/>
      <c r="G42" s="243"/>
      <c r="H42" s="70"/>
      <c r="I42" s="70"/>
      <c r="J42" s="70"/>
      <c r="K42" s="70"/>
      <c r="L42" s="70"/>
      <c r="M42" s="266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1"/>
      <c r="AC42" s="1"/>
      <c r="AD42" s="1"/>
      <c r="AE42" s="1"/>
      <c r="AF42" s="1"/>
      <c r="AG42" s="69"/>
      <c r="AH42" s="69"/>
      <c r="AI42" s="69"/>
      <c r="AJ42" s="69"/>
      <c r="AK42" s="1"/>
      <c r="AL42" s="1"/>
      <c r="AM42" s="1"/>
      <c r="AN42" s="1"/>
      <c r="AO42" s="1"/>
      <c r="AP42" s="1"/>
      <c r="AQ42" s="1"/>
      <c r="AR42" s="69"/>
      <c r="AS42" s="69"/>
      <c r="AT42" s="69"/>
      <c r="AU42" s="69"/>
      <c r="AV42" s="1"/>
      <c r="AW42" s="71"/>
      <c r="AX42" s="71"/>
      <c r="AY42" s="72"/>
      <c r="AZ42" s="71"/>
      <c r="BA42" s="1"/>
      <c r="BB42" s="69"/>
      <c r="BC42" s="1"/>
      <c r="BD42" s="1"/>
      <c r="BE42" s="69"/>
    </row>
    <row r="43" spans="1:57" ht="15" hidden="1" customHeight="1">
      <c r="A43" s="70"/>
      <c r="B43" s="70">
        <f t="shared" ref="B43:F43" si="0">SUM(B4:B41)</f>
        <v>24</v>
      </c>
      <c r="C43" s="70">
        <f t="shared" si="0"/>
        <v>24</v>
      </c>
      <c r="D43" s="70">
        <f t="shared" si="0"/>
        <v>25</v>
      </c>
      <c r="E43" s="70">
        <f t="shared" si="0"/>
        <v>24</v>
      </c>
      <c r="F43" s="70">
        <f t="shared" si="0"/>
        <v>25</v>
      </c>
      <c r="G43" s="243"/>
      <c r="H43" s="70">
        <f t="shared" ref="H43:L43" si="1">SUM(H45:H82)</f>
        <v>0</v>
      </c>
      <c r="I43" s="70">
        <f t="shared" si="1"/>
        <v>0</v>
      </c>
      <c r="J43" s="70">
        <f t="shared" si="1"/>
        <v>0</v>
      </c>
      <c r="K43" s="70">
        <f t="shared" si="1"/>
        <v>0</v>
      </c>
      <c r="L43" s="70">
        <f t="shared" si="1"/>
        <v>0</v>
      </c>
      <c r="M43" s="266"/>
      <c r="N43" s="70"/>
      <c r="O43" s="70">
        <f t="shared" ref="O43:S43" si="2">SUM(O4:O41)</f>
        <v>20</v>
      </c>
      <c r="P43" s="70">
        <f>SUM(P4:P41)</f>
        <v>20</v>
      </c>
      <c r="Q43" s="70">
        <f t="shared" si="2"/>
        <v>20</v>
      </c>
      <c r="R43" s="70">
        <f t="shared" si="2"/>
        <v>20</v>
      </c>
      <c r="S43" s="70">
        <f t="shared" si="2"/>
        <v>20</v>
      </c>
      <c r="T43" s="70"/>
      <c r="U43" s="70">
        <f t="shared" ref="U43:Y43" si="3">SUM(U45:U82)</f>
        <v>0</v>
      </c>
      <c r="V43" s="70">
        <f t="shared" si="3"/>
        <v>0</v>
      </c>
      <c r="W43" s="70">
        <f t="shared" si="3"/>
        <v>0</v>
      </c>
      <c r="X43" s="70">
        <f t="shared" si="3"/>
        <v>0</v>
      </c>
      <c r="Y43" s="70">
        <f t="shared" si="3"/>
        <v>0</v>
      </c>
      <c r="Z43" s="70"/>
      <c r="AA43" s="70"/>
      <c r="AB43" s="1">
        <f t="shared" ref="AB43:AE43" si="4">SUM(AB4:AB14,AB17:AB27,AB30:AB40)</f>
        <v>24</v>
      </c>
      <c r="AC43" s="1">
        <f t="shared" si="4"/>
        <v>27</v>
      </c>
      <c r="AD43" s="1">
        <f t="shared" si="4"/>
        <v>27</v>
      </c>
      <c r="AE43" s="1">
        <f t="shared" si="4"/>
        <v>30</v>
      </c>
      <c r="AF43" s="1"/>
      <c r="AG43" s="69"/>
      <c r="AH43" s="69">
        <f t="shared" ref="AH43:AJ43" si="5">SUM(AH45:AH82)</f>
        <v>0</v>
      </c>
      <c r="AI43" s="69">
        <f t="shared" si="5"/>
        <v>0</v>
      </c>
      <c r="AJ43" s="69">
        <f t="shared" si="5"/>
        <v>0</v>
      </c>
      <c r="AK43" s="1"/>
      <c r="AL43" s="1"/>
      <c r="AM43" s="1">
        <f t="shared" ref="AM43:AP43" si="6">SUM(AM3:AM40)</f>
        <v>14</v>
      </c>
      <c r="AN43" s="1">
        <f t="shared" si="6"/>
        <v>11</v>
      </c>
      <c r="AO43" s="1">
        <f t="shared" si="6"/>
        <v>12</v>
      </c>
      <c r="AP43" s="1">
        <f t="shared" si="6"/>
        <v>15</v>
      </c>
      <c r="AQ43" s="1"/>
      <c r="AR43" s="69">
        <f t="shared" ref="AR43:AU43" si="7">SUM(AR45:AR82)</f>
        <v>0</v>
      </c>
      <c r="AS43" s="69">
        <f t="shared" si="7"/>
        <v>0</v>
      </c>
      <c r="AT43" s="69">
        <f t="shared" si="7"/>
        <v>0</v>
      </c>
      <c r="AU43" s="69">
        <f t="shared" si="7"/>
        <v>0</v>
      </c>
      <c r="AV43" s="1"/>
      <c r="AW43" s="71"/>
      <c r="AX43" s="71"/>
      <c r="AY43" s="72"/>
      <c r="AZ43" s="71"/>
      <c r="BA43" s="73">
        <f>AY3</f>
        <v>0</v>
      </c>
      <c r="BB43" s="74" t="e">
        <f>SMALL(BA43:BA49,1)</f>
        <v>#DIV/0!</v>
      </c>
      <c r="BC43" s="1"/>
      <c r="BD43" s="1"/>
      <c r="BE43" s="69">
        <f>IF(BE25&gt;=BB26,1,0)</f>
        <v>1</v>
      </c>
    </row>
    <row r="44" spans="1:57" ht="15" hidden="1" customHeight="1">
      <c r="A44" s="70"/>
      <c r="B44" s="70"/>
      <c r="C44" s="70"/>
      <c r="D44" s="70"/>
      <c r="E44" s="70"/>
      <c r="F44" s="70"/>
      <c r="G44" s="243"/>
      <c r="H44" s="70"/>
      <c r="I44" s="70"/>
      <c r="J44" s="70"/>
      <c r="K44" s="70"/>
      <c r="L44" s="70"/>
      <c r="M44" s="266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>
        <f>SUM(H43:L43,U43:Y43)</f>
        <v>0</v>
      </c>
      <c r="AA44" s="70"/>
      <c r="AB44" s="1"/>
      <c r="AC44" s="1"/>
      <c r="AD44" s="1"/>
      <c r="AE44" s="1"/>
      <c r="AF44" s="1"/>
      <c r="AG44" s="69"/>
      <c r="AH44" s="69"/>
      <c r="AI44" s="69"/>
      <c r="AJ44" s="69"/>
      <c r="AK44" s="1"/>
      <c r="AL44" s="1"/>
      <c r="AM44" s="1"/>
      <c r="AN44" s="1"/>
      <c r="AO44" s="1"/>
      <c r="AP44" s="1"/>
      <c r="AQ44" s="1"/>
      <c r="AR44" s="69"/>
      <c r="AS44" s="69"/>
      <c r="AT44" s="69"/>
      <c r="AU44" s="69"/>
      <c r="AV44" s="1">
        <f>SUM(AG43:AJ43,AR43:AU43)</f>
        <v>0</v>
      </c>
      <c r="AW44" s="71"/>
      <c r="AX44" s="71"/>
      <c r="AY44" s="72"/>
      <c r="AZ44" s="71"/>
      <c r="BA44" s="73">
        <f>AY6</f>
        <v>0</v>
      </c>
      <c r="BB44" s="74" t="e">
        <f>SMALL(BA43:BA49,2)</f>
        <v>#DIV/0!</v>
      </c>
      <c r="BC44" s="1"/>
      <c r="BD44" s="1"/>
      <c r="BE44" s="69">
        <f>IF(BE26&gt;=BB26,1,0)</f>
        <v>0</v>
      </c>
    </row>
    <row r="45" spans="1:57" ht="15" hidden="1" customHeight="1">
      <c r="A45" s="70"/>
      <c r="B45" s="70"/>
      <c r="C45" s="70"/>
      <c r="D45" s="70"/>
      <c r="E45" s="70"/>
      <c r="F45" s="70"/>
      <c r="G45" s="244"/>
      <c r="H45" s="70">
        <f t="shared" ref="H45:L60" si="8">MIN(H4,B4)</f>
        <v>0</v>
      </c>
      <c r="I45" s="70">
        <f t="shared" si="8"/>
        <v>0</v>
      </c>
      <c r="J45" s="70">
        <f t="shared" si="8"/>
        <v>0</v>
      </c>
      <c r="K45" s="70">
        <f t="shared" si="8"/>
        <v>0</v>
      </c>
      <c r="L45" s="70">
        <f t="shared" si="8"/>
        <v>0</v>
      </c>
      <c r="M45" s="267"/>
      <c r="N45" s="70"/>
      <c r="O45" s="70"/>
      <c r="P45" s="70"/>
      <c r="Q45" s="70"/>
      <c r="R45" s="70"/>
      <c r="S45" s="70"/>
      <c r="T45" s="70"/>
      <c r="U45" s="70">
        <f t="shared" ref="U45:Y60" si="9">MIN(U4,O4)</f>
        <v>0</v>
      </c>
      <c r="V45" s="70">
        <f t="shared" si="9"/>
        <v>0</v>
      </c>
      <c r="W45" s="70">
        <f t="shared" si="9"/>
        <v>0</v>
      </c>
      <c r="X45" s="70">
        <f t="shared" si="9"/>
        <v>0</v>
      </c>
      <c r="Y45" s="70">
        <f t="shared" si="9"/>
        <v>0</v>
      </c>
      <c r="Z45" s="70">
        <f>SUM(B43:F43,O43:S43)</f>
        <v>222</v>
      </c>
      <c r="AA45" s="70"/>
      <c r="AB45" s="1"/>
      <c r="AC45" s="1"/>
      <c r="AD45" s="1"/>
      <c r="AE45" s="1"/>
      <c r="AF45" s="1"/>
      <c r="AG45" s="69">
        <f t="shared" ref="AG45:AJ60" si="10">MIN(AG4,AB4)</f>
        <v>0</v>
      </c>
      <c r="AH45" s="69">
        <f t="shared" si="10"/>
        <v>0</v>
      </c>
      <c r="AI45" s="69">
        <f t="shared" si="10"/>
        <v>0</v>
      </c>
      <c r="AJ45" s="69">
        <f t="shared" si="10"/>
        <v>0</v>
      </c>
      <c r="AK45" s="1"/>
      <c r="AL45" s="1"/>
      <c r="AM45" s="1"/>
      <c r="AN45" s="1"/>
      <c r="AO45" s="1"/>
      <c r="AP45" s="1"/>
      <c r="AQ45" s="1"/>
      <c r="AR45" s="69">
        <f t="shared" ref="AR45:AU60" si="11">MIN(AR4,AM4)</f>
        <v>0</v>
      </c>
      <c r="AS45" s="69">
        <f t="shared" si="11"/>
        <v>0</v>
      </c>
      <c r="AT45" s="69">
        <f t="shared" si="11"/>
        <v>0</v>
      </c>
      <c r="AU45" s="69">
        <f t="shared" si="11"/>
        <v>0</v>
      </c>
      <c r="AV45" s="1">
        <f>SUM(AB43:AE43,AM43:AP43)</f>
        <v>160</v>
      </c>
      <c r="AW45" s="71"/>
      <c r="AX45" s="71"/>
      <c r="AY45" s="72"/>
      <c r="AZ45" s="71"/>
      <c r="BA45" s="73">
        <f>AY13</f>
        <v>0</v>
      </c>
      <c r="BB45" s="74" t="e">
        <f>SMALL(BA43:BA49,3)</f>
        <v>#DIV/0!</v>
      </c>
      <c r="BC45" s="1"/>
      <c r="BD45" s="1"/>
      <c r="BE45" s="69">
        <f>IF(BE27&gt;=BB26,1,0)</f>
        <v>1</v>
      </c>
    </row>
    <row r="46" spans="1:57" ht="15" hidden="1" customHeight="1">
      <c r="A46" s="70"/>
      <c r="B46" s="70"/>
      <c r="C46" s="70"/>
      <c r="D46" s="70"/>
      <c r="E46" s="70"/>
      <c r="F46" s="70"/>
      <c r="G46" s="70"/>
      <c r="H46" s="70">
        <f t="shared" si="8"/>
        <v>0</v>
      </c>
      <c r="I46" s="70">
        <f t="shared" si="8"/>
        <v>0</v>
      </c>
      <c r="J46" s="70">
        <f t="shared" si="8"/>
        <v>0</v>
      </c>
      <c r="K46" s="70">
        <f t="shared" si="8"/>
        <v>0</v>
      </c>
      <c r="L46" s="70">
        <f t="shared" si="8"/>
        <v>0</v>
      </c>
      <c r="M46" s="70"/>
      <c r="N46" s="70"/>
      <c r="O46" s="70"/>
      <c r="P46" s="70"/>
      <c r="Q46" s="70"/>
      <c r="R46" s="70"/>
      <c r="S46" s="70"/>
      <c r="T46" s="70"/>
      <c r="U46" s="70">
        <f t="shared" si="9"/>
        <v>0</v>
      </c>
      <c r="V46" s="70">
        <f t="shared" si="9"/>
        <v>0</v>
      </c>
      <c r="W46" s="70">
        <f t="shared" si="9"/>
        <v>0</v>
      </c>
      <c r="X46" s="70">
        <f t="shared" si="9"/>
        <v>0</v>
      </c>
      <c r="Y46" s="70">
        <f t="shared" si="9"/>
        <v>0</v>
      </c>
      <c r="Z46" s="70"/>
      <c r="AA46" s="70"/>
      <c r="AB46" s="1"/>
      <c r="AC46" s="1"/>
      <c r="AD46" s="1"/>
      <c r="AE46" s="1"/>
      <c r="AF46" s="1"/>
      <c r="AG46" s="69">
        <f t="shared" si="10"/>
        <v>0</v>
      </c>
      <c r="AH46" s="69">
        <f t="shared" si="10"/>
        <v>0</v>
      </c>
      <c r="AI46" s="69">
        <f t="shared" si="10"/>
        <v>0</v>
      </c>
      <c r="AJ46" s="69">
        <f t="shared" si="10"/>
        <v>0</v>
      </c>
      <c r="AK46" s="1"/>
      <c r="AL46" s="1"/>
      <c r="AM46" s="1"/>
      <c r="AN46" s="1"/>
      <c r="AO46" s="1"/>
      <c r="AP46" s="1"/>
      <c r="AQ46" s="1"/>
      <c r="AR46" s="69">
        <f t="shared" si="11"/>
        <v>0</v>
      </c>
      <c r="AS46" s="69">
        <f t="shared" si="11"/>
        <v>0</v>
      </c>
      <c r="AT46" s="69">
        <f t="shared" si="11"/>
        <v>0</v>
      </c>
      <c r="AU46" s="69">
        <f t="shared" si="11"/>
        <v>0</v>
      </c>
      <c r="AV46" s="1"/>
      <c r="AW46" s="71"/>
      <c r="AX46" s="71"/>
      <c r="AY46" s="72"/>
      <c r="AZ46" s="71"/>
      <c r="BA46" s="73">
        <f>AY12</f>
        <v>0</v>
      </c>
      <c r="BB46" s="74"/>
      <c r="BC46" s="1"/>
      <c r="BD46" s="1"/>
      <c r="BE46" s="69">
        <f>IF(BE28&gt;=BB26,1,0)</f>
        <v>0</v>
      </c>
    </row>
    <row r="47" spans="1:57" ht="15" hidden="1" customHeight="1">
      <c r="A47" s="70"/>
      <c r="B47" s="70"/>
      <c r="C47" s="70"/>
      <c r="D47" s="70"/>
      <c r="E47" s="70"/>
      <c r="F47" s="70"/>
      <c r="G47" s="70"/>
      <c r="H47" s="70">
        <f t="shared" si="8"/>
        <v>0</v>
      </c>
      <c r="I47" s="70">
        <f t="shared" si="8"/>
        <v>0</v>
      </c>
      <c r="J47" s="70">
        <f t="shared" si="8"/>
        <v>0</v>
      </c>
      <c r="K47" s="70">
        <f t="shared" si="8"/>
        <v>0</v>
      </c>
      <c r="L47" s="70">
        <f t="shared" si="8"/>
        <v>0</v>
      </c>
      <c r="M47" s="70"/>
      <c r="N47" s="70"/>
      <c r="O47" s="70"/>
      <c r="P47" s="70"/>
      <c r="Q47" s="70"/>
      <c r="R47" s="70"/>
      <c r="S47" s="70"/>
      <c r="T47" s="70"/>
      <c r="U47" s="70">
        <f t="shared" si="9"/>
        <v>0</v>
      </c>
      <c r="V47" s="70">
        <f t="shared" si="9"/>
        <v>0</v>
      </c>
      <c r="W47" s="70">
        <f t="shared" si="9"/>
        <v>0</v>
      </c>
      <c r="X47" s="70">
        <f t="shared" si="9"/>
        <v>0</v>
      </c>
      <c r="Y47" s="70">
        <f t="shared" si="9"/>
        <v>0</v>
      </c>
      <c r="Z47" s="70"/>
      <c r="AA47" s="70"/>
      <c r="AB47" s="1"/>
      <c r="AC47" s="1"/>
      <c r="AD47" s="1"/>
      <c r="AE47" s="1"/>
      <c r="AF47" s="1"/>
      <c r="AG47" s="69">
        <f t="shared" si="10"/>
        <v>0</v>
      </c>
      <c r="AH47" s="69">
        <f t="shared" si="10"/>
        <v>0</v>
      </c>
      <c r="AI47" s="69">
        <f t="shared" si="10"/>
        <v>0</v>
      </c>
      <c r="AJ47" s="69">
        <f t="shared" si="10"/>
        <v>0</v>
      </c>
      <c r="AK47" s="1"/>
      <c r="AL47" s="1"/>
      <c r="AM47" s="1"/>
      <c r="AN47" s="1"/>
      <c r="AO47" s="1"/>
      <c r="AP47" s="1"/>
      <c r="AQ47" s="1"/>
      <c r="AR47" s="69">
        <f t="shared" si="11"/>
        <v>0</v>
      </c>
      <c r="AS47" s="69">
        <f t="shared" si="11"/>
        <v>0</v>
      </c>
      <c r="AT47" s="69">
        <f t="shared" si="11"/>
        <v>0</v>
      </c>
      <c r="AU47" s="69">
        <f t="shared" si="11"/>
        <v>0</v>
      </c>
      <c r="AV47" s="1"/>
      <c r="AW47" s="71"/>
      <c r="AX47" s="71"/>
      <c r="AY47" s="72"/>
      <c r="AZ47" s="71"/>
      <c r="BA47" s="73" t="e">
        <f>AW18</f>
        <v>#DIV/0!</v>
      </c>
      <c r="BB47" s="69"/>
      <c r="BC47" s="1"/>
      <c r="BD47" s="1"/>
      <c r="BE47" s="69">
        <f>IF(BE29&gt;=BB26,1,0)</f>
        <v>0</v>
      </c>
    </row>
    <row r="48" spans="1:57" ht="15" hidden="1" customHeight="1">
      <c r="A48" s="70"/>
      <c r="B48" s="70"/>
      <c r="C48" s="70"/>
      <c r="D48" s="70"/>
      <c r="E48" s="70"/>
      <c r="F48" s="70"/>
      <c r="G48" s="70"/>
      <c r="H48" s="70">
        <f t="shared" si="8"/>
        <v>0</v>
      </c>
      <c r="I48" s="70">
        <f t="shared" si="8"/>
        <v>0</v>
      </c>
      <c r="J48" s="70">
        <f t="shared" si="8"/>
        <v>0</v>
      </c>
      <c r="K48" s="70">
        <f t="shared" si="8"/>
        <v>0</v>
      </c>
      <c r="L48" s="70">
        <f t="shared" si="8"/>
        <v>0</v>
      </c>
      <c r="M48" s="70"/>
      <c r="N48" s="70"/>
      <c r="O48" s="70"/>
      <c r="P48" s="70"/>
      <c r="Q48" s="70"/>
      <c r="R48" s="70"/>
      <c r="S48" s="70"/>
      <c r="T48" s="70"/>
      <c r="U48" s="70">
        <f t="shared" si="9"/>
        <v>0</v>
      </c>
      <c r="V48" s="70">
        <f t="shared" si="9"/>
        <v>0</v>
      </c>
      <c r="W48" s="70">
        <f t="shared" si="9"/>
        <v>0</v>
      </c>
      <c r="X48" s="70">
        <f t="shared" si="9"/>
        <v>0</v>
      </c>
      <c r="Y48" s="70">
        <f t="shared" si="9"/>
        <v>0</v>
      </c>
      <c r="Z48" s="70"/>
      <c r="AA48" s="70"/>
      <c r="AB48" s="1"/>
      <c r="AC48" s="1"/>
      <c r="AD48" s="1"/>
      <c r="AE48" s="1"/>
      <c r="AF48" s="1"/>
      <c r="AG48" s="69">
        <f t="shared" si="10"/>
        <v>0</v>
      </c>
      <c r="AH48" s="69">
        <f t="shared" si="10"/>
        <v>0</v>
      </c>
      <c r="AI48" s="69">
        <f t="shared" si="10"/>
        <v>0</v>
      </c>
      <c r="AJ48" s="69">
        <f t="shared" si="10"/>
        <v>0</v>
      </c>
      <c r="AK48" s="1"/>
      <c r="AL48" s="1"/>
      <c r="AM48" s="1"/>
      <c r="AN48" s="1"/>
      <c r="AO48" s="1"/>
      <c r="AP48" s="1"/>
      <c r="AQ48" s="1"/>
      <c r="AR48" s="69">
        <f t="shared" si="11"/>
        <v>0</v>
      </c>
      <c r="AS48" s="69">
        <f t="shared" si="11"/>
        <v>0</v>
      </c>
      <c r="AT48" s="69">
        <f t="shared" si="11"/>
        <v>0</v>
      </c>
      <c r="AU48" s="69">
        <f t="shared" si="11"/>
        <v>0</v>
      </c>
      <c r="AV48" s="1"/>
      <c r="AW48" s="71"/>
      <c r="AX48" s="71"/>
      <c r="AY48" s="72"/>
      <c r="AZ48" s="71"/>
      <c r="BA48" s="73">
        <f>AY14</f>
        <v>0</v>
      </c>
      <c r="BB48" s="69"/>
      <c r="BC48" s="1"/>
      <c r="BD48" s="1"/>
      <c r="BE48" s="69"/>
    </row>
    <row r="49" spans="1:57" ht="15" hidden="1" customHeight="1">
      <c r="A49" s="1"/>
      <c r="B49" s="1"/>
      <c r="C49" s="1"/>
      <c r="D49" s="1"/>
      <c r="E49" s="1"/>
      <c r="F49" s="1"/>
      <c r="G49" s="1"/>
      <c r="H49" s="1">
        <f t="shared" si="8"/>
        <v>0</v>
      </c>
      <c r="I49" s="1">
        <f t="shared" si="8"/>
        <v>0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/>
      <c r="N49" s="1"/>
      <c r="O49" s="1"/>
      <c r="P49" s="1"/>
      <c r="Q49" s="1"/>
      <c r="R49" s="1"/>
      <c r="S49" s="1"/>
      <c r="T49" s="1"/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0</v>
      </c>
      <c r="Y49" s="1">
        <f t="shared" si="9"/>
        <v>0</v>
      </c>
      <c r="Z49" s="1"/>
      <c r="AA49" s="1"/>
      <c r="AB49" s="1"/>
      <c r="AC49" s="1"/>
      <c r="AD49" s="1"/>
      <c r="AE49" s="1"/>
      <c r="AF49" s="1"/>
      <c r="AG49" s="69">
        <f t="shared" si="10"/>
        <v>0</v>
      </c>
      <c r="AH49" s="69">
        <f t="shared" si="10"/>
        <v>0</v>
      </c>
      <c r="AI49" s="69">
        <f t="shared" si="10"/>
        <v>0</v>
      </c>
      <c r="AJ49" s="69">
        <f t="shared" si="10"/>
        <v>0</v>
      </c>
      <c r="AK49" s="1"/>
      <c r="AL49" s="1"/>
      <c r="AM49" s="1"/>
      <c r="AN49" s="1"/>
      <c r="AO49" s="1"/>
      <c r="AP49" s="1"/>
      <c r="AQ49" s="1"/>
      <c r="AR49" s="69">
        <f t="shared" si="11"/>
        <v>0</v>
      </c>
      <c r="AS49" s="69">
        <f t="shared" si="11"/>
        <v>0</v>
      </c>
      <c r="AT49" s="69">
        <f t="shared" si="11"/>
        <v>0</v>
      </c>
      <c r="AU49" s="69">
        <f t="shared" si="11"/>
        <v>0</v>
      </c>
      <c r="AV49" s="1"/>
      <c r="AW49" s="71"/>
      <c r="AX49" s="71"/>
      <c r="AY49" s="72"/>
      <c r="AZ49" s="71"/>
      <c r="BA49" s="73">
        <f>AW23</f>
        <v>0.4</v>
      </c>
      <c r="BB49" s="69"/>
      <c r="BC49" s="1"/>
      <c r="BD49" s="1"/>
      <c r="BE49" s="69">
        <f>IF(BE34&gt;=BB35,1,0)</f>
        <v>0</v>
      </c>
    </row>
    <row r="50" spans="1:57" ht="15" hidden="1" customHeight="1">
      <c r="A50" s="1"/>
      <c r="B50" s="1"/>
      <c r="C50" s="1"/>
      <c r="D50" s="1"/>
      <c r="E50" s="1"/>
      <c r="F50" s="1"/>
      <c r="G50" s="1"/>
      <c r="H50" s="1">
        <f t="shared" si="8"/>
        <v>0</v>
      </c>
      <c r="I50" s="1">
        <f t="shared" si="8"/>
        <v>0</v>
      </c>
      <c r="J50" s="1">
        <f t="shared" si="8"/>
        <v>0</v>
      </c>
      <c r="K50" s="1">
        <f t="shared" si="8"/>
        <v>0</v>
      </c>
      <c r="L50" s="1">
        <f t="shared" si="8"/>
        <v>0</v>
      </c>
      <c r="M50" s="1"/>
      <c r="N50" s="1"/>
      <c r="O50" s="1"/>
      <c r="P50" s="1"/>
      <c r="Q50" s="1"/>
      <c r="R50" s="1"/>
      <c r="S50" s="1"/>
      <c r="T50" s="1"/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/>
      <c r="AA50" s="1"/>
      <c r="AB50" s="1"/>
      <c r="AC50" s="1"/>
      <c r="AD50" s="1"/>
      <c r="AE50" s="1"/>
      <c r="AF50" s="1"/>
      <c r="AG50" s="69">
        <f t="shared" si="10"/>
        <v>0</v>
      </c>
      <c r="AH50" s="69">
        <f t="shared" si="10"/>
        <v>0</v>
      </c>
      <c r="AI50" s="69">
        <f t="shared" si="10"/>
        <v>0</v>
      </c>
      <c r="AJ50" s="69">
        <f t="shared" si="10"/>
        <v>0</v>
      </c>
      <c r="AK50" s="1"/>
      <c r="AL50" s="1"/>
      <c r="AM50" s="1"/>
      <c r="AN50" s="1"/>
      <c r="AO50" s="1"/>
      <c r="AP50" s="1"/>
      <c r="AQ50" s="1"/>
      <c r="AR50" s="69">
        <f t="shared" si="11"/>
        <v>0</v>
      </c>
      <c r="AS50" s="69">
        <f t="shared" si="11"/>
        <v>0</v>
      </c>
      <c r="AT50" s="69">
        <f t="shared" si="11"/>
        <v>0</v>
      </c>
      <c r="AU50" s="69">
        <f t="shared" si="11"/>
        <v>0</v>
      </c>
      <c r="AV50" s="1"/>
      <c r="AW50" s="71"/>
      <c r="AX50" s="71"/>
      <c r="AY50" s="72"/>
      <c r="AZ50" s="71"/>
      <c r="BA50" s="1"/>
      <c r="BB50" s="69"/>
      <c r="BC50" s="1"/>
      <c r="BD50" s="1"/>
      <c r="BE50" s="69">
        <f>IF(BE35&gt;=BB35,1,0)</f>
        <v>1</v>
      </c>
    </row>
    <row r="51" spans="1:57" ht="15" hidden="1" customHeight="1">
      <c r="A51" s="1"/>
      <c r="B51" s="1"/>
      <c r="C51" s="1"/>
      <c r="D51" s="1"/>
      <c r="E51" s="1"/>
      <c r="F51" s="1"/>
      <c r="G51" s="1"/>
      <c r="H51" s="1">
        <f t="shared" si="8"/>
        <v>0</v>
      </c>
      <c r="I51" s="1">
        <f t="shared" si="8"/>
        <v>0</v>
      </c>
      <c r="J51" s="1">
        <f t="shared" si="8"/>
        <v>0</v>
      </c>
      <c r="K51" s="1">
        <f t="shared" si="8"/>
        <v>0</v>
      </c>
      <c r="L51" s="1">
        <f t="shared" si="8"/>
        <v>0</v>
      </c>
      <c r="M51" s="1"/>
      <c r="N51" s="1"/>
      <c r="O51" s="1"/>
      <c r="P51" s="1"/>
      <c r="Q51" s="1"/>
      <c r="R51" s="1"/>
      <c r="S51" s="1"/>
      <c r="T51" s="1"/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/>
      <c r="AA51" s="1"/>
      <c r="AB51" s="1"/>
      <c r="AC51" s="1"/>
      <c r="AD51" s="1"/>
      <c r="AE51" s="1"/>
      <c r="AF51" s="1"/>
      <c r="AG51" s="69">
        <f t="shared" si="10"/>
        <v>0</v>
      </c>
      <c r="AH51" s="69">
        <f t="shared" si="10"/>
        <v>0</v>
      </c>
      <c r="AI51" s="69">
        <f t="shared" si="10"/>
        <v>0</v>
      </c>
      <c r="AJ51" s="69">
        <f t="shared" si="10"/>
        <v>0</v>
      </c>
      <c r="AK51" s="1"/>
      <c r="AL51" s="1"/>
      <c r="AM51" s="1"/>
      <c r="AN51" s="1"/>
      <c r="AO51" s="1"/>
      <c r="AP51" s="1"/>
      <c r="AQ51" s="1"/>
      <c r="AR51" s="69">
        <f t="shared" si="11"/>
        <v>0</v>
      </c>
      <c r="AS51" s="69">
        <f t="shared" si="11"/>
        <v>0</v>
      </c>
      <c r="AT51" s="69">
        <f t="shared" si="11"/>
        <v>0</v>
      </c>
      <c r="AU51" s="69">
        <f t="shared" si="11"/>
        <v>0</v>
      </c>
      <c r="AV51" s="1"/>
      <c r="AW51" s="1"/>
      <c r="AX51" s="1"/>
      <c r="AY51" s="69"/>
      <c r="AZ51" s="1"/>
      <c r="BA51" s="1"/>
      <c r="BB51" s="69"/>
      <c r="BC51" s="1"/>
      <c r="BD51" s="1"/>
      <c r="BE51" s="69">
        <f>IF(BE36&gt;=BB35,1,0)</f>
        <v>0</v>
      </c>
    </row>
    <row r="52" spans="1:57" ht="15" hidden="1" customHeight="1">
      <c r="A52" s="1"/>
      <c r="B52" s="1"/>
      <c r="C52" s="1"/>
      <c r="D52" s="1"/>
      <c r="E52" s="1"/>
      <c r="F52" s="1"/>
      <c r="G52" s="1"/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/>
      <c r="N52" s="1"/>
      <c r="O52" s="1"/>
      <c r="P52" s="1"/>
      <c r="Q52" s="1"/>
      <c r="R52" s="1"/>
      <c r="S52" s="1"/>
      <c r="T52" s="1"/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/>
      <c r="AA52" s="1"/>
      <c r="AB52" s="1"/>
      <c r="AC52" s="1"/>
      <c r="AD52" s="1"/>
      <c r="AE52" s="1"/>
      <c r="AF52" s="1"/>
      <c r="AG52" s="69">
        <f t="shared" si="10"/>
        <v>0</v>
      </c>
      <c r="AH52" s="69">
        <f t="shared" si="10"/>
        <v>0</v>
      </c>
      <c r="AI52" s="69">
        <f t="shared" si="10"/>
        <v>0</v>
      </c>
      <c r="AJ52" s="69">
        <f t="shared" si="10"/>
        <v>0</v>
      </c>
      <c r="AK52" s="1"/>
      <c r="AL52" s="1"/>
      <c r="AM52" s="1"/>
      <c r="AN52" s="1"/>
      <c r="AO52" s="1"/>
      <c r="AP52" s="1"/>
      <c r="AQ52" s="1"/>
      <c r="AR52" s="69">
        <f t="shared" si="11"/>
        <v>0</v>
      </c>
      <c r="AS52" s="69">
        <f t="shared" si="11"/>
        <v>0</v>
      </c>
      <c r="AT52" s="69">
        <f t="shared" si="11"/>
        <v>0</v>
      </c>
      <c r="AU52" s="69">
        <f t="shared" si="11"/>
        <v>0</v>
      </c>
      <c r="AV52" s="1"/>
      <c r="AW52" s="1"/>
      <c r="AX52" s="1"/>
      <c r="AY52" s="69"/>
      <c r="AZ52" s="1"/>
      <c r="BA52" s="1"/>
      <c r="BB52" s="69"/>
      <c r="BC52" s="1"/>
      <c r="BD52" s="1"/>
      <c r="BE52" s="69">
        <f>IF(BE37&gt;=BB35,1,0)</f>
        <v>0</v>
      </c>
    </row>
    <row r="53" spans="1:57" ht="15" hidden="1" customHeight="1">
      <c r="A53" s="1"/>
      <c r="B53" s="1"/>
      <c r="C53" s="1"/>
      <c r="D53" s="1"/>
      <c r="E53" s="1"/>
      <c r="F53" s="1"/>
      <c r="G53" s="1"/>
      <c r="H53" s="1">
        <f t="shared" si="8"/>
        <v>0</v>
      </c>
      <c r="I53" s="1">
        <f t="shared" si="8"/>
        <v>0</v>
      </c>
      <c r="J53" s="1">
        <f t="shared" si="8"/>
        <v>0</v>
      </c>
      <c r="K53" s="1">
        <f t="shared" si="8"/>
        <v>0</v>
      </c>
      <c r="L53" s="1">
        <f t="shared" si="8"/>
        <v>0</v>
      </c>
      <c r="M53" s="1"/>
      <c r="N53" s="1"/>
      <c r="O53" s="1"/>
      <c r="P53" s="1"/>
      <c r="Q53" s="1"/>
      <c r="R53" s="1"/>
      <c r="S53" s="1"/>
      <c r="T53" s="1"/>
      <c r="U53" s="1">
        <f t="shared" si="9"/>
        <v>0</v>
      </c>
      <c r="V53" s="1">
        <f t="shared" si="9"/>
        <v>0</v>
      </c>
      <c r="W53" s="1">
        <f t="shared" si="9"/>
        <v>0</v>
      </c>
      <c r="X53" s="1">
        <f t="shared" si="9"/>
        <v>0</v>
      </c>
      <c r="Y53" s="1">
        <f t="shared" si="9"/>
        <v>0</v>
      </c>
      <c r="Z53" s="1"/>
      <c r="AA53" s="1"/>
      <c r="AB53" s="1"/>
      <c r="AC53" s="1"/>
      <c r="AD53" s="1"/>
      <c r="AE53" s="1"/>
      <c r="AF53" s="1"/>
      <c r="AG53" s="69">
        <f t="shared" si="10"/>
        <v>0</v>
      </c>
      <c r="AH53" s="69">
        <f t="shared" si="10"/>
        <v>0</v>
      </c>
      <c r="AI53" s="69">
        <f t="shared" si="10"/>
        <v>0</v>
      </c>
      <c r="AJ53" s="69">
        <f t="shared" si="10"/>
        <v>0</v>
      </c>
      <c r="AK53" s="1"/>
      <c r="AL53" s="1"/>
      <c r="AM53" s="1"/>
      <c r="AN53" s="1"/>
      <c r="AO53" s="1"/>
      <c r="AP53" s="1"/>
      <c r="AQ53" s="1"/>
      <c r="AR53" s="69">
        <f t="shared" si="11"/>
        <v>0</v>
      </c>
      <c r="AS53" s="69">
        <f t="shared" si="11"/>
        <v>0</v>
      </c>
      <c r="AT53" s="69">
        <f t="shared" si="11"/>
        <v>0</v>
      </c>
      <c r="AU53" s="69">
        <f t="shared" si="11"/>
        <v>0</v>
      </c>
      <c r="AV53" s="1"/>
      <c r="AW53" s="1"/>
      <c r="AX53" s="1"/>
      <c r="AY53" s="69"/>
      <c r="AZ53" s="1"/>
      <c r="BA53" s="1"/>
      <c r="BB53" s="69"/>
      <c r="BC53" s="1"/>
      <c r="BD53" s="1"/>
      <c r="BE53" s="69">
        <f>IF(BE38&gt;=BB35,1,0)</f>
        <v>1</v>
      </c>
    </row>
    <row r="54" spans="1:57" ht="15" hidden="1" customHeight="1">
      <c r="A54" s="1"/>
      <c r="B54" s="1"/>
      <c r="C54" s="1"/>
      <c r="D54" s="1"/>
      <c r="E54" s="1"/>
      <c r="F54" s="1"/>
      <c r="G54" s="1"/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0</v>
      </c>
      <c r="L54" s="1">
        <f t="shared" si="8"/>
        <v>0</v>
      </c>
      <c r="M54" s="1"/>
      <c r="N54" s="1"/>
      <c r="O54" s="1"/>
      <c r="P54" s="1"/>
      <c r="Q54" s="1"/>
      <c r="R54" s="1"/>
      <c r="S54" s="1"/>
      <c r="T54" s="1"/>
      <c r="U54" s="1">
        <f t="shared" si="9"/>
        <v>0</v>
      </c>
      <c r="V54" s="1">
        <f t="shared" si="9"/>
        <v>0</v>
      </c>
      <c r="W54" s="1">
        <f t="shared" si="9"/>
        <v>0</v>
      </c>
      <c r="X54" s="1">
        <f t="shared" si="9"/>
        <v>0</v>
      </c>
      <c r="Y54" s="1">
        <f t="shared" si="9"/>
        <v>0</v>
      </c>
      <c r="Z54" s="1"/>
      <c r="AA54" s="1"/>
      <c r="AB54" s="1"/>
      <c r="AC54" s="1"/>
      <c r="AD54" s="1"/>
      <c r="AE54" s="1"/>
      <c r="AF54" s="1"/>
      <c r="AG54" s="69">
        <f t="shared" si="10"/>
        <v>0</v>
      </c>
      <c r="AH54" s="69">
        <f t="shared" si="10"/>
        <v>0</v>
      </c>
      <c r="AI54" s="69">
        <f t="shared" si="10"/>
        <v>0</v>
      </c>
      <c r="AJ54" s="69">
        <f t="shared" si="10"/>
        <v>0</v>
      </c>
      <c r="AK54" s="1"/>
      <c r="AL54" s="1"/>
      <c r="AM54" s="1"/>
      <c r="AN54" s="1"/>
      <c r="AO54" s="1"/>
      <c r="AP54" s="1"/>
      <c r="AQ54" s="1"/>
      <c r="AR54" s="69">
        <f t="shared" si="11"/>
        <v>0</v>
      </c>
      <c r="AS54" s="69">
        <f t="shared" si="11"/>
        <v>0</v>
      </c>
      <c r="AT54" s="69">
        <f t="shared" si="11"/>
        <v>0</v>
      </c>
      <c r="AU54" s="69">
        <f t="shared" si="11"/>
        <v>0</v>
      </c>
      <c r="AV54" s="1"/>
      <c r="AW54" s="1"/>
      <c r="AX54" s="1"/>
      <c r="AY54" s="69"/>
      <c r="AZ54" s="1"/>
      <c r="BA54" s="1"/>
      <c r="BB54" s="69"/>
      <c r="BC54" s="1"/>
      <c r="BD54" s="71"/>
      <c r="BE54" s="72"/>
    </row>
    <row r="55" spans="1:57" ht="15" hidden="1" customHeight="1">
      <c r="A55" s="1"/>
      <c r="B55" s="1"/>
      <c r="C55" s="1"/>
      <c r="D55" s="1"/>
      <c r="E55" s="1"/>
      <c r="F55" s="1"/>
      <c r="G55" s="1"/>
      <c r="H55" s="1">
        <f t="shared" si="8"/>
        <v>0</v>
      </c>
      <c r="I55" s="1">
        <f t="shared" si="8"/>
        <v>0</v>
      </c>
      <c r="J55" s="1">
        <f t="shared" si="8"/>
        <v>0</v>
      </c>
      <c r="K55" s="1">
        <f t="shared" si="8"/>
        <v>0</v>
      </c>
      <c r="L55" s="1">
        <f t="shared" si="8"/>
        <v>0</v>
      </c>
      <c r="M55" s="1"/>
      <c r="N55" s="1"/>
      <c r="O55" s="1"/>
      <c r="P55" s="1"/>
      <c r="Q55" s="1"/>
      <c r="R55" s="1"/>
      <c r="S55" s="1"/>
      <c r="T55" s="1"/>
      <c r="U55" s="1">
        <f t="shared" si="9"/>
        <v>0</v>
      </c>
      <c r="V55" s="1">
        <f t="shared" si="9"/>
        <v>0</v>
      </c>
      <c r="W55" s="1">
        <f t="shared" si="9"/>
        <v>0</v>
      </c>
      <c r="X55" s="1">
        <f t="shared" si="9"/>
        <v>0</v>
      </c>
      <c r="Y55" s="1">
        <f t="shared" si="9"/>
        <v>0</v>
      </c>
      <c r="Z55" s="1"/>
      <c r="AA55" s="1"/>
      <c r="AB55" s="1"/>
      <c r="AC55" s="1"/>
      <c r="AD55" s="1"/>
      <c r="AE55" s="1"/>
      <c r="AF55" s="1"/>
      <c r="AG55" s="69">
        <f t="shared" si="10"/>
        <v>0</v>
      </c>
      <c r="AH55" s="69">
        <f t="shared" si="10"/>
        <v>0</v>
      </c>
      <c r="AI55" s="69">
        <f t="shared" si="10"/>
        <v>0</v>
      </c>
      <c r="AJ55" s="69">
        <f t="shared" si="10"/>
        <v>0</v>
      </c>
      <c r="AK55" s="1"/>
      <c r="AL55" s="1"/>
      <c r="AM55" s="1"/>
      <c r="AN55" s="1"/>
      <c r="AO55" s="1"/>
      <c r="AP55" s="1"/>
      <c r="AQ55" s="1"/>
      <c r="AR55" s="69">
        <f t="shared" si="11"/>
        <v>0</v>
      </c>
      <c r="AS55" s="69">
        <f t="shared" si="11"/>
        <v>0</v>
      </c>
      <c r="AT55" s="69">
        <f t="shared" si="11"/>
        <v>0</v>
      </c>
      <c r="AU55" s="69">
        <f t="shared" si="11"/>
        <v>0</v>
      </c>
      <c r="AV55" s="1"/>
      <c r="AW55" s="1"/>
      <c r="AX55" s="1"/>
      <c r="AY55" s="69"/>
      <c r="AZ55" s="1"/>
      <c r="BA55" s="1"/>
      <c r="BB55" s="69"/>
      <c r="BC55" s="1"/>
      <c r="BD55" s="1"/>
      <c r="BE55" s="2"/>
    </row>
    <row r="56" spans="1:57" ht="15" hidden="1" customHeight="1">
      <c r="A56" s="1"/>
      <c r="B56" s="1"/>
      <c r="C56" s="1"/>
      <c r="D56" s="1"/>
      <c r="E56" s="1"/>
      <c r="F56" s="1"/>
      <c r="G56" s="1"/>
      <c r="H56" s="1">
        <f t="shared" si="8"/>
        <v>0</v>
      </c>
      <c r="I56" s="1">
        <f t="shared" si="8"/>
        <v>0</v>
      </c>
      <c r="J56" s="1">
        <f t="shared" si="8"/>
        <v>0</v>
      </c>
      <c r="K56" s="1">
        <f t="shared" si="8"/>
        <v>0</v>
      </c>
      <c r="L56" s="1">
        <f t="shared" si="8"/>
        <v>0</v>
      </c>
      <c r="M56" s="1"/>
      <c r="N56" s="1"/>
      <c r="O56" s="1"/>
      <c r="P56" s="1"/>
      <c r="Q56" s="1"/>
      <c r="R56" s="1"/>
      <c r="S56" s="1"/>
      <c r="T56" s="1"/>
      <c r="U56" s="1">
        <f t="shared" si="9"/>
        <v>0</v>
      </c>
      <c r="V56" s="1">
        <f t="shared" si="9"/>
        <v>0</v>
      </c>
      <c r="W56" s="1">
        <f t="shared" si="9"/>
        <v>0</v>
      </c>
      <c r="X56" s="1">
        <f t="shared" si="9"/>
        <v>0</v>
      </c>
      <c r="Y56" s="1">
        <f t="shared" si="9"/>
        <v>0</v>
      </c>
      <c r="Z56" s="1"/>
      <c r="AA56" s="1"/>
      <c r="AB56" s="1"/>
      <c r="AC56" s="1"/>
      <c r="AD56" s="1"/>
      <c r="AE56" s="1"/>
      <c r="AF56" s="1"/>
      <c r="AG56" s="69">
        <f t="shared" si="10"/>
        <v>0</v>
      </c>
      <c r="AH56" s="69">
        <f t="shared" si="10"/>
        <v>0</v>
      </c>
      <c r="AI56" s="69">
        <f t="shared" si="10"/>
        <v>0</v>
      </c>
      <c r="AJ56" s="69">
        <f t="shared" si="10"/>
        <v>0</v>
      </c>
      <c r="AK56" s="1"/>
      <c r="AL56" s="1"/>
      <c r="AM56" s="1"/>
      <c r="AN56" s="1"/>
      <c r="AO56" s="1"/>
      <c r="AP56" s="1"/>
      <c r="AQ56" s="1"/>
      <c r="AR56" s="69">
        <f t="shared" si="11"/>
        <v>0</v>
      </c>
      <c r="AS56" s="69">
        <f t="shared" si="11"/>
        <v>0</v>
      </c>
      <c r="AT56" s="69">
        <f t="shared" si="11"/>
        <v>0</v>
      </c>
      <c r="AU56" s="69">
        <f t="shared" si="11"/>
        <v>0</v>
      </c>
      <c r="AV56" s="1"/>
      <c r="AW56" s="1"/>
      <c r="AX56" s="1"/>
      <c r="AY56" s="69"/>
      <c r="AZ56" s="1"/>
      <c r="BA56" s="1"/>
      <c r="BB56" s="69"/>
      <c r="BC56" s="1"/>
      <c r="BD56" s="1"/>
      <c r="BE56" s="2"/>
    </row>
    <row r="57" spans="1:57" ht="15" hidden="1" customHeight="1">
      <c r="A57" s="1"/>
      <c r="B57" s="1"/>
      <c r="C57" s="1"/>
      <c r="D57" s="1"/>
      <c r="E57" s="1"/>
      <c r="F57" s="1"/>
      <c r="G57" s="1"/>
      <c r="H57" s="1">
        <f t="shared" si="8"/>
        <v>0</v>
      </c>
      <c r="I57" s="1">
        <f t="shared" si="8"/>
        <v>0</v>
      </c>
      <c r="J57" s="1">
        <f t="shared" si="8"/>
        <v>0</v>
      </c>
      <c r="K57" s="1">
        <f t="shared" si="8"/>
        <v>0</v>
      </c>
      <c r="L57" s="1">
        <f t="shared" si="8"/>
        <v>0</v>
      </c>
      <c r="M57" s="1"/>
      <c r="N57" s="1"/>
      <c r="O57" s="1"/>
      <c r="P57" s="1"/>
      <c r="Q57" s="1"/>
      <c r="R57" s="1"/>
      <c r="S57" s="1"/>
      <c r="T57" s="1"/>
      <c r="U57" s="1">
        <f t="shared" si="9"/>
        <v>0</v>
      </c>
      <c r="V57" s="1">
        <f t="shared" si="9"/>
        <v>0</v>
      </c>
      <c r="W57" s="1">
        <f t="shared" si="9"/>
        <v>0</v>
      </c>
      <c r="X57" s="1">
        <f t="shared" si="9"/>
        <v>0</v>
      </c>
      <c r="Y57" s="1">
        <f t="shared" si="9"/>
        <v>0</v>
      </c>
      <c r="Z57" s="1"/>
      <c r="AA57" s="1"/>
      <c r="AB57" s="1"/>
      <c r="AC57" s="1"/>
      <c r="AD57" s="1"/>
      <c r="AE57" s="1"/>
      <c r="AF57" s="1"/>
      <c r="AG57" s="69">
        <f t="shared" si="10"/>
        <v>0</v>
      </c>
      <c r="AH57" s="69">
        <f t="shared" si="10"/>
        <v>0</v>
      </c>
      <c r="AI57" s="69">
        <f t="shared" si="10"/>
        <v>0</v>
      </c>
      <c r="AJ57" s="69">
        <f t="shared" si="10"/>
        <v>0</v>
      </c>
      <c r="AK57" s="1"/>
      <c r="AL57" s="1"/>
      <c r="AM57" s="1"/>
      <c r="AN57" s="1"/>
      <c r="AO57" s="1"/>
      <c r="AP57" s="1"/>
      <c r="AQ57" s="1"/>
      <c r="AR57" s="69">
        <f t="shared" si="11"/>
        <v>0</v>
      </c>
      <c r="AS57" s="69">
        <f t="shared" si="11"/>
        <v>0</v>
      </c>
      <c r="AT57" s="69">
        <f t="shared" si="11"/>
        <v>0</v>
      </c>
      <c r="AU57" s="69">
        <f t="shared" si="11"/>
        <v>0</v>
      </c>
      <c r="AV57" s="1"/>
      <c r="AW57" s="1"/>
      <c r="AX57" s="1"/>
      <c r="AY57" s="69"/>
      <c r="AZ57" s="1"/>
      <c r="BA57" s="1"/>
      <c r="BB57" s="69"/>
      <c r="BC57" s="1"/>
      <c r="BD57" s="1"/>
      <c r="BE57" s="2"/>
    </row>
    <row r="58" spans="1:57" ht="15" hidden="1" customHeight="1">
      <c r="A58" s="1"/>
      <c r="B58" s="1"/>
      <c r="C58" s="1"/>
      <c r="D58" s="1"/>
      <c r="E58" s="1"/>
      <c r="F58" s="1"/>
      <c r="G58" s="1"/>
      <c r="H58" s="1">
        <f t="shared" si="8"/>
        <v>0</v>
      </c>
      <c r="I58" s="1">
        <f t="shared" si="8"/>
        <v>0</v>
      </c>
      <c r="J58" s="1">
        <f t="shared" si="8"/>
        <v>0</v>
      </c>
      <c r="K58" s="1">
        <f t="shared" si="8"/>
        <v>0</v>
      </c>
      <c r="L58" s="1">
        <f t="shared" si="8"/>
        <v>0</v>
      </c>
      <c r="M58" s="1"/>
      <c r="N58" s="1"/>
      <c r="O58" s="1"/>
      <c r="P58" s="1"/>
      <c r="Q58" s="1"/>
      <c r="R58" s="1"/>
      <c r="S58" s="1"/>
      <c r="T58" s="1"/>
      <c r="U58" s="1">
        <f t="shared" si="9"/>
        <v>0</v>
      </c>
      <c r="V58" s="1">
        <f t="shared" si="9"/>
        <v>0</v>
      </c>
      <c r="W58" s="1">
        <f t="shared" si="9"/>
        <v>0</v>
      </c>
      <c r="X58" s="1">
        <f t="shared" si="9"/>
        <v>0</v>
      </c>
      <c r="Y58" s="1">
        <f t="shared" si="9"/>
        <v>0</v>
      </c>
      <c r="Z58" s="1"/>
      <c r="AA58" s="1"/>
      <c r="AB58" s="1"/>
      <c r="AC58" s="1"/>
      <c r="AD58" s="1"/>
      <c r="AE58" s="1"/>
      <c r="AF58" s="1"/>
      <c r="AG58" s="69">
        <f t="shared" si="10"/>
        <v>0</v>
      </c>
      <c r="AH58" s="69">
        <f t="shared" si="10"/>
        <v>0</v>
      </c>
      <c r="AI58" s="69">
        <f t="shared" si="10"/>
        <v>0</v>
      </c>
      <c r="AJ58" s="69">
        <f t="shared" si="10"/>
        <v>0</v>
      </c>
      <c r="AK58" s="1"/>
      <c r="AL58" s="1"/>
      <c r="AM58" s="1"/>
      <c r="AN58" s="1"/>
      <c r="AO58" s="1"/>
      <c r="AP58" s="1"/>
      <c r="AQ58" s="1"/>
      <c r="AR58" s="69">
        <f t="shared" si="11"/>
        <v>0</v>
      </c>
      <c r="AS58" s="69">
        <f t="shared" si="11"/>
        <v>0</v>
      </c>
      <c r="AT58" s="69">
        <f t="shared" si="11"/>
        <v>0</v>
      </c>
      <c r="AU58" s="69">
        <f t="shared" si="11"/>
        <v>0</v>
      </c>
      <c r="AV58" s="1"/>
      <c r="AW58" s="1"/>
      <c r="AX58" s="1"/>
      <c r="AY58" s="69"/>
      <c r="AZ58" s="1"/>
      <c r="BA58" s="1"/>
      <c r="BB58" s="69"/>
      <c r="BC58" s="1"/>
      <c r="BD58" s="1"/>
      <c r="BE58" s="2"/>
    </row>
    <row r="59" spans="1:57" ht="15" hidden="1" customHeight="1">
      <c r="A59" s="1"/>
      <c r="B59" s="1"/>
      <c r="C59" s="1"/>
      <c r="D59" s="1"/>
      <c r="E59" s="1"/>
      <c r="F59" s="1"/>
      <c r="G59" s="1"/>
      <c r="H59" s="1">
        <f t="shared" si="8"/>
        <v>0</v>
      </c>
      <c r="I59" s="1">
        <f t="shared" si="8"/>
        <v>0</v>
      </c>
      <c r="J59" s="1">
        <f t="shared" si="8"/>
        <v>0</v>
      </c>
      <c r="K59" s="1">
        <f t="shared" si="8"/>
        <v>0</v>
      </c>
      <c r="L59" s="1">
        <f t="shared" si="8"/>
        <v>0</v>
      </c>
      <c r="M59" s="1"/>
      <c r="N59" s="1"/>
      <c r="O59" s="1"/>
      <c r="P59" s="1"/>
      <c r="Q59" s="1"/>
      <c r="R59" s="1"/>
      <c r="S59" s="1"/>
      <c r="T59" s="1"/>
      <c r="U59" s="1">
        <f t="shared" si="9"/>
        <v>0</v>
      </c>
      <c r="V59" s="1">
        <f t="shared" si="9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/>
      <c r="AA59" s="1"/>
      <c r="AB59" s="1"/>
      <c r="AC59" s="1"/>
      <c r="AD59" s="1"/>
      <c r="AE59" s="1"/>
      <c r="AF59" s="1"/>
      <c r="AG59" s="69">
        <f t="shared" si="10"/>
        <v>0</v>
      </c>
      <c r="AH59" s="69">
        <f t="shared" si="10"/>
        <v>0</v>
      </c>
      <c r="AI59" s="69">
        <f t="shared" si="10"/>
        <v>0</v>
      </c>
      <c r="AJ59" s="69">
        <f t="shared" si="10"/>
        <v>0</v>
      </c>
      <c r="AK59" s="1"/>
      <c r="AL59" s="1"/>
      <c r="AM59" s="1"/>
      <c r="AN59" s="1"/>
      <c r="AO59" s="1"/>
      <c r="AP59" s="1"/>
      <c r="AQ59" s="1"/>
      <c r="AR59" s="69">
        <f t="shared" si="11"/>
        <v>0</v>
      </c>
      <c r="AS59" s="69">
        <f t="shared" si="11"/>
        <v>0</v>
      </c>
      <c r="AT59" s="69">
        <f t="shared" si="11"/>
        <v>0</v>
      </c>
      <c r="AU59" s="69">
        <f t="shared" si="11"/>
        <v>0</v>
      </c>
      <c r="AV59" s="1"/>
      <c r="AW59" s="1"/>
      <c r="AX59" s="1"/>
      <c r="AY59" s="69"/>
      <c r="AZ59" s="1"/>
      <c r="BA59" s="1"/>
      <c r="BB59" s="69"/>
      <c r="BC59" s="1"/>
      <c r="BD59" s="1"/>
      <c r="BE59" s="2"/>
    </row>
    <row r="60" spans="1:57" ht="15" hidden="1" customHeight="1">
      <c r="A60" s="1"/>
      <c r="B60" s="1"/>
      <c r="C60" s="1"/>
      <c r="D60" s="1"/>
      <c r="E60" s="1"/>
      <c r="F60" s="1"/>
      <c r="G60" s="1"/>
      <c r="H60" s="1">
        <f t="shared" si="8"/>
        <v>0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/>
      <c r="N60" s="1"/>
      <c r="O60" s="1"/>
      <c r="P60" s="1"/>
      <c r="Q60" s="1"/>
      <c r="R60" s="1"/>
      <c r="S60" s="1"/>
      <c r="T60" s="1"/>
      <c r="U60" s="1">
        <f t="shared" si="9"/>
        <v>0</v>
      </c>
      <c r="V60" s="1">
        <f t="shared" si="9"/>
        <v>0</v>
      </c>
      <c r="W60" s="1">
        <f t="shared" si="9"/>
        <v>0</v>
      </c>
      <c r="X60" s="1">
        <f t="shared" si="9"/>
        <v>0</v>
      </c>
      <c r="Y60" s="1">
        <f t="shared" si="9"/>
        <v>0</v>
      </c>
      <c r="Z60" s="1"/>
      <c r="AA60" s="1"/>
      <c r="AB60" s="1"/>
      <c r="AC60" s="1"/>
      <c r="AD60" s="1"/>
      <c r="AE60" s="1"/>
      <c r="AF60" s="1"/>
      <c r="AG60" s="69">
        <f t="shared" si="10"/>
        <v>0</v>
      </c>
      <c r="AH60" s="69">
        <f t="shared" si="10"/>
        <v>0</v>
      </c>
      <c r="AI60" s="69">
        <f t="shared" si="10"/>
        <v>0</v>
      </c>
      <c r="AJ60" s="69">
        <f t="shared" si="10"/>
        <v>0</v>
      </c>
      <c r="AK60" s="1"/>
      <c r="AL60" s="1"/>
      <c r="AM60" s="1"/>
      <c r="AN60" s="1"/>
      <c r="AO60" s="1"/>
      <c r="AP60" s="1"/>
      <c r="AQ60" s="1"/>
      <c r="AR60" s="69">
        <f t="shared" si="11"/>
        <v>0</v>
      </c>
      <c r="AS60" s="69">
        <f t="shared" si="11"/>
        <v>0</v>
      </c>
      <c r="AT60" s="69">
        <f t="shared" si="11"/>
        <v>0</v>
      </c>
      <c r="AU60" s="69">
        <f t="shared" si="11"/>
        <v>0</v>
      </c>
      <c r="AV60" s="1"/>
      <c r="AW60" s="1"/>
      <c r="AX60" s="1"/>
      <c r="AY60" s="69"/>
      <c r="AZ60" s="1"/>
      <c r="BA60" s="1"/>
      <c r="BB60" s="69"/>
      <c r="BC60" s="1"/>
      <c r="BD60" s="1"/>
      <c r="BE60" s="2"/>
    </row>
    <row r="61" spans="1:57" ht="15" hidden="1" customHeight="1">
      <c r="A61" s="1"/>
      <c r="B61" s="1"/>
      <c r="C61" s="1"/>
      <c r="D61" s="1"/>
      <c r="E61" s="1"/>
      <c r="F61" s="1"/>
      <c r="G61" s="1"/>
      <c r="H61" s="1">
        <f t="shared" ref="H61:L76" si="12">MIN(H20,B20)</f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/>
      <c r="N61" s="1"/>
      <c r="O61" s="1"/>
      <c r="P61" s="1"/>
      <c r="Q61" s="1"/>
      <c r="R61" s="1"/>
      <c r="S61" s="1"/>
      <c r="T61" s="1"/>
      <c r="U61" s="1">
        <f t="shared" ref="U61:Y76" si="13">MIN(U20,O20)</f>
        <v>0</v>
      </c>
      <c r="V61" s="1">
        <f t="shared" si="13"/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/>
      <c r="AA61" s="1"/>
      <c r="AB61" s="1"/>
      <c r="AC61" s="1"/>
      <c r="AD61" s="1"/>
      <c r="AE61" s="1"/>
      <c r="AF61" s="1"/>
      <c r="AG61" s="69">
        <f t="shared" ref="AG61:AJ67" si="14">MIN(AG20,AB20)</f>
        <v>0</v>
      </c>
      <c r="AH61" s="69">
        <f t="shared" si="14"/>
        <v>0</v>
      </c>
      <c r="AI61" s="69">
        <f t="shared" si="14"/>
        <v>0</v>
      </c>
      <c r="AJ61" s="69">
        <f t="shared" si="14"/>
        <v>0</v>
      </c>
      <c r="AK61" s="1"/>
      <c r="AL61" s="1"/>
      <c r="AM61" s="1"/>
      <c r="AN61" s="1"/>
      <c r="AO61" s="1"/>
      <c r="AP61" s="1"/>
      <c r="AQ61" s="1"/>
      <c r="AR61" s="69">
        <f t="shared" ref="AR61:AR78" si="15">MIN(AR20,AM20)</f>
        <v>0</v>
      </c>
      <c r="AS61" s="69">
        <f t="shared" ref="AS61:AS78" si="16">MIN(AS20,AN20)</f>
        <v>0</v>
      </c>
      <c r="AT61" s="69">
        <f t="shared" ref="AT61:AT78" si="17">MIN(AT20,AO20)</f>
        <v>0</v>
      </c>
      <c r="AU61" s="69">
        <f t="shared" ref="AU61:AU78" si="18">MIN(AU20,AP20)</f>
        <v>0</v>
      </c>
      <c r="AV61" s="1"/>
      <c r="AW61" s="1"/>
      <c r="AX61" s="1"/>
      <c r="AY61" s="69"/>
      <c r="AZ61" s="1"/>
      <c r="BA61" s="1"/>
      <c r="BB61" s="69"/>
      <c r="BC61" s="1"/>
      <c r="BD61" s="1"/>
      <c r="BE61" s="2"/>
    </row>
    <row r="62" spans="1:57" ht="15" hidden="1" customHeight="1">
      <c r="A62" s="1"/>
      <c r="B62" s="1"/>
      <c r="C62" s="1"/>
      <c r="D62" s="1"/>
      <c r="E62" s="1"/>
      <c r="F62" s="1"/>
      <c r="G62" s="1"/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/>
      <c r="N62" s="1"/>
      <c r="O62" s="1"/>
      <c r="P62" s="1"/>
      <c r="Q62" s="1"/>
      <c r="R62" s="1"/>
      <c r="S62" s="1"/>
      <c r="T62" s="1"/>
      <c r="U62" s="1">
        <f t="shared" si="13"/>
        <v>0</v>
      </c>
      <c r="V62" s="1">
        <f t="shared" si="13"/>
        <v>0</v>
      </c>
      <c r="W62" s="1">
        <f t="shared" si="13"/>
        <v>0</v>
      </c>
      <c r="X62" s="1">
        <f t="shared" si="13"/>
        <v>0</v>
      </c>
      <c r="Y62" s="1">
        <f t="shared" si="13"/>
        <v>0</v>
      </c>
      <c r="Z62" s="1"/>
      <c r="AA62" s="1"/>
      <c r="AB62" s="1"/>
      <c r="AC62" s="1"/>
      <c r="AD62" s="1"/>
      <c r="AE62" s="1"/>
      <c r="AF62" s="1"/>
      <c r="AG62" s="69">
        <f t="shared" si="14"/>
        <v>0</v>
      </c>
      <c r="AH62" s="69">
        <f t="shared" si="14"/>
        <v>0</v>
      </c>
      <c r="AI62" s="69">
        <f t="shared" si="14"/>
        <v>0</v>
      </c>
      <c r="AJ62" s="69">
        <f t="shared" si="14"/>
        <v>0</v>
      </c>
      <c r="AK62" s="1"/>
      <c r="AL62" s="1"/>
      <c r="AM62" s="1"/>
      <c r="AN62" s="1"/>
      <c r="AO62" s="1"/>
      <c r="AP62" s="1"/>
      <c r="AQ62" s="1"/>
      <c r="AR62" s="69">
        <f t="shared" si="15"/>
        <v>0</v>
      </c>
      <c r="AS62" s="69">
        <f t="shared" si="16"/>
        <v>0</v>
      </c>
      <c r="AT62" s="69">
        <f t="shared" si="17"/>
        <v>0</v>
      </c>
      <c r="AU62" s="69">
        <f t="shared" si="18"/>
        <v>0</v>
      </c>
      <c r="AV62" s="1"/>
      <c r="AW62" s="1"/>
      <c r="AX62" s="1"/>
      <c r="AY62" s="69"/>
      <c r="AZ62" s="1"/>
      <c r="BA62" s="1"/>
      <c r="BB62" s="69"/>
      <c r="BC62" s="1"/>
      <c r="BD62" s="1"/>
      <c r="BE62" s="2"/>
    </row>
    <row r="63" spans="1:57" ht="15" hidden="1" customHeight="1">
      <c r="A63" s="1"/>
      <c r="B63" s="1"/>
      <c r="C63" s="1"/>
      <c r="D63" s="1"/>
      <c r="E63" s="1"/>
      <c r="F63" s="1"/>
      <c r="G63" s="1"/>
      <c r="H63" s="1">
        <f t="shared" si="12"/>
        <v>0</v>
      </c>
      <c r="I63" s="1">
        <f t="shared" si="12"/>
        <v>0</v>
      </c>
      <c r="J63" s="1">
        <f t="shared" si="12"/>
        <v>0</v>
      </c>
      <c r="K63" s="1">
        <f t="shared" si="12"/>
        <v>0</v>
      </c>
      <c r="L63" s="1">
        <f t="shared" si="12"/>
        <v>0</v>
      </c>
      <c r="M63" s="1"/>
      <c r="N63" s="1"/>
      <c r="O63" s="1"/>
      <c r="P63" s="1"/>
      <c r="Q63" s="1"/>
      <c r="R63" s="1"/>
      <c r="S63" s="1"/>
      <c r="T63" s="1"/>
      <c r="U63" s="1">
        <f t="shared" si="13"/>
        <v>0</v>
      </c>
      <c r="V63" s="1">
        <f t="shared" si="13"/>
        <v>0</v>
      </c>
      <c r="W63" s="1">
        <f t="shared" si="13"/>
        <v>0</v>
      </c>
      <c r="X63" s="1">
        <f t="shared" si="13"/>
        <v>0</v>
      </c>
      <c r="Y63" s="1">
        <f t="shared" si="13"/>
        <v>0</v>
      </c>
      <c r="Z63" s="1"/>
      <c r="AA63" s="1"/>
      <c r="AB63" s="1"/>
      <c r="AC63" s="1"/>
      <c r="AD63" s="1"/>
      <c r="AE63" s="1"/>
      <c r="AF63" s="1"/>
      <c r="AG63" s="69">
        <f t="shared" si="14"/>
        <v>0</v>
      </c>
      <c r="AH63" s="69">
        <f t="shared" si="14"/>
        <v>0</v>
      </c>
      <c r="AI63" s="69">
        <f t="shared" si="14"/>
        <v>0</v>
      </c>
      <c r="AJ63" s="69">
        <f t="shared" si="14"/>
        <v>0</v>
      </c>
      <c r="AK63" s="1"/>
      <c r="AL63" s="1"/>
      <c r="AM63" s="1"/>
      <c r="AN63" s="1"/>
      <c r="AO63" s="1"/>
      <c r="AP63" s="1"/>
      <c r="AQ63" s="1"/>
      <c r="AR63" s="69">
        <f t="shared" si="15"/>
        <v>0</v>
      </c>
      <c r="AS63" s="69">
        <f t="shared" si="16"/>
        <v>0</v>
      </c>
      <c r="AT63" s="69">
        <f t="shared" si="17"/>
        <v>0</v>
      </c>
      <c r="AU63" s="69">
        <f t="shared" si="18"/>
        <v>0</v>
      </c>
      <c r="AV63" s="1"/>
      <c r="AW63" s="1"/>
      <c r="AX63" s="1"/>
      <c r="AY63" s="69"/>
      <c r="AZ63" s="1"/>
      <c r="BA63" s="1"/>
      <c r="BB63" s="69"/>
      <c r="BC63" s="1"/>
      <c r="BD63" s="1"/>
      <c r="BE63" s="2"/>
    </row>
    <row r="64" spans="1:57" ht="15" hidden="1" customHeight="1">
      <c r="A64" s="1"/>
      <c r="B64" s="1"/>
      <c r="C64" s="1"/>
      <c r="D64" s="1"/>
      <c r="E64" s="1"/>
      <c r="F64" s="1"/>
      <c r="G64" s="1"/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/>
      <c r="N64" s="1"/>
      <c r="O64" s="1"/>
      <c r="P64" s="1"/>
      <c r="Q64" s="1"/>
      <c r="R64" s="1"/>
      <c r="S64" s="1"/>
      <c r="T64" s="1"/>
      <c r="U64" s="1">
        <f t="shared" si="13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  <c r="Y64" s="1">
        <f t="shared" si="13"/>
        <v>0</v>
      </c>
      <c r="Z64" s="1"/>
      <c r="AA64" s="1"/>
      <c r="AB64" s="1"/>
      <c r="AC64" s="1"/>
      <c r="AD64" s="1"/>
      <c r="AE64" s="1"/>
      <c r="AF64" s="1"/>
      <c r="AG64" s="69">
        <f t="shared" si="14"/>
        <v>0</v>
      </c>
      <c r="AH64" s="69">
        <f t="shared" si="14"/>
        <v>0</v>
      </c>
      <c r="AI64" s="69">
        <f t="shared" si="14"/>
        <v>0</v>
      </c>
      <c r="AJ64" s="69">
        <f t="shared" si="14"/>
        <v>0</v>
      </c>
      <c r="AK64" s="1"/>
      <c r="AL64" s="1"/>
      <c r="AM64" s="1"/>
      <c r="AN64" s="1"/>
      <c r="AO64" s="1"/>
      <c r="AP64" s="1"/>
      <c r="AQ64" s="1"/>
      <c r="AR64" s="69">
        <f t="shared" si="15"/>
        <v>0</v>
      </c>
      <c r="AS64" s="69">
        <f t="shared" si="16"/>
        <v>0</v>
      </c>
      <c r="AT64" s="69">
        <f t="shared" si="17"/>
        <v>0</v>
      </c>
      <c r="AU64" s="69">
        <f t="shared" si="18"/>
        <v>0</v>
      </c>
      <c r="AV64" s="1"/>
      <c r="AW64" s="1"/>
      <c r="AX64" s="1"/>
      <c r="AY64" s="69"/>
      <c r="AZ64" s="1"/>
      <c r="BA64" s="1"/>
      <c r="BB64" s="69"/>
      <c r="BC64" s="1"/>
      <c r="BD64" s="1"/>
      <c r="BE64" s="2"/>
    </row>
    <row r="65" spans="1:57" ht="15" hidden="1" customHeight="1">
      <c r="A65" s="1"/>
      <c r="B65" s="1"/>
      <c r="C65" s="1"/>
      <c r="D65" s="1"/>
      <c r="E65" s="1"/>
      <c r="F65" s="1"/>
      <c r="G65" s="1"/>
      <c r="H65" s="1">
        <f t="shared" si="12"/>
        <v>0</v>
      </c>
      <c r="I65" s="1">
        <f t="shared" si="12"/>
        <v>0</v>
      </c>
      <c r="J65" s="1">
        <f t="shared" si="12"/>
        <v>0</v>
      </c>
      <c r="K65" s="1">
        <f t="shared" si="12"/>
        <v>0</v>
      </c>
      <c r="L65" s="1">
        <f t="shared" si="12"/>
        <v>0</v>
      </c>
      <c r="M65" s="1"/>
      <c r="N65" s="1"/>
      <c r="O65" s="1"/>
      <c r="P65" s="1"/>
      <c r="Q65" s="1"/>
      <c r="R65" s="1"/>
      <c r="S65" s="1"/>
      <c r="T65" s="1"/>
      <c r="U65" s="1">
        <f t="shared" si="13"/>
        <v>0</v>
      </c>
      <c r="V65" s="1">
        <f t="shared" si="13"/>
        <v>0</v>
      </c>
      <c r="W65" s="1">
        <f t="shared" si="13"/>
        <v>0</v>
      </c>
      <c r="X65" s="1">
        <f t="shared" si="13"/>
        <v>0</v>
      </c>
      <c r="Y65" s="1">
        <f t="shared" si="13"/>
        <v>0</v>
      </c>
      <c r="Z65" s="1"/>
      <c r="AA65" s="1"/>
      <c r="AB65" s="1"/>
      <c r="AC65" s="1"/>
      <c r="AD65" s="1"/>
      <c r="AE65" s="1"/>
      <c r="AF65" s="1"/>
      <c r="AG65" s="69">
        <f t="shared" si="14"/>
        <v>0</v>
      </c>
      <c r="AH65" s="69">
        <f t="shared" si="14"/>
        <v>0</v>
      </c>
      <c r="AI65" s="69">
        <f t="shared" si="14"/>
        <v>0</v>
      </c>
      <c r="AJ65" s="69">
        <f t="shared" si="14"/>
        <v>0</v>
      </c>
      <c r="AK65" s="1"/>
      <c r="AL65" s="1"/>
      <c r="AM65" s="1"/>
      <c r="AN65" s="1"/>
      <c r="AO65" s="1"/>
      <c r="AP65" s="1"/>
      <c r="AQ65" s="1"/>
      <c r="AR65" s="69">
        <f t="shared" si="15"/>
        <v>0</v>
      </c>
      <c r="AS65" s="69">
        <f t="shared" si="16"/>
        <v>0</v>
      </c>
      <c r="AT65" s="69">
        <f t="shared" si="17"/>
        <v>0</v>
      </c>
      <c r="AU65" s="69">
        <f t="shared" si="18"/>
        <v>0</v>
      </c>
      <c r="AV65" s="1"/>
      <c r="AW65" s="1"/>
      <c r="AX65" s="1"/>
      <c r="AY65" s="69"/>
      <c r="AZ65" s="1"/>
      <c r="BA65" s="1"/>
      <c r="BB65" s="69"/>
      <c r="BC65" s="1"/>
      <c r="BD65" s="1"/>
      <c r="BE65" s="2"/>
    </row>
    <row r="66" spans="1:57" ht="15" hidden="1" customHeight="1">
      <c r="A66" s="1"/>
      <c r="B66" s="1"/>
      <c r="C66" s="1"/>
      <c r="D66" s="1"/>
      <c r="E66" s="1"/>
      <c r="F66" s="1"/>
      <c r="G66" s="1"/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/>
      <c r="N66" s="1"/>
      <c r="O66" s="1"/>
      <c r="P66" s="1"/>
      <c r="Q66" s="1"/>
      <c r="R66" s="1"/>
      <c r="S66" s="1"/>
      <c r="T66" s="1"/>
      <c r="U66" s="1">
        <f t="shared" si="13"/>
        <v>0</v>
      </c>
      <c r="V66" s="1">
        <f t="shared" si="13"/>
        <v>0</v>
      </c>
      <c r="W66" s="1">
        <f t="shared" si="13"/>
        <v>0</v>
      </c>
      <c r="X66" s="1">
        <f t="shared" si="13"/>
        <v>0</v>
      </c>
      <c r="Y66" s="1">
        <f t="shared" si="13"/>
        <v>0</v>
      </c>
      <c r="Z66" s="1"/>
      <c r="AA66" s="1"/>
      <c r="AB66" s="1"/>
      <c r="AC66" s="1"/>
      <c r="AD66" s="1"/>
      <c r="AE66" s="1"/>
      <c r="AF66" s="1"/>
      <c r="AG66" s="69">
        <f t="shared" si="14"/>
        <v>0</v>
      </c>
      <c r="AH66" s="69">
        <f t="shared" si="14"/>
        <v>0</v>
      </c>
      <c r="AI66" s="69">
        <f t="shared" si="14"/>
        <v>0</v>
      </c>
      <c r="AJ66" s="69">
        <f t="shared" si="14"/>
        <v>0</v>
      </c>
      <c r="AK66" s="1"/>
      <c r="AL66" s="1"/>
      <c r="AM66" s="1"/>
      <c r="AN66" s="1"/>
      <c r="AO66" s="1"/>
      <c r="AP66" s="1"/>
      <c r="AQ66" s="1"/>
      <c r="AR66" s="69">
        <f t="shared" si="15"/>
        <v>0</v>
      </c>
      <c r="AS66" s="69">
        <f t="shared" si="16"/>
        <v>0</v>
      </c>
      <c r="AT66" s="69">
        <f t="shared" si="17"/>
        <v>0</v>
      </c>
      <c r="AU66" s="69">
        <f t="shared" si="18"/>
        <v>0</v>
      </c>
      <c r="AV66" s="1"/>
      <c r="AW66" s="1"/>
      <c r="AX66" s="1"/>
      <c r="AY66" s="69"/>
      <c r="AZ66" s="1"/>
      <c r="BA66" s="1"/>
      <c r="BB66" s="69"/>
      <c r="BC66" s="1"/>
      <c r="BD66" s="1"/>
      <c r="BE66" s="2"/>
    </row>
    <row r="67" spans="1:57" ht="15" hidden="1" customHeight="1">
      <c r="A67" s="1"/>
      <c r="B67" s="1"/>
      <c r="C67" s="1"/>
      <c r="D67" s="1"/>
      <c r="E67" s="1"/>
      <c r="F67" s="1"/>
      <c r="G67" s="1"/>
      <c r="H67" s="1">
        <f t="shared" si="12"/>
        <v>0</v>
      </c>
      <c r="I67" s="1">
        <f t="shared" si="12"/>
        <v>0</v>
      </c>
      <c r="J67" s="1">
        <f t="shared" si="12"/>
        <v>0</v>
      </c>
      <c r="K67" s="1">
        <f t="shared" si="12"/>
        <v>0</v>
      </c>
      <c r="L67" s="1">
        <f t="shared" si="12"/>
        <v>0</v>
      </c>
      <c r="M67" s="1"/>
      <c r="N67" s="1"/>
      <c r="O67" s="1"/>
      <c r="P67" s="1"/>
      <c r="Q67" s="1"/>
      <c r="R67" s="1"/>
      <c r="S67" s="1"/>
      <c r="T67" s="1"/>
      <c r="U67" s="1">
        <f t="shared" si="13"/>
        <v>0</v>
      </c>
      <c r="V67" s="1">
        <f t="shared" si="13"/>
        <v>0</v>
      </c>
      <c r="W67" s="1">
        <f t="shared" si="13"/>
        <v>0</v>
      </c>
      <c r="X67" s="1">
        <f t="shared" si="13"/>
        <v>0</v>
      </c>
      <c r="Y67" s="1">
        <f t="shared" si="13"/>
        <v>0</v>
      </c>
      <c r="Z67" s="1"/>
      <c r="AA67" s="1"/>
      <c r="AB67" s="1"/>
      <c r="AC67" s="1"/>
      <c r="AD67" s="1"/>
      <c r="AE67" s="1"/>
      <c r="AF67" s="1"/>
      <c r="AG67" s="69">
        <f>MIN(AG26,AB26)</f>
        <v>0</v>
      </c>
      <c r="AH67" s="69">
        <f>MIN(AH26,AC26)</f>
        <v>0</v>
      </c>
      <c r="AI67" s="69">
        <f t="shared" si="14"/>
        <v>0</v>
      </c>
      <c r="AJ67" s="69">
        <f t="shared" si="14"/>
        <v>0</v>
      </c>
      <c r="AK67" s="1"/>
      <c r="AL67" s="1"/>
      <c r="AM67" s="1"/>
      <c r="AN67" s="1"/>
      <c r="AO67" s="1"/>
      <c r="AP67" s="1"/>
      <c r="AQ67" s="1"/>
      <c r="AR67" s="69">
        <f t="shared" si="15"/>
        <v>0</v>
      </c>
      <c r="AS67" s="69">
        <f t="shared" si="16"/>
        <v>0</v>
      </c>
      <c r="AT67" s="69">
        <f t="shared" si="17"/>
        <v>0</v>
      </c>
      <c r="AU67" s="69">
        <f t="shared" si="18"/>
        <v>0</v>
      </c>
      <c r="AV67" s="1"/>
      <c r="AW67" s="1"/>
      <c r="AX67" s="1"/>
      <c r="AY67" s="69"/>
      <c r="AZ67" s="1"/>
      <c r="BA67" s="1"/>
      <c r="BB67" s="69"/>
      <c r="BC67" s="1"/>
      <c r="BD67" s="1"/>
      <c r="BE67" s="2"/>
    </row>
    <row r="68" spans="1:57" ht="15" hidden="1" customHeight="1">
      <c r="A68" s="1"/>
      <c r="B68" s="1"/>
      <c r="C68" s="1"/>
      <c r="D68" s="1"/>
      <c r="E68" s="1"/>
      <c r="F68" s="1"/>
      <c r="G68" s="1"/>
      <c r="H68" s="1">
        <f t="shared" si="12"/>
        <v>0</v>
      </c>
      <c r="I68" s="1">
        <f t="shared" si="12"/>
        <v>0</v>
      </c>
      <c r="J68" s="1">
        <f t="shared" si="12"/>
        <v>0</v>
      </c>
      <c r="K68" s="1">
        <f t="shared" si="12"/>
        <v>0</v>
      </c>
      <c r="L68" s="1">
        <f t="shared" si="12"/>
        <v>0</v>
      </c>
      <c r="M68" s="1"/>
      <c r="N68" s="1"/>
      <c r="O68" s="1"/>
      <c r="P68" s="1"/>
      <c r="Q68" s="1"/>
      <c r="R68" s="1"/>
      <c r="S68" s="1"/>
      <c r="T68" s="1"/>
      <c r="U68" s="1">
        <f t="shared" si="13"/>
        <v>0</v>
      </c>
      <c r="V68" s="1">
        <f t="shared" si="13"/>
        <v>0</v>
      </c>
      <c r="W68" s="1">
        <f t="shared" si="13"/>
        <v>0</v>
      </c>
      <c r="X68" s="1">
        <f t="shared" si="13"/>
        <v>0</v>
      </c>
      <c r="Y68" s="1">
        <f t="shared" si="13"/>
        <v>0</v>
      </c>
      <c r="Z68" s="1"/>
      <c r="AA68" s="1"/>
      <c r="AB68" s="1"/>
      <c r="AC68" s="1"/>
      <c r="AD68" s="1"/>
      <c r="AE68" s="1"/>
      <c r="AF68" s="1"/>
      <c r="AG68" s="69">
        <f t="shared" ref="AG68:AJ81" si="19">MIN(AG27,AB27)</f>
        <v>0</v>
      </c>
      <c r="AH68" s="69">
        <f t="shared" si="19"/>
        <v>0</v>
      </c>
      <c r="AI68" s="69">
        <f t="shared" si="19"/>
        <v>0</v>
      </c>
      <c r="AJ68" s="69">
        <f t="shared" si="19"/>
        <v>0</v>
      </c>
      <c r="AK68" s="1"/>
      <c r="AL68" s="1"/>
      <c r="AM68" s="1"/>
      <c r="AN68" s="1"/>
      <c r="AO68" s="1"/>
      <c r="AP68" s="1"/>
      <c r="AQ68" s="1"/>
      <c r="AR68" s="69">
        <f t="shared" si="15"/>
        <v>0</v>
      </c>
      <c r="AS68" s="69">
        <f t="shared" si="16"/>
        <v>0</v>
      </c>
      <c r="AT68" s="69">
        <f t="shared" si="17"/>
        <v>0</v>
      </c>
      <c r="AU68" s="69">
        <f t="shared" si="18"/>
        <v>0</v>
      </c>
      <c r="AV68" s="1"/>
      <c r="AW68" s="1"/>
      <c r="AX68" s="1"/>
      <c r="AY68" s="69"/>
      <c r="AZ68" s="1"/>
      <c r="BA68" s="1"/>
      <c r="BB68" s="69"/>
      <c r="BC68" s="1"/>
      <c r="BD68" s="1"/>
      <c r="BE68" s="2"/>
    </row>
    <row r="69" spans="1:57" ht="15" hidden="1" customHeight="1">
      <c r="A69" s="1"/>
      <c r="B69" s="1"/>
      <c r="C69" s="1"/>
      <c r="D69" s="1"/>
      <c r="E69" s="1"/>
      <c r="F69" s="1"/>
      <c r="G69" s="1"/>
      <c r="H69" s="1">
        <f t="shared" si="12"/>
        <v>0</v>
      </c>
      <c r="I69" s="1">
        <f t="shared" si="12"/>
        <v>0</v>
      </c>
      <c r="J69" s="1">
        <f t="shared" si="12"/>
        <v>0</v>
      </c>
      <c r="K69" s="1">
        <f t="shared" si="12"/>
        <v>0</v>
      </c>
      <c r="L69" s="1">
        <f t="shared" si="12"/>
        <v>0</v>
      </c>
      <c r="M69" s="1"/>
      <c r="N69" s="1"/>
      <c r="O69" s="1"/>
      <c r="P69" s="1"/>
      <c r="Q69" s="1"/>
      <c r="R69" s="1"/>
      <c r="S69" s="1"/>
      <c r="T69" s="1"/>
      <c r="U69" s="1">
        <f t="shared" si="13"/>
        <v>0</v>
      </c>
      <c r="V69" s="1">
        <f t="shared" si="13"/>
        <v>0</v>
      </c>
      <c r="W69" s="1">
        <f t="shared" si="13"/>
        <v>0</v>
      </c>
      <c r="X69" s="1">
        <f t="shared" si="13"/>
        <v>0</v>
      </c>
      <c r="Y69" s="1">
        <f t="shared" si="13"/>
        <v>0</v>
      </c>
      <c r="Z69" s="1"/>
      <c r="AA69" s="1"/>
      <c r="AB69" s="1"/>
      <c r="AC69" s="1"/>
      <c r="AD69" s="1"/>
      <c r="AE69" s="1"/>
      <c r="AF69" s="1"/>
      <c r="AG69" s="69">
        <f t="shared" si="19"/>
        <v>0</v>
      </c>
      <c r="AH69" s="69">
        <f t="shared" si="19"/>
        <v>0</v>
      </c>
      <c r="AI69" s="69">
        <f t="shared" si="19"/>
        <v>0</v>
      </c>
      <c r="AJ69" s="69">
        <f t="shared" si="19"/>
        <v>0</v>
      </c>
      <c r="AK69" s="1"/>
      <c r="AL69" s="1"/>
      <c r="AM69" s="1"/>
      <c r="AN69" s="1"/>
      <c r="AO69" s="1"/>
      <c r="AP69" s="1"/>
      <c r="AQ69" s="1"/>
      <c r="AR69" s="69">
        <f t="shared" si="15"/>
        <v>0</v>
      </c>
      <c r="AS69" s="69">
        <f t="shared" si="16"/>
        <v>0</v>
      </c>
      <c r="AT69" s="69">
        <f t="shared" si="17"/>
        <v>0</v>
      </c>
      <c r="AU69" s="69">
        <f t="shared" si="18"/>
        <v>0</v>
      </c>
      <c r="AV69" s="1"/>
      <c r="AW69" s="1"/>
      <c r="AX69" s="1"/>
      <c r="AY69" s="69"/>
      <c r="AZ69" s="1"/>
      <c r="BA69" s="1"/>
      <c r="BB69" s="69"/>
      <c r="BC69" s="1"/>
      <c r="BD69" s="1"/>
      <c r="BE69" s="2"/>
    </row>
    <row r="70" spans="1:57" ht="15" hidden="1" customHeight="1">
      <c r="A70" s="1"/>
      <c r="B70" s="1"/>
      <c r="C70" s="1"/>
      <c r="D70" s="1"/>
      <c r="E70" s="1"/>
      <c r="F70" s="1"/>
      <c r="G70" s="1"/>
      <c r="H70" s="1">
        <f t="shared" si="12"/>
        <v>0</v>
      </c>
      <c r="I70" s="1">
        <f t="shared" si="12"/>
        <v>0</v>
      </c>
      <c r="J70" s="1">
        <f t="shared" si="12"/>
        <v>0</v>
      </c>
      <c r="K70" s="1">
        <f t="shared" si="12"/>
        <v>0</v>
      </c>
      <c r="L70" s="1">
        <f t="shared" si="12"/>
        <v>0</v>
      </c>
      <c r="M70" s="1"/>
      <c r="N70" s="1"/>
      <c r="O70" s="1"/>
      <c r="P70" s="1"/>
      <c r="Q70" s="1"/>
      <c r="R70" s="1"/>
      <c r="S70" s="1"/>
      <c r="T70" s="1"/>
      <c r="U70" s="1">
        <f t="shared" si="13"/>
        <v>0</v>
      </c>
      <c r="V70" s="1">
        <f t="shared" si="13"/>
        <v>0</v>
      </c>
      <c r="W70" s="1">
        <f t="shared" si="13"/>
        <v>0</v>
      </c>
      <c r="X70" s="1">
        <f t="shared" si="13"/>
        <v>0</v>
      </c>
      <c r="Y70" s="1">
        <f t="shared" si="13"/>
        <v>0</v>
      </c>
      <c r="Z70" s="1"/>
      <c r="AA70" s="1"/>
      <c r="AB70" s="1"/>
      <c r="AC70" s="1"/>
      <c r="AD70" s="1"/>
      <c r="AE70" s="1"/>
      <c r="AF70" s="1"/>
      <c r="AG70" s="69">
        <f t="shared" si="19"/>
        <v>0</v>
      </c>
      <c r="AH70" s="69">
        <f t="shared" si="19"/>
        <v>0</v>
      </c>
      <c r="AI70" s="69">
        <f t="shared" si="19"/>
        <v>0</v>
      </c>
      <c r="AJ70" s="69">
        <f t="shared" si="19"/>
        <v>0</v>
      </c>
      <c r="AK70" s="1"/>
      <c r="AL70" s="1"/>
      <c r="AM70" s="1"/>
      <c r="AN70" s="1"/>
      <c r="AO70" s="1"/>
      <c r="AP70" s="1"/>
      <c r="AQ70" s="1"/>
      <c r="AR70" s="69">
        <f t="shared" si="15"/>
        <v>0</v>
      </c>
      <c r="AS70" s="69">
        <f t="shared" si="16"/>
        <v>0</v>
      </c>
      <c r="AT70" s="69">
        <f t="shared" si="17"/>
        <v>0</v>
      </c>
      <c r="AU70" s="69">
        <f t="shared" si="18"/>
        <v>0</v>
      </c>
      <c r="AV70" s="1"/>
      <c r="AW70" s="1"/>
      <c r="AX70" s="1"/>
      <c r="AY70" s="69"/>
      <c r="AZ70" s="1"/>
      <c r="BA70" s="1"/>
      <c r="BB70" s="69"/>
      <c r="BC70" s="1"/>
      <c r="BD70" s="1"/>
      <c r="BE70" s="2"/>
    </row>
    <row r="71" spans="1:57" ht="15" hidden="1" customHeight="1">
      <c r="A71" s="1"/>
      <c r="B71" s="1"/>
      <c r="C71" s="1"/>
      <c r="D71" s="1"/>
      <c r="E71" s="1"/>
      <c r="F71" s="1"/>
      <c r="G71" s="1"/>
      <c r="H71" s="1">
        <f t="shared" si="12"/>
        <v>0</v>
      </c>
      <c r="I71" s="1">
        <f t="shared" si="12"/>
        <v>0</v>
      </c>
      <c r="J71" s="1">
        <f t="shared" si="12"/>
        <v>0</v>
      </c>
      <c r="K71" s="1">
        <f t="shared" si="12"/>
        <v>0</v>
      </c>
      <c r="L71" s="1">
        <f t="shared" si="12"/>
        <v>0</v>
      </c>
      <c r="M71" s="1"/>
      <c r="N71" s="1"/>
      <c r="O71" s="1"/>
      <c r="P71" s="1"/>
      <c r="Q71" s="1"/>
      <c r="R71" s="1"/>
      <c r="S71" s="1"/>
      <c r="T71" s="1"/>
      <c r="U71" s="1">
        <f t="shared" si="13"/>
        <v>0</v>
      </c>
      <c r="V71" s="1">
        <f t="shared" si="13"/>
        <v>0</v>
      </c>
      <c r="W71" s="1">
        <f t="shared" si="13"/>
        <v>0</v>
      </c>
      <c r="X71" s="1">
        <f t="shared" si="13"/>
        <v>0</v>
      </c>
      <c r="Y71" s="1">
        <f t="shared" si="13"/>
        <v>0</v>
      </c>
      <c r="Z71" s="1"/>
      <c r="AA71" s="1"/>
      <c r="AB71" s="1"/>
      <c r="AC71" s="1"/>
      <c r="AD71" s="1"/>
      <c r="AE71" s="1"/>
      <c r="AF71" s="1"/>
      <c r="AG71" s="69">
        <f t="shared" si="19"/>
        <v>0</v>
      </c>
      <c r="AH71" s="69">
        <f t="shared" si="19"/>
        <v>0</v>
      </c>
      <c r="AI71" s="69">
        <f t="shared" si="19"/>
        <v>0</v>
      </c>
      <c r="AJ71" s="69">
        <f t="shared" si="19"/>
        <v>0</v>
      </c>
      <c r="AK71" s="1"/>
      <c r="AL71" s="1"/>
      <c r="AM71" s="1"/>
      <c r="AN71" s="1"/>
      <c r="AO71" s="1"/>
      <c r="AP71" s="1"/>
      <c r="AQ71" s="1"/>
      <c r="AR71" s="69">
        <f t="shared" si="15"/>
        <v>0</v>
      </c>
      <c r="AS71" s="69">
        <f t="shared" si="16"/>
        <v>0</v>
      </c>
      <c r="AT71" s="69">
        <f t="shared" si="17"/>
        <v>0</v>
      </c>
      <c r="AU71" s="69">
        <f t="shared" si="18"/>
        <v>0</v>
      </c>
      <c r="AV71" s="1"/>
      <c r="AW71" s="1"/>
      <c r="AX71" s="1"/>
      <c r="AY71" s="69"/>
      <c r="AZ71" s="1"/>
      <c r="BA71" s="1"/>
      <c r="BB71" s="69"/>
      <c r="BC71" s="1"/>
      <c r="BD71" s="1"/>
      <c r="BE71" s="2"/>
    </row>
    <row r="72" spans="1:57" ht="15" hidden="1" customHeight="1">
      <c r="A72" s="1"/>
      <c r="B72" s="1"/>
      <c r="C72" s="1"/>
      <c r="D72" s="1"/>
      <c r="E72" s="1"/>
      <c r="F72" s="1"/>
      <c r="G72" s="1"/>
      <c r="H72" s="1">
        <f t="shared" si="12"/>
        <v>0</v>
      </c>
      <c r="I72" s="1">
        <f t="shared" si="12"/>
        <v>0</v>
      </c>
      <c r="J72" s="1">
        <f t="shared" si="12"/>
        <v>0</v>
      </c>
      <c r="K72" s="1">
        <f t="shared" si="12"/>
        <v>0</v>
      </c>
      <c r="L72" s="1">
        <f t="shared" si="12"/>
        <v>0</v>
      </c>
      <c r="M72" s="1"/>
      <c r="N72" s="1"/>
      <c r="O72" s="1"/>
      <c r="P72" s="1"/>
      <c r="Q72" s="1"/>
      <c r="R72" s="1"/>
      <c r="S72" s="1"/>
      <c r="T72" s="1"/>
      <c r="U72" s="1">
        <f t="shared" si="13"/>
        <v>0</v>
      </c>
      <c r="V72" s="1">
        <f t="shared" si="13"/>
        <v>0</v>
      </c>
      <c r="W72" s="1">
        <f t="shared" si="13"/>
        <v>0</v>
      </c>
      <c r="X72" s="1">
        <f t="shared" si="13"/>
        <v>0</v>
      </c>
      <c r="Y72" s="1">
        <f t="shared" si="13"/>
        <v>0</v>
      </c>
      <c r="Z72" s="1"/>
      <c r="AA72" s="1"/>
      <c r="AB72" s="1"/>
      <c r="AC72" s="1"/>
      <c r="AD72" s="1"/>
      <c r="AE72" s="1"/>
      <c r="AF72" s="1"/>
      <c r="AG72" s="69">
        <f t="shared" si="19"/>
        <v>0</v>
      </c>
      <c r="AH72" s="69">
        <f t="shared" si="19"/>
        <v>0</v>
      </c>
      <c r="AI72" s="69">
        <f t="shared" si="19"/>
        <v>0</v>
      </c>
      <c r="AJ72" s="69">
        <f t="shared" si="19"/>
        <v>0</v>
      </c>
      <c r="AK72" s="1"/>
      <c r="AL72" s="1"/>
      <c r="AM72" s="1"/>
      <c r="AN72" s="1"/>
      <c r="AO72" s="1"/>
      <c r="AP72" s="1"/>
      <c r="AQ72" s="1"/>
      <c r="AR72" s="69">
        <f t="shared" si="15"/>
        <v>0</v>
      </c>
      <c r="AS72" s="69">
        <f t="shared" si="16"/>
        <v>0</v>
      </c>
      <c r="AT72" s="69">
        <f t="shared" si="17"/>
        <v>0</v>
      </c>
      <c r="AU72" s="69">
        <f t="shared" si="18"/>
        <v>0</v>
      </c>
      <c r="AV72" s="1"/>
      <c r="AW72" s="1"/>
      <c r="AX72" s="1"/>
      <c r="AY72" s="69"/>
      <c r="AZ72" s="1"/>
      <c r="BA72" s="1"/>
      <c r="BB72" s="69"/>
      <c r="BC72" s="1"/>
      <c r="BD72" s="1"/>
      <c r="BE72" s="2"/>
    </row>
    <row r="73" spans="1:57" ht="15" hidden="1" customHeight="1">
      <c r="A73" s="1"/>
      <c r="B73" s="1"/>
      <c r="C73" s="1"/>
      <c r="D73" s="1"/>
      <c r="E73" s="1"/>
      <c r="F73" s="1"/>
      <c r="G73" s="1"/>
      <c r="H73" s="1">
        <f t="shared" si="12"/>
        <v>0</v>
      </c>
      <c r="I73" s="1">
        <f t="shared" si="12"/>
        <v>0</v>
      </c>
      <c r="J73" s="1">
        <f t="shared" si="12"/>
        <v>0</v>
      </c>
      <c r="K73" s="1">
        <f t="shared" si="12"/>
        <v>0</v>
      </c>
      <c r="L73" s="1">
        <f t="shared" si="12"/>
        <v>0</v>
      </c>
      <c r="M73" s="1"/>
      <c r="N73" s="1"/>
      <c r="O73" s="1"/>
      <c r="P73" s="1"/>
      <c r="Q73" s="1"/>
      <c r="R73" s="1"/>
      <c r="S73" s="1"/>
      <c r="T73" s="1"/>
      <c r="U73" s="1">
        <f t="shared" si="13"/>
        <v>0</v>
      </c>
      <c r="V73" s="1">
        <f t="shared" si="13"/>
        <v>0</v>
      </c>
      <c r="W73" s="1">
        <f t="shared" si="13"/>
        <v>0</v>
      </c>
      <c r="X73" s="1">
        <f t="shared" si="13"/>
        <v>0</v>
      </c>
      <c r="Y73" s="1">
        <f t="shared" si="13"/>
        <v>0</v>
      </c>
      <c r="Z73" s="1"/>
      <c r="AA73" s="1"/>
      <c r="AB73" s="1"/>
      <c r="AC73" s="1"/>
      <c r="AD73" s="1"/>
      <c r="AE73" s="1"/>
      <c r="AF73" s="1"/>
      <c r="AG73" s="69">
        <f t="shared" si="19"/>
        <v>0</v>
      </c>
      <c r="AH73" s="69">
        <f t="shared" si="19"/>
        <v>0</v>
      </c>
      <c r="AI73" s="69">
        <f t="shared" si="19"/>
        <v>0</v>
      </c>
      <c r="AJ73" s="69">
        <f t="shared" si="19"/>
        <v>0</v>
      </c>
      <c r="AK73" s="1"/>
      <c r="AL73" s="1"/>
      <c r="AM73" s="1"/>
      <c r="AN73" s="1"/>
      <c r="AO73" s="1"/>
      <c r="AP73" s="1"/>
      <c r="AQ73" s="1"/>
      <c r="AR73" s="69">
        <f t="shared" si="15"/>
        <v>0</v>
      </c>
      <c r="AS73" s="69">
        <f t="shared" si="16"/>
        <v>0</v>
      </c>
      <c r="AT73" s="69">
        <f t="shared" si="17"/>
        <v>0</v>
      </c>
      <c r="AU73" s="69">
        <f t="shared" si="18"/>
        <v>0</v>
      </c>
      <c r="AV73" s="1"/>
      <c r="AW73" s="1"/>
      <c r="AX73" s="1"/>
      <c r="AY73" s="69"/>
      <c r="AZ73" s="1"/>
      <c r="BA73" s="1"/>
      <c r="BB73" s="69"/>
      <c r="BC73" s="1"/>
      <c r="BD73" s="1"/>
      <c r="BE73" s="2"/>
    </row>
    <row r="74" spans="1:57" ht="15" hidden="1" customHeight="1">
      <c r="A74" s="1"/>
      <c r="B74" s="1"/>
      <c r="C74" s="1"/>
      <c r="D74" s="1"/>
      <c r="E74" s="1"/>
      <c r="F74" s="1"/>
      <c r="G74" s="1"/>
      <c r="H74" s="1">
        <f t="shared" si="12"/>
        <v>0</v>
      </c>
      <c r="I74" s="1">
        <f t="shared" si="12"/>
        <v>0</v>
      </c>
      <c r="J74" s="1">
        <f t="shared" si="12"/>
        <v>0</v>
      </c>
      <c r="K74" s="1">
        <f t="shared" si="12"/>
        <v>0</v>
      </c>
      <c r="L74" s="1">
        <f t="shared" si="12"/>
        <v>0</v>
      </c>
      <c r="M74" s="1"/>
      <c r="N74" s="1"/>
      <c r="O74" s="1"/>
      <c r="P74" s="1"/>
      <c r="Q74" s="1"/>
      <c r="R74" s="1"/>
      <c r="S74" s="1"/>
      <c r="T74" s="1"/>
      <c r="U74" s="1">
        <f t="shared" si="13"/>
        <v>0</v>
      </c>
      <c r="V74" s="1">
        <f t="shared" si="13"/>
        <v>0</v>
      </c>
      <c r="W74" s="1">
        <f t="shared" si="13"/>
        <v>0</v>
      </c>
      <c r="X74" s="1">
        <f t="shared" si="13"/>
        <v>0</v>
      </c>
      <c r="Y74" s="1">
        <f t="shared" si="13"/>
        <v>0</v>
      </c>
      <c r="Z74" s="1"/>
      <c r="AA74" s="1"/>
      <c r="AB74" s="1"/>
      <c r="AC74" s="1"/>
      <c r="AD74" s="1"/>
      <c r="AE74" s="1"/>
      <c r="AF74" s="1"/>
      <c r="AG74" s="69">
        <f t="shared" si="19"/>
        <v>0</v>
      </c>
      <c r="AH74" s="69">
        <f t="shared" si="19"/>
        <v>0</v>
      </c>
      <c r="AI74" s="69">
        <f t="shared" si="19"/>
        <v>0</v>
      </c>
      <c r="AJ74" s="69">
        <f t="shared" si="19"/>
        <v>0</v>
      </c>
      <c r="AK74" s="1"/>
      <c r="AL74" s="1"/>
      <c r="AM74" s="1"/>
      <c r="AN74" s="1"/>
      <c r="AO74" s="1"/>
      <c r="AP74" s="1"/>
      <c r="AQ74" s="1"/>
      <c r="AR74" s="69">
        <f t="shared" si="15"/>
        <v>0</v>
      </c>
      <c r="AS74" s="69">
        <f t="shared" si="16"/>
        <v>0</v>
      </c>
      <c r="AT74" s="69">
        <f t="shared" si="17"/>
        <v>0</v>
      </c>
      <c r="AU74" s="69">
        <f t="shared" si="18"/>
        <v>0</v>
      </c>
      <c r="AV74" s="1"/>
      <c r="AW74" s="1"/>
      <c r="AX74" s="1"/>
      <c r="AY74" s="69"/>
      <c r="AZ74" s="1"/>
      <c r="BA74" s="1"/>
      <c r="BB74" s="69"/>
      <c r="BC74" s="1"/>
      <c r="BD74" s="1"/>
      <c r="BE74" s="2"/>
    </row>
    <row r="75" spans="1:57" ht="15" hidden="1" customHeight="1">
      <c r="A75" s="1"/>
      <c r="B75" s="1"/>
      <c r="C75" s="1"/>
      <c r="D75" s="1"/>
      <c r="E75" s="1"/>
      <c r="F75" s="1"/>
      <c r="G75" s="1"/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/>
      <c r="N75" s="1"/>
      <c r="O75" s="1"/>
      <c r="P75" s="1"/>
      <c r="Q75" s="1"/>
      <c r="R75" s="1"/>
      <c r="S75" s="1"/>
      <c r="T75" s="1"/>
      <c r="U75" s="1">
        <f t="shared" si="13"/>
        <v>0</v>
      </c>
      <c r="V75" s="1">
        <f t="shared" si="13"/>
        <v>0</v>
      </c>
      <c r="W75" s="1">
        <f t="shared" si="13"/>
        <v>0</v>
      </c>
      <c r="X75" s="1">
        <f t="shared" si="13"/>
        <v>0</v>
      </c>
      <c r="Y75" s="1">
        <f t="shared" si="13"/>
        <v>0</v>
      </c>
      <c r="Z75" s="1"/>
      <c r="AA75" s="1"/>
      <c r="AB75" s="1"/>
      <c r="AC75" s="1"/>
      <c r="AD75" s="1"/>
      <c r="AE75" s="1"/>
      <c r="AF75" s="1"/>
      <c r="AG75" s="69">
        <f t="shared" si="19"/>
        <v>0</v>
      </c>
      <c r="AH75" s="69">
        <f t="shared" si="19"/>
        <v>0</v>
      </c>
      <c r="AI75" s="69">
        <f t="shared" si="19"/>
        <v>0</v>
      </c>
      <c r="AJ75" s="69">
        <f t="shared" si="19"/>
        <v>0</v>
      </c>
      <c r="AK75" s="1"/>
      <c r="AL75" s="1"/>
      <c r="AM75" s="1"/>
      <c r="AN75" s="1"/>
      <c r="AO75" s="1"/>
      <c r="AP75" s="1"/>
      <c r="AQ75" s="1"/>
      <c r="AR75" s="69">
        <f t="shared" si="15"/>
        <v>0</v>
      </c>
      <c r="AS75" s="69">
        <f t="shared" si="16"/>
        <v>0</v>
      </c>
      <c r="AT75" s="69">
        <f t="shared" si="17"/>
        <v>0</v>
      </c>
      <c r="AU75" s="69">
        <f t="shared" si="18"/>
        <v>0</v>
      </c>
      <c r="AV75" s="1"/>
      <c r="AW75" s="1"/>
      <c r="AX75" s="1"/>
      <c r="AY75" s="69"/>
      <c r="AZ75" s="1"/>
      <c r="BA75" s="1"/>
      <c r="BB75" s="69"/>
      <c r="BC75" s="1"/>
      <c r="BD75" s="1"/>
      <c r="BE75" s="2"/>
    </row>
    <row r="76" spans="1:57" ht="15" hidden="1" customHeight="1">
      <c r="A76" s="1"/>
      <c r="B76" s="1"/>
      <c r="C76" s="1"/>
      <c r="D76" s="1"/>
      <c r="E76" s="1"/>
      <c r="F76" s="1"/>
      <c r="G76" s="1"/>
      <c r="H76" s="1">
        <f t="shared" si="12"/>
        <v>0</v>
      </c>
      <c r="I76" s="1">
        <f t="shared" si="12"/>
        <v>0</v>
      </c>
      <c r="J76" s="1">
        <f t="shared" si="12"/>
        <v>0</v>
      </c>
      <c r="K76" s="1">
        <f t="shared" si="12"/>
        <v>0</v>
      </c>
      <c r="L76" s="1">
        <f t="shared" si="12"/>
        <v>0</v>
      </c>
      <c r="M76" s="1"/>
      <c r="N76" s="1"/>
      <c r="O76" s="1"/>
      <c r="P76" s="1"/>
      <c r="Q76" s="1"/>
      <c r="R76" s="1"/>
      <c r="S76" s="1"/>
      <c r="T76" s="1"/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1"/>
      <c r="AA76" s="1"/>
      <c r="AB76" s="1"/>
      <c r="AC76" s="1"/>
      <c r="AD76" s="1"/>
      <c r="AE76" s="1"/>
      <c r="AF76" s="1"/>
      <c r="AG76" s="69">
        <f t="shared" si="19"/>
        <v>0</v>
      </c>
      <c r="AH76" s="69">
        <f t="shared" si="19"/>
        <v>0</v>
      </c>
      <c r="AI76" s="69">
        <f t="shared" si="19"/>
        <v>0</v>
      </c>
      <c r="AJ76" s="69">
        <f t="shared" si="19"/>
        <v>0</v>
      </c>
      <c r="AK76" s="1"/>
      <c r="AL76" s="1"/>
      <c r="AM76" s="1"/>
      <c r="AN76" s="1"/>
      <c r="AO76" s="1"/>
      <c r="AP76" s="1"/>
      <c r="AQ76" s="1"/>
      <c r="AR76" s="69">
        <f t="shared" si="15"/>
        <v>0</v>
      </c>
      <c r="AS76" s="69">
        <f t="shared" si="16"/>
        <v>0</v>
      </c>
      <c r="AT76" s="69">
        <f t="shared" si="17"/>
        <v>0</v>
      </c>
      <c r="AU76" s="69">
        <f t="shared" si="18"/>
        <v>0</v>
      </c>
      <c r="AV76" s="1"/>
      <c r="AW76" s="1"/>
      <c r="AX76" s="1"/>
      <c r="AY76" s="69"/>
      <c r="AZ76" s="1"/>
      <c r="BA76" s="1"/>
      <c r="BB76" s="69"/>
      <c r="BC76" s="1"/>
      <c r="BD76" s="1"/>
      <c r="BE76" s="2"/>
    </row>
    <row r="77" spans="1:57" ht="15" hidden="1" customHeight="1">
      <c r="A77" s="1"/>
      <c r="B77" s="1"/>
      <c r="C77" s="1"/>
      <c r="D77" s="1"/>
      <c r="E77" s="1"/>
      <c r="F77" s="1"/>
      <c r="G77" s="1"/>
      <c r="H77" s="1">
        <f t="shared" ref="H77:L82" si="20">MIN(H36,B36)</f>
        <v>0</v>
      </c>
      <c r="I77" s="1">
        <f t="shared" si="20"/>
        <v>0</v>
      </c>
      <c r="J77" s="1">
        <f t="shared" si="20"/>
        <v>0</v>
      </c>
      <c r="K77" s="1">
        <f t="shared" si="20"/>
        <v>0</v>
      </c>
      <c r="L77" s="1">
        <f t="shared" si="20"/>
        <v>0</v>
      </c>
      <c r="M77" s="1"/>
      <c r="N77" s="1"/>
      <c r="O77" s="1"/>
      <c r="P77" s="1"/>
      <c r="Q77" s="1"/>
      <c r="R77" s="1"/>
      <c r="S77" s="1"/>
      <c r="T77" s="1"/>
      <c r="U77" s="1">
        <f t="shared" ref="U77:Y82" si="21">MIN(U36,O36)</f>
        <v>0</v>
      </c>
      <c r="V77" s="1">
        <f t="shared" si="21"/>
        <v>0</v>
      </c>
      <c r="W77" s="1">
        <f t="shared" si="21"/>
        <v>0</v>
      </c>
      <c r="X77" s="1">
        <f t="shared" si="21"/>
        <v>0</v>
      </c>
      <c r="Y77" s="1">
        <f t="shared" si="21"/>
        <v>0</v>
      </c>
      <c r="Z77" s="1"/>
      <c r="AA77" s="1"/>
      <c r="AB77" s="1"/>
      <c r="AC77" s="1"/>
      <c r="AD77" s="1"/>
      <c r="AE77" s="1"/>
      <c r="AF77" s="1"/>
      <c r="AG77" s="69">
        <f t="shared" si="19"/>
        <v>0</v>
      </c>
      <c r="AH77" s="69">
        <f t="shared" si="19"/>
        <v>0</v>
      </c>
      <c r="AI77" s="69">
        <f t="shared" si="19"/>
        <v>0</v>
      </c>
      <c r="AJ77" s="69">
        <f t="shared" si="19"/>
        <v>0</v>
      </c>
      <c r="AK77" s="1"/>
      <c r="AL77" s="1"/>
      <c r="AM77" s="1"/>
      <c r="AN77" s="1"/>
      <c r="AO77" s="1"/>
      <c r="AP77" s="1"/>
      <c r="AQ77" s="1"/>
      <c r="AR77" s="69">
        <f t="shared" si="15"/>
        <v>0</v>
      </c>
      <c r="AS77" s="69">
        <f t="shared" si="16"/>
        <v>0</v>
      </c>
      <c r="AT77" s="69">
        <f t="shared" si="17"/>
        <v>0</v>
      </c>
      <c r="AU77" s="69">
        <f t="shared" si="18"/>
        <v>0</v>
      </c>
      <c r="AV77" s="1"/>
      <c r="AW77" s="1"/>
      <c r="AX77" s="1"/>
      <c r="AY77" s="69"/>
      <c r="AZ77" s="1"/>
      <c r="BA77" s="1"/>
      <c r="BB77" s="69"/>
      <c r="BC77" s="1"/>
      <c r="BD77" s="1"/>
      <c r="BE77" s="2"/>
    </row>
    <row r="78" spans="1:57" ht="15" hidden="1" customHeight="1">
      <c r="A78" s="1"/>
      <c r="B78" s="1"/>
      <c r="C78" s="1"/>
      <c r="D78" s="1"/>
      <c r="E78" s="1"/>
      <c r="F78" s="1"/>
      <c r="G78" s="1"/>
      <c r="H78" s="1">
        <f t="shared" si="20"/>
        <v>0</v>
      </c>
      <c r="I78" s="1">
        <f t="shared" si="20"/>
        <v>0</v>
      </c>
      <c r="J78" s="1">
        <f t="shared" si="20"/>
        <v>0</v>
      </c>
      <c r="K78" s="1">
        <f t="shared" si="20"/>
        <v>0</v>
      </c>
      <c r="L78" s="1">
        <f t="shared" si="20"/>
        <v>0</v>
      </c>
      <c r="M78" s="1"/>
      <c r="N78" s="1"/>
      <c r="O78" s="1"/>
      <c r="P78" s="1"/>
      <c r="Q78" s="1"/>
      <c r="R78" s="1"/>
      <c r="S78" s="1"/>
      <c r="T78" s="1"/>
      <c r="U78" s="1">
        <f t="shared" si="21"/>
        <v>0</v>
      </c>
      <c r="V78" s="1">
        <f t="shared" si="21"/>
        <v>0</v>
      </c>
      <c r="W78" s="1">
        <f t="shared" si="21"/>
        <v>0</v>
      </c>
      <c r="X78" s="1">
        <f t="shared" si="21"/>
        <v>0</v>
      </c>
      <c r="Y78" s="1">
        <f t="shared" si="21"/>
        <v>0</v>
      </c>
      <c r="Z78" s="1"/>
      <c r="AA78" s="1"/>
      <c r="AB78" s="1"/>
      <c r="AC78" s="1"/>
      <c r="AD78" s="1"/>
      <c r="AE78" s="1"/>
      <c r="AF78" s="1"/>
      <c r="AG78" s="69">
        <f t="shared" si="19"/>
        <v>0</v>
      </c>
      <c r="AH78" s="69">
        <f t="shared" si="19"/>
        <v>0</v>
      </c>
      <c r="AI78" s="69">
        <f t="shared" si="19"/>
        <v>0</v>
      </c>
      <c r="AJ78" s="69">
        <f t="shared" si="19"/>
        <v>0</v>
      </c>
      <c r="AK78" s="1"/>
      <c r="AL78" s="1"/>
      <c r="AM78" s="1"/>
      <c r="AN78" s="1"/>
      <c r="AO78" s="1"/>
      <c r="AP78" s="1"/>
      <c r="AQ78" s="1"/>
      <c r="AR78" s="69">
        <f t="shared" si="15"/>
        <v>0</v>
      </c>
      <c r="AS78" s="69">
        <f t="shared" si="16"/>
        <v>0</v>
      </c>
      <c r="AT78" s="69">
        <f t="shared" si="17"/>
        <v>0</v>
      </c>
      <c r="AU78" s="69">
        <f t="shared" si="18"/>
        <v>0</v>
      </c>
      <c r="AV78" s="1"/>
      <c r="AW78" s="1"/>
      <c r="AX78" s="1"/>
      <c r="AY78" s="69"/>
      <c r="AZ78" s="1"/>
      <c r="BA78" s="1"/>
      <c r="BB78" s="69"/>
      <c r="BC78" s="1"/>
      <c r="BD78" s="1"/>
      <c r="BE78" s="2"/>
    </row>
    <row r="79" spans="1:57" ht="15" hidden="1" customHeight="1">
      <c r="A79" s="1"/>
      <c r="B79" s="1"/>
      <c r="C79" s="1"/>
      <c r="D79" s="1"/>
      <c r="E79" s="1"/>
      <c r="F79" s="1"/>
      <c r="G79" s="1"/>
      <c r="H79" s="1">
        <f t="shared" si="20"/>
        <v>0</v>
      </c>
      <c r="I79" s="1">
        <f t="shared" si="20"/>
        <v>0</v>
      </c>
      <c r="J79" s="1">
        <f t="shared" si="20"/>
        <v>0</v>
      </c>
      <c r="K79" s="1">
        <f t="shared" si="20"/>
        <v>0</v>
      </c>
      <c r="L79" s="1">
        <f t="shared" si="20"/>
        <v>0</v>
      </c>
      <c r="M79" s="1"/>
      <c r="N79" s="1"/>
      <c r="O79" s="1"/>
      <c r="P79" s="1"/>
      <c r="Q79" s="1"/>
      <c r="R79" s="1"/>
      <c r="S79" s="1"/>
      <c r="T79" s="1"/>
      <c r="U79" s="1">
        <f t="shared" si="21"/>
        <v>0</v>
      </c>
      <c r="V79" s="1">
        <f t="shared" si="21"/>
        <v>0</v>
      </c>
      <c r="W79" s="1">
        <f t="shared" si="21"/>
        <v>0</v>
      </c>
      <c r="X79" s="1">
        <f t="shared" si="21"/>
        <v>0</v>
      </c>
      <c r="Y79" s="1">
        <f t="shared" si="21"/>
        <v>0</v>
      </c>
      <c r="Z79" s="1"/>
      <c r="AA79" s="1"/>
      <c r="AB79" s="1"/>
      <c r="AC79" s="1"/>
      <c r="AD79" s="1"/>
      <c r="AE79" s="1"/>
      <c r="AF79" s="1"/>
      <c r="AG79" s="69">
        <f t="shared" si="19"/>
        <v>0</v>
      </c>
      <c r="AH79" s="69">
        <f t="shared" si="19"/>
        <v>0</v>
      </c>
      <c r="AI79" s="69">
        <f t="shared" si="19"/>
        <v>0</v>
      </c>
      <c r="AJ79" s="69">
        <f t="shared" si="19"/>
        <v>0</v>
      </c>
      <c r="AK79" s="1"/>
      <c r="AL79" s="1"/>
      <c r="AM79" s="1"/>
      <c r="AN79" s="1"/>
      <c r="AO79" s="1"/>
      <c r="AP79" s="1"/>
      <c r="AQ79" s="1"/>
      <c r="AR79" s="69">
        <f t="shared" ref="AR79:AU81" si="22">MIN(AR38,AM38)</f>
        <v>0</v>
      </c>
      <c r="AS79" s="69">
        <f t="shared" si="22"/>
        <v>0</v>
      </c>
      <c r="AT79" s="69">
        <f t="shared" si="22"/>
        <v>0</v>
      </c>
      <c r="AU79" s="69">
        <f t="shared" si="22"/>
        <v>0</v>
      </c>
      <c r="AV79" s="1"/>
      <c r="AW79" s="1"/>
      <c r="AX79" s="1"/>
      <c r="AY79" s="69"/>
      <c r="AZ79" s="1"/>
      <c r="BA79" s="1"/>
      <c r="BB79" s="69"/>
      <c r="BC79" s="1"/>
      <c r="BD79" s="1"/>
      <c r="BE79" s="2"/>
    </row>
    <row r="80" spans="1:57" ht="15" hidden="1" customHeight="1">
      <c r="A80" s="1"/>
      <c r="B80" s="1"/>
      <c r="C80" s="1"/>
      <c r="D80" s="1"/>
      <c r="E80" s="1"/>
      <c r="F80" s="1"/>
      <c r="G80" s="1"/>
      <c r="H80" s="1">
        <f t="shared" si="20"/>
        <v>0</v>
      </c>
      <c r="I80" s="1">
        <f t="shared" si="20"/>
        <v>0</v>
      </c>
      <c r="J80" s="1">
        <f t="shared" si="20"/>
        <v>0</v>
      </c>
      <c r="K80" s="1">
        <f t="shared" si="20"/>
        <v>0</v>
      </c>
      <c r="L80" s="1">
        <f t="shared" si="20"/>
        <v>0</v>
      </c>
      <c r="M80" s="1"/>
      <c r="N80" s="1"/>
      <c r="O80" s="1"/>
      <c r="P80" s="1"/>
      <c r="Q80" s="1"/>
      <c r="R80" s="1"/>
      <c r="S80" s="1"/>
      <c r="T80" s="1"/>
      <c r="U80" s="1">
        <f t="shared" si="21"/>
        <v>0</v>
      </c>
      <c r="V80" s="1">
        <f t="shared" si="21"/>
        <v>0</v>
      </c>
      <c r="W80" s="1">
        <f t="shared" si="21"/>
        <v>0</v>
      </c>
      <c r="X80" s="1">
        <f t="shared" si="21"/>
        <v>0</v>
      </c>
      <c r="Y80" s="1">
        <f t="shared" si="21"/>
        <v>0</v>
      </c>
      <c r="Z80" s="1"/>
      <c r="AA80" s="1"/>
      <c r="AB80" s="1"/>
      <c r="AC80" s="1"/>
      <c r="AD80" s="1"/>
      <c r="AE80" s="1"/>
      <c r="AF80" s="1"/>
      <c r="AG80" s="69">
        <f t="shared" si="19"/>
        <v>0</v>
      </c>
      <c r="AH80" s="69">
        <f t="shared" si="19"/>
        <v>0</v>
      </c>
      <c r="AI80" s="69">
        <f t="shared" si="19"/>
        <v>0</v>
      </c>
      <c r="AJ80" s="69">
        <f t="shared" si="19"/>
        <v>0</v>
      </c>
      <c r="AK80" s="1"/>
      <c r="AL80" s="1"/>
      <c r="AM80" s="1"/>
      <c r="AN80" s="1"/>
      <c r="AO80" s="1"/>
      <c r="AP80" s="1"/>
      <c r="AQ80" s="1"/>
      <c r="AR80" s="69">
        <f t="shared" si="22"/>
        <v>0</v>
      </c>
      <c r="AS80" s="69">
        <f t="shared" si="22"/>
        <v>0</v>
      </c>
      <c r="AT80" s="69">
        <f t="shared" si="22"/>
        <v>0</v>
      </c>
      <c r="AU80" s="69">
        <f t="shared" si="22"/>
        <v>0</v>
      </c>
      <c r="AV80" s="1"/>
      <c r="AW80" s="1"/>
      <c r="AX80" s="1"/>
      <c r="AY80" s="69"/>
      <c r="AZ80" s="1"/>
      <c r="BA80" s="1"/>
      <c r="BB80" s="69"/>
      <c r="BC80" s="1"/>
      <c r="BD80" s="1"/>
      <c r="BE80" s="2"/>
    </row>
    <row r="81" spans="1:57" ht="15" hidden="1" customHeight="1">
      <c r="A81" s="1"/>
      <c r="B81" s="1"/>
      <c r="C81" s="1"/>
      <c r="D81" s="1"/>
      <c r="E81" s="1"/>
      <c r="F81" s="1"/>
      <c r="G81" s="1"/>
      <c r="H81" s="1">
        <f t="shared" si="20"/>
        <v>0</v>
      </c>
      <c r="I81" s="1">
        <f t="shared" si="20"/>
        <v>0</v>
      </c>
      <c r="J81" s="1">
        <f t="shared" si="20"/>
        <v>0</v>
      </c>
      <c r="K81" s="1">
        <f t="shared" si="20"/>
        <v>0</v>
      </c>
      <c r="L81" s="1">
        <f t="shared" si="20"/>
        <v>0</v>
      </c>
      <c r="M81" s="1"/>
      <c r="N81" s="1"/>
      <c r="O81" s="1"/>
      <c r="P81" s="1"/>
      <c r="Q81" s="1"/>
      <c r="R81" s="1"/>
      <c r="S81" s="1"/>
      <c r="T81" s="1"/>
      <c r="U81" s="1">
        <f t="shared" si="21"/>
        <v>0</v>
      </c>
      <c r="V81" s="1">
        <f t="shared" si="21"/>
        <v>0</v>
      </c>
      <c r="W81" s="1">
        <f t="shared" si="21"/>
        <v>0</v>
      </c>
      <c r="X81" s="1">
        <f t="shared" si="21"/>
        <v>0</v>
      </c>
      <c r="Y81" s="1">
        <f t="shared" si="21"/>
        <v>0</v>
      </c>
      <c r="Z81" s="1"/>
      <c r="AA81" s="1"/>
      <c r="AB81" s="1"/>
      <c r="AC81" s="1"/>
      <c r="AD81" s="1"/>
      <c r="AE81" s="1"/>
      <c r="AF81" s="1"/>
      <c r="AG81" s="69">
        <f t="shared" si="19"/>
        <v>0</v>
      </c>
      <c r="AH81" s="69">
        <f t="shared" si="19"/>
        <v>0</v>
      </c>
      <c r="AI81" s="69">
        <f t="shared" si="19"/>
        <v>0</v>
      </c>
      <c r="AJ81" s="69">
        <f t="shared" si="19"/>
        <v>0</v>
      </c>
      <c r="AK81" s="1"/>
      <c r="AL81" s="1"/>
      <c r="AM81" s="1"/>
      <c r="AN81" s="1"/>
      <c r="AO81" s="1"/>
      <c r="AP81" s="1"/>
      <c r="AQ81" s="1"/>
      <c r="AR81" s="69">
        <f t="shared" si="22"/>
        <v>0</v>
      </c>
      <c r="AS81" s="69">
        <f t="shared" si="22"/>
        <v>0</v>
      </c>
      <c r="AT81" s="69">
        <f t="shared" si="22"/>
        <v>0</v>
      </c>
      <c r="AU81" s="69">
        <f t="shared" si="22"/>
        <v>0</v>
      </c>
      <c r="AV81" s="1"/>
      <c r="AW81" s="1"/>
      <c r="AX81" s="1"/>
      <c r="AY81" s="69"/>
      <c r="AZ81" s="1"/>
      <c r="BA81" s="1"/>
      <c r="BB81" s="69"/>
      <c r="BC81" s="1"/>
      <c r="BD81" s="1"/>
      <c r="BE81" s="2"/>
    </row>
    <row r="82" spans="1:57" ht="15" hidden="1" customHeight="1">
      <c r="A82" s="1"/>
      <c r="B82" s="1"/>
      <c r="C82" s="1"/>
      <c r="D82" s="1"/>
      <c r="E82" s="1"/>
      <c r="F82" s="1"/>
      <c r="G82" s="1"/>
      <c r="H82" s="1">
        <f t="shared" si="20"/>
        <v>0</v>
      </c>
      <c r="I82" s="1">
        <f t="shared" si="20"/>
        <v>0</v>
      </c>
      <c r="J82" s="1">
        <f t="shared" si="20"/>
        <v>0</v>
      </c>
      <c r="K82" s="1">
        <f t="shared" si="20"/>
        <v>0</v>
      </c>
      <c r="L82" s="1">
        <f t="shared" si="20"/>
        <v>0</v>
      </c>
      <c r="M82" s="1"/>
      <c r="N82" s="1"/>
      <c r="O82" s="1"/>
      <c r="P82" s="1"/>
      <c r="Q82" s="1"/>
      <c r="R82" s="1"/>
      <c r="S82" s="1"/>
      <c r="T82" s="1"/>
      <c r="U82" s="1">
        <f t="shared" si="21"/>
        <v>0</v>
      </c>
      <c r="V82" s="1">
        <f t="shared" si="21"/>
        <v>0</v>
      </c>
      <c r="W82" s="1">
        <f t="shared" si="21"/>
        <v>0</v>
      </c>
      <c r="X82" s="1">
        <f t="shared" si="21"/>
        <v>0</v>
      </c>
      <c r="Y82" s="1">
        <f t="shared" si="21"/>
        <v>0</v>
      </c>
      <c r="Z82" s="1"/>
      <c r="AA82" s="1"/>
      <c r="AB82" s="1"/>
      <c r="AC82" s="1"/>
      <c r="AD82" s="1"/>
      <c r="AE82" s="1"/>
      <c r="AF82" s="1"/>
      <c r="AG82" s="69">
        <f>MIN(AG41,AB41)</f>
        <v>0</v>
      </c>
      <c r="AH82" s="69">
        <f>MIN(AH41,AC41)</f>
        <v>0</v>
      </c>
      <c r="AI82" s="69">
        <f>MIN(AI41,AD41)</f>
        <v>0</v>
      </c>
      <c r="AJ82" s="69">
        <f>MIN(AJ41,AE41)</f>
        <v>0</v>
      </c>
      <c r="AK82" s="1"/>
      <c r="AL82" s="1"/>
      <c r="AM82" s="1"/>
      <c r="AN82" s="1"/>
      <c r="AO82" s="1"/>
      <c r="AP82" s="1"/>
      <c r="AQ82" s="1"/>
      <c r="AR82" s="69">
        <f>MIN(AR41,AM41)</f>
        <v>0</v>
      </c>
      <c r="AS82" s="69">
        <f>MIN(AS41,AN41)</f>
        <v>0</v>
      </c>
      <c r="AT82" s="69">
        <f>MIN(AT41,AO41)</f>
        <v>0</v>
      </c>
      <c r="AU82" s="69">
        <f>MIN(AU41,AP41)</f>
        <v>0</v>
      </c>
      <c r="AV82" s="1"/>
      <c r="AW82" s="1"/>
      <c r="AX82" s="1"/>
      <c r="AY82" s="69"/>
      <c r="AZ82" s="1"/>
      <c r="BA82" s="1"/>
      <c r="BB82" s="69"/>
      <c r="BC82" s="1"/>
      <c r="BD82" s="1"/>
      <c r="BE82" s="2"/>
    </row>
    <row r="83" spans="1:57" ht="15" hidden="1" customHeight="1">
      <c r="AG83" s="2"/>
      <c r="AH83" s="2"/>
      <c r="AI83" s="2"/>
      <c r="AJ83" s="2"/>
      <c r="AR83" s="2"/>
      <c r="AS83" s="2"/>
      <c r="AT83" s="2"/>
      <c r="AU83" s="2"/>
      <c r="AY83" s="2"/>
      <c r="BB83" s="2"/>
      <c r="BE83" s="2"/>
    </row>
    <row r="84" spans="1:57" ht="15" hidden="1" customHeight="1">
      <c r="AG84" s="2"/>
      <c r="AH84" s="2"/>
      <c r="AI84" s="2"/>
      <c r="AJ84" s="2"/>
      <c r="AR84" s="2"/>
      <c r="AS84" s="2"/>
      <c r="AT84" s="2"/>
      <c r="AU84" s="2"/>
      <c r="AY84" s="2"/>
      <c r="BB84" s="2"/>
      <c r="BE84" s="2"/>
    </row>
    <row r="85" spans="1:57" ht="15" hidden="1" customHeight="1">
      <c r="AG85" s="2"/>
      <c r="AH85" s="2"/>
      <c r="AI85" s="2"/>
      <c r="AJ85" s="2"/>
      <c r="AR85" s="2"/>
      <c r="AS85" s="2"/>
      <c r="AT85" s="2"/>
      <c r="AU85" s="2"/>
      <c r="AY85" s="2"/>
      <c r="BB85" s="2"/>
      <c r="BE85" s="2"/>
    </row>
    <row r="86" spans="1:57" ht="15" hidden="1" customHeight="1">
      <c r="AG86" s="2"/>
      <c r="AH86" s="2"/>
      <c r="AI86" s="2"/>
      <c r="AJ86" s="2"/>
      <c r="AR86" s="2"/>
      <c r="AS86" s="2"/>
      <c r="AT86" s="2"/>
      <c r="AU86" s="2"/>
      <c r="AY86" s="2"/>
      <c r="BB86" s="2"/>
      <c r="BE86" s="2"/>
    </row>
    <row r="87" spans="1:57" ht="15" hidden="1" customHeight="1">
      <c r="AG87" s="2"/>
      <c r="AH87" s="2"/>
      <c r="AI87" s="2"/>
      <c r="AJ87" s="2"/>
      <c r="AR87" s="2"/>
      <c r="AS87" s="2"/>
      <c r="AT87" s="2"/>
      <c r="AU87" s="2"/>
      <c r="AY87" s="2"/>
      <c r="BB87" s="2"/>
      <c r="BE87" s="2"/>
    </row>
    <row r="88" spans="1:57" ht="15" hidden="1" customHeight="1">
      <c r="AG88" s="2"/>
      <c r="AH88" s="2"/>
      <c r="AI88" s="2"/>
      <c r="AJ88" s="2"/>
      <c r="AR88" s="2"/>
      <c r="AS88" s="2"/>
      <c r="AT88" s="2"/>
      <c r="AU88" s="2"/>
      <c r="AY88" s="2"/>
      <c r="BB88" s="2"/>
      <c r="BE88" s="2"/>
    </row>
    <row r="89" spans="1:57" ht="15" hidden="1" customHeight="1">
      <c r="AG89" s="2"/>
      <c r="AH89" s="2"/>
      <c r="AI89" s="2"/>
      <c r="AJ89" s="2"/>
      <c r="AR89" s="2"/>
      <c r="AS89" s="2"/>
      <c r="AT89" s="2"/>
      <c r="AU89" s="2"/>
      <c r="AY89" s="2"/>
      <c r="BB89" s="2"/>
      <c r="BE89" s="2"/>
    </row>
    <row r="90" spans="1:57" ht="15" hidden="1" customHeight="1">
      <c r="AG90" s="2"/>
      <c r="AH90" s="2"/>
      <c r="AI90" s="2"/>
      <c r="AJ90" s="2"/>
      <c r="AR90" s="2"/>
      <c r="AS90" s="2"/>
      <c r="AT90" s="2"/>
      <c r="AU90" s="2"/>
      <c r="AY90" s="2"/>
      <c r="BB90" s="2"/>
      <c r="BE90" s="2"/>
    </row>
    <row r="91" spans="1:57" ht="15" hidden="1" customHeight="1">
      <c r="AG91" s="2"/>
      <c r="AH91" s="2"/>
      <c r="AI91" s="2"/>
      <c r="AJ91" s="2"/>
      <c r="AR91" s="2"/>
      <c r="AS91" s="2"/>
      <c r="AT91" s="2"/>
      <c r="AU91" s="2"/>
      <c r="AY91" s="2"/>
      <c r="BB91" s="2"/>
      <c r="BE91" s="2"/>
    </row>
    <row r="92" spans="1:57" ht="15" hidden="1" customHeight="1">
      <c r="AG92" s="2"/>
      <c r="AH92" s="2"/>
      <c r="AI92" s="2"/>
      <c r="AJ92" s="2"/>
      <c r="AR92" s="2"/>
      <c r="AS92" s="2"/>
      <c r="AT92" s="2"/>
      <c r="AU92" s="2"/>
      <c r="AY92" s="2"/>
      <c r="BB92" s="2"/>
      <c r="BE92" s="2"/>
    </row>
    <row r="93" spans="1:57" ht="15" hidden="1" customHeight="1">
      <c r="AG93" s="2"/>
      <c r="AH93" s="2"/>
      <c r="AI93" s="2"/>
      <c r="AJ93" s="2"/>
      <c r="AR93" s="2"/>
      <c r="AS93" s="2"/>
      <c r="AT93" s="2"/>
      <c r="AU93" s="2"/>
      <c r="AY93" s="2"/>
      <c r="BB93" s="2"/>
      <c r="BE93" s="2"/>
    </row>
    <row r="94" spans="1:57" ht="15" hidden="1" customHeight="1">
      <c r="AG94" s="2"/>
      <c r="AH94" s="2"/>
      <c r="AI94" s="2"/>
      <c r="AJ94" s="2"/>
      <c r="AR94" s="2"/>
      <c r="AS94" s="2"/>
      <c r="AT94" s="2"/>
      <c r="AU94" s="2"/>
      <c r="AY94" s="2"/>
      <c r="BB94" s="2"/>
      <c r="BE94" s="2"/>
    </row>
    <row r="95" spans="1:57" ht="15" hidden="1" customHeight="1">
      <c r="AG95" s="2"/>
      <c r="AH95" s="2"/>
      <c r="AI95" s="2"/>
      <c r="AJ95" s="2"/>
      <c r="AR95" s="2"/>
      <c r="AS95" s="2"/>
      <c r="AT95" s="2"/>
      <c r="AU95" s="2"/>
      <c r="AY95" s="2"/>
      <c r="BB95" s="2"/>
      <c r="BE95" s="2"/>
    </row>
    <row r="96" spans="1:57" ht="15" hidden="1" customHeight="1">
      <c r="AG96" s="2"/>
      <c r="AH96" s="2"/>
      <c r="AI96" s="2"/>
      <c r="AJ96" s="2"/>
      <c r="AR96" s="2"/>
      <c r="AS96" s="2"/>
      <c r="AT96" s="2"/>
      <c r="AU96" s="2"/>
      <c r="AY96" s="2"/>
      <c r="BB96" s="2"/>
      <c r="BE96" s="2"/>
    </row>
    <row r="97" spans="33:57" ht="15" hidden="1" customHeight="1">
      <c r="AG97" s="2"/>
      <c r="AH97" s="2"/>
      <c r="AI97" s="2"/>
      <c r="AJ97" s="2"/>
      <c r="AR97" s="2"/>
      <c r="AS97" s="2"/>
      <c r="AT97" s="2"/>
      <c r="AU97" s="2"/>
      <c r="AY97" s="2"/>
      <c r="BB97" s="2"/>
      <c r="BE97" s="2"/>
    </row>
    <row r="98" spans="33:57" ht="15" hidden="1" customHeight="1">
      <c r="AG98" s="2"/>
      <c r="AH98" s="2"/>
      <c r="AI98" s="2"/>
      <c r="AJ98" s="2"/>
      <c r="AR98" s="2"/>
      <c r="AS98" s="2"/>
      <c r="AT98" s="2"/>
      <c r="AU98" s="2"/>
      <c r="AY98" s="2"/>
      <c r="BB98" s="2"/>
      <c r="BE98" s="2"/>
    </row>
    <row r="99" spans="33:57" ht="15" hidden="1" customHeight="1">
      <c r="AG99" s="2"/>
      <c r="AH99" s="2"/>
      <c r="AI99" s="2"/>
      <c r="AJ99" s="2"/>
      <c r="AR99" s="2"/>
      <c r="AS99" s="2"/>
      <c r="AT99" s="2"/>
      <c r="AU99" s="2"/>
      <c r="AY99" s="2"/>
      <c r="BB99" s="2"/>
      <c r="BE99" s="2"/>
    </row>
    <row r="100" spans="33:57" ht="15" hidden="1" customHeight="1">
      <c r="AG100" s="2"/>
      <c r="AH100" s="2"/>
      <c r="AI100" s="2"/>
      <c r="AJ100" s="2"/>
      <c r="AR100" s="2"/>
      <c r="AS100" s="2"/>
      <c r="AT100" s="2"/>
      <c r="AU100" s="2"/>
      <c r="AY100" s="2"/>
      <c r="BB100" s="2"/>
      <c r="BE100" s="2"/>
    </row>
    <row r="101" spans="33:57" ht="15" hidden="1" customHeight="1">
      <c r="AG101" s="2"/>
      <c r="AH101" s="2"/>
      <c r="AI101" s="2"/>
      <c r="AJ101" s="2"/>
      <c r="AR101" s="2"/>
      <c r="AS101" s="2"/>
      <c r="AT101" s="2"/>
      <c r="AU101" s="2"/>
      <c r="AY101" s="2"/>
      <c r="BB101" s="2"/>
      <c r="BE101" s="2"/>
    </row>
    <row r="102" spans="33:57" ht="15" hidden="1" customHeight="1">
      <c r="AG102" s="2"/>
      <c r="AH102" s="2"/>
      <c r="AI102" s="2"/>
      <c r="AJ102" s="2"/>
      <c r="AR102" s="2"/>
      <c r="AS102" s="2"/>
      <c r="AT102" s="2"/>
      <c r="AU102" s="2"/>
      <c r="AY102" s="2"/>
      <c r="BB102" s="2"/>
      <c r="BE102" s="2"/>
    </row>
    <row r="103" spans="33:57" ht="15" hidden="1" customHeight="1">
      <c r="AG103" s="2"/>
      <c r="AH103" s="2"/>
      <c r="AI103" s="2"/>
      <c r="AJ103" s="2"/>
      <c r="AR103" s="2"/>
      <c r="AS103" s="2"/>
      <c r="AT103" s="2"/>
      <c r="AU103" s="2"/>
      <c r="AY103" s="2"/>
      <c r="BB103" s="2"/>
      <c r="BE103" s="2"/>
    </row>
    <row r="104" spans="33:57" ht="15" hidden="1" customHeight="1">
      <c r="AG104" s="2"/>
      <c r="AH104" s="2"/>
      <c r="AI104" s="2"/>
      <c r="AJ104" s="2"/>
      <c r="AR104" s="2"/>
      <c r="AS104" s="2"/>
      <c r="AT104" s="2"/>
      <c r="AU104" s="2"/>
      <c r="AY104" s="2"/>
      <c r="BB104" s="2"/>
      <c r="BE104" s="2"/>
    </row>
    <row r="105" spans="33:57" ht="15" hidden="1" customHeight="1">
      <c r="AG105" s="2"/>
      <c r="AH105" s="2"/>
      <c r="AI105" s="2"/>
      <c r="AJ105" s="2"/>
      <c r="AR105" s="2"/>
      <c r="AS105" s="2"/>
      <c r="AT105" s="2"/>
      <c r="AU105" s="2"/>
      <c r="AY105" s="2"/>
      <c r="BB105" s="2"/>
      <c r="BE105" s="2"/>
    </row>
    <row r="106" spans="33:57" ht="15" hidden="1" customHeight="1">
      <c r="AG106" s="2"/>
      <c r="AH106" s="2"/>
      <c r="AI106" s="2"/>
      <c r="AJ106" s="2"/>
      <c r="AR106" s="2"/>
      <c r="AS106" s="2"/>
      <c r="AT106" s="2"/>
      <c r="AU106" s="2"/>
      <c r="AY106" s="2"/>
      <c r="BB106" s="2"/>
      <c r="BE106" s="2"/>
    </row>
    <row r="107" spans="33:57" ht="15" hidden="1" customHeight="1">
      <c r="AG107" s="2"/>
      <c r="AH107" s="2"/>
      <c r="AI107" s="2"/>
      <c r="AJ107" s="2"/>
      <c r="AR107" s="2"/>
      <c r="AS107" s="2"/>
      <c r="AT107" s="2"/>
      <c r="AU107" s="2"/>
      <c r="AY107" s="2"/>
      <c r="BB107" s="2"/>
      <c r="BE107" s="2"/>
    </row>
    <row r="108" spans="33:57" ht="15" hidden="1" customHeight="1">
      <c r="AG108" s="2"/>
      <c r="AH108" s="2"/>
      <c r="AI108" s="2"/>
      <c r="AJ108" s="2"/>
      <c r="AR108" s="2"/>
      <c r="AS108" s="2"/>
      <c r="AT108" s="2"/>
      <c r="AU108" s="2"/>
      <c r="AY108" s="2"/>
      <c r="BB108" s="2"/>
      <c r="BE108" s="2"/>
    </row>
    <row r="109" spans="33:57" ht="15" hidden="1" customHeight="1">
      <c r="AG109" s="2"/>
      <c r="AH109" s="2"/>
      <c r="AI109" s="2"/>
      <c r="AJ109" s="2"/>
      <c r="AR109" s="2"/>
      <c r="AS109" s="2"/>
      <c r="AT109" s="2"/>
      <c r="AU109" s="2"/>
      <c r="AY109" s="2"/>
      <c r="BB109" s="2"/>
      <c r="BE109" s="2"/>
    </row>
    <row r="110" spans="33:57" ht="15" hidden="1" customHeight="1">
      <c r="AG110" s="2"/>
      <c r="AH110" s="2"/>
      <c r="AI110" s="2"/>
      <c r="AJ110" s="2"/>
      <c r="AR110" s="2"/>
      <c r="AS110" s="2"/>
      <c r="AT110" s="2"/>
      <c r="AU110" s="2"/>
      <c r="AY110" s="2"/>
      <c r="BB110" s="2"/>
      <c r="BE110" s="2"/>
    </row>
    <row r="111" spans="33:57" ht="15" hidden="1" customHeight="1">
      <c r="AG111" s="2"/>
      <c r="AH111" s="2"/>
      <c r="AI111" s="2"/>
      <c r="AJ111" s="2"/>
      <c r="AR111" s="2"/>
      <c r="AS111" s="2"/>
      <c r="AT111" s="2"/>
      <c r="AU111" s="2"/>
      <c r="AY111" s="2"/>
      <c r="BB111" s="2"/>
      <c r="BE111" s="2"/>
    </row>
    <row r="112" spans="33:57" ht="15" hidden="1" customHeight="1">
      <c r="AG112" s="2"/>
      <c r="AH112" s="2"/>
      <c r="AI112" s="2"/>
      <c r="AJ112" s="2"/>
      <c r="AR112" s="2"/>
      <c r="AS112" s="2"/>
      <c r="AT112" s="2"/>
      <c r="AU112" s="2"/>
      <c r="AY112" s="2"/>
      <c r="BB112" s="2"/>
      <c r="BE112" s="2"/>
    </row>
    <row r="113" spans="33:57" ht="15" hidden="1" customHeight="1">
      <c r="AG113" s="2"/>
      <c r="AH113" s="2"/>
      <c r="AI113" s="2"/>
      <c r="AJ113" s="2"/>
      <c r="AR113" s="2"/>
      <c r="AS113" s="2"/>
      <c r="AT113" s="2"/>
      <c r="AU113" s="2"/>
      <c r="AY113" s="2"/>
      <c r="BB113" s="2"/>
      <c r="BE113" s="2"/>
    </row>
    <row r="114" spans="33:57" ht="15" hidden="1" customHeight="1">
      <c r="AG114" s="2"/>
      <c r="AH114" s="2"/>
      <c r="AI114" s="2"/>
      <c r="AJ114" s="2"/>
      <c r="AR114" s="2"/>
      <c r="AS114" s="2"/>
      <c r="AT114" s="2"/>
      <c r="AU114" s="2"/>
      <c r="AY114" s="2"/>
      <c r="BB114" s="2"/>
      <c r="BE114" s="2"/>
    </row>
    <row r="115" spans="33:57" ht="15" hidden="1" customHeight="1">
      <c r="AG115" s="2"/>
      <c r="AH115" s="2"/>
      <c r="AI115" s="2"/>
      <c r="AJ115" s="2"/>
      <c r="AR115" s="2"/>
      <c r="AS115" s="2"/>
      <c r="AT115" s="2"/>
      <c r="AU115" s="2"/>
      <c r="AY115" s="2"/>
      <c r="BB115" s="2"/>
      <c r="BE115" s="2"/>
    </row>
    <row r="116" spans="33:57" ht="15" hidden="1" customHeight="1">
      <c r="AG116" s="2"/>
      <c r="AH116" s="2"/>
      <c r="AI116" s="2"/>
      <c r="AJ116" s="2"/>
      <c r="AR116" s="2"/>
      <c r="AS116" s="2"/>
      <c r="AT116" s="2"/>
      <c r="AU116" s="2"/>
      <c r="AY116" s="2"/>
      <c r="BB116" s="2"/>
      <c r="BE116" s="2"/>
    </row>
    <row r="117" spans="33:57" ht="15" hidden="1" customHeight="1">
      <c r="AG117" s="2"/>
      <c r="AH117" s="2"/>
      <c r="AI117" s="2"/>
      <c r="AJ117" s="2"/>
      <c r="AR117" s="2"/>
      <c r="AS117" s="2"/>
      <c r="AT117" s="2"/>
      <c r="AU117" s="2"/>
      <c r="AY117" s="2"/>
      <c r="BB117" s="2"/>
      <c r="BE117" s="2"/>
    </row>
    <row r="118" spans="33:57" ht="15" hidden="1" customHeight="1">
      <c r="AG118" s="2"/>
      <c r="AH118" s="2"/>
      <c r="AI118" s="2"/>
      <c r="AJ118" s="2"/>
      <c r="AR118" s="2"/>
      <c r="AS118" s="2"/>
      <c r="AT118" s="2"/>
      <c r="AU118" s="2"/>
      <c r="AY118" s="2"/>
      <c r="BB118" s="2"/>
      <c r="BE118" s="2"/>
    </row>
    <row r="119" spans="33:57" ht="15" hidden="1" customHeight="1">
      <c r="AG119" s="2"/>
      <c r="AH119" s="2"/>
      <c r="AI119" s="2"/>
      <c r="AJ119" s="2"/>
      <c r="AR119" s="2"/>
      <c r="AS119" s="2"/>
      <c r="AT119" s="2"/>
      <c r="AU119" s="2"/>
      <c r="AY119" s="2"/>
      <c r="BB119" s="2"/>
      <c r="BE119" s="2"/>
    </row>
    <row r="120" spans="33:57" ht="15" hidden="1" customHeight="1">
      <c r="AG120" s="2"/>
      <c r="AH120" s="2"/>
      <c r="AI120" s="2"/>
      <c r="AJ120" s="2"/>
      <c r="AR120" s="2"/>
      <c r="AS120" s="2"/>
      <c r="AT120" s="2"/>
      <c r="AU120" s="2"/>
      <c r="AY120" s="2"/>
      <c r="BB120" s="2"/>
      <c r="BE120" s="2"/>
    </row>
    <row r="121" spans="33:57" ht="15" hidden="1" customHeight="1">
      <c r="AG121" s="2"/>
      <c r="AH121" s="2"/>
      <c r="AI121" s="2"/>
      <c r="AJ121" s="2"/>
      <c r="AR121" s="2"/>
      <c r="AS121" s="2"/>
      <c r="AT121" s="2"/>
      <c r="AU121" s="2"/>
      <c r="AY121" s="2"/>
      <c r="BB121" s="2"/>
      <c r="BE121" s="2"/>
    </row>
    <row r="122" spans="33:57" ht="15" hidden="1" customHeight="1">
      <c r="AG122" s="2"/>
      <c r="AH122" s="2"/>
      <c r="AI122" s="2"/>
      <c r="AJ122" s="2"/>
      <c r="AR122" s="2"/>
      <c r="AS122" s="2"/>
      <c r="AT122" s="2"/>
      <c r="AU122" s="2"/>
      <c r="AY122" s="2"/>
      <c r="BB122" s="2"/>
      <c r="BE122" s="2"/>
    </row>
    <row r="123" spans="33:57" ht="15" hidden="1" customHeight="1">
      <c r="AG123" s="2"/>
      <c r="AH123" s="2"/>
      <c r="AI123" s="2"/>
      <c r="AJ123" s="2"/>
      <c r="AR123" s="2"/>
      <c r="AS123" s="2"/>
      <c r="AT123" s="2"/>
      <c r="AU123" s="2"/>
      <c r="AY123" s="2"/>
      <c r="BB123" s="2"/>
      <c r="BE123" s="2"/>
    </row>
    <row r="124" spans="33:57" ht="15" hidden="1" customHeight="1">
      <c r="AG124" s="2"/>
      <c r="AH124" s="2"/>
      <c r="AI124" s="2"/>
      <c r="AJ124" s="2"/>
      <c r="AR124" s="2"/>
      <c r="AS124" s="2"/>
      <c r="AT124" s="2"/>
      <c r="AU124" s="2"/>
      <c r="AY124" s="2"/>
      <c r="BB124" s="2"/>
      <c r="BE124" s="2"/>
    </row>
    <row r="125" spans="33:57" ht="15" hidden="1" customHeight="1">
      <c r="AG125" s="2"/>
      <c r="AH125" s="2"/>
      <c r="AI125" s="2"/>
      <c r="AJ125" s="2"/>
      <c r="AR125" s="2"/>
      <c r="AS125" s="2"/>
      <c r="AT125" s="2"/>
      <c r="AU125" s="2"/>
      <c r="AY125" s="2"/>
      <c r="BB125" s="2"/>
      <c r="BE125" s="2"/>
    </row>
    <row r="126" spans="33:57" ht="15" hidden="1" customHeight="1">
      <c r="AG126" s="2"/>
      <c r="AH126" s="2"/>
      <c r="AI126" s="2"/>
      <c r="AJ126" s="2"/>
      <c r="AR126" s="2"/>
      <c r="AS126" s="2"/>
      <c r="AT126" s="2"/>
      <c r="AU126" s="2"/>
      <c r="AY126" s="2"/>
      <c r="BB126" s="2"/>
      <c r="BE126" s="2"/>
    </row>
    <row r="127" spans="33:57" ht="15" hidden="1" customHeight="1">
      <c r="AG127" s="2"/>
      <c r="AH127" s="2"/>
      <c r="AI127" s="2"/>
      <c r="AJ127" s="2"/>
      <c r="AR127" s="2"/>
      <c r="AS127" s="2"/>
      <c r="AT127" s="2"/>
      <c r="AU127" s="2"/>
      <c r="AY127" s="2"/>
      <c r="BB127" s="2"/>
      <c r="BE127" s="2"/>
    </row>
    <row r="128" spans="33:57" ht="15" hidden="1" customHeight="1">
      <c r="AG128" s="2"/>
      <c r="AH128" s="2"/>
      <c r="AI128" s="2"/>
      <c r="AJ128" s="2"/>
      <c r="AR128" s="2"/>
      <c r="AS128" s="2"/>
      <c r="AT128" s="2"/>
      <c r="AU128" s="2"/>
      <c r="AY128" s="2"/>
      <c r="BB128" s="2"/>
      <c r="BE128" s="2"/>
    </row>
    <row r="129" spans="33:57" ht="15" hidden="1" customHeight="1">
      <c r="AG129" s="2"/>
      <c r="AH129" s="2"/>
      <c r="AI129" s="2"/>
      <c r="AJ129" s="2"/>
      <c r="AR129" s="2"/>
      <c r="AS129" s="2"/>
      <c r="AT129" s="2"/>
      <c r="AU129" s="2"/>
      <c r="AY129" s="2"/>
      <c r="BB129" s="2"/>
      <c r="BE129" s="2"/>
    </row>
    <row r="130" spans="33:57" ht="15" hidden="1" customHeight="1">
      <c r="AG130" s="2"/>
      <c r="AH130" s="2"/>
      <c r="AI130" s="2"/>
      <c r="AJ130" s="2"/>
      <c r="AR130" s="2"/>
      <c r="AS130" s="2"/>
      <c r="AT130" s="2"/>
      <c r="AU130" s="2"/>
      <c r="AY130" s="2"/>
      <c r="BB130" s="2"/>
      <c r="BE130" s="2"/>
    </row>
    <row r="131" spans="33:57" ht="15" hidden="1" customHeight="1">
      <c r="AG131" s="2"/>
      <c r="AH131" s="2"/>
      <c r="AI131" s="2"/>
      <c r="AJ131" s="2"/>
      <c r="AR131" s="2"/>
      <c r="AS131" s="2"/>
      <c r="AT131" s="2"/>
      <c r="AU131" s="2"/>
      <c r="AY131" s="2"/>
      <c r="BB131" s="2"/>
      <c r="BE131" s="2"/>
    </row>
    <row r="132" spans="33:57" ht="15" hidden="1" customHeight="1">
      <c r="AG132" s="2"/>
      <c r="AH132" s="2"/>
      <c r="AI132" s="2"/>
      <c r="AJ132" s="2"/>
      <c r="AR132" s="2"/>
      <c r="AS132" s="2"/>
      <c r="AT132" s="2"/>
      <c r="AU132" s="2"/>
      <c r="AY132" s="2"/>
      <c r="BB132" s="2"/>
      <c r="BE132" s="2"/>
    </row>
    <row r="133" spans="33:57" ht="15" hidden="1" customHeight="1">
      <c r="AG133" s="2"/>
      <c r="AH133" s="2"/>
      <c r="AI133" s="2"/>
      <c r="AJ133" s="2"/>
      <c r="AR133" s="2"/>
      <c r="AS133" s="2"/>
      <c r="AT133" s="2"/>
      <c r="AU133" s="2"/>
      <c r="AY133" s="2"/>
      <c r="BB133" s="2"/>
      <c r="BE133" s="2"/>
    </row>
    <row r="134" spans="33:57" ht="15" hidden="1" customHeight="1">
      <c r="AG134" s="2"/>
      <c r="AH134" s="2"/>
      <c r="AI134" s="2"/>
      <c r="AJ134" s="2"/>
      <c r="AR134" s="2"/>
      <c r="AS134" s="2"/>
      <c r="AT134" s="2"/>
      <c r="AU134" s="2"/>
      <c r="AY134" s="2"/>
      <c r="BB134" s="2"/>
      <c r="BE134" s="2"/>
    </row>
    <row r="135" spans="33:57" ht="15" hidden="1" customHeight="1">
      <c r="AG135" s="2"/>
      <c r="AH135" s="2"/>
      <c r="AI135" s="2"/>
      <c r="AJ135" s="2"/>
      <c r="AR135" s="2"/>
      <c r="AS135" s="2"/>
      <c r="AT135" s="2"/>
      <c r="AU135" s="2"/>
      <c r="AY135" s="2"/>
      <c r="BB135" s="2"/>
      <c r="BE135" s="2"/>
    </row>
    <row r="136" spans="33:57" ht="15" hidden="1" customHeight="1">
      <c r="AG136" s="2"/>
      <c r="AH136" s="2"/>
      <c r="AI136" s="2"/>
      <c r="AJ136" s="2"/>
      <c r="AR136" s="2"/>
      <c r="AS136" s="2"/>
      <c r="AT136" s="2"/>
      <c r="AU136" s="2"/>
      <c r="AY136" s="2"/>
      <c r="BB136" s="2"/>
      <c r="BE136" s="2"/>
    </row>
    <row r="137" spans="33:57" ht="15" hidden="1" customHeight="1">
      <c r="AG137" s="2"/>
      <c r="AH137" s="2"/>
      <c r="AI137" s="2"/>
      <c r="AJ137" s="2"/>
      <c r="AR137" s="2"/>
      <c r="AS137" s="2"/>
      <c r="AT137" s="2"/>
      <c r="AU137" s="2"/>
      <c r="AY137" s="2"/>
      <c r="BB137" s="2"/>
      <c r="BE137" s="2"/>
    </row>
    <row r="138" spans="33:57" ht="15" hidden="1" customHeight="1">
      <c r="AG138" s="2"/>
      <c r="AH138" s="2"/>
      <c r="AI138" s="2"/>
      <c r="AJ138" s="2"/>
      <c r="AR138" s="2"/>
      <c r="AS138" s="2"/>
      <c r="AT138" s="2"/>
      <c r="AU138" s="2"/>
      <c r="AY138" s="2"/>
      <c r="BB138" s="2"/>
      <c r="BE138" s="2"/>
    </row>
    <row r="139" spans="33:57" ht="15" hidden="1" customHeight="1">
      <c r="AG139" s="2"/>
      <c r="AH139" s="2"/>
      <c r="AI139" s="2"/>
      <c r="AJ139" s="2"/>
      <c r="AR139" s="2"/>
      <c r="AS139" s="2"/>
      <c r="AT139" s="2"/>
      <c r="AU139" s="2"/>
      <c r="AY139" s="2"/>
      <c r="BB139" s="2"/>
      <c r="BE139" s="2"/>
    </row>
    <row r="140" spans="33:57" ht="15" hidden="1" customHeight="1">
      <c r="AG140" s="2"/>
      <c r="AH140" s="2"/>
      <c r="AI140" s="2"/>
      <c r="AJ140" s="2"/>
      <c r="AR140" s="2"/>
      <c r="AS140" s="2"/>
      <c r="AT140" s="2"/>
      <c r="AU140" s="2"/>
      <c r="AY140" s="2"/>
      <c r="BB140" s="2"/>
      <c r="BE140" s="2"/>
    </row>
    <row r="141" spans="33:57" ht="15" hidden="1" customHeight="1">
      <c r="AG141" s="2"/>
      <c r="AH141" s="2"/>
      <c r="AI141" s="2"/>
      <c r="AJ141" s="2"/>
      <c r="AR141" s="2"/>
      <c r="AS141" s="2"/>
      <c r="AT141" s="2"/>
      <c r="AU141" s="2"/>
      <c r="AY141" s="2"/>
      <c r="BB141" s="2"/>
      <c r="BE141" s="2"/>
    </row>
    <row r="142" spans="33:57" ht="15" hidden="1" customHeight="1">
      <c r="AG142" s="2"/>
      <c r="AH142" s="2"/>
      <c r="AI142" s="2"/>
      <c r="AJ142" s="2"/>
      <c r="AR142" s="2"/>
      <c r="AS142" s="2"/>
      <c r="AT142" s="2"/>
      <c r="AU142" s="2"/>
      <c r="AY142" s="2"/>
      <c r="BB142" s="2"/>
      <c r="BE142" s="2"/>
    </row>
    <row r="143" spans="33:57" ht="15" hidden="1" customHeight="1">
      <c r="AG143" s="2"/>
      <c r="AH143" s="2"/>
      <c r="AI143" s="2"/>
      <c r="AJ143" s="2"/>
      <c r="AR143" s="2"/>
      <c r="AS143" s="2"/>
      <c r="AT143" s="2"/>
      <c r="AU143" s="2"/>
      <c r="AY143" s="2"/>
      <c r="BB143" s="2"/>
      <c r="BE143" s="2"/>
    </row>
    <row r="144" spans="33:57" ht="15" hidden="1" customHeight="1">
      <c r="AG144" s="2"/>
      <c r="AH144" s="2"/>
      <c r="AI144" s="2"/>
      <c r="AJ144" s="2"/>
      <c r="AR144" s="2"/>
      <c r="AS144" s="2"/>
      <c r="AT144" s="2"/>
      <c r="AU144" s="2"/>
      <c r="AY144" s="2"/>
      <c r="BB144" s="2"/>
      <c r="BE144" s="2"/>
    </row>
    <row r="145" spans="33:57" ht="15" hidden="1" customHeight="1">
      <c r="AG145" s="2"/>
      <c r="AH145" s="2"/>
      <c r="AI145" s="2"/>
      <c r="AJ145" s="2"/>
      <c r="AR145" s="2"/>
      <c r="AS145" s="2"/>
      <c r="AT145" s="2"/>
      <c r="AU145" s="2"/>
      <c r="AY145" s="2"/>
      <c r="BB145" s="2"/>
      <c r="BE145" s="2"/>
    </row>
    <row r="146" spans="33:57" ht="15" hidden="1" customHeight="1">
      <c r="AG146" s="2"/>
      <c r="AH146" s="2"/>
      <c r="AI146" s="2"/>
      <c r="AJ146" s="2"/>
      <c r="AR146" s="2"/>
      <c r="AS146" s="2"/>
      <c r="AT146" s="2"/>
      <c r="AU146" s="2"/>
      <c r="AY146" s="2"/>
      <c r="BB146" s="2"/>
      <c r="BE146" s="2"/>
    </row>
    <row r="147" spans="33:57" ht="15" hidden="1" customHeight="1">
      <c r="AG147" s="2"/>
      <c r="AH147" s="2"/>
      <c r="AI147" s="2"/>
      <c r="AJ147" s="2"/>
      <c r="AR147" s="2"/>
      <c r="AS147" s="2"/>
      <c r="AT147" s="2"/>
      <c r="AU147" s="2"/>
      <c r="AY147" s="2"/>
      <c r="BB147" s="2"/>
      <c r="BE147" s="2"/>
    </row>
    <row r="148" spans="33:57" ht="15" hidden="1" customHeight="1">
      <c r="AG148" s="2"/>
      <c r="AH148" s="2"/>
      <c r="AI148" s="2"/>
      <c r="AJ148" s="2"/>
      <c r="AR148" s="2"/>
      <c r="AS148" s="2"/>
      <c r="AT148" s="2"/>
      <c r="AU148" s="2"/>
      <c r="AY148" s="2"/>
      <c r="BB148" s="2"/>
      <c r="BE148" s="2"/>
    </row>
    <row r="149" spans="33:57" ht="15" hidden="1" customHeight="1">
      <c r="AG149" s="2"/>
      <c r="AH149" s="2"/>
      <c r="AI149" s="2"/>
      <c r="AJ149" s="2"/>
      <c r="AR149" s="2"/>
      <c r="AS149" s="2"/>
      <c r="AT149" s="2"/>
      <c r="AU149" s="2"/>
      <c r="AY149" s="2"/>
      <c r="BB149" s="2"/>
      <c r="BE149" s="2"/>
    </row>
    <row r="150" spans="33:57" ht="15" hidden="1" customHeight="1">
      <c r="AG150" s="2"/>
      <c r="AH150" s="2"/>
      <c r="AI150" s="2"/>
      <c r="AJ150" s="2"/>
      <c r="AR150" s="2"/>
      <c r="AS150" s="2"/>
      <c r="AT150" s="2"/>
      <c r="AU150" s="2"/>
      <c r="AY150" s="2"/>
      <c r="BB150" s="2"/>
      <c r="BE150" s="2"/>
    </row>
    <row r="151" spans="33:57" ht="15" hidden="1" customHeight="1">
      <c r="AG151" s="2"/>
      <c r="AH151" s="2"/>
      <c r="AI151" s="2"/>
      <c r="AJ151" s="2"/>
      <c r="AR151" s="2"/>
      <c r="AS151" s="2"/>
      <c r="AT151" s="2"/>
      <c r="AU151" s="2"/>
      <c r="AY151" s="2"/>
      <c r="BB151" s="2"/>
      <c r="BE151" s="2"/>
    </row>
    <row r="152" spans="33:57" ht="15" hidden="1" customHeight="1">
      <c r="AG152" s="2"/>
      <c r="AH152" s="2"/>
      <c r="AI152" s="2"/>
      <c r="AJ152" s="2"/>
      <c r="AR152" s="2"/>
      <c r="AS152" s="2"/>
      <c r="AT152" s="2"/>
      <c r="AU152" s="2"/>
      <c r="AY152" s="2"/>
      <c r="BB152" s="2"/>
      <c r="BE152" s="2"/>
    </row>
    <row r="153" spans="33:57" ht="15" hidden="1" customHeight="1">
      <c r="AG153" s="2"/>
      <c r="AH153" s="2"/>
      <c r="AI153" s="2"/>
      <c r="AJ153" s="2"/>
      <c r="AR153" s="2"/>
      <c r="AS153" s="2"/>
      <c r="AT153" s="2"/>
      <c r="AU153" s="2"/>
      <c r="AY153" s="2"/>
      <c r="BB153" s="2"/>
      <c r="BE153" s="2"/>
    </row>
    <row r="154" spans="33:57" ht="15" hidden="1" customHeight="1">
      <c r="AG154" s="2"/>
      <c r="AH154" s="2"/>
      <c r="AI154" s="2"/>
      <c r="AJ154" s="2"/>
      <c r="AR154" s="2"/>
      <c r="AS154" s="2"/>
      <c r="AT154" s="2"/>
      <c r="AU154" s="2"/>
      <c r="AY154" s="2"/>
      <c r="BB154" s="2"/>
      <c r="BE154" s="2"/>
    </row>
    <row r="155" spans="33:57" ht="15" hidden="1" customHeight="1">
      <c r="AG155" s="2"/>
      <c r="AH155" s="2"/>
      <c r="AI155" s="2"/>
      <c r="AJ155" s="2"/>
      <c r="AR155" s="2"/>
      <c r="AS155" s="2"/>
      <c r="AT155" s="2"/>
      <c r="AU155" s="2"/>
      <c r="AY155" s="2"/>
      <c r="BB155" s="2"/>
      <c r="BE155" s="2"/>
    </row>
    <row r="156" spans="33:57" ht="15" hidden="1" customHeight="1">
      <c r="AG156" s="2"/>
      <c r="AH156" s="2"/>
      <c r="AI156" s="2"/>
      <c r="AJ156" s="2"/>
      <c r="AR156" s="2"/>
      <c r="AS156" s="2"/>
      <c r="AT156" s="2"/>
      <c r="AU156" s="2"/>
      <c r="AY156" s="2"/>
      <c r="BB156" s="2"/>
      <c r="BE156" s="2"/>
    </row>
    <row r="157" spans="33:57" ht="15" hidden="1" customHeight="1">
      <c r="AG157" s="2"/>
      <c r="AH157" s="2"/>
      <c r="AI157" s="2"/>
      <c r="AJ157" s="2"/>
      <c r="AR157" s="2"/>
      <c r="AS157" s="2"/>
      <c r="AT157" s="2"/>
      <c r="AU157" s="2"/>
      <c r="AY157" s="2"/>
      <c r="BB157" s="2"/>
      <c r="BE157" s="2"/>
    </row>
    <row r="158" spans="33:57" ht="15" hidden="1" customHeight="1">
      <c r="AG158" s="2"/>
      <c r="AH158" s="2"/>
      <c r="AI158" s="2"/>
      <c r="AJ158" s="2"/>
      <c r="AR158" s="2"/>
      <c r="AS158" s="2"/>
      <c r="AT158" s="2"/>
      <c r="AU158" s="2"/>
      <c r="AY158" s="2"/>
      <c r="BB158" s="2"/>
      <c r="BE158" s="2"/>
    </row>
    <row r="159" spans="33:57" ht="15" hidden="1" customHeight="1">
      <c r="AG159" s="2"/>
      <c r="AH159" s="2"/>
      <c r="AI159" s="2"/>
      <c r="AJ159" s="2"/>
      <c r="AR159" s="2"/>
      <c r="AS159" s="2"/>
      <c r="AT159" s="2"/>
      <c r="AU159" s="2"/>
      <c r="AY159" s="2"/>
      <c r="BB159" s="2"/>
      <c r="BE159" s="2"/>
    </row>
    <row r="160" spans="33:57" ht="15" hidden="1" customHeight="1">
      <c r="AG160" s="2"/>
      <c r="AH160" s="2"/>
      <c r="AI160" s="2"/>
      <c r="AJ160" s="2"/>
      <c r="AR160" s="2"/>
      <c r="AS160" s="2"/>
      <c r="AT160" s="2"/>
      <c r="AU160" s="2"/>
      <c r="AY160" s="2"/>
      <c r="BB160" s="2"/>
      <c r="BE160" s="2"/>
    </row>
    <row r="161" spans="33:57" ht="15" hidden="1" customHeight="1">
      <c r="AG161" s="2"/>
      <c r="AH161" s="2"/>
      <c r="AI161" s="2"/>
      <c r="AJ161" s="2"/>
      <c r="AR161" s="2"/>
      <c r="AS161" s="2"/>
      <c r="AT161" s="2"/>
      <c r="AU161" s="2"/>
      <c r="AY161" s="2"/>
      <c r="BB161" s="2"/>
      <c r="BE161" s="2"/>
    </row>
    <row r="162" spans="33:57" ht="15" hidden="1" customHeight="1">
      <c r="AG162" s="2"/>
      <c r="AH162" s="2"/>
      <c r="AI162" s="2"/>
      <c r="AJ162" s="2"/>
      <c r="AR162" s="2"/>
      <c r="AS162" s="2"/>
      <c r="AT162" s="2"/>
      <c r="AU162" s="2"/>
      <c r="AY162" s="2"/>
      <c r="BB162" s="2"/>
      <c r="BE162" s="2"/>
    </row>
    <row r="163" spans="33:57" ht="15" hidden="1" customHeight="1">
      <c r="AG163" s="2"/>
      <c r="AH163" s="2"/>
      <c r="AI163" s="2"/>
      <c r="AJ163" s="2"/>
      <c r="AR163" s="2"/>
      <c r="AS163" s="2"/>
      <c r="AT163" s="2"/>
      <c r="AU163" s="2"/>
      <c r="AY163" s="2"/>
      <c r="BB163" s="2"/>
      <c r="BE163" s="2"/>
    </row>
    <row r="164" spans="33:57" ht="15" hidden="1" customHeight="1">
      <c r="AG164" s="2"/>
      <c r="AH164" s="2"/>
      <c r="AI164" s="2"/>
      <c r="AJ164" s="2"/>
      <c r="AR164" s="2"/>
      <c r="AS164" s="2"/>
      <c r="AT164" s="2"/>
      <c r="AU164" s="2"/>
      <c r="AY164" s="2"/>
      <c r="BB164" s="2"/>
      <c r="BE164" s="2"/>
    </row>
    <row r="165" spans="33:57" ht="15" hidden="1" customHeight="1">
      <c r="AG165" s="2"/>
      <c r="AH165" s="2"/>
      <c r="AI165" s="2"/>
      <c r="AJ165" s="2"/>
      <c r="AR165" s="2"/>
      <c r="AS165" s="2"/>
      <c r="AT165" s="2"/>
      <c r="AU165" s="2"/>
      <c r="AY165" s="2"/>
      <c r="BB165" s="2"/>
      <c r="BE165" s="2"/>
    </row>
    <row r="166" spans="33:57" ht="15" hidden="1" customHeight="1">
      <c r="AG166" s="2"/>
      <c r="AH166" s="2"/>
      <c r="AI166" s="2"/>
      <c r="AJ166" s="2"/>
      <c r="AR166" s="2"/>
      <c r="AS166" s="2"/>
      <c r="AT166" s="2"/>
      <c r="AU166" s="2"/>
      <c r="AY166" s="2"/>
      <c r="BB166" s="2"/>
      <c r="BE166" s="2"/>
    </row>
    <row r="167" spans="33:57" ht="15" hidden="1" customHeight="1">
      <c r="AG167" s="2"/>
      <c r="AH167" s="2"/>
      <c r="AI167" s="2"/>
      <c r="AJ167" s="2"/>
      <c r="AR167" s="2"/>
      <c r="AS167" s="2"/>
      <c r="AT167" s="2"/>
      <c r="AU167" s="2"/>
      <c r="AY167" s="2"/>
      <c r="BB167" s="2"/>
      <c r="BE167" s="2"/>
    </row>
    <row r="168" spans="33:57" ht="15" hidden="1" customHeight="1">
      <c r="AG168" s="2"/>
      <c r="AH168" s="2"/>
      <c r="AI168" s="2"/>
      <c r="AJ168" s="2"/>
      <c r="AR168" s="2"/>
      <c r="AS168" s="2"/>
      <c r="AT168" s="2"/>
      <c r="AU168" s="2"/>
      <c r="AY168" s="2"/>
      <c r="BB168" s="2"/>
      <c r="BE168" s="2"/>
    </row>
    <row r="169" spans="33:57" ht="15" hidden="1" customHeight="1">
      <c r="AG169" s="2"/>
      <c r="AH169" s="2"/>
      <c r="AI169" s="2"/>
      <c r="AJ169" s="2"/>
      <c r="AR169" s="2"/>
      <c r="AS169" s="2"/>
      <c r="AT169" s="2"/>
      <c r="AU169" s="2"/>
      <c r="AY169" s="2"/>
      <c r="BB169" s="2"/>
      <c r="BE169" s="2"/>
    </row>
    <row r="170" spans="33:57" ht="15" hidden="1" customHeight="1">
      <c r="AG170" s="2"/>
      <c r="AH170" s="2"/>
      <c r="AI170" s="2"/>
      <c r="AJ170" s="2"/>
      <c r="AR170" s="2"/>
      <c r="AS170" s="2"/>
      <c r="AT170" s="2"/>
      <c r="AU170" s="2"/>
      <c r="AY170" s="2"/>
      <c r="BB170" s="2"/>
      <c r="BE170" s="2"/>
    </row>
    <row r="171" spans="33:57" ht="15" hidden="1" customHeight="1">
      <c r="AG171" s="2"/>
      <c r="AH171" s="2"/>
      <c r="AI171" s="2"/>
      <c r="AJ171" s="2"/>
      <c r="AR171" s="2"/>
      <c r="AS171" s="2"/>
      <c r="AT171" s="2"/>
      <c r="AU171" s="2"/>
      <c r="AY171" s="2"/>
      <c r="BB171" s="2"/>
      <c r="BE171" s="2"/>
    </row>
    <row r="172" spans="33:57" ht="15" hidden="1" customHeight="1">
      <c r="AG172" s="2"/>
      <c r="AH172" s="2"/>
      <c r="AI172" s="2"/>
      <c r="AJ172" s="2"/>
      <c r="AR172" s="2"/>
      <c r="AS172" s="2"/>
      <c r="AT172" s="2"/>
      <c r="AU172" s="2"/>
      <c r="AY172" s="2"/>
      <c r="BB172" s="2"/>
      <c r="BE172" s="2"/>
    </row>
    <row r="173" spans="33:57" ht="15" hidden="1" customHeight="1">
      <c r="AG173" s="2"/>
      <c r="AH173" s="2"/>
      <c r="AI173" s="2"/>
      <c r="AJ173" s="2"/>
      <c r="AR173" s="2"/>
      <c r="AS173" s="2"/>
      <c r="AT173" s="2"/>
      <c r="AU173" s="2"/>
      <c r="AY173" s="2"/>
      <c r="BB173" s="2"/>
      <c r="BE173" s="2"/>
    </row>
    <row r="174" spans="33:57" ht="15" hidden="1" customHeight="1">
      <c r="AG174" s="2"/>
      <c r="AH174" s="2"/>
      <c r="AI174" s="2"/>
      <c r="AJ174" s="2"/>
      <c r="AR174" s="2"/>
      <c r="AS174" s="2"/>
      <c r="AT174" s="2"/>
      <c r="AU174" s="2"/>
      <c r="AY174" s="2"/>
      <c r="BB174" s="2"/>
      <c r="BE174" s="2"/>
    </row>
    <row r="175" spans="33:57" ht="15" hidden="1" customHeight="1">
      <c r="AG175" s="2"/>
      <c r="AH175" s="2"/>
      <c r="AI175" s="2"/>
      <c r="AJ175" s="2"/>
      <c r="AR175" s="2"/>
      <c r="AS175" s="2"/>
      <c r="AT175" s="2"/>
      <c r="AU175" s="2"/>
      <c r="AY175" s="2"/>
      <c r="BB175" s="2"/>
      <c r="BE175" s="2"/>
    </row>
    <row r="176" spans="33:57" ht="15" hidden="1" customHeight="1">
      <c r="AG176" s="2"/>
      <c r="AH176" s="2"/>
      <c r="AI176" s="2"/>
      <c r="AJ176" s="2"/>
      <c r="AR176" s="2"/>
      <c r="AS176" s="2"/>
      <c r="AT176" s="2"/>
      <c r="AU176" s="2"/>
      <c r="AY176" s="2"/>
      <c r="BB176" s="2"/>
      <c r="BE176" s="2"/>
    </row>
    <row r="177" spans="33:57" ht="15" hidden="1" customHeight="1">
      <c r="AG177" s="2"/>
      <c r="AH177" s="2"/>
      <c r="AI177" s="2"/>
      <c r="AJ177" s="2"/>
      <c r="AR177" s="2"/>
      <c r="AS177" s="2"/>
      <c r="AT177" s="2"/>
      <c r="AU177" s="2"/>
      <c r="AY177" s="2"/>
      <c r="BB177" s="2"/>
      <c r="BE177" s="2"/>
    </row>
    <row r="178" spans="33:57" ht="15" hidden="1" customHeight="1">
      <c r="AG178" s="2"/>
      <c r="AH178" s="2"/>
      <c r="AI178" s="2"/>
      <c r="AJ178" s="2"/>
      <c r="AR178" s="2"/>
      <c r="AS178" s="2"/>
      <c r="AT178" s="2"/>
      <c r="AU178" s="2"/>
      <c r="AY178" s="2"/>
      <c r="BB178" s="2"/>
      <c r="BE178" s="2"/>
    </row>
    <row r="179" spans="33:57" ht="15" hidden="1" customHeight="1">
      <c r="AG179" s="2"/>
      <c r="AH179" s="2"/>
      <c r="AI179" s="2"/>
      <c r="AJ179" s="2"/>
      <c r="AR179" s="2"/>
      <c r="AS179" s="2"/>
      <c r="AT179" s="2"/>
      <c r="AU179" s="2"/>
      <c r="AY179" s="2"/>
      <c r="BB179" s="2"/>
      <c r="BE179" s="2"/>
    </row>
    <row r="180" spans="33:57" ht="15" hidden="1" customHeight="1">
      <c r="AG180" s="2"/>
      <c r="AH180" s="2"/>
      <c r="AI180" s="2"/>
      <c r="AJ180" s="2"/>
      <c r="AR180" s="2"/>
      <c r="AS180" s="2"/>
      <c r="AT180" s="2"/>
      <c r="AU180" s="2"/>
      <c r="AY180" s="2"/>
      <c r="BB180" s="2"/>
      <c r="BE180" s="2"/>
    </row>
    <row r="181" spans="33:57" ht="15" hidden="1" customHeight="1">
      <c r="AG181" s="2"/>
      <c r="AH181" s="2"/>
      <c r="AI181" s="2"/>
      <c r="AJ181" s="2"/>
      <c r="AR181" s="2"/>
      <c r="AS181" s="2"/>
      <c r="AT181" s="2"/>
      <c r="AU181" s="2"/>
      <c r="AY181" s="2"/>
      <c r="BB181" s="2"/>
      <c r="BE181" s="2"/>
    </row>
    <row r="182" spans="33:57" ht="15" hidden="1" customHeight="1">
      <c r="AG182" s="2"/>
      <c r="AH182" s="2"/>
      <c r="AI182" s="2"/>
      <c r="AJ182" s="2"/>
      <c r="AR182" s="2"/>
      <c r="AS182" s="2"/>
      <c r="AT182" s="2"/>
      <c r="AU182" s="2"/>
      <c r="AY182" s="2"/>
      <c r="BB182" s="2"/>
      <c r="BE182" s="2"/>
    </row>
    <row r="183" spans="33:57" ht="15" hidden="1" customHeight="1">
      <c r="AG183" s="2"/>
      <c r="AH183" s="2"/>
      <c r="AI183" s="2"/>
      <c r="AJ183" s="2"/>
      <c r="AR183" s="2"/>
      <c r="AS183" s="2"/>
      <c r="AT183" s="2"/>
      <c r="AU183" s="2"/>
      <c r="AY183" s="2"/>
      <c r="BB183" s="2"/>
      <c r="BE183" s="2"/>
    </row>
    <row r="184" spans="33:57" ht="15" hidden="1" customHeight="1">
      <c r="AG184" s="2"/>
      <c r="AH184" s="2"/>
      <c r="AI184" s="2"/>
      <c r="AJ184" s="2"/>
      <c r="AR184" s="2"/>
      <c r="AS184" s="2"/>
      <c r="AT184" s="2"/>
      <c r="AU184" s="2"/>
      <c r="AY184" s="2"/>
      <c r="BB184" s="2"/>
      <c r="BE184" s="2"/>
    </row>
    <row r="185" spans="33:57" ht="15" hidden="1" customHeight="1">
      <c r="AG185" s="2"/>
      <c r="AH185" s="2"/>
      <c r="AI185" s="2"/>
      <c r="AJ185" s="2"/>
      <c r="AR185" s="2"/>
      <c r="AS185" s="2"/>
      <c r="AT185" s="2"/>
      <c r="AU185" s="2"/>
      <c r="AY185" s="2"/>
      <c r="BB185" s="2"/>
      <c r="BE185" s="2"/>
    </row>
    <row r="186" spans="33:57" ht="15" hidden="1" customHeight="1">
      <c r="AG186" s="2"/>
      <c r="AH186" s="2"/>
      <c r="AI186" s="2"/>
      <c r="AJ186" s="2"/>
      <c r="AR186" s="2"/>
      <c r="AS186" s="2"/>
      <c r="AT186" s="2"/>
      <c r="AU186" s="2"/>
      <c r="AY186" s="2"/>
      <c r="BB186" s="2"/>
      <c r="BE186" s="2"/>
    </row>
    <row r="187" spans="33:57" ht="15" hidden="1" customHeight="1">
      <c r="AG187" s="2"/>
      <c r="AH187" s="2"/>
      <c r="AI187" s="2"/>
      <c r="AJ187" s="2"/>
      <c r="AR187" s="2"/>
      <c r="AS187" s="2"/>
      <c r="AT187" s="2"/>
      <c r="AU187" s="2"/>
      <c r="AY187" s="2"/>
      <c r="BB187" s="2"/>
      <c r="BE187" s="2"/>
    </row>
    <row r="188" spans="33:57" ht="15" hidden="1" customHeight="1">
      <c r="AG188" s="2"/>
      <c r="AH188" s="2"/>
      <c r="AI188" s="2"/>
      <c r="AJ188" s="2"/>
      <c r="AR188" s="2"/>
      <c r="AS188" s="2"/>
      <c r="AT188" s="2"/>
      <c r="AU188" s="2"/>
      <c r="AY188" s="2"/>
      <c r="BB188" s="2"/>
      <c r="BE188" s="2"/>
    </row>
    <row r="189" spans="33:57" ht="15" hidden="1" customHeight="1">
      <c r="AG189" s="2"/>
      <c r="AH189" s="2"/>
      <c r="AI189" s="2"/>
      <c r="AJ189" s="2"/>
      <c r="AR189" s="2"/>
      <c r="AS189" s="2"/>
      <c r="AT189" s="2"/>
      <c r="AU189" s="2"/>
      <c r="AY189" s="2"/>
      <c r="BB189" s="2"/>
      <c r="BE189" s="2"/>
    </row>
    <row r="190" spans="33:57" ht="15" hidden="1" customHeight="1">
      <c r="AG190" s="2"/>
      <c r="AH190" s="2"/>
      <c r="AI190" s="2"/>
      <c r="AJ190" s="2"/>
      <c r="AR190" s="2"/>
      <c r="AS190" s="2"/>
      <c r="AT190" s="2"/>
      <c r="AU190" s="2"/>
      <c r="AY190" s="2"/>
      <c r="BB190" s="2"/>
      <c r="BE190" s="2"/>
    </row>
    <row r="191" spans="33:57" ht="15" hidden="1" customHeight="1">
      <c r="AG191" s="2"/>
      <c r="AH191" s="2"/>
      <c r="AI191" s="2"/>
      <c r="AJ191" s="2"/>
      <c r="AR191" s="2"/>
      <c r="AS191" s="2"/>
      <c r="AT191" s="2"/>
      <c r="AU191" s="2"/>
      <c r="AY191" s="2"/>
      <c r="BB191" s="2"/>
      <c r="BE191" s="2"/>
    </row>
    <row r="192" spans="33:57" ht="15" hidden="1" customHeight="1">
      <c r="AG192" s="2"/>
      <c r="AH192" s="2"/>
      <c r="AI192" s="2"/>
      <c r="AJ192" s="2"/>
      <c r="AR192" s="2"/>
      <c r="AS192" s="2"/>
      <c r="AT192" s="2"/>
      <c r="AU192" s="2"/>
      <c r="AY192" s="2"/>
      <c r="BB192" s="2"/>
      <c r="BE192" s="2"/>
    </row>
    <row r="193" spans="33:57" ht="15" hidden="1" customHeight="1">
      <c r="AG193" s="2"/>
      <c r="AH193" s="2"/>
      <c r="AI193" s="2"/>
      <c r="AJ193" s="2"/>
      <c r="AR193" s="2"/>
      <c r="AS193" s="2"/>
      <c r="AT193" s="2"/>
      <c r="AU193" s="2"/>
      <c r="AY193" s="2"/>
      <c r="BB193" s="2"/>
      <c r="BE193" s="2"/>
    </row>
    <row r="194" spans="33:57" ht="15" hidden="1" customHeight="1">
      <c r="AG194" s="2"/>
      <c r="AH194" s="2"/>
      <c r="AI194" s="2"/>
      <c r="AJ194" s="2"/>
      <c r="AR194" s="2"/>
      <c r="AS194" s="2"/>
      <c r="AT194" s="2"/>
      <c r="AU194" s="2"/>
      <c r="AY194" s="2"/>
      <c r="BB194" s="2"/>
      <c r="BE194" s="2"/>
    </row>
    <row r="195" spans="33:57" ht="15" hidden="1" customHeight="1">
      <c r="AG195" s="2"/>
      <c r="AH195" s="2"/>
      <c r="AI195" s="2"/>
      <c r="AJ195" s="2"/>
      <c r="AR195" s="2"/>
      <c r="AS195" s="2"/>
      <c r="AT195" s="2"/>
      <c r="AU195" s="2"/>
      <c r="AY195" s="2"/>
      <c r="BB195" s="2"/>
      <c r="BE195" s="2"/>
    </row>
    <row r="196" spans="33:57" ht="15" hidden="1" customHeight="1">
      <c r="AG196" s="2"/>
      <c r="AH196" s="2"/>
      <c r="AI196" s="2"/>
      <c r="AJ196" s="2"/>
      <c r="AR196" s="2"/>
      <c r="AS196" s="2"/>
      <c r="AT196" s="2"/>
      <c r="AU196" s="2"/>
      <c r="AY196" s="2"/>
      <c r="BB196" s="2"/>
      <c r="BE196" s="2"/>
    </row>
    <row r="197" spans="33:57" ht="15" hidden="1" customHeight="1">
      <c r="AG197" s="2"/>
      <c r="AH197" s="2"/>
      <c r="AI197" s="2"/>
      <c r="AJ197" s="2"/>
      <c r="AR197" s="2"/>
      <c r="AS197" s="2"/>
      <c r="AT197" s="2"/>
      <c r="AU197" s="2"/>
      <c r="AY197" s="2"/>
      <c r="BB197" s="2"/>
      <c r="BE197" s="2"/>
    </row>
    <row r="198" spans="33:57" ht="15" hidden="1" customHeight="1">
      <c r="AG198" s="2"/>
      <c r="AH198" s="2"/>
      <c r="AI198" s="2"/>
      <c r="AJ198" s="2"/>
      <c r="AR198" s="2"/>
      <c r="AS198" s="2"/>
      <c r="AT198" s="2"/>
      <c r="AU198" s="2"/>
      <c r="AY198" s="2"/>
      <c r="BB198" s="2"/>
      <c r="BE198" s="2"/>
    </row>
    <row r="199" spans="33:57" ht="15" hidden="1" customHeight="1">
      <c r="AG199" s="2"/>
      <c r="AH199" s="2"/>
      <c r="AI199" s="2"/>
      <c r="AJ199" s="2"/>
      <c r="AR199" s="2"/>
      <c r="AS199" s="2"/>
      <c r="AT199" s="2"/>
      <c r="AU199" s="2"/>
      <c r="AY199" s="2"/>
      <c r="BB199" s="2"/>
      <c r="BE199" s="2"/>
    </row>
    <row r="200" spans="33:57" ht="15" hidden="1" customHeight="1">
      <c r="AG200" s="2"/>
      <c r="AH200" s="2"/>
      <c r="AI200" s="2"/>
      <c r="AJ200" s="2"/>
      <c r="AR200" s="2"/>
      <c r="AS200" s="2"/>
      <c r="AT200" s="2"/>
      <c r="AU200" s="2"/>
      <c r="AY200" s="2"/>
      <c r="BB200" s="2"/>
      <c r="BE200" s="2"/>
    </row>
    <row r="201" spans="33:57" ht="15" hidden="1" customHeight="1">
      <c r="AG201" s="2"/>
      <c r="AH201" s="2"/>
      <c r="AI201" s="2"/>
      <c r="AJ201" s="2"/>
      <c r="AR201" s="2"/>
      <c r="AS201" s="2"/>
      <c r="AT201" s="2"/>
      <c r="AU201" s="2"/>
      <c r="AY201" s="2"/>
      <c r="BB201" s="2"/>
      <c r="BE201" s="2"/>
    </row>
    <row r="202" spans="33:57" ht="15" hidden="1" customHeight="1">
      <c r="AG202" s="2"/>
      <c r="AH202" s="2"/>
      <c r="AI202" s="2"/>
      <c r="AJ202" s="2"/>
      <c r="AR202" s="2"/>
      <c r="AS202" s="2"/>
      <c r="AT202" s="2"/>
      <c r="AU202" s="2"/>
      <c r="AY202" s="2"/>
      <c r="BB202" s="2"/>
      <c r="BE202" s="2"/>
    </row>
    <row r="203" spans="33:57" ht="15" hidden="1" customHeight="1">
      <c r="AG203" s="2"/>
      <c r="AH203" s="2"/>
      <c r="AI203" s="2"/>
      <c r="AJ203" s="2"/>
      <c r="AR203" s="2"/>
      <c r="AS203" s="2"/>
      <c r="AT203" s="2"/>
      <c r="AU203" s="2"/>
      <c r="AY203" s="2"/>
      <c r="BB203" s="2"/>
      <c r="BE203" s="2"/>
    </row>
    <row r="204" spans="33:57" ht="15" hidden="1" customHeight="1">
      <c r="AG204" s="2"/>
      <c r="AH204" s="2"/>
      <c r="AI204" s="2"/>
      <c r="AJ204" s="2"/>
      <c r="AR204" s="2"/>
      <c r="AS204" s="2"/>
      <c r="AT204" s="2"/>
      <c r="AU204" s="2"/>
      <c r="AY204" s="2"/>
      <c r="BB204" s="2"/>
      <c r="BE204" s="2"/>
    </row>
    <row r="205" spans="33:57" ht="15" hidden="1" customHeight="1">
      <c r="AG205" s="2"/>
      <c r="AH205" s="2"/>
      <c r="AI205" s="2"/>
      <c r="AJ205" s="2"/>
      <c r="AR205" s="2"/>
      <c r="AS205" s="2"/>
      <c r="AT205" s="2"/>
      <c r="AU205" s="2"/>
      <c r="AY205" s="2"/>
      <c r="BB205" s="2"/>
      <c r="BE205" s="2"/>
    </row>
    <row r="206" spans="33:57" ht="15" hidden="1" customHeight="1">
      <c r="AG206" s="2"/>
      <c r="AH206" s="2"/>
      <c r="AI206" s="2"/>
      <c r="AJ206" s="2"/>
      <c r="AR206" s="2"/>
      <c r="AS206" s="2"/>
      <c r="AT206" s="2"/>
      <c r="AU206" s="2"/>
      <c r="AY206" s="2"/>
      <c r="BB206" s="2"/>
      <c r="BE206" s="2"/>
    </row>
    <row r="207" spans="33:57" ht="15" hidden="1" customHeight="1">
      <c r="AG207" s="2"/>
      <c r="AH207" s="2"/>
      <c r="AI207" s="2"/>
      <c r="AJ207" s="2"/>
      <c r="AR207" s="2"/>
      <c r="AS207" s="2"/>
      <c r="AT207" s="2"/>
      <c r="AU207" s="2"/>
      <c r="AY207" s="2"/>
      <c r="BB207" s="2"/>
      <c r="BE207" s="2"/>
    </row>
    <row r="208" spans="33:57" ht="15" hidden="1" customHeight="1">
      <c r="AG208" s="2"/>
      <c r="AH208" s="2"/>
      <c r="AI208" s="2"/>
      <c r="AJ208" s="2"/>
      <c r="AR208" s="2"/>
      <c r="AS208" s="2"/>
      <c r="AT208" s="2"/>
      <c r="AU208" s="2"/>
      <c r="AY208" s="2"/>
      <c r="BB208" s="2"/>
      <c r="BE208" s="2"/>
    </row>
    <row r="209" spans="33:57" ht="15" hidden="1" customHeight="1">
      <c r="AG209" s="2"/>
      <c r="AH209" s="2"/>
      <c r="AI209" s="2"/>
      <c r="AJ209" s="2"/>
      <c r="AR209" s="2"/>
      <c r="AS209" s="2"/>
      <c r="AT209" s="2"/>
      <c r="AU209" s="2"/>
      <c r="AY209" s="2"/>
      <c r="BB209" s="2"/>
      <c r="BE209" s="2"/>
    </row>
    <row r="210" spans="33:57" ht="15" hidden="1" customHeight="1">
      <c r="AG210" s="2"/>
      <c r="AH210" s="2"/>
      <c r="AI210" s="2"/>
      <c r="AJ210" s="2"/>
      <c r="AR210" s="2"/>
      <c r="AS210" s="2"/>
      <c r="AT210" s="2"/>
      <c r="AU210" s="2"/>
      <c r="AY210" s="2"/>
      <c r="BB210" s="2"/>
      <c r="BE210" s="2"/>
    </row>
    <row r="211" spans="33:57" ht="15" hidden="1" customHeight="1">
      <c r="AG211" s="2"/>
      <c r="AH211" s="2"/>
      <c r="AI211" s="2"/>
      <c r="AJ211" s="2"/>
      <c r="AR211" s="2"/>
      <c r="AS211" s="2"/>
      <c r="AT211" s="2"/>
      <c r="AU211" s="2"/>
      <c r="AY211" s="2"/>
      <c r="BB211" s="2"/>
      <c r="BE211" s="2"/>
    </row>
    <row r="212" spans="33:57" ht="15" hidden="1" customHeight="1">
      <c r="AG212" s="2"/>
      <c r="AH212" s="2"/>
      <c r="AI212" s="2"/>
      <c r="AJ212" s="2"/>
      <c r="AR212" s="2"/>
      <c r="AS212" s="2"/>
      <c r="AT212" s="2"/>
      <c r="AU212" s="2"/>
      <c r="AY212" s="2"/>
      <c r="BB212" s="2"/>
      <c r="BE212" s="2"/>
    </row>
    <row r="213" spans="33:57" ht="15" hidden="1" customHeight="1">
      <c r="AG213" s="2"/>
      <c r="AH213" s="2"/>
      <c r="AI213" s="2"/>
      <c r="AJ213" s="2"/>
      <c r="AR213" s="2"/>
      <c r="AS213" s="2"/>
      <c r="AT213" s="2"/>
      <c r="AU213" s="2"/>
      <c r="AY213" s="2"/>
      <c r="BB213" s="2"/>
      <c r="BE213" s="2"/>
    </row>
    <row r="214" spans="33:57" ht="15" hidden="1" customHeight="1">
      <c r="AG214" s="2"/>
      <c r="AH214" s="2"/>
      <c r="AI214" s="2"/>
      <c r="AJ214" s="2"/>
      <c r="AR214" s="2"/>
      <c r="AS214" s="2"/>
      <c r="AT214" s="2"/>
      <c r="AU214" s="2"/>
      <c r="AY214" s="2"/>
      <c r="BB214" s="2"/>
      <c r="BE214" s="2"/>
    </row>
    <row r="215" spans="33:57" ht="15" hidden="1" customHeight="1">
      <c r="AG215" s="2"/>
      <c r="AH215" s="2"/>
      <c r="AI215" s="2"/>
      <c r="AJ215" s="2"/>
      <c r="AR215" s="2"/>
      <c r="AS215" s="2"/>
      <c r="AT215" s="2"/>
      <c r="AU215" s="2"/>
      <c r="AY215" s="2"/>
      <c r="BB215" s="2"/>
      <c r="BE215" s="2"/>
    </row>
    <row r="216" spans="33:57" ht="15" hidden="1" customHeight="1">
      <c r="AG216" s="2"/>
      <c r="AH216" s="2"/>
      <c r="AI216" s="2"/>
      <c r="AJ216" s="2"/>
      <c r="AR216" s="2"/>
      <c r="AS216" s="2"/>
      <c r="AT216" s="2"/>
      <c r="AU216" s="2"/>
      <c r="AY216" s="2"/>
      <c r="BB216" s="2"/>
      <c r="BE216" s="2"/>
    </row>
    <row r="217" spans="33:57" ht="15" hidden="1" customHeight="1">
      <c r="AG217" s="2"/>
      <c r="AH217" s="2"/>
      <c r="AI217" s="2"/>
      <c r="AJ217" s="2"/>
      <c r="AR217" s="2"/>
      <c r="AS217" s="2"/>
      <c r="AT217" s="2"/>
      <c r="AU217" s="2"/>
      <c r="AY217" s="2"/>
      <c r="BB217" s="2"/>
      <c r="BE217" s="2"/>
    </row>
    <row r="218" spans="33:57" ht="15" hidden="1" customHeight="1">
      <c r="AG218" s="2"/>
      <c r="AH218" s="2"/>
      <c r="AI218" s="2"/>
      <c r="AJ218" s="2"/>
      <c r="AR218" s="2"/>
      <c r="AS218" s="2"/>
      <c r="AT218" s="2"/>
      <c r="AU218" s="2"/>
      <c r="AY218" s="2"/>
      <c r="BB218" s="2"/>
      <c r="BE218" s="2"/>
    </row>
    <row r="219" spans="33:57" ht="15" hidden="1" customHeight="1">
      <c r="AG219" s="2"/>
      <c r="AH219" s="2"/>
      <c r="AI219" s="2"/>
      <c r="AJ219" s="2"/>
      <c r="AR219" s="2"/>
      <c r="AS219" s="2"/>
      <c r="AT219" s="2"/>
      <c r="AU219" s="2"/>
      <c r="AY219" s="2"/>
      <c r="BB219" s="2"/>
      <c r="BE219" s="2"/>
    </row>
    <row r="220" spans="33:57" ht="15" hidden="1" customHeight="1">
      <c r="AG220" s="2"/>
      <c r="AH220" s="2"/>
      <c r="AI220" s="2"/>
      <c r="AJ220" s="2"/>
      <c r="AR220" s="2"/>
      <c r="AS220" s="2"/>
      <c r="AT220" s="2"/>
      <c r="AU220" s="2"/>
      <c r="AY220" s="2"/>
      <c r="BB220" s="2"/>
      <c r="BE220" s="2"/>
    </row>
    <row r="221" spans="33:57" ht="15" hidden="1" customHeight="1">
      <c r="AG221" s="2"/>
      <c r="AH221" s="2"/>
      <c r="AI221" s="2"/>
      <c r="AJ221" s="2"/>
      <c r="AR221" s="2"/>
      <c r="AS221" s="2"/>
      <c r="AT221" s="2"/>
      <c r="AU221" s="2"/>
      <c r="AY221" s="2"/>
      <c r="BB221" s="2"/>
      <c r="BE221" s="2"/>
    </row>
    <row r="222" spans="33:57" ht="15" hidden="1" customHeight="1">
      <c r="AG222" s="2"/>
      <c r="AH222" s="2"/>
      <c r="AI222" s="2"/>
      <c r="AJ222" s="2"/>
      <c r="AR222" s="2"/>
      <c r="AS222" s="2"/>
      <c r="AT222" s="2"/>
      <c r="AU222" s="2"/>
      <c r="AY222" s="2"/>
      <c r="BB222" s="2"/>
      <c r="BE222" s="2"/>
    </row>
    <row r="223" spans="33:57" ht="15" hidden="1" customHeight="1">
      <c r="AG223" s="2"/>
      <c r="AH223" s="2"/>
      <c r="AI223" s="2"/>
      <c r="AJ223" s="2"/>
      <c r="AR223" s="2"/>
      <c r="AS223" s="2"/>
      <c r="AT223" s="2"/>
      <c r="AU223" s="2"/>
      <c r="AY223" s="2"/>
      <c r="BB223" s="2"/>
      <c r="BE223" s="2"/>
    </row>
    <row r="224" spans="33:57" ht="15" hidden="1" customHeight="1">
      <c r="AG224" s="2"/>
      <c r="AH224" s="2"/>
      <c r="AI224" s="2"/>
      <c r="AJ224" s="2"/>
      <c r="AR224" s="2"/>
      <c r="AS224" s="2"/>
      <c r="AT224" s="2"/>
      <c r="AU224" s="2"/>
      <c r="AY224" s="2"/>
      <c r="BB224" s="2"/>
      <c r="BE224" s="2"/>
    </row>
    <row r="225" spans="33:57" ht="15" hidden="1" customHeight="1">
      <c r="AG225" s="2"/>
      <c r="AH225" s="2"/>
      <c r="AI225" s="2"/>
      <c r="AJ225" s="2"/>
      <c r="AR225" s="2"/>
      <c r="AS225" s="2"/>
      <c r="AT225" s="2"/>
      <c r="AU225" s="2"/>
      <c r="AY225" s="2"/>
      <c r="BB225" s="2"/>
      <c r="BE225" s="2"/>
    </row>
    <row r="226" spans="33:57" ht="15" hidden="1" customHeight="1">
      <c r="AG226" s="2"/>
      <c r="AH226" s="2"/>
      <c r="AI226" s="2"/>
      <c r="AJ226" s="2"/>
      <c r="AR226" s="2"/>
      <c r="AS226" s="2"/>
      <c r="AT226" s="2"/>
      <c r="AU226" s="2"/>
      <c r="AY226" s="2"/>
      <c r="BB226" s="2"/>
      <c r="BE226" s="2"/>
    </row>
    <row r="227" spans="33:57" ht="15" hidden="1" customHeight="1">
      <c r="AG227" s="2"/>
      <c r="AH227" s="2"/>
      <c r="AI227" s="2"/>
      <c r="AJ227" s="2"/>
      <c r="AR227" s="2"/>
      <c r="AS227" s="2"/>
      <c r="AT227" s="2"/>
      <c r="AU227" s="2"/>
      <c r="AY227" s="2"/>
      <c r="BB227" s="2"/>
      <c r="BE227" s="2"/>
    </row>
    <row r="228" spans="33:57" ht="15" hidden="1" customHeight="1">
      <c r="AG228" s="2"/>
      <c r="AH228" s="2"/>
      <c r="AI228" s="2"/>
      <c r="AJ228" s="2"/>
      <c r="AR228" s="2"/>
      <c r="AS228" s="2"/>
      <c r="AT228" s="2"/>
      <c r="AU228" s="2"/>
      <c r="AY228" s="2"/>
      <c r="BB228" s="2"/>
      <c r="BE228" s="2"/>
    </row>
    <row r="229" spans="33:57" ht="15" hidden="1" customHeight="1">
      <c r="AG229" s="2"/>
      <c r="AH229" s="2"/>
      <c r="AI229" s="2"/>
      <c r="AJ229" s="2"/>
      <c r="AR229" s="2"/>
      <c r="AS229" s="2"/>
      <c r="AT229" s="2"/>
      <c r="AU229" s="2"/>
      <c r="AY229" s="2"/>
      <c r="BB229" s="2"/>
      <c r="BE229" s="2"/>
    </row>
    <row r="230" spans="33:57" ht="15" hidden="1" customHeight="1">
      <c r="AG230" s="2"/>
      <c r="AH230" s="2"/>
      <c r="AI230" s="2"/>
      <c r="AJ230" s="2"/>
      <c r="AR230" s="2"/>
      <c r="AS230" s="2"/>
      <c r="AT230" s="2"/>
      <c r="AU230" s="2"/>
      <c r="AY230" s="2"/>
      <c r="BB230" s="2"/>
      <c r="BE230" s="2"/>
    </row>
    <row r="231" spans="33:57" ht="15" hidden="1" customHeight="1">
      <c r="AG231" s="2"/>
      <c r="AH231" s="2"/>
      <c r="AI231" s="2"/>
      <c r="AJ231" s="2"/>
      <c r="AR231" s="2"/>
      <c r="AS231" s="2"/>
      <c r="AT231" s="2"/>
      <c r="AU231" s="2"/>
      <c r="AY231" s="2"/>
      <c r="BB231" s="2"/>
      <c r="BE231" s="2"/>
    </row>
    <row r="232" spans="33:57" ht="15" hidden="1" customHeight="1">
      <c r="AG232" s="2"/>
      <c r="AH232" s="2"/>
      <c r="AI232" s="2"/>
      <c r="AJ232" s="2"/>
      <c r="AR232" s="2"/>
      <c r="AS232" s="2"/>
      <c r="AT232" s="2"/>
      <c r="AU232" s="2"/>
      <c r="AY232" s="2"/>
      <c r="BB232" s="2"/>
      <c r="BE232" s="2"/>
    </row>
    <row r="233" spans="33:57" ht="15" hidden="1" customHeight="1">
      <c r="AG233" s="2"/>
      <c r="AH233" s="2"/>
      <c r="AI233" s="2"/>
      <c r="AJ233" s="2"/>
      <c r="AR233" s="2"/>
      <c r="AS233" s="2"/>
      <c r="AT233" s="2"/>
      <c r="AU233" s="2"/>
      <c r="AY233" s="2"/>
      <c r="BB233" s="2"/>
      <c r="BE233" s="2"/>
    </row>
    <row r="234" spans="33:57" ht="15" hidden="1" customHeight="1">
      <c r="AG234" s="2"/>
      <c r="AH234" s="2"/>
      <c r="AI234" s="2"/>
      <c r="AJ234" s="2"/>
      <c r="AR234" s="2"/>
      <c r="AS234" s="2"/>
      <c r="AT234" s="2"/>
      <c r="AU234" s="2"/>
      <c r="AY234" s="2"/>
      <c r="BB234" s="2"/>
      <c r="BE234" s="2"/>
    </row>
    <row r="235" spans="33:57" ht="15" hidden="1" customHeight="1">
      <c r="AG235" s="2"/>
      <c r="AH235" s="2"/>
      <c r="AI235" s="2"/>
      <c r="AJ235" s="2"/>
      <c r="AR235" s="2"/>
      <c r="AS235" s="2"/>
      <c r="AT235" s="2"/>
      <c r="AU235" s="2"/>
      <c r="AY235" s="2"/>
      <c r="BB235" s="2"/>
      <c r="BE235" s="2"/>
    </row>
    <row r="236" spans="33:57" ht="15" hidden="1" customHeight="1">
      <c r="AG236" s="2"/>
      <c r="AH236" s="2"/>
      <c r="AI236" s="2"/>
      <c r="AJ236" s="2"/>
      <c r="AR236" s="2"/>
      <c r="AS236" s="2"/>
      <c r="AT236" s="2"/>
      <c r="AU236" s="2"/>
      <c r="AY236" s="2"/>
      <c r="BB236" s="2"/>
      <c r="BE236" s="2"/>
    </row>
    <row r="237" spans="33:57" ht="15" hidden="1" customHeight="1">
      <c r="AG237" s="2"/>
      <c r="AH237" s="2"/>
      <c r="AI237" s="2"/>
      <c r="AJ237" s="2"/>
      <c r="AR237" s="2"/>
      <c r="AS237" s="2"/>
      <c r="AT237" s="2"/>
      <c r="AU237" s="2"/>
      <c r="AY237" s="2"/>
      <c r="BB237" s="2"/>
      <c r="BE237" s="2"/>
    </row>
    <row r="238" spans="33:57" ht="15" hidden="1" customHeight="1">
      <c r="AG238" s="2"/>
      <c r="AH238" s="2"/>
      <c r="AI238" s="2"/>
      <c r="AJ238" s="2"/>
      <c r="AR238" s="2"/>
      <c r="AS238" s="2"/>
      <c r="AT238" s="2"/>
      <c r="AU238" s="2"/>
      <c r="AY238" s="2"/>
      <c r="BB238" s="2"/>
      <c r="BE238" s="2"/>
    </row>
    <row r="239" spans="33:57" ht="15" hidden="1" customHeight="1">
      <c r="AG239" s="2"/>
      <c r="AH239" s="2"/>
      <c r="AI239" s="2"/>
      <c r="AJ239" s="2"/>
      <c r="AR239" s="2"/>
      <c r="AS239" s="2"/>
      <c r="AT239" s="2"/>
      <c r="AU239" s="2"/>
      <c r="AY239" s="2"/>
      <c r="BB239" s="2"/>
      <c r="BE239" s="2"/>
    </row>
    <row r="240" spans="33:57" ht="15" hidden="1" customHeight="1">
      <c r="AG240" s="2"/>
      <c r="AH240" s="2"/>
      <c r="AI240" s="2"/>
      <c r="AJ240" s="2"/>
      <c r="AR240" s="2"/>
      <c r="AS240" s="2"/>
      <c r="AT240" s="2"/>
      <c r="AU240" s="2"/>
      <c r="AY240" s="2"/>
      <c r="BB240" s="2"/>
      <c r="BE240" s="2"/>
    </row>
    <row r="241" spans="33:57" ht="15" hidden="1" customHeight="1">
      <c r="AG241" s="2"/>
      <c r="AH241" s="2"/>
      <c r="AI241" s="2"/>
      <c r="AJ241" s="2"/>
      <c r="AR241" s="2"/>
      <c r="AS241" s="2"/>
      <c r="AT241" s="2"/>
      <c r="AU241" s="2"/>
      <c r="AY241" s="2"/>
      <c r="BB241" s="2"/>
      <c r="BE241" s="2"/>
    </row>
    <row r="242" spans="33:57" ht="15" hidden="1" customHeight="1">
      <c r="AG242" s="2"/>
      <c r="AH242" s="2"/>
      <c r="AI242" s="2"/>
      <c r="AJ242" s="2"/>
      <c r="AR242" s="2"/>
      <c r="AS242" s="2"/>
      <c r="AT242" s="2"/>
      <c r="AU242" s="2"/>
      <c r="AY242" s="2"/>
      <c r="BB242" s="2"/>
      <c r="BE242" s="2"/>
    </row>
    <row r="243" spans="33:57" ht="15" hidden="1" customHeight="1">
      <c r="AG243" s="2"/>
      <c r="AH243" s="2"/>
      <c r="AI243" s="2"/>
      <c r="AJ243" s="2"/>
      <c r="AR243" s="2"/>
      <c r="AS243" s="2"/>
      <c r="AT243" s="2"/>
      <c r="AU243" s="2"/>
      <c r="AY243" s="2"/>
      <c r="BB243" s="2"/>
      <c r="BE243" s="2"/>
    </row>
    <row r="244" spans="33:57" ht="15" hidden="1" customHeight="1">
      <c r="AG244" s="2"/>
      <c r="AH244" s="2"/>
      <c r="AI244" s="2"/>
      <c r="AJ244" s="2"/>
      <c r="AR244" s="2"/>
      <c r="AS244" s="2"/>
      <c r="AT244" s="2"/>
      <c r="AU244" s="2"/>
      <c r="AY244" s="2"/>
      <c r="BB244" s="2"/>
      <c r="BE244" s="2"/>
    </row>
    <row r="245" spans="33:57" ht="15" hidden="1" customHeight="1">
      <c r="AG245" s="2"/>
      <c r="AH245" s="2"/>
      <c r="AI245" s="2"/>
      <c r="AJ245" s="2"/>
      <c r="AR245" s="2"/>
      <c r="AS245" s="2"/>
      <c r="AT245" s="2"/>
      <c r="AU245" s="2"/>
      <c r="AY245" s="2"/>
      <c r="BB245" s="2"/>
      <c r="BE245" s="2"/>
    </row>
    <row r="246" spans="33:57" ht="15" hidden="1" customHeight="1">
      <c r="AG246" s="2"/>
      <c r="AH246" s="2"/>
      <c r="AI246" s="2"/>
      <c r="AJ246" s="2"/>
      <c r="AR246" s="2"/>
      <c r="AS246" s="2"/>
      <c r="AT246" s="2"/>
      <c r="AU246" s="2"/>
      <c r="AY246" s="2"/>
      <c r="BB246" s="2"/>
      <c r="BE246" s="2"/>
    </row>
    <row r="247" spans="33:57" ht="15" hidden="1" customHeight="1">
      <c r="AG247" s="2"/>
      <c r="AH247" s="2"/>
      <c r="AI247" s="2"/>
      <c r="AJ247" s="2"/>
      <c r="AR247" s="2"/>
      <c r="AS247" s="2"/>
      <c r="AT247" s="2"/>
      <c r="AU247" s="2"/>
      <c r="AY247" s="2"/>
      <c r="BB247" s="2"/>
      <c r="BE247" s="2"/>
    </row>
    <row r="248" spans="33:57" ht="15" hidden="1" customHeight="1">
      <c r="AG248" s="2"/>
      <c r="AH248" s="2"/>
      <c r="AI248" s="2"/>
      <c r="AJ248" s="2"/>
      <c r="AR248" s="2"/>
      <c r="AS248" s="2"/>
      <c r="AT248" s="2"/>
      <c r="AU248" s="2"/>
      <c r="AY248" s="2"/>
      <c r="BB248" s="2"/>
      <c r="BE248" s="2"/>
    </row>
    <row r="249" spans="33:57" ht="15" hidden="1" customHeight="1">
      <c r="AG249" s="2"/>
      <c r="AH249" s="2"/>
      <c r="AI249" s="2"/>
      <c r="AJ249" s="2"/>
      <c r="AR249" s="2"/>
      <c r="AS249" s="2"/>
      <c r="AT249" s="2"/>
      <c r="AU249" s="2"/>
      <c r="AY249" s="2"/>
      <c r="BB249" s="2"/>
      <c r="BE249" s="2"/>
    </row>
    <row r="250" spans="33:57" ht="15" hidden="1" customHeight="1">
      <c r="AG250" s="2"/>
      <c r="AH250" s="2"/>
      <c r="AI250" s="2"/>
      <c r="AJ250" s="2"/>
      <c r="AR250" s="2"/>
      <c r="AS250" s="2"/>
      <c r="AT250" s="2"/>
      <c r="AU250" s="2"/>
      <c r="AY250" s="2"/>
      <c r="BB250" s="2"/>
      <c r="BE250" s="2"/>
    </row>
    <row r="251" spans="33:57" ht="15" hidden="1" customHeight="1">
      <c r="AG251" s="2"/>
      <c r="AH251" s="2"/>
      <c r="AI251" s="2"/>
      <c r="AJ251" s="2"/>
      <c r="AR251" s="2"/>
      <c r="AS251" s="2"/>
      <c r="AT251" s="2"/>
      <c r="AU251" s="2"/>
      <c r="AY251" s="2"/>
      <c r="BB251" s="2"/>
      <c r="BE251" s="2"/>
    </row>
    <row r="252" spans="33:57" ht="15" hidden="1" customHeight="1">
      <c r="AG252" s="2"/>
      <c r="AH252" s="2"/>
      <c r="AI252" s="2"/>
      <c r="AJ252" s="2"/>
      <c r="AR252" s="2"/>
      <c r="AS252" s="2"/>
      <c r="AT252" s="2"/>
      <c r="AU252" s="2"/>
      <c r="AY252" s="2"/>
      <c r="BB252" s="2"/>
      <c r="BE252" s="2"/>
    </row>
    <row r="253" spans="33:57" ht="15" hidden="1" customHeight="1">
      <c r="AG253" s="2"/>
      <c r="AH253" s="2"/>
      <c r="AI253" s="2"/>
      <c r="AJ253" s="2"/>
      <c r="AR253" s="2"/>
      <c r="AS253" s="2"/>
      <c r="AT253" s="2"/>
      <c r="AU253" s="2"/>
      <c r="AY253" s="2"/>
      <c r="BB253" s="2"/>
      <c r="BE253" s="2"/>
    </row>
    <row r="254" spans="33:57" ht="15" hidden="1" customHeight="1">
      <c r="AG254" s="2"/>
      <c r="AH254" s="2"/>
      <c r="AI254" s="2"/>
      <c r="AJ254" s="2"/>
      <c r="AR254" s="2"/>
      <c r="AS254" s="2"/>
      <c r="AT254" s="2"/>
      <c r="AU254" s="2"/>
      <c r="AY254" s="2"/>
      <c r="BB254" s="2"/>
      <c r="BE254" s="2"/>
    </row>
    <row r="255" spans="33:57" ht="15" hidden="1" customHeight="1">
      <c r="AG255" s="2"/>
      <c r="AH255" s="2"/>
      <c r="AI255" s="2"/>
      <c r="AJ255" s="2"/>
      <c r="AR255" s="2"/>
      <c r="AS255" s="2"/>
      <c r="AT255" s="2"/>
      <c r="AU255" s="2"/>
      <c r="AY255" s="2"/>
      <c r="BB255" s="2"/>
      <c r="BE255" s="2"/>
    </row>
    <row r="256" spans="33:57" ht="15" hidden="1" customHeight="1">
      <c r="AG256" s="2"/>
      <c r="AH256" s="2"/>
      <c r="AI256" s="2"/>
      <c r="AJ256" s="2"/>
      <c r="AR256" s="2"/>
      <c r="AS256" s="2"/>
      <c r="AT256" s="2"/>
      <c r="AU256" s="2"/>
      <c r="AY256" s="2"/>
      <c r="BB256" s="2"/>
      <c r="BE256" s="2"/>
    </row>
    <row r="257" spans="33:57" ht="15" hidden="1" customHeight="1">
      <c r="AG257" s="2"/>
      <c r="AH257" s="2"/>
      <c r="AI257" s="2"/>
      <c r="AJ257" s="2"/>
      <c r="AR257" s="2"/>
      <c r="AS257" s="2"/>
      <c r="AT257" s="2"/>
      <c r="AU257" s="2"/>
      <c r="AY257" s="2"/>
      <c r="BB257" s="2"/>
      <c r="BE257" s="2"/>
    </row>
    <row r="258" spans="33:57" ht="15" hidden="1" customHeight="1">
      <c r="AG258" s="2"/>
      <c r="AH258" s="2"/>
      <c r="AI258" s="2"/>
      <c r="AJ258" s="2"/>
      <c r="AR258" s="2"/>
      <c r="AS258" s="2"/>
      <c r="AT258" s="2"/>
      <c r="AU258" s="2"/>
      <c r="AY258" s="2"/>
      <c r="BB258" s="2"/>
      <c r="BE258" s="2"/>
    </row>
    <row r="259" spans="33:57" ht="15" hidden="1" customHeight="1">
      <c r="AG259" s="2"/>
      <c r="AH259" s="2"/>
      <c r="AI259" s="2"/>
      <c r="AJ259" s="2"/>
      <c r="AR259" s="2"/>
      <c r="AS259" s="2"/>
      <c r="AT259" s="2"/>
      <c r="AU259" s="2"/>
      <c r="AY259" s="2"/>
      <c r="BB259" s="2"/>
      <c r="BE259" s="2"/>
    </row>
    <row r="260" spans="33:57" ht="15" hidden="1" customHeight="1">
      <c r="AG260" s="2"/>
      <c r="AH260" s="2"/>
      <c r="AI260" s="2"/>
      <c r="AJ260" s="2"/>
      <c r="AR260" s="2"/>
      <c r="AS260" s="2"/>
      <c r="AT260" s="2"/>
      <c r="AU260" s="2"/>
      <c r="AY260" s="2"/>
      <c r="BB260" s="2"/>
      <c r="BE260" s="2"/>
    </row>
    <row r="261" spans="33:57" ht="15" hidden="1" customHeight="1">
      <c r="AG261" s="2"/>
      <c r="AH261" s="2"/>
      <c r="AI261" s="2"/>
      <c r="AJ261" s="2"/>
      <c r="AR261" s="2"/>
      <c r="AS261" s="2"/>
      <c r="AT261" s="2"/>
      <c r="AU261" s="2"/>
      <c r="AY261" s="2"/>
      <c r="BB261" s="2"/>
      <c r="BE261" s="2"/>
    </row>
    <row r="262" spans="33:57" ht="15" hidden="1" customHeight="1">
      <c r="AG262" s="2"/>
      <c r="AH262" s="2"/>
      <c r="AI262" s="2"/>
      <c r="AJ262" s="2"/>
      <c r="AR262" s="2"/>
      <c r="AS262" s="2"/>
      <c r="AT262" s="2"/>
      <c r="AU262" s="2"/>
      <c r="AY262" s="2"/>
      <c r="BB262" s="2"/>
      <c r="BE262" s="2"/>
    </row>
    <row r="263" spans="33:57" ht="15" hidden="1" customHeight="1">
      <c r="AG263" s="2"/>
      <c r="AH263" s="2"/>
      <c r="AI263" s="2"/>
      <c r="AJ263" s="2"/>
      <c r="AR263" s="2"/>
      <c r="AS263" s="2"/>
      <c r="AT263" s="2"/>
      <c r="AU263" s="2"/>
      <c r="AY263" s="2"/>
      <c r="BB263" s="2"/>
      <c r="BE263" s="2"/>
    </row>
    <row r="264" spans="33:57" ht="15" hidden="1" customHeight="1">
      <c r="AG264" s="2"/>
      <c r="AH264" s="2"/>
      <c r="AI264" s="2"/>
      <c r="AJ264" s="2"/>
      <c r="AR264" s="2"/>
      <c r="AS264" s="2"/>
      <c r="AT264" s="2"/>
      <c r="AU264" s="2"/>
      <c r="AY264" s="2"/>
      <c r="BB264" s="2"/>
      <c r="BE264" s="2"/>
    </row>
    <row r="265" spans="33:57" ht="15" hidden="1" customHeight="1">
      <c r="AG265" s="2"/>
      <c r="AH265" s="2"/>
      <c r="AI265" s="2"/>
      <c r="AJ265" s="2"/>
      <c r="AR265" s="2"/>
      <c r="AS265" s="2"/>
      <c r="AT265" s="2"/>
      <c r="AU265" s="2"/>
      <c r="AY265" s="2"/>
      <c r="BB265" s="2"/>
      <c r="BE265" s="2"/>
    </row>
    <row r="266" spans="33:57" ht="15" hidden="1" customHeight="1">
      <c r="AG266" s="2"/>
      <c r="AH266" s="2"/>
      <c r="AI266" s="2"/>
      <c r="AJ266" s="2"/>
      <c r="AR266" s="2"/>
      <c r="AS266" s="2"/>
      <c r="AT266" s="2"/>
      <c r="AU266" s="2"/>
      <c r="AY266" s="2"/>
      <c r="BB266" s="2"/>
      <c r="BE266" s="2"/>
    </row>
    <row r="267" spans="33:57" ht="15" hidden="1" customHeight="1">
      <c r="AG267" s="2"/>
      <c r="AH267" s="2"/>
      <c r="AI267" s="2"/>
      <c r="AJ267" s="2"/>
      <c r="AR267" s="2"/>
      <c r="AS267" s="2"/>
      <c r="AT267" s="2"/>
      <c r="AU267" s="2"/>
      <c r="AY267" s="2"/>
      <c r="BB267" s="2"/>
      <c r="BE267" s="2"/>
    </row>
    <row r="268" spans="33:57" ht="15" hidden="1" customHeight="1">
      <c r="AG268" s="2"/>
      <c r="AH268" s="2"/>
      <c r="AI268" s="2"/>
      <c r="AJ268" s="2"/>
      <c r="AR268" s="2"/>
      <c r="AS268" s="2"/>
      <c r="AT268" s="2"/>
      <c r="AU268" s="2"/>
      <c r="AY268" s="2"/>
      <c r="BB268" s="2"/>
      <c r="BE268" s="2"/>
    </row>
    <row r="269" spans="33:57" ht="15" hidden="1" customHeight="1">
      <c r="AG269" s="2"/>
      <c r="AH269" s="2"/>
      <c r="AI269" s="2"/>
      <c r="AJ269" s="2"/>
      <c r="AR269" s="2"/>
      <c r="AS269" s="2"/>
      <c r="AT269" s="2"/>
      <c r="AU269" s="2"/>
      <c r="AY269" s="2"/>
      <c r="BB269" s="2"/>
      <c r="BE269" s="2"/>
    </row>
    <row r="270" spans="33:57" ht="15" hidden="1" customHeight="1">
      <c r="AG270" s="2"/>
      <c r="AH270" s="2"/>
      <c r="AI270" s="2"/>
      <c r="AJ270" s="2"/>
      <c r="AR270" s="2"/>
      <c r="AS270" s="2"/>
      <c r="AT270" s="2"/>
      <c r="AU270" s="2"/>
      <c r="AY270" s="2"/>
      <c r="BB270" s="2"/>
      <c r="BE270" s="2"/>
    </row>
    <row r="271" spans="33:57" ht="15" hidden="1" customHeight="1">
      <c r="AG271" s="2"/>
      <c r="AH271" s="2"/>
      <c r="AI271" s="2"/>
      <c r="AJ271" s="2"/>
      <c r="AR271" s="2"/>
      <c r="AS271" s="2"/>
      <c r="AT271" s="2"/>
      <c r="AU271" s="2"/>
      <c r="AY271" s="2"/>
      <c r="BB271" s="2"/>
      <c r="BE271" s="2"/>
    </row>
    <row r="272" spans="33:57" ht="15" hidden="1" customHeight="1">
      <c r="AG272" s="2"/>
      <c r="AH272" s="2"/>
      <c r="AI272" s="2"/>
      <c r="AJ272" s="2"/>
      <c r="AR272" s="2"/>
      <c r="AS272" s="2"/>
      <c r="AT272" s="2"/>
      <c r="AU272" s="2"/>
      <c r="AY272" s="2"/>
      <c r="BB272" s="2"/>
      <c r="BE272" s="2"/>
    </row>
    <row r="273" spans="33:57" ht="15" hidden="1" customHeight="1">
      <c r="AG273" s="2"/>
      <c r="AH273" s="2"/>
      <c r="AI273" s="2"/>
      <c r="AJ273" s="2"/>
      <c r="AR273" s="2"/>
      <c r="AS273" s="2"/>
      <c r="AT273" s="2"/>
      <c r="AU273" s="2"/>
      <c r="AY273" s="2"/>
      <c r="BB273" s="2"/>
      <c r="BE273" s="2"/>
    </row>
    <row r="274" spans="33:57" ht="15" hidden="1" customHeight="1">
      <c r="AG274" s="2"/>
      <c r="AH274" s="2"/>
      <c r="AI274" s="2"/>
      <c r="AJ274" s="2"/>
      <c r="AR274" s="2"/>
      <c r="AS274" s="2"/>
      <c r="AT274" s="2"/>
      <c r="AU274" s="2"/>
      <c r="AY274" s="2"/>
      <c r="BB274" s="2"/>
      <c r="BE274" s="2"/>
    </row>
    <row r="275" spans="33:57" ht="15" hidden="1" customHeight="1">
      <c r="AG275" s="2"/>
      <c r="AH275" s="2"/>
      <c r="AI275" s="2"/>
      <c r="AJ275" s="2"/>
      <c r="AR275" s="2"/>
      <c r="AS275" s="2"/>
      <c r="AT275" s="2"/>
      <c r="AU275" s="2"/>
      <c r="AY275" s="2"/>
      <c r="BB275" s="2"/>
      <c r="BE275" s="2"/>
    </row>
    <row r="276" spans="33:57" ht="15" hidden="1" customHeight="1">
      <c r="AG276" s="2"/>
      <c r="AH276" s="2"/>
      <c r="AI276" s="2"/>
      <c r="AJ276" s="2"/>
      <c r="AR276" s="2"/>
      <c r="AS276" s="2"/>
      <c r="AT276" s="2"/>
      <c r="AU276" s="2"/>
      <c r="AY276" s="2"/>
      <c r="BB276" s="2"/>
      <c r="BE276" s="2"/>
    </row>
    <row r="277" spans="33:57" ht="15" hidden="1" customHeight="1">
      <c r="AG277" s="2"/>
      <c r="AH277" s="2"/>
      <c r="AI277" s="2"/>
      <c r="AJ277" s="2"/>
      <c r="AR277" s="2"/>
      <c r="AS277" s="2"/>
      <c r="AT277" s="2"/>
      <c r="AU277" s="2"/>
      <c r="AY277" s="2"/>
      <c r="BB277" s="2"/>
      <c r="BE277" s="2"/>
    </row>
    <row r="278" spans="33:57" ht="15" hidden="1" customHeight="1">
      <c r="AG278" s="2"/>
      <c r="AH278" s="2"/>
      <c r="AI278" s="2"/>
      <c r="AJ278" s="2"/>
      <c r="AR278" s="2"/>
      <c r="AS278" s="2"/>
      <c r="AT278" s="2"/>
      <c r="AU278" s="2"/>
      <c r="AY278" s="2"/>
      <c r="BB278" s="2"/>
      <c r="BE278" s="2"/>
    </row>
    <row r="279" spans="33:57" ht="15" hidden="1" customHeight="1">
      <c r="AG279" s="2"/>
      <c r="AH279" s="2"/>
      <c r="AI279" s="2"/>
      <c r="AJ279" s="2"/>
      <c r="AR279" s="2"/>
      <c r="AS279" s="2"/>
      <c r="AT279" s="2"/>
      <c r="AU279" s="2"/>
      <c r="AY279" s="2"/>
      <c r="BB279" s="2"/>
      <c r="BE279" s="2"/>
    </row>
    <row r="280" spans="33:57" ht="15" hidden="1" customHeight="1">
      <c r="AG280" s="2"/>
      <c r="AH280" s="2"/>
      <c r="AI280" s="2"/>
      <c r="AJ280" s="2"/>
      <c r="AR280" s="2"/>
      <c r="AS280" s="2"/>
      <c r="AT280" s="2"/>
      <c r="AU280" s="2"/>
      <c r="AY280" s="2"/>
      <c r="BB280" s="2"/>
      <c r="BE280" s="2"/>
    </row>
    <row r="281" spans="33:57" ht="15" hidden="1" customHeight="1">
      <c r="AG281" s="2"/>
      <c r="AH281" s="2"/>
      <c r="AI281" s="2"/>
      <c r="AJ281" s="2"/>
      <c r="AR281" s="2"/>
      <c r="AS281" s="2"/>
      <c r="AT281" s="2"/>
      <c r="AU281" s="2"/>
      <c r="AY281" s="2"/>
      <c r="BB281" s="2"/>
      <c r="BE281" s="2"/>
    </row>
    <row r="282" spans="33:57" ht="15" hidden="1" customHeight="1">
      <c r="AG282" s="2"/>
      <c r="AH282" s="2"/>
      <c r="AI282" s="2"/>
      <c r="AJ282" s="2"/>
      <c r="AR282" s="2"/>
      <c r="AS282" s="2"/>
      <c r="AT282" s="2"/>
      <c r="AU282" s="2"/>
      <c r="AY282" s="2"/>
      <c r="BB282" s="2"/>
      <c r="BE282" s="2"/>
    </row>
    <row r="283" spans="33:57" ht="15" hidden="1" customHeight="1">
      <c r="AG283" s="2"/>
      <c r="AH283" s="2"/>
      <c r="AI283" s="2"/>
      <c r="AJ283" s="2"/>
      <c r="AR283" s="2"/>
      <c r="AS283" s="2"/>
      <c r="AT283" s="2"/>
      <c r="AU283" s="2"/>
      <c r="AY283" s="2"/>
      <c r="BB283" s="2"/>
      <c r="BE283" s="2"/>
    </row>
    <row r="284" spans="33:57" ht="15" hidden="1" customHeight="1">
      <c r="AG284" s="2"/>
      <c r="AH284" s="2"/>
      <c r="AI284" s="2"/>
      <c r="AJ284" s="2"/>
      <c r="AR284" s="2"/>
      <c r="AS284" s="2"/>
      <c r="AT284" s="2"/>
      <c r="AU284" s="2"/>
      <c r="AY284" s="2"/>
      <c r="BB284" s="2"/>
      <c r="BE284" s="2"/>
    </row>
    <row r="285" spans="33:57" ht="15" hidden="1" customHeight="1">
      <c r="AG285" s="2"/>
      <c r="AH285" s="2"/>
      <c r="AI285" s="2"/>
      <c r="AJ285" s="2"/>
      <c r="AR285" s="2"/>
      <c r="AS285" s="2"/>
      <c r="AT285" s="2"/>
      <c r="AU285" s="2"/>
      <c r="AY285" s="2"/>
      <c r="BB285" s="2"/>
      <c r="BE285" s="2"/>
    </row>
    <row r="286" spans="33:57" ht="15" hidden="1" customHeight="1">
      <c r="AG286" s="2"/>
      <c r="AH286" s="2"/>
      <c r="AI286" s="2"/>
      <c r="AJ286" s="2"/>
      <c r="AR286" s="2"/>
      <c r="AS286" s="2"/>
      <c r="AT286" s="2"/>
      <c r="AU286" s="2"/>
      <c r="AY286" s="2"/>
      <c r="BB286" s="2"/>
      <c r="BE286" s="2"/>
    </row>
    <row r="287" spans="33:57" ht="15" hidden="1" customHeight="1">
      <c r="AG287" s="2"/>
      <c r="AH287" s="2"/>
      <c r="AI287" s="2"/>
      <c r="AJ287" s="2"/>
      <c r="AR287" s="2"/>
      <c r="AS287" s="2"/>
      <c r="AT287" s="2"/>
      <c r="AU287" s="2"/>
      <c r="AY287" s="2"/>
      <c r="BB287" s="2"/>
      <c r="BE287" s="2"/>
    </row>
    <row r="288" spans="33:57" ht="15" hidden="1" customHeight="1">
      <c r="AG288" s="2"/>
      <c r="AH288" s="2"/>
      <c r="AI288" s="2"/>
      <c r="AJ288" s="2"/>
      <c r="AR288" s="2"/>
      <c r="AS288" s="2"/>
      <c r="AT288" s="2"/>
      <c r="AU288" s="2"/>
      <c r="AY288" s="2"/>
      <c r="BB288" s="2"/>
      <c r="BE288" s="2"/>
    </row>
    <row r="289" spans="33:57" ht="15" hidden="1" customHeight="1">
      <c r="AG289" s="2"/>
      <c r="AH289" s="2"/>
      <c r="AI289" s="2"/>
      <c r="AJ289" s="2"/>
      <c r="AR289" s="2"/>
      <c r="AS289" s="2"/>
      <c r="AT289" s="2"/>
      <c r="AU289" s="2"/>
      <c r="AY289" s="2"/>
      <c r="BB289" s="2"/>
      <c r="BE289" s="2"/>
    </row>
    <row r="290" spans="33:57" ht="15" hidden="1" customHeight="1">
      <c r="AG290" s="2"/>
      <c r="AH290" s="2"/>
      <c r="AI290" s="2"/>
      <c r="AJ290" s="2"/>
      <c r="AR290" s="2"/>
      <c r="AS290" s="2"/>
      <c r="AT290" s="2"/>
      <c r="AU290" s="2"/>
      <c r="AY290" s="2"/>
      <c r="BB290" s="2"/>
      <c r="BE290" s="2"/>
    </row>
    <row r="291" spans="33:57" ht="15" hidden="1" customHeight="1">
      <c r="AG291" s="2"/>
      <c r="AH291" s="2"/>
      <c r="AI291" s="2"/>
      <c r="AJ291" s="2"/>
      <c r="AR291" s="2"/>
      <c r="AS291" s="2"/>
      <c r="AT291" s="2"/>
      <c r="AU291" s="2"/>
      <c r="AY291" s="2"/>
      <c r="BB291" s="2"/>
      <c r="BE291" s="2"/>
    </row>
    <row r="292" spans="33:57" ht="15" hidden="1" customHeight="1">
      <c r="AG292" s="2"/>
      <c r="AH292" s="2"/>
      <c r="AI292" s="2"/>
      <c r="AJ292" s="2"/>
      <c r="AR292" s="2"/>
      <c r="AS292" s="2"/>
      <c r="AT292" s="2"/>
      <c r="AU292" s="2"/>
      <c r="AY292" s="2"/>
      <c r="BB292" s="2"/>
      <c r="BE292" s="2"/>
    </row>
    <row r="293" spans="33:57" ht="15" hidden="1" customHeight="1">
      <c r="AG293" s="2"/>
      <c r="AH293" s="2"/>
      <c r="AI293" s="2"/>
      <c r="AJ293" s="2"/>
      <c r="AR293" s="2"/>
      <c r="AS293" s="2"/>
      <c r="AT293" s="2"/>
      <c r="AU293" s="2"/>
      <c r="AY293" s="2"/>
      <c r="BB293" s="2"/>
      <c r="BE293" s="2"/>
    </row>
    <row r="294" spans="33:57" ht="15" hidden="1" customHeight="1">
      <c r="AG294" s="2"/>
      <c r="AH294" s="2"/>
      <c r="AI294" s="2"/>
      <c r="AJ294" s="2"/>
      <c r="AR294" s="2"/>
      <c r="AS294" s="2"/>
      <c r="AT294" s="2"/>
      <c r="AU294" s="2"/>
      <c r="AY294" s="2"/>
      <c r="BB294" s="2"/>
      <c r="BE294" s="2"/>
    </row>
    <row r="295" spans="33:57" ht="15" hidden="1" customHeight="1">
      <c r="AG295" s="2"/>
      <c r="AH295" s="2"/>
      <c r="AI295" s="2"/>
      <c r="AJ295" s="2"/>
      <c r="AR295" s="2"/>
      <c r="AS295" s="2"/>
      <c r="AT295" s="2"/>
      <c r="AU295" s="2"/>
      <c r="AY295" s="2"/>
      <c r="BB295" s="2"/>
      <c r="BE295" s="2"/>
    </row>
    <row r="296" spans="33:57" ht="15" hidden="1" customHeight="1">
      <c r="AG296" s="2"/>
      <c r="AH296" s="2"/>
      <c r="AI296" s="2"/>
      <c r="AJ296" s="2"/>
      <c r="AR296" s="2"/>
      <c r="AS296" s="2"/>
      <c r="AT296" s="2"/>
      <c r="AU296" s="2"/>
      <c r="AY296" s="2"/>
      <c r="BB296" s="2"/>
      <c r="BE296" s="2"/>
    </row>
    <row r="297" spans="33:57" ht="15" hidden="1" customHeight="1">
      <c r="AG297" s="2"/>
      <c r="AH297" s="2"/>
      <c r="AI297" s="2"/>
      <c r="AJ297" s="2"/>
      <c r="AR297" s="2"/>
      <c r="AS297" s="2"/>
      <c r="AT297" s="2"/>
      <c r="AU297" s="2"/>
      <c r="AY297" s="2"/>
      <c r="BB297" s="2"/>
      <c r="BE297" s="2"/>
    </row>
    <row r="298" spans="33:57" ht="15" hidden="1" customHeight="1">
      <c r="AG298" s="2"/>
      <c r="AH298" s="2"/>
      <c r="AI298" s="2"/>
      <c r="AJ298" s="2"/>
      <c r="AR298" s="2"/>
      <c r="AS298" s="2"/>
      <c r="AT298" s="2"/>
      <c r="AU298" s="2"/>
      <c r="AY298" s="2"/>
      <c r="BB298" s="2"/>
      <c r="BE298" s="2"/>
    </row>
    <row r="299" spans="33:57" ht="15" hidden="1" customHeight="1">
      <c r="AG299" s="2"/>
      <c r="AH299" s="2"/>
      <c r="AI299" s="2"/>
      <c r="AJ299" s="2"/>
      <c r="AR299" s="2"/>
      <c r="AS299" s="2"/>
      <c r="AT299" s="2"/>
      <c r="AU299" s="2"/>
      <c r="AY299" s="2"/>
      <c r="BB299" s="2"/>
      <c r="BE299" s="2"/>
    </row>
    <row r="300" spans="33:57" ht="15" hidden="1" customHeight="1">
      <c r="AG300" s="2"/>
      <c r="AH300" s="2"/>
      <c r="AI300" s="2"/>
      <c r="AJ300" s="2"/>
      <c r="AR300" s="2"/>
      <c r="AS300" s="2"/>
      <c r="AT300" s="2"/>
      <c r="AU300" s="2"/>
      <c r="AY300" s="2"/>
      <c r="BB300" s="2"/>
      <c r="BE300" s="2"/>
    </row>
    <row r="301" spans="33:57" ht="15" hidden="1" customHeight="1">
      <c r="AG301" s="2"/>
      <c r="AH301" s="2"/>
      <c r="AI301" s="2"/>
      <c r="AJ301" s="2"/>
      <c r="AR301" s="2"/>
      <c r="AS301" s="2"/>
      <c r="AT301" s="2"/>
      <c r="AU301" s="2"/>
      <c r="AY301" s="2"/>
      <c r="BB301" s="2"/>
      <c r="BE301" s="2"/>
    </row>
    <row r="302" spans="33:57" ht="15" hidden="1" customHeight="1">
      <c r="AG302" s="2"/>
      <c r="AH302" s="2"/>
      <c r="AI302" s="2"/>
      <c r="AJ302" s="2"/>
      <c r="AR302" s="2"/>
      <c r="AS302" s="2"/>
      <c r="AT302" s="2"/>
      <c r="AU302" s="2"/>
      <c r="AY302" s="2"/>
      <c r="BB302" s="2"/>
      <c r="BE302" s="2"/>
    </row>
    <row r="303" spans="33:57" ht="15" hidden="1" customHeight="1">
      <c r="AG303" s="2"/>
      <c r="AH303" s="2"/>
      <c r="AI303" s="2"/>
      <c r="AJ303" s="2"/>
      <c r="AR303" s="2"/>
      <c r="AS303" s="2"/>
      <c r="AT303" s="2"/>
      <c r="AU303" s="2"/>
      <c r="AY303" s="2"/>
      <c r="BB303" s="2"/>
      <c r="BE303" s="2"/>
    </row>
    <row r="304" spans="33:57" ht="15" hidden="1" customHeight="1">
      <c r="AG304" s="2"/>
      <c r="AH304" s="2"/>
      <c r="AI304" s="2"/>
      <c r="AJ304" s="2"/>
      <c r="AR304" s="2"/>
      <c r="AS304" s="2"/>
      <c r="AT304" s="2"/>
      <c r="AU304" s="2"/>
      <c r="AY304" s="2"/>
      <c r="BB304" s="2"/>
      <c r="BE304" s="2"/>
    </row>
    <row r="305" spans="33:57" ht="15" hidden="1" customHeight="1">
      <c r="AG305" s="2"/>
      <c r="AH305" s="2"/>
      <c r="AI305" s="2"/>
      <c r="AJ305" s="2"/>
      <c r="AR305" s="2"/>
      <c r="AS305" s="2"/>
      <c r="AT305" s="2"/>
      <c r="AU305" s="2"/>
      <c r="AY305" s="2"/>
      <c r="BB305" s="2"/>
      <c r="BE305" s="2"/>
    </row>
    <row r="306" spans="33:57" ht="15" hidden="1" customHeight="1">
      <c r="AG306" s="2"/>
      <c r="AH306" s="2"/>
      <c r="AI306" s="2"/>
      <c r="AJ306" s="2"/>
      <c r="AR306" s="2"/>
      <c r="AS306" s="2"/>
      <c r="AT306" s="2"/>
      <c r="AU306" s="2"/>
      <c r="AY306" s="2"/>
      <c r="BB306" s="2"/>
      <c r="BE306" s="2"/>
    </row>
    <row r="307" spans="33:57" ht="15" hidden="1" customHeight="1">
      <c r="AG307" s="2"/>
      <c r="AH307" s="2"/>
      <c r="AI307" s="2"/>
      <c r="AJ307" s="2"/>
      <c r="AR307" s="2"/>
      <c r="AS307" s="2"/>
      <c r="AT307" s="2"/>
      <c r="AU307" s="2"/>
      <c r="AY307" s="2"/>
      <c r="BB307" s="2"/>
      <c r="BE307" s="2"/>
    </row>
    <row r="308" spans="33:57" ht="15" hidden="1" customHeight="1">
      <c r="AG308" s="2"/>
      <c r="AH308" s="2"/>
      <c r="AI308" s="2"/>
      <c r="AJ308" s="2"/>
      <c r="AR308" s="2"/>
      <c r="AS308" s="2"/>
      <c r="AT308" s="2"/>
      <c r="AU308" s="2"/>
      <c r="AY308" s="2"/>
      <c r="BB308" s="2"/>
      <c r="BE308" s="2"/>
    </row>
    <row r="309" spans="33:57" ht="15" hidden="1" customHeight="1">
      <c r="AG309" s="2"/>
      <c r="AH309" s="2"/>
      <c r="AI309" s="2"/>
      <c r="AJ309" s="2"/>
      <c r="AR309" s="2"/>
      <c r="AS309" s="2"/>
      <c r="AT309" s="2"/>
      <c r="AU309" s="2"/>
      <c r="AY309" s="2"/>
      <c r="BB309" s="2"/>
      <c r="BE309" s="2"/>
    </row>
    <row r="310" spans="33:57" ht="15" hidden="1" customHeight="1">
      <c r="AG310" s="2"/>
      <c r="AH310" s="2"/>
      <c r="AI310" s="2"/>
      <c r="AJ310" s="2"/>
      <c r="AR310" s="2"/>
      <c r="AS310" s="2"/>
      <c r="AT310" s="2"/>
      <c r="AU310" s="2"/>
      <c r="AY310" s="2"/>
      <c r="BB310" s="2"/>
      <c r="BE310" s="2"/>
    </row>
    <row r="311" spans="33:57" ht="15" hidden="1" customHeight="1">
      <c r="AG311" s="2"/>
      <c r="AH311" s="2"/>
      <c r="AI311" s="2"/>
      <c r="AJ311" s="2"/>
      <c r="AR311" s="2"/>
      <c r="AS311" s="2"/>
      <c r="AT311" s="2"/>
      <c r="AU311" s="2"/>
      <c r="AY311" s="2"/>
      <c r="BB311" s="2"/>
      <c r="BE311" s="2"/>
    </row>
    <row r="312" spans="33:57" ht="15" hidden="1" customHeight="1">
      <c r="AG312" s="2"/>
      <c r="AH312" s="2"/>
      <c r="AI312" s="2"/>
      <c r="AJ312" s="2"/>
      <c r="AR312" s="2"/>
      <c r="AS312" s="2"/>
      <c r="AT312" s="2"/>
      <c r="AU312" s="2"/>
      <c r="AY312" s="2"/>
      <c r="BB312" s="2"/>
      <c r="BE312" s="2"/>
    </row>
    <row r="313" spans="33:57" ht="15" hidden="1" customHeight="1">
      <c r="AG313" s="2"/>
      <c r="AH313" s="2"/>
      <c r="AI313" s="2"/>
      <c r="AJ313" s="2"/>
      <c r="AR313" s="2"/>
      <c r="AS313" s="2"/>
      <c r="AT313" s="2"/>
      <c r="AU313" s="2"/>
      <c r="AY313" s="2"/>
      <c r="BB313" s="2"/>
      <c r="BE313" s="2"/>
    </row>
    <row r="314" spans="33:57" ht="15" hidden="1" customHeight="1">
      <c r="AG314" s="2"/>
      <c r="AH314" s="2"/>
      <c r="AI314" s="2"/>
      <c r="AJ314" s="2"/>
      <c r="AR314" s="2"/>
      <c r="AS314" s="2"/>
      <c r="AT314" s="2"/>
      <c r="AU314" s="2"/>
      <c r="AY314" s="2"/>
      <c r="BB314" s="2"/>
      <c r="BE314" s="2"/>
    </row>
    <row r="315" spans="33:57" ht="15" hidden="1" customHeight="1">
      <c r="AG315" s="2"/>
      <c r="AH315" s="2"/>
      <c r="AI315" s="2"/>
      <c r="AJ315" s="2"/>
      <c r="AR315" s="2"/>
      <c r="AS315" s="2"/>
      <c r="AT315" s="2"/>
      <c r="AU315" s="2"/>
      <c r="AY315" s="2"/>
      <c r="BB315" s="2"/>
      <c r="BE315" s="2"/>
    </row>
    <row r="316" spans="33:57" ht="15" hidden="1" customHeight="1">
      <c r="AG316" s="2"/>
      <c r="AH316" s="2"/>
      <c r="AI316" s="2"/>
      <c r="AJ316" s="2"/>
      <c r="AR316" s="2"/>
      <c r="AS316" s="2"/>
      <c r="AT316" s="2"/>
      <c r="AU316" s="2"/>
      <c r="AY316" s="2"/>
      <c r="BB316" s="2"/>
      <c r="BE316" s="2"/>
    </row>
    <row r="317" spans="33:57" ht="15" hidden="1" customHeight="1">
      <c r="AG317" s="2"/>
      <c r="AH317" s="2"/>
      <c r="AI317" s="2"/>
      <c r="AJ317" s="2"/>
      <c r="AR317" s="2"/>
      <c r="AS317" s="2"/>
      <c r="AT317" s="2"/>
      <c r="AU317" s="2"/>
      <c r="AY317" s="2"/>
      <c r="BB317" s="2"/>
      <c r="BE317" s="2"/>
    </row>
    <row r="318" spans="33:57" ht="15" hidden="1" customHeight="1">
      <c r="AG318" s="2"/>
      <c r="AH318" s="2"/>
      <c r="AI318" s="2"/>
      <c r="AJ318" s="2"/>
      <c r="AR318" s="2"/>
      <c r="AS318" s="2"/>
      <c r="AT318" s="2"/>
      <c r="AU318" s="2"/>
      <c r="AY318" s="2"/>
      <c r="BB318" s="2"/>
      <c r="BE318" s="2"/>
    </row>
    <row r="319" spans="33:57" ht="15" hidden="1" customHeight="1">
      <c r="AG319" s="2"/>
      <c r="AH319" s="2"/>
      <c r="AI319" s="2"/>
      <c r="AJ319" s="2"/>
      <c r="AR319" s="2"/>
      <c r="AS319" s="2"/>
      <c r="AT319" s="2"/>
      <c r="AU319" s="2"/>
      <c r="AY319" s="2"/>
      <c r="BB319" s="2"/>
      <c r="BE319" s="2"/>
    </row>
    <row r="320" spans="33:57" ht="15" hidden="1" customHeight="1">
      <c r="AG320" s="2"/>
      <c r="AH320" s="2"/>
      <c r="AI320" s="2"/>
      <c r="AJ320" s="2"/>
      <c r="AR320" s="2"/>
      <c r="AS320" s="2"/>
      <c r="AT320" s="2"/>
      <c r="AU320" s="2"/>
      <c r="AY320" s="2"/>
      <c r="BB320" s="2"/>
      <c r="BE320" s="2"/>
    </row>
    <row r="321" spans="33:57" ht="15" hidden="1" customHeight="1">
      <c r="AG321" s="2"/>
      <c r="AH321" s="2"/>
      <c r="AI321" s="2"/>
      <c r="AJ321" s="2"/>
      <c r="AR321" s="2"/>
      <c r="AS321" s="2"/>
      <c r="AT321" s="2"/>
      <c r="AU321" s="2"/>
      <c r="AY321" s="2"/>
      <c r="BB321" s="2"/>
      <c r="BE321" s="2"/>
    </row>
    <row r="322" spans="33:57" ht="15" hidden="1" customHeight="1">
      <c r="AG322" s="2"/>
      <c r="AH322" s="2"/>
      <c r="AI322" s="2"/>
      <c r="AJ322" s="2"/>
      <c r="AR322" s="2"/>
      <c r="AS322" s="2"/>
      <c r="AT322" s="2"/>
      <c r="AU322" s="2"/>
      <c r="AY322" s="2"/>
      <c r="BB322" s="2"/>
      <c r="BE322" s="2"/>
    </row>
    <row r="323" spans="33:57" ht="15" hidden="1" customHeight="1">
      <c r="AG323" s="2"/>
      <c r="AH323" s="2"/>
      <c r="AI323" s="2"/>
      <c r="AJ323" s="2"/>
      <c r="AR323" s="2"/>
      <c r="AS323" s="2"/>
      <c r="AT323" s="2"/>
      <c r="AU323" s="2"/>
      <c r="AY323" s="2"/>
      <c r="BB323" s="2"/>
      <c r="BE323" s="2"/>
    </row>
    <row r="324" spans="33:57" ht="15" hidden="1" customHeight="1">
      <c r="AG324" s="2"/>
      <c r="AH324" s="2"/>
      <c r="AI324" s="2"/>
      <c r="AJ324" s="2"/>
      <c r="AR324" s="2"/>
      <c r="AS324" s="2"/>
      <c r="AT324" s="2"/>
      <c r="AU324" s="2"/>
      <c r="AY324" s="2"/>
      <c r="BB324" s="2"/>
      <c r="BE324" s="2"/>
    </row>
    <row r="325" spans="33:57" ht="15" hidden="1" customHeight="1">
      <c r="AG325" s="2"/>
      <c r="AH325" s="2"/>
      <c r="AI325" s="2"/>
      <c r="AJ325" s="2"/>
      <c r="AR325" s="2"/>
      <c r="AS325" s="2"/>
      <c r="AT325" s="2"/>
      <c r="AU325" s="2"/>
      <c r="AY325" s="2"/>
      <c r="BB325" s="2"/>
      <c r="BE325" s="2"/>
    </row>
    <row r="326" spans="33:57" ht="15" hidden="1" customHeight="1">
      <c r="AG326" s="2"/>
      <c r="AH326" s="2"/>
      <c r="AI326" s="2"/>
      <c r="AJ326" s="2"/>
      <c r="AR326" s="2"/>
      <c r="AS326" s="2"/>
      <c r="AT326" s="2"/>
      <c r="AU326" s="2"/>
      <c r="AY326" s="2"/>
      <c r="BB326" s="2"/>
      <c r="BE326" s="2"/>
    </row>
    <row r="327" spans="33:57" ht="15" hidden="1" customHeight="1">
      <c r="AG327" s="2"/>
      <c r="AH327" s="2"/>
      <c r="AI327" s="2"/>
      <c r="AJ327" s="2"/>
      <c r="AR327" s="2"/>
      <c r="AS327" s="2"/>
      <c r="AT327" s="2"/>
      <c r="AU327" s="2"/>
      <c r="AY327" s="2"/>
      <c r="BB327" s="2"/>
      <c r="BE327" s="2"/>
    </row>
    <row r="328" spans="33:57" ht="15" hidden="1" customHeight="1">
      <c r="AG328" s="2"/>
      <c r="AH328" s="2"/>
      <c r="AI328" s="2"/>
      <c r="AJ328" s="2"/>
      <c r="AR328" s="2"/>
      <c r="AS328" s="2"/>
      <c r="AT328" s="2"/>
      <c r="AU328" s="2"/>
      <c r="AY328" s="2"/>
      <c r="BB328" s="2"/>
      <c r="BE328" s="2"/>
    </row>
    <row r="329" spans="33:57" ht="15" hidden="1" customHeight="1">
      <c r="AG329" s="2"/>
      <c r="AH329" s="2"/>
      <c r="AI329" s="2"/>
      <c r="AJ329" s="2"/>
      <c r="AR329" s="2"/>
      <c r="AS329" s="2"/>
      <c r="AT329" s="2"/>
      <c r="AU329" s="2"/>
      <c r="AY329" s="2"/>
      <c r="BB329" s="2"/>
      <c r="BE329" s="2"/>
    </row>
    <row r="330" spans="33:57" ht="15" hidden="1" customHeight="1">
      <c r="AG330" s="2"/>
      <c r="AH330" s="2"/>
      <c r="AI330" s="2"/>
      <c r="AJ330" s="2"/>
      <c r="AR330" s="2"/>
      <c r="AS330" s="2"/>
      <c r="AT330" s="2"/>
      <c r="AU330" s="2"/>
      <c r="AY330" s="2"/>
      <c r="BB330" s="2"/>
      <c r="BE330" s="2"/>
    </row>
    <row r="331" spans="33:57" ht="15" hidden="1" customHeight="1">
      <c r="AG331" s="2"/>
      <c r="AH331" s="2"/>
      <c r="AI331" s="2"/>
      <c r="AJ331" s="2"/>
      <c r="AR331" s="2"/>
      <c r="AS331" s="2"/>
      <c r="AT331" s="2"/>
      <c r="AU331" s="2"/>
      <c r="AY331" s="2"/>
      <c r="BB331" s="2"/>
      <c r="BE331" s="2"/>
    </row>
    <row r="332" spans="33:57" ht="15" hidden="1" customHeight="1">
      <c r="AG332" s="2"/>
      <c r="AH332" s="2"/>
      <c r="AI332" s="2"/>
      <c r="AJ332" s="2"/>
      <c r="AR332" s="2"/>
      <c r="AS332" s="2"/>
      <c r="AT332" s="2"/>
      <c r="AU332" s="2"/>
      <c r="AY332" s="2"/>
      <c r="BB332" s="2"/>
      <c r="BE332" s="2"/>
    </row>
    <row r="333" spans="33:57" ht="15" hidden="1" customHeight="1">
      <c r="AG333" s="2"/>
      <c r="AH333" s="2"/>
      <c r="AI333" s="2"/>
      <c r="AJ333" s="2"/>
      <c r="AR333" s="2"/>
      <c r="AS333" s="2"/>
      <c r="AT333" s="2"/>
      <c r="AU333" s="2"/>
      <c r="AY333" s="2"/>
      <c r="BB333" s="2"/>
      <c r="BE333" s="2"/>
    </row>
    <row r="334" spans="33:57" ht="15" hidden="1" customHeight="1">
      <c r="AG334" s="2"/>
      <c r="AH334" s="2"/>
      <c r="AI334" s="2"/>
      <c r="AJ334" s="2"/>
      <c r="AR334" s="2"/>
      <c r="AS334" s="2"/>
      <c r="AT334" s="2"/>
      <c r="AU334" s="2"/>
      <c r="AY334" s="2"/>
      <c r="BB334" s="2"/>
      <c r="BE334" s="2"/>
    </row>
    <row r="335" spans="33:57" ht="15" hidden="1" customHeight="1">
      <c r="AG335" s="2"/>
      <c r="AH335" s="2"/>
      <c r="AI335" s="2"/>
      <c r="AJ335" s="2"/>
      <c r="AR335" s="2"/>
      <c r="AS335" s="2"/>
      <c r="AT335" s="2"/>
      <c r="AU335" s="2"/>
      <c r="AY335" s="2"/>
      <c r="BB335" s="2"/>
      <c r="BE335" s="2"/>
    </row>
    <row r="336" spans="33:57" ht="15" hidden="1" customHeight="1">
      <c r="AG336" s="2"/>
      <c r="AH336" s="2"/>
      <c r="AI336" s="2"/>
      <c r="AJ336" s="2"/>
      <c r="AR336" s="2"/>
      <c r="AS336" s="2"/>
      <c r="AT336" s="2"/>
      <c r="AU336" s="2"/>
      <c r="AY336" s="2"/>
      <c r="BB336" s="2"/>
      <c r="BE336" s="2"/>
    </row>
    <row r="337" spans="33:57" ht="15" hidden="1" customHeight="1">
      <c r="AG337" s="2"/>
      <c r="AH337" s="2"/>
      <c r="AI337" s="2"/>
      <c r="AJ337" s="2"/>
      <c r="AR337" s="2"/>
      <c r="AS337" s="2"/>
      <c r="AT337" s="2"/>
      <c r="AU337" s="2"/>
      <c r="AY337" s="2"/>
      <c r="BB337" s="2"/>
      <c r="BE337" s="2"/>
    </row>
    <row r="338" spans="33:57" ht="15" hidden="1" customHeight="1">
      <c r="AG338" s="2"/>
      <c r="AH338" s="2"/>
      <c r="AI338" s="2"/>
      <c r="AJ338" s="2"/>
      <c r="AR338" s="2"/>
      <c r="AS338" s="2"/>
      <c r="AT338" s="2"/>
      <c r="AU338" s="2"/>
      <c r="AY338" s="2"/>
      <c r="BB338" s="2"/>
      <c r="BE338" s="2"/>
    </row>
    <row r="339" spans="33:57" ht="15" hidden="1" customHeight="1">
      <c r="AG339" s="2"/>
      <c r="AH339" s="2"/>
      <c r="AI339" s="2"/>
      <c r="AJ339" s="2"/>
      <c r="AR339" s="2"/>
      <c r="AS339" s="2"/>
      <c r="AT339" s="2"/>
      <c r="AU339" s="2"/>
      <c r="AY339" s="2"/>
      <c r="BB339" s="2"/>
      <c r="BE339" s="2"/>
    </row>
    <row r="340" spans="33:57" ht="15" hidden="1" customHeight="1">
      <c r="AG340" s="2"/>
      <c r="AH340" s="2"/>
      <c r="AI340" s="2"/>
      <c r="AJ340" s="2"/>
      <c r="AR340" s="2"/>
      <c r="AS340" s="2"/>
      <c r="AT340" s="2"/>
      <c r="AU340" s="2"/>
      <c r="AY340" s="2"/>
      <c r="BB340" s="2"/>
      <c r="BE340" s="2"/>
    </row>
    <row r="341" spans="33:57" ht="15" hidden="1" customHeight="1">
      <c r="AG341" s="2"/>
      <c r="AH341" s="2"/>
      <c r="AI341" s="2"/>
      <c r="AJ341" s="2"/>
      <c r="AR341" s="2"/>
      <c r="AS341" s="2"/>
      <c r="AT341" s="2"/>
      <c r="AU341" s="2"/>
      <c r="AY341" s="2"/>
      <c r="BB341" s="2"/>
      <c r="BE341" s="2"/>
    </row>
    <row r="342" spans="33:57" ht="15" hidden="1" customHeight="1">
      <c r="AG342" s="2"/>
      <c r="AH342" s="2"/>
      <c r="AI342" s="2"/>
      <c r="AJ342" s="2"/>
      <c r="AR342" s="2"/>
      <c r="AS342" s="2"/>
      <c r="AT342" s="2"/>
      <c r="AU342" s="2"/>
      <c r="AY342" s="2"/>
      <c r="BB342" s="2"/>
      <c r="BE342" s="2"/>
    </row>
    <row r="343" spans="33:57" ht="15" hidden="1" customHeight="1">
      <c r="AG343" s="2"/>
      <c r="AH343" s="2"/>
      <c r="AI343" s="2"/>
      <c r="AJ343" s="2"/>
      <c r="AR343" s="2"/>
      <c r="AS343" s="2"/>
      <c r="AT343" s="2"/>
      <c r="AU343" s="2"/>
      <c r="AY343" s="2"/>
      <c r="BB343" s="2"/>
      <c r="BE343" s="2"/>
    </row>
    <row r="344" spans="33:57" ht="15" hidden="1" customHeight="1">
      <c r="AG344" s="2"/>
      <c r="AH344" s="2"/>
      <c r="AI344" s="2"/>
      <c r="AJ344" s="2"/>
      <c r="AR344" s="2"/>
      <c r="AS344" s="2"/>
      <c r="AT344" s="2"/>
      <c r="AU344" s="2"/>
      <c r="AY344" s="2"/>
      <c r="BB344" s="2"/>
      <c r="BE344" s="2"/>
    </row>
    <row r="345" spans="33:57" ht="15" hidden="1" customHeight="1">
      <c r="AG345" s="2"/>
      <c r="AH345" s="2"/>
      <c r="AI345" s="2"/>
      <c r="AJ345" s="2"/>
      <c r="AR345" s="2"/>
      <c r="AS345" s="2"/>
      <c r="AT345" s="2"/>
      <c r="AU345" s="2"/>
      <c r="AY345" s="2"/>
      <c r="BB345" s="2"/>
      <c r="BE345" s="2"/>
    </row>
    <row r="346" spans="33:57" ht="15" hidden="1" customHeight="1">
      <c r="AG346" s="2"/>
      <c r="AH346" s="2"/>
      <c r="AI346" s="2"/>
      <c r="AJ346" s="2"/>
      <c r="AR346" s="2"/>
      <c r="AS346" s="2"/>
      <c r="AT346" s="2"/>
      <c r="AU346" s="2"/>
      <c r="AY346" s="2"/>
      <c r="BB346" s="2"/>
      <c r="BE346" s="2"/>
    </row>
    <row r="347" spans="33:57" ht="15" hidden="1" customHeight="1">
      <c r="AG347" s="2"/>
      <c r="AH347" s="2"/>
      <c r="AI347" s="2"/>
      <c r="AJ347" s="2"/>
      <c r="AR347" s="2"/>
      <c r="AS347" s="2"/>
      <c r="AT347" s="2"/>
      <c r="AU347" s="2"/>
      <c r="AY347" s="2"/>
      <c r="BB347" s="2"/>
      <c r="BE347" s="2"/>
    </row>
    <row r="348" spans="33:57" ht="15" hidden="1" customHeight="1">
      <c r="AG348" s="2"/>
      <c r="AH348" s="2"/>
      <c r="AI348" s="2"/>
      <c r="AJ348" s="2"/>
      <c r="AR348" s="2"/>
      <c r="AS348" s="2"/>
      <c r="AT348" s="2"/>
      <c r="AU348" s="2"/>
      <c r="AY348" s="2"/>
      <c r="BB348" s="2"/>
      <c r="BE348" s="2"/>
    </row>
    <row r="349" spans="33:57" ht="15" hidden="1" customHeight="1">
      <c r="AG349" s="2"/>
      <c r="AH349" s="2"/>
      <c r="AI349" s="2"/>
      <c r="AJ349" s="2"/>
      <c r="AR349" s="2"/>
      <c r="AS349" s="2"/>
      <c r="AT349" s="2"/>
      <c r="AU349" s="2"/>
      <c r="AY349" s="2"/>
      <c r="BB349" s="2"/>
      <c r="BE349" s="2"/>
    </row>
    <row r="350" spans="33:57" ht="15" hidden="1" customHeight="1">
      <c r="AG350" s="2"/>
      <c r="AH350" s="2"/>
      <c r="AI350" s="2"/>
      <c r="AJ350" s="2"/>
      <c r="AR350" s="2"/>
      <c r="AS350" s="2"/>
      <c r="AT350" s="2"/>
      <c r="AU350" s="2"/>
      <c r="AY350" s="2"/>
      <c r="BB350" s="2"/>
      <c r="BE350" s="2"/>
    </row>
    <row r="351" spans="33:57" ht="15" hidden="1" customHeight="1">
      <c r="AG351" s="2"/>
      <c r="AH351" s="2"/>
      <c r="AI351" s="2"/>
      <c r="AJ351" s="2"/>
      <c r="AR351" s="2"/>
      <c r="AS351" s="2"/>
      <c r="AT351" s="2"/>
      <c r="AU351" s="2"/>
      <c r="AY351" s="2"/>
      <c r="BB351" s="2"/>
      <c r="BE351" s="2"/>
    </row>
    <row r="352" spans="33:57" ht="15" hidden="1" customHeight="1">
      <c r="AG352" s="2"/>
      <c r="AH352" s="2"/>
      <c r="AI352" s="2"/>
      <c r="AJ352" s="2"/>
      <c r="AR352" s="2"/>
      <c r="AS352" s="2"/>
      <c r="AT352" s="2"/>
      <c r="AU352" s="2"/>
      <c r="AY352" s="2"/>
      <c r="BB352" s="2"/>
      <c r="BE352" s="2"/>
    </row>
    <row r="353" spans="33:57" ht="15" hidden="1" customHeight="1">
      <c r="AG353" s="2"/>
      <c r="AH353" s="2"/>
      <c r="AI353" s="2"/>
      <c r="AJ353" s="2"/>
      <c r="AR353" s="2"/>
      <c r="AS353" s="2"/>
      <c r="AT353" s="2"/>
      <c r="AU353" s="2"/>
      <c r="AY353" s="2"/>
      <c r="BB353" s="2"/>
      <c r="BE353" s="2"/>
    </row>
    <row r="354" spans="33:57" ht="15" hidden="1" customHeight="1">
      <c r="AG354" s="2"/>
      <c r="AH354" s="2"/>
      <c r="AI354" s="2"/>
      <c r="AJ354" s="2"/>
      <c r="AR354" s="2"/>
      <c r="AS354" s="2"/>
      <c r="AT354" s="2"/>
      <c r="AU354" s="2"/>
      <c r="AY354" s="2"/>
      <c r="BB354" s="2"/>
      <c r="BE354" s="2"/>
    </row>
    <row r="355" spans="33:57" ht="15" hidden="1" customHeight="1">
      <c r="AG355" s="2"/>
      <c r="AH355" s="2"/>
      <c r="AI355" s="2"/>
      <c r="AJ355" s="2"/>
      <c r="AR355" s="2"/>
      <c r="AS355" s="2"/>
      <c r="AT355" s="2"/>
      <c r="AU355" s="2"/>
      <c r="AY355" s="2"/>
      <c r="BB355" s="2"/>
      <c r="BE355" s="2"/>
    </row>
    <row r="356" spans="33:57" ht="15" hidden="1" customHeight="1">
      <c r="AG356" s="2"/>
      <c r="AH356" s="2"/>
      <c r="AI356" s="2"/>
      <c r="AJ356" s="2"/>
      <c r="AR356" s="2"/>
      <c r="AS356" s="2"/>
      <c r="AT356" s="2"/>
      <c r="AU356" s="2"/>
      <c r="AY356" s="2"/>
      <c r="BB356" s="2"/>
      <c r="BE356" s="2"/>
    </row>
    <row r="357" spans="33:57" ht="15" hidden="1" customHeight="1">
      <c r="AG357" s="2"/>
      <c r="AH357" s="2"/>
      <c r="AI357" s="2"/>
      <c r="AJ357" s="2"/>
      <c r="AR357" s="2"/>
      <c r="AS357" s="2"/>
      <c r="AT357" s="2"/>
      <c r="AU357" s="2"/>
      <c r="AY357" s="2"/>
      <c r="BB357" s="2"/>
      <c r="BE357" s="2"/>
    </row>
    <row r="358" spans="33:57" ht="15" hidden="1" customHeight="1">
      <c r="AG358" s="2"/>
      <c r="AH358" s="2"/>
      <c r="AI358" s="2"/>
      <c r="AJ358" s="2"/>
      <c r="AR358" s="2"/>
      <c r="AS358" s="2"/>
      <c r="AT358" s="2"/>
      <c r="AU358" s="2"/>
      <c r="AY358" s="2"/>
      <c r="BB358" s="2"/>
      <c r="BE358" s="2"/>
    </row>
    <row r="359" spans="33:57" ht="15" hidden="1" customHeight="1">
      <c r="AG359" s="2"/>
      <c r="AH359" s="2"/>
      <c r="AI359" s="2"/>
      <c r="AJ359" s="2"/>
      <c r="AR359" s="2"/>
      <c r="AS359" s="2"/>
      <c r="AT359" s="2"/>
      <c r="AU359" s="2"/>
      <c r="AY359" s="2"/>
      <c r="BB359" s="2"/>
      <c r="BE359" s="2"/>
    </row>
    <row r="360" spans="33:57" ht="15" hidden="1" customHeight="1">
      <c r="AG360" s="2"/>
      <c r="AH360" s="2"/>
      <c r="AI360" s="2"/>
      <c r="AJ360" s="2"/>
      <c r="AR360" s="2"/>
      <c r="AS360" s="2"/>
      <c r="AT360" s="2"/>
      <c r="AU360" s="2"/>
      <c r="AY360" s="2"/>
      <c r="BB360" s="2"/>
      <c r="BE360" s="2"/>
    </row>
    <row r="361" spans="33:57" ht="15" hidden="1" customHeight="1">
      <c r="AG361" s="2"/>
      <c r="AH361" s="2"/>
      <c r="AI361" s="2"/>
      <c r="AJ361" s="2"/>
      <c r="AR361" s="2"/>
      <c r="AS361" s="2"/>
      <c r="AT361" s="2"/>
      <c r="AU361" s="2"/>
      <c r="AY361" s="2"/>
      <c r="BB361" s="2"/>
      <c r="BE361" s="2"/>
    </row>
    <row r="362" spans="33:57" ht="15" hidden="1" customHeight="1">
      <c r="AG362" s="2"/>
      <c r="AH362" s="2"/>
      <c r="AI362" s="2"/>
      <c r="AJ362" s="2"/>
      <c r="AR362" s="2"/>
      <c r="AS362" s="2"/>
      <c r="AT362" s="2"/>
      <c r="AU362" s="2"/>
      <c r="AY362" s="2"/>
      <c r="BB362" s="2"/>
      <c r="BE362" s="2"/>
    </row>
    <row r="363" spans="33:57" ht="15" hidden="1" customHeight="1">
      <c r="AG363" s="2"/>
      <c r="AH363" s="2"/>
      <c r="AI363" s="2"/>
      <c r="AJ363" s="2"/>
      <c r="AR363" s="2"/>
      <c r="AS363" s="2"/>
      <c r="AT363" s="2"/>
      <c r="AU363" s="2"/>
      <c r="AY363" s="2"/>
      <c r="BB363" s="2"/>
      <c r="BE363" s="2"/>
    </row>
    <row r="364" spans="33:57" ht="15" hidden="1" customHeight="1">
      <c r="AG364" s="2"/>
      <c r="AH364" s="2"/>
      <c r="AI364" s="2"/>
      <c r="AJ364" s="2"/>
      <c r="AR364" s="2"/>
      <c r="AS364" s="2"/>
      <c r="AT364" s="2"/>
      <c r="AU364" s="2"/>
      <c r="AY364" s="2"/>
      <c r="BB364" s="2"/>
      <c r="BE364" s="2"/>
    </row>
    <row r="365" spans="33:57" ht="15" hidden="1" customHeight="1">
      <c r="AG365" s="2"/>
      <c r="AH365" s="2"/>
      <c r="AI365" s="2"/>
      <c r="AJ365" s="2"/>
      <c r="AR365" s="2"/>
      <c r="AS365" s="2"/>
      <c r="AT365" s="2"/>
      <c r="AU365" s="2"/>
      <c r="AY365" s="2"/>
      <c r="BB365" s="2"/>
      <c r="BE365" s="2"/>
    </row>
    <row r="366" spans="33:57" ht="15" hidden="1" customHeight="1">
      <c r="AG366" s="2"/>
      <c r="AH366" s="2"/>
      <c r="AI366" s="2"/>
      <c r="AJ366" s="2"/>
      <c r="AR366" s="2"/>
      <c r="AS366" s="2"/>
      <c r="AT366" s="2"/>
      <c r="AU366" s="2"/>
      <c r="AY366" s="2"/>
      <c r="BB366" s="2"/>
      <c r="BE366" s="2"/>
    </row>
    <row r="367" spans="33:57" ht="15" hidden="1" customHeight="1">
      <c r="AG367" s="2"/>
      <c r="AH367" s="2"/>
      <c r="AI367" s="2"/>
      <c r="AJ367" s="2"/>
      <c r="AR367" s="2"/>
      <c r="AS367" s="2"/>
      <c r="AT367" s="2"/>
      <c r="AU367" s="2"/>
      <c r="AY367" s="2"/>
      <c r="BB367" s="2"/>
      <c r="BE367" s="2"/>
    </row>
    <row r="368" spans="33:57" ht="15" hidden="1" customHeight="1">
      <c r="AG368" s="2"/>
      <c r="AH368" s="2"/>
      <c r="AI368" s="2"/>
      <c r="AJ368" s="2"/>
      <c r="AR368" s="2"/>
      <c r="AS368" s="2"/>
      <c r="AT368" s="2"/>
      <c r="AU368" s="2"/>
      <c r="AY368" s="2"/>
      <c r="BB368" s="2"/>
      <c r="BE368" s="2"/>
    </row>
    <row r="369" spans="33:57" ht="15" hidden="1" customHeight="1">
      <c r="AG369" s="2"/>
      <c r="AH369" s="2"/>
      <c r="AI369" s="2"/>
      <c r="AJ369" s="2"/>
      <c r="AR369" s="2"/>
      <c r="AS369" s="2"/>
      <c r="AT369" s="2"/>
      <c r="AU369" s="2"/>
      <c r="AY369" s="2"/>
      <c r="BB369" s="2"/>
      <c r="BE369" s="2"/>
    </row>
    <row r="370" spans="33:57" ht="15" hidden="1" customHeight="1">
      <c r="AG370" s="2"/>
      <c r="AH370" s="2"/>
      <c r="AI370" s="2"/>
      <c r="AJ370" s="2"/>
      <c r="AR370" s="2"/>
      <c r="AS370" s="2"/>
      <c r="AT370" s="2"/>
      <c r="AU370" s="2"/>
      <c r="AY370" s="2"/>
      <c r="BB370" s="2"/>
      <c r="BE370" s="2"/>
    </row>
    <row r="371" spans="33:57" ht="15" hidden="1" customHeight="1">
      <c r="AG371" s="2"/>
      <c r="AH371" s="2"/>
      <c r="AI371" s="2"/>
      <c r="AJ371" s="2"/>
      <c r="AR371" s="2"/>
      <c r="AS371" s="2"/>
      <c r="AT371" s="2"/>
      <c r="AU371" s="2"/>
      <c r="AY371" s="2"/>
      <c r="BB371" s="2"/>
      <c r="BE371" s="2"/>
    </row>
    <row r="372" spans="33:57" ht="15" hidden="1" customHeight="1">
      <c r="AG372" s="2"/>
      <c r="AH372" s="2"/>
      <c r="AI372" s="2"/>
      <c r="AJ372" s="2"/>
      <c r="AR372" s="2"/>
      <c r="AS372" s="2"/>
      <c r="AT372" s="2"/>
      <c r="AU372" s="2"/>
      <c r="AY372" s="2"/>
      <c r="BB372" s="2"/>
      <c r="BE372" s="2"/>
    </row>
    <row r="373" spans="33:57" ht="15" hidden="1" customHeight="1">
      <c r="AG373" s="2"/>
      <c r="AH373" s="2"/>
      <c r="AI373" s="2"/>
      <c r="AJ373" s="2"/>
      <c r="AR373" s="2"/>
      <c r="AS373" s="2"/>
      <c r="AT373" s="2"/>
      <c r="AU373" s="2"/>
      <c r="AY373" s="2"/>
      <c r="BB373" s="2"/>
      <c r="BE373" s="2"/>
    </row>
    <row r="374" spans="33:57" ht="15" hidden="1" customHeight="1">
      <c r="AG374" s="2"/>
      <c r="AH374" s="2"/>
      <c r="AI374" s="2"/>
      <c r="AJ374" s="2"/>
      <c r="AR374" s="2"/>
      <c r="AS374" s="2"/>
      <c r="AT374" s="2"/>
      <c r="AU374" s="2"/>
      <c r="AY374" s="2"/>
      <c r="BB374" s="2"/>
      <c r="BE374" s="2"/>
    </row>
    <row r="375" spans="33:57" ht="15" hidden="1" customHeight="1">
      <c r="AG375" s="2"/>
      <c r="AH375" s="2"/>
      <c r="AI375" s="2"/>
      <c r="AJ375" s="2"/>
      <c r="AR375" s="2"/>
      <c r="AS375" s="2"/>
      <c r="AT375" s="2"/>
      <c r="AU375" s="2"/>
      <c r="AY375" s="2"/>
      <c r="BB375" s="2"/>
      <c r="BE375" s="2"/>
    </row>
    <row r="376" spans="33:57" ht="15" hidden="1" customHeight="1">
      <c r="AG376" s="2"/>
      <c r="AH376" s="2"/>
      <c r="AI376" s="2"/>
      <c r="AJ376" s="2"/>
      <c r="AR376" s="2"/>
      <c r="AS376" s="2"/>
      <c r="AT376" s="2"/>
      <c r="AU376" s="2"/>
      <c r="AY376" s="2"/>
      <c r="BB376" s="2"/>
      <c r="BE376" s="2"/>
    </row>
    <row r="377" spans="33:57" ht="15" hidden="1" customHeight="1">
      <c r="AG377" s="2"/>
      <c r="AH377" s="2"/>
      <c r="AI377" s="2"/>
      <c r="AJ377" s="2"/>
      <c r="AR377" s="2"/>
      <c r="AS377" s="2"/>
      <c r="AT377" s="2"/>
      <c r="AU377" s="2"/>
      <c r="AY377" s="2"/>
      <c r="BB377" s="2"/>
      <c r="BE377" s="2"/>
    </row>
    <row r="378" spans="33:57" ht="15" hidden="1" customHeight="1">
      <c r="AG378" s="2"/>
      <c r="AH378" s="2"/>
      <c r="AI378" s="2"/>
      <c r="AJ378" s="2"/>
      <c r="AR378" s="2"/>
      <c r="AS378" s="2"/>
      <c r="AT378" s="2"/>
      <c r="AU378" s="2"/>
      <c r="AY378" s="2"/>
      <c r="BB378" s="2"/>
      <c r="BE378" s="2"/>
    </row>
    <row r="379" spans="33:57" ht="15" hidden="1" customHeight="1">
      <c r="AG379" s="2"/>
      <c r="AH379" s="2"/>
      <c r="AI379" s="2"/>
      <c r="AJ379" s="2"/>
      <c r="AR379" s="2"/>
      <c r="AS379" s="2"/>
      <c r="AT379" s="2"/>
      <c r="AU379" s="2"/>
      <c r="AY379" s="2"/>
      <c r="BB379" s="2"/>
      <c r="BE379" s="2"/>
    </row>
    <row r="380" spans="33:57" ht="15" hidden="1" customHeight="1">
      <c r="AG380" s="2"/>
      <c r="AH380" s="2"/>
      <c r="AI380" s="2"/>
      <c r="AJ380" s="2"/>
      <c r="AR380" s="2"/>
      <c r="AS380" s="2"/>
      <c r="AT380" s="2"/>
      <c r="AU380" s="2"/>
      <c r="AY380" s="2"/>
      <c r="BB380" s="2"/>
      <c r="BE380" s="2"/>
    </row>
    <row r="381" spans="33:57" ht="15" hidden="1" customHeight="1">
      <c r="AG381" s="2"/>
      <c r="AH381" s="2"/>
      <c r="AI381" s="2"/>
      <c r="AJ381" s="2"/>
      <c r="AR381" s="2"/>
      <c r="AS381" s="2"/>
      <c r="AT381" s="2"/>
      <c r="AU381" s="2"/>
      <c r="AY381" s="2"/>
      <c r="BB381" s="2"/>
      <c r="BE381" s="2"/>
    </row>
    <row r="382" spans="33:57" ht="15" hidden="1" customHeight="1">
      <c r="AG382" s="2"/>
      <c r="AH382" s="2"/>
      <c r="AI382" s="2"/>
      <c r="AJ382" s="2"/>
      <c r="AR382" s="2"/>
      <c r="AS382" s="2"/>
      <c r="AT382" s="2"/>
      <c r="AU382" s="2"/>
      <c r="AY382" s="2"/>
      <c r="BB382" s="2"/>
      <c r="BE382" s="2"/>
    </row>
    <row r="383" spans="33:57" ht="15" hidden="1" customHeight="1">
      <c r="AG383" s="2"/>
      <c r="AH383" s="2"/>
      <c r="AI383" s="2"/>
      <c r="AJ383" s="2"/>
      <c r="AR383" s="2"/>
      <c r="AS383" s="2"/>
      <c r="AT383" s="2"/>
      <c r="AU383" s="2"/>
      <c r="AY383" s="2"/>
      <c r="BB383" s="2"/>
      <c r="BE383" s="2"/>
    </row>
    <row r="384" spans="33:57" ht="15" hidden="1" customHeight="1">
      <c r="AG384" s="2"/>
      <c r="AH384" s="2"/>
      <c r="AI384" s="2"/>
      <c r="AJ384" s="2"/>
      <c r="AR384" s="2"/>
      <c r="AS384" s="2"/>
      <c r="AT384" s="2"/>
      <c r="AU384" s="2"/>
      <c r="AY384" s="2"/>
      <c r="BB384" s="2"/>
      <c r="BE384" s="2"/>
    </row>
    <row r="385" spans="33:57" ht="15" hidden="1" customHeight="1">
      <c r="AG385" s="2"/>
      <c r="AH385" s="2"/>
      <c r="AI385" s="2"/>
      <c r="AJ385" s="2"/>
      <c r="AR385" s="2"/>
      <c r="AS385" s="2"/>
      <c r="AT385" s="2"/>
      <c r="AU385" s="2"/>
      <c r="AY385" s="2"/>
      <c r="BB385" s="2"/>
      <c r="BE385" s="2"/>
    </row>
    <row r="386" spans="33:57" ht="15" hidden="1" customHeight="1">
      <c r="AG386" s="2"/>
      <c r="AH386" s="2"/>
      <c r="AI386" s="2"/>
      <c r="AJ386" s="2"/>
      <c r="AR386" s="2"/>
      <c r="AS386" s="2"/>
      <c r="AT386" s="2"/>
      <c r="AU386" s="2"/>
      <c r="AY386" s="2"/>
      <c r="BB386" s="2"/>
      <c r="BE386" s="2"/>
    </row>
    <row r="387" spans="33:57" ht="15" hidden="1" customHeight="1">
      <c r="AG387" s="2"/>
      <c r="AH387" s="2"/>
      <c r="AI387" s="2"/>
      <c r="AJ387" s="2"/>
      <c r="AR387" s="2"/>
      <c r="AS387" s="2"/>
      <c r="AT387" s="2"/>
      <c r="AU387" s="2"/>
      <c r="AY387" s="2"/>
      <c r="BB387" s="2"/>
      <c r="BE387" s="2"/>
    </row>
    <row r="388" spans="33:57" ht="15" hidden="1" customHeight="1">
      <c r="AG388" s="2"/>
      <c r="AH388" s="2"/>
      <c r="AI388" s="2"/>
      <c r="AJ388" s="2"/>
      <c r="AR388" s="2"/>
      <c r="AS388" s="2"/>
      <c r="AT388" s="2"/>
      <c r="AU388" s="2"/>
      <c r="AY388" s="2"/>
      <c r="BB388" s="2"/>
      <c r="BE388" s="2"/>
    </row>
    <row r="389" spans="33:57" ht="15" hidden="1" customHeight="1">
      <c r="AG389" s="2"/>
      <c r="AH389" s="2"/>
      <c r="AI389" s="2"/>
      <c r="AJ389" s="2"/>
      <c r="AR389" s="2"/>
      <c r="AS389" s="2"/>
      <c r="AT389" s="2"/>
      <c r="AU389" s="2"/>
      <c r="AY389" s="2"/>
      <c r="BB389" s="2"/>
      <c r="BE389" s="2"/>
    </row>
    <row r="390" spans="33:57" ht="15" hidden="1" customHeight="1">
      <c r="AG390" s="2"/>
      <c r="AH390" s="2"/>
      <c r="AI390" s="2"/>
      <c r="AJ390" s="2"/>
      <c r="AR390" s="2"/>
      <c r="AS390" s="2"/>
      <c r="AT390" s="2"/>
      <c r="AU390" s="2"/>
      <c r="AY390" s="2"/>
      <c r="BB390" s="2"/>
      <c r="BE390" s="2"/>
    </row>
    <row r="391" spans="33:57" ht="15" hidden="1" customHeight="1">
      <c r="AG391" s="2"/>
      <c r="AH391" s="2"/>
      <c r="AI391" s="2"/>
      <c r="AJ391" s="2"/>
      <c r="AR391" s="2"/>
      <c r="AS391" s="2"/>
      <c r="AT391" s="2"/>
      <c r="AU391" s="2"/>
      <c r="AY391" s="2"/>
      <c r="BB391" s="2"/>
      <c r="BE391" s="2"/>
    </row>
    <row r="392" spans="33:57" ht="15" hidden="1" customHeight="1">
      <c r="AG392" s="2"/>
      <c r="AH392" s="2"/>
      <c r="AI392" s="2"/>
      <c r="AJ392" s="2"/>
      <c r="AR392" s="2"/>
      <c r="AS392" s="2"/>
      <c r="AT392" s="2"/>
      <c r="AU392" s="2"/>
      <c r="AY392" s="2"/>
      <c r="BB392" s="2"/>
      <c r="BE392" s="2"/>
    </row>
    <row r="393" spans="33:57" ht="15" hidden="1" customHeight="1">
      <c r="AG393" s="2"/>
      <c r="AH393" s="2"/>
      <c r="AI393" s="2"/>
      <c r="AJ393" s="2"/>
      <c r="AR393" s="2"/>
      <c r="AS393" s="2"/>
      <c r="AT393" s="2"/>
      <c r="AU393" s="2"/>
      <c r="AY393" s="2"/>
      <c r="BB393" s="2"/>
      <c r="BE393" s="2"/>
    </row>
    <row r="394" spans="33:57" ht="15" hidden="1" customHeight="1">
      <c r="AG394" s="2"/>
      <c r="AH394" s="2"/>
      <c r="AI394" s="2"/>
      <c r="AJ394" s="2"/>
      <c r="AR394" s="2"/>
      <c r="AS394" s="2"/>
      <c r="AT394" s="2"/>
      <c r="AU394" s="2"/>
      <c r="AY394" s="2"/>
      <c r="BB394" s="2"/>
      <c r="BE394" s="2"/>
    </row>
    <row r="395" spans="33:57" ht="15" hidden="1" customHeight="1">
      <c r="AG395" s="2"/>
      <c r="AH395" s="2"/>
      <c r="AI395" s="2"/>
      <c r="AJ395" s="2"/>
      <c r="AR395" s="2"/>
      <c r="AS395" s="2"/>
      <c r="AT395" s="2"/>
      <c r="AU395" s="2"/>
      <c r="AY395" s="2"/>
      <c r="BB395" s="2"/>
      <c r="BE395" s="2"/>
    </row>
    <row r="396" spans="33:57" ht="15" hidden="1" customHeight="1">
      <c r="AG396" s="2"/>
      <c r="AH396" s="2"/>
      <c r="AI396" s="2"/>
      <c r="AJ396" s="2"/>
      <c r="AR396" s="2"/>
      <c r="AS396" s="2"/>
      <c r="AT396" s="2"/>
      <c r="AU396" s="2"/>
      <c r="AY396" s="2"/>
      <c r="BB396" s="2"/>
      <c r="BE396" s="2"/>
    </row>
    <row r="397" spans="33:57" ht="15" hidden="1" customHeight="1">
      <c r="AG397" s="2"/>
      <c r="AH397" s="2"/>
      <c r="AI397" s="2"/>
      <c r="AJ397" s="2"/>
      <c r="AR397" s="2"/>
      <c r="AS397" s="2"/>
      <c r="AT397" s="2"/>
      <c r="AU397" s="2"/>
      <c r="AY397" s="2"/>
      <c r="BB397" s="2"/>
      <c r="BE397" s="2"/>
    </row>
    <row r="398" spans="33:57" ht="15" hidden="1" customHeight="1">
      <c r="AG398" s="2"/>
      <c r="AH398" s="2"/>
      <c r="AI398" s="2"/>
      <c r="AJ398" s="2"/>
      <c r="AR398" s="2"/>
      <c r="AS398" s="2"/>
      <c r="AT398" s="2"/>
      <c r="AU398" s="2"/>
      <c r="AY398" s="2"/>
      <c r="BB398" s="2"/>
      <c r="BE398" s="2"/>
    </row>
    <row r="399" spans="33:57" ht="15" hidden="1" customHeight="1">
      <c r="AG399" s="2"/>
      <c r="AH399" s="2"/>
      <c r="AI399" s="2"/>
      <c r="AJ399" s="2"/>
      <c r="AR399" s="2"/>
      <c r="AS399" s="2"/>
      <c r="AT399" s="2"/>
      <c r="AU399" s="2"/>
      <c r="AY399" s="2"/>
      <c r="BB399" s="2"/>
      <c r="BE399" s="2"/>
    </row>
    <row r="400" spans="33:57" ht="15" hidden="1" customHeight="1">
      <c r="AG400" s="2"/>
      <c r="AH400" s="2"/>
      <c r="AI400" s="2"/>
      <c r="AJ400" s="2"/>
      <c r="AR400" s="2"/>
      <c r="AS400" s="2"/>
      <c r="AT400" s="2"/>
      <c r="AU400" s="2"/>
      <c r="AY400" s="2"/>
      <c r="BB400" s="2"/>
      <c r="BE400" s="2"/>
    </row>
    <row r="401" spans="33:57" ht="15" hidden="1" customHeight="1">
      <c r="AG401" s="2"/>
      <c r="AH401" s="2"/>
      <c r="AI401" s="2"/>
      <c r="AJ401" s="2"/>
      <c r="AR401" s="2"/>
      <c r="AS401" s="2"/>
      <c r="AT401" s="2"/>
      <c r="AU401" s="2"/>
      <c r="AY401" s="2"/>
      <c r="BB401" s="2"/>
      <c r="BE401" s="2"/>
    </row>
    <row r="402" spans="33:57" ht="15" hidden="1" customHeight="1">
      <c r="AG402" s="2"/>
      <c r="AH402" s="2"/>
      <c r="AI402" s="2"/>
      <c r="AJ402" s="2"/>
      <c r="AR402" s="2"/>
      <c r="AS402" s="2"/>
      <c r="AT402" s="2"/>
      <c r="AU402" s="2"/>
      <c r="AY402" s="2"/>
      <c r="BB402" s="2"/>
      <c r="BE402" s="2"/>
    </row>
    <row r="403" spans="33:57" ht="15" hidden="1" customHeight="1">
      <c r="AG403" s="2"/>
      <c r="AH403" s="2"/>
      <c r="AI403" s="2"/>
      <c r="AJ403" s="2"/>
      <c r="AR403" s="2"/>
      <c r="AS403" s="2"/>
      <c r="AT403" s="2"/>
      <c r="AU403" s="2"/>
      <c r="AY403" s="2"/>
      <c r="BB403" s="2"/>
      <c r="BE403" s="2"/>
    </row>
    <row r="404" spans="33:57" ht="15" hidden="1" customHeight="1">
      <c r="AG404" s="2"/>
      <c r="AH404" s="2"/>
      <c r="AI404" s="2"/>
      <c r="AJ404" s="2"/>
      <c r="AR404" s="2"/>
      <c r="AS404" s="2"/>
      <c r="AT404" s="2"/>
      <c r="AU404" s="2"/>
      <c r="AY404" s="2"/>
      <c r="BB404" s="2"/>
      <c r="BE404" s="2"/>
    </row>
    <row r="405" spans="33:57" ht="15" hidden="1" customHeight="1">
      <c r="AG405" s="2"/>
      <c r="AH405" s="2"/>
      <c r="AI405" s="2"/>
      <c r="AJ405" s="2"/>
      <c r="AR405" s="2"/>
      <c r="AS405" s="2"/>
      <c r="AT405" s="2"/>
      <c r="AU405" s="2"/>
      <c r="AY405" s="2"/>
      <c r="BB405" s="2"/>
      <c r="BE405" s="2"/>
    </row>
    <row r="406" spans="33:57" ht="15" hidden="1" customHeight="1">
      <c r="AG406" s="2"/>
      <c r="AH406" s="2"/>
      <c r="AI406" s="2"/>
      <c r="AJ406" s="2"/>
      <c r="AR406" s="2"/>
      <c r="AS406" s="2"/>
      <c r="AT406" s="2"/>
      <c r="AU406" s="2"/>
      <c r="AY406" s="2"/>
      <c r="BB406" s="2"/>
      <c r="BE406" s="2"/>
    </row>
    <row r="407" spans="33:57" ht="15" hidden="1" customHeight="1">
      <c r="AG407" s="2"/>
      <c r="AH407" s="2"/>
      <c r="AI407" s="2"/>
      <c r="AJ407" s="2"/>
      <c r="AR407" s="2"/>
      <c r="AS407" s="2"/>
      <c r="AT407" s="2"/>
      <c r="AU407" s="2"/>
      <c r="AY407" s="2"/>
      <c r="BB407" s="2"/>
      <c r="BE407" s="2"/>
    </row>
    <row r="408" spans="33:57" ht="15" hidden="1" customHeight="1">
      <c r="AG408" s="2"/>
      <c r="AH408" s="2"/>
      <c r="AI408" s="2"/>
      <c r="AJ408" s="2"/>
      <c r="AR408" s="2"/>
      <c r="AS408" s="2"/>
      <c r="AT408" s="2"/>
      <c r="AU408" s="2"/>
      <c r="AY408" s="2"/>
      <c r="BB408" s="2"/>
      <c r="BE408" s="2"/>
    </row>
    <row r="409" spans="33:57" ht="15" hidden="1" customHeight="1">
      <c r="AG409" s="2"/>
      <c r="AH409" s="2"/>
      <c r="AI409" s="2"/>
      <c r="AJ409" s="2"/>
      <c r="AR409" s="2"/>
      <c r="AS409" s="2"/>
      <c r="AT409" s="2"/>
      <c r="AU409" s="2"/>
      <c r="AY409" s="2"/>
      <c r="BB409" s="2"/>
      <c r="BE409" s="2"/>
    </row>
    <row r="410" spans="33:57" ht="15" hidden="1" customHeight="1">
      <c r="AG410" s="2"/>
      <c r="AH410" s="2"/>
      <c r="AI410" s="2"/>
      <c r="AJ410" s="2"/>
      <c r="AR410" s="2"/>
      <c r="AS410" s="2"/>
      <c r="AT410" s="2"/>
      <c r="AU410" s="2"/>
      <c r="AY410" s="2"/>
      <c r="BB410" s="2"/>
      <c r="BE410" s="2"/>
    </row>
    <row r="411" spans="33:57" ht="15" hidden="1" customHeight="1">
      <c r="AG411" s="2"/>
      <c r="AH411" s="2"/>
      <c r="AI411" s="2"/>
      <c r="AJ411" s="2"/>
      <c r="AR411" s="2"/>
      <c r="AS411" s="2"/>
      <c r="AT411" s="2"/>
      <c r="AU411" s="2"/>
      <c r="AY411" s="2"/>
      <c r="BB411" s="2"/>
      <c r="BE411" s="2"/>
    </row>
    <row r="412" spans="33:57" ht="15" hidden="1" customHeight="1">
      <c r="AG412" s="2"/>
      <c r="AH412" s="2"/>
      <c r="AI412" s="2"/>
      <c r="AJ412" s="2"/>
      <c r="AR412" s="2"/>
      <c r="AS412" s="2"/>
      <c r="AT412" s="2"/>
      <c r="AU412" s="2"/>
      <c r="AY412" s="2"/>
      <c r="BB412" s="2"/>
      <c r="BE412" s="2"/>
    </row>
    <row r="413" spans="33:57" ht="15" hidden="1" customHeight="1">
      <c r="AG413" s="2"/>
      <c r="AH413" s="2"/>
      <c r="AI413" s="2"/>
      <c r="AJ413" s="2"/>
      <c r="AR413" s="2"/>
      <c r="AS413" s="2"/>
      <c r="AT413" s="2"/>
      <c r="AU413" s="2"/>
      <c r="AY413" s="2"/>
      <c r="BB413" s="2"/>
      <c r="BE413" s="2"/>
    </row>
    <row r="414" spans="33:57" ht="15" hidden="1" customHeight="1">
      <c r="AG414" s="2"/>
      <c r="AH414" s="2"/>
      <c r="AI414" s="2"/>
      <c r="AJ414" s="2"/>
      <c r="AR414" s="2"/>
      <c r="AS414" s="2"/>
      <c r="AT414" s="2"/>
      <c r="AU414" s="2"/>
      <c r="AY414" s="2"/>
      <c r="BB414" s="2"/>
      <c r="BE414" s="2"/>
    </row>
    <row r="415" spans="33:57" ht="15" hidden="1" customHeight="1">
      <c r="AG415" s="2"/>
      <c r="AH415" s="2"/>
      <c r="AI415" s="2"/>
      <c r="AJ415" s="2"/>
      <c r="AR415" s="2"/>
      <c r="AS415" s="2"/>
      <c r="AT415" s="2"/>
      <c r="AU415" s="2"/>
      <c r="AY415" s="2"/>
      <c r="BB415" s="2"/>
      <c r="BE415" s="2"/>
    </row>
    <row r="416" spans="33:57" ht="15" hidden="1" customHeight="1">
      <c r="AG416" s="2"/>
      <c r="AH416" s="2"/>
      <c r="AI416" s="2"/>
      <c r="AJ416" s="2"/>
      <c r="AR416" s="2"/>
      <c r="AS416" s="2"/>
      <c r="AT416" s="2"/>
      <c r="AU416" s="2"/>
      <c r="AY416" s="2"/>
      <c r="BB416" s="2"/>
      <c r="BE416" s="2"/>
    </row>
    <row r="417" spans="33:57" ht="15" hidden="1" customHeight="1">
      <c r="AG417" s="2"/>
      <c r="AH417" s="2"/>
      <c r="AI417" s="2"/>
      <c r="AJ417" s="2"/>
      <c r="AR417" s="2"/>
      <c r="AS417" s="2"/>
      <c r="AT417" s="2"/>
      <c r="AU417" s="2"/>
      <c r="AY417" s="2"/>
      <c r="BB417" s="2"/>
      <c r="BE417" s="2"/>
    </row>
    <row r="418" spans="33:57" ht="15" hidden="1" customHeight="1">
      <c r="AG418" s="2"/>
      <c r="AH418" s="2"/>
      <c r="AI418" s="2"/>
      <c r="AJ418" s="2"/>
      <c r="AR418" s="2"/>
      <c r="AS418" s="2"/>
      <c r="AT418" s="2"/>
      <c r="AU418" s="2"/>
      <c r="AY418" s="2"/>
      <c r="BB418" s="2"/>
      <c r="BE418" s="2"/>
    </row>
    <row r="419" spans="33:57" ht="15" hidden="1" customHeight="1">
      <c r="AG419" s="2"/>
      <c r="AH419" s="2"/>
      <c r="AI419" s="2"/>
      <c r="AJ419" s="2"/>
      <c r="AR419" s="2"/>
      <c r="AS419" s="2"/>
      <c r="AT419" s="2"/>
      <c r="AU419" s="2"/>
      <c r="AY419" s="2"/>
      <c r="BB419" s="2"/>
      <c r="BE419" s="2"/>
    </row>
    <row r="420" spans="33:57" ht="15" hidden="1" customHeight="1">
      <c r="AG420" s="2"/>
      <c r="AH420" s="2"/>
      <c r="AI420" s="2"/>
      <c r="AJ420" s="2"/>
      <c r="AR420" s="2"/>
      <c r="AS420" s="2"/>
      <c r="AT420" s="2"/>
      <c r="AU420" s="2"/>
      <c r="AY420" s="2"/>
      <c r="BB420" s="2"/>
      <c r="BE420" s="2"/>
    </row>
    <row r="421" spans="33:57" ht="15" hidden="1" customHeight="1">
      <c r="AG421" s="2"/>
      <c r="AH421" s="2"/>
      <c r="AI421" s="2"/>
      <c r="AJ421" s="2"/>
      <c r="AR421" s="2"/>
      <c r="AS421" s="2"/>
      <c r="AT421" s="2"/>
      <c r="AU421" s="2"/>
      <c r="AY421" s="2"/>
      <c r="BB421" s="2"/>
      <c r="BE421" s="2"/>
    </row>
    <row r="422" spans="33:57" ht="15" hidden="1" customHeight="1">
      <c r="AG422" s="2"/>
      <c r="AH422" s="2"/>
      <c r="AI422" s="2"/>
      <c r="AJ422" s="2"/>
      <c r="AR422" s="2"/>
      <c r="AS422" s="2"/>
      <c r="AT422" s="2"/>
      <c r="AU422" s="2"/>
      <c r="AY422" s="2"/>
      <c r="BB422" s="2"/>
      <c r="BE422" s="2"/>
    </row>
    <row r="423" spans="33:57" ht="15" hidden="1" customHeight="1">
      <c r="AG423" s="2"/>
      <c r="AH423" s="2"/>
      <c r="AI423" s="2"/>
      <c r="AJ423" s="2"/>
      <c r="AR423" s="2"/>
      <c r="AS423" s="2"/>
      <c r="AT423" s="2"/>
      <c r="AU423" s="2"/>
      <c r="AY423" s="2"/>
      <c r="BB423" s="2"/>
      <c r="BE423" s="2"/>
    </row>
    <row r="424" spans="33:57" ht="15" hidden="1" customHeight="1">
      <c r="AG424" s="2"/>
      <c r="AH424" s="2"/>
      <c r="AI424" s="2"/>
      <c r="AJ424" s="2"/>
      <c r="AR424" s="2"/>
      <c r="AS424" s="2"/>
      <c r="AT424" s="2"/>
      <c r="AU424" s="2"/>
      <c r="AY424" s="2"/>
      <c r="BB424" s="2"/>
      <c r="BE424" s="2"/>
    </row>
    <row r="425" spans="33:57" ht="15" hidden="1" customHeight="1">
      <c r="AG425" s="2"/>
      <c r="AH425" s="2"/>
      <c r="AI425" s="2"/>
      <c r="AJ425" s="2"/>
      <c r="AR425" s="2"/>
      <c r="AS425" s="2"/>
      <c r="AT425" s="2"/>
      <c r="AU425" s="2"/>
      <c r="AY425" s="2"/>
      <c r="BB425" s="2"/>
      <c r="BE425" s="2"/>
    </row>
    <row r="426" spans="33:57" ht="15" hidden="1" customHeight="1">
      <c r="AG426" s="2"/>
      <c r="AH426" s="2"/>
      <c r="AI426" s="2"/>
      <c r="AJ426" s="2"/>
      <c r="AR426" s="2"/>
      <c r="AS426" s="2"/>
      <c r="AT426" s="2"/>
      <c r="AU426" s="2"/>
      <c r="AY426" s="2"/>
      <c r="BB426" s="2"/>
      <c r="BE426" s="2"/>
    </row>
    <row r="427" spans="33:57" ht="15" hidden="1" customHeight="1">
      <c r="AG427" s="2"/>
      <c r="AH427" s="2"/>
      <c r="AI427" s="2"/>
      <c r="AJ427" s="2"/>
      <c r="AR427" s="2"/>
      <c r="AS427" s="2"/>
      <c r="AT427" s="2"/>
      <c r="AU427" s="2"/>
      <c r="AY427" s="2"/>
      <c r="BB427" s="2"/>
      <c r="BE427" s="2"/>
    </row>
    <row r="428" spans="33:57" ht="15" hidden="1" customHeight="1">
      <c r="AG428" s="2"/>
      <c r="AH428" s="2"/>
      <c r="AI428" s="2"/>
      <c r="AJ428" s="2"/>
      <c r="AR428" s="2"/>
      <c r="AS428" s="2"/>
      <c r="AT428" s="2"/>
      <c r="AU428" s="2"/>
      <c r="AY428" s="2"/>
      <c r="BB428" s="2"/>
      <c r="BE428" s="2"/>
    </row>
    <row r="429" spans="33:57" ht="15" hidden="1" customHeight="1">
      <c r="AG429" s="2"/>
      <c r="AH429" s="2"/>
      <c r="AI429" s="2"/>
      <c r="AJ429" s="2"/>
      <c r="AR429" s="2"/>
      <c r="AS429" s="2"/>
      <c r="AT429" s="2"/>
      <c r="AU429" s="2"/>
      <c r="AY429" s="2"/>
      <c r="BB429" s="2"/>
      <c r="BE429" s="2"/>
    </row>
    <row r="430" spans="33:57" ht="15" hidden="1" customHeight="1">
      <c r="AG430" s="2"/>
      <c r="AH430" s="2"/>
      <c r="AI430" s="2"/>
      <c r="AJ430" s="2"/>
      <c r="AR430" s="2"/>
      <c r="AS430" s="2"/>
      <c r="AT430" s="2"/>
      <c r="AU430" s="2"/>
      <c r="AY430" s="2"/>
      <c r="BB430" s="2"/>
      <c r="BE430" s="2"/>
    </row>
    <row r="431" spans="33:57" ht="15" hidden="1" customHeight="1">
      <c r="AG431" s="2"/>
      <c r="AH431" s="2"/>
      <c r="AI431" s="2"/>
      <c r="AJ431" s="2"/>
      <c r="AR431" s="2"/>
      <c r="AS431" s="2"/>
      <c r="AT431" s="2"/>
      <c r="AU431" s="2"/>
      <c r="AY431" s="2"/>
      <c r="BB431" s="2"/>
      <c r="BE431" s="2"/>
    </row>
    <row r="432" spans="33:57" ht="15" hidden="1" customHeight="1">
      <c r="AG432" s="2"/>
      <c r="AH432" s="2"/>
      <c r="AI432" s="2"/>
      <c r="AJ432" s="2"/>
      <c r="AR432" s="2"/>
      <c r="AS432" s="2"/>
      <c r="AT432" s="2"/>
      <c r="AU432" s="2"/>
      <c r="AY432" s="2"/>
      <c r="BB432" s="2"/>
      <c r="BE432" s="2"/>
    </row>
    <row r="433" spans="33:57" ht="15" hidden="1" customHeight="1">
      <c r="AG433" s="2"/>
      <c r="AH433" s="2"/>
      <c r="AI433" s="2"/>
      <c r="AJ433" s="2"/>
      <c r="AR433" s="2"/>
      <c r="AS433" s="2"/>
      <c r="AT433" s="2"/>
      <c r="AU433" s="2"/>
      <c r="AY433" s="2"/>
      <c r="BB433" s="2"/>
      <c r="BE433" s="2"/>
    </row>
    <row r="434" spans="33:57" ht="15" hidden="1" customHeight="1">
      <c r="AG434" s="2"/>
      <c r="AH434" s="2"/>
      <c r="AI434" s="2"/>
      <c r="AJ434" s="2"/>
      <c r="AR434" s="2"/>
      <c r="AS434" s="2"/>
      <c r="AT434" s="2"/>
      <c r="AU434" s="2"/>
      <c r="AY434" s="2"/>
      <c r="BB434" s="2"/>
      <c r="BE434" s="2"/>
    </row>
    <row r="435" spans="33:57" ht="15" hidden="1" customHeight="1">
      <c r="AG435" s="2"/>
      <c r="AH435" s="2"/>
      <c r="AI435" s="2"/>
      <c r="AJ435" s="2"/>
      <c r="AR435" s="2"/>
      <c r="AS435" s="2"/>
      <c r="AT435" s="2"/>
      <c r="AU435" s="2"/>
      <c r="AY435" s="2"/>
      <c r="BB435" s="2"/>
      <c r="BE435" s="2"/>
    </row>
    <row r="436" spans="33:57" ht="15" hidden="1" customHeight="1">
      <c r="AG436" s="2"/>
      <c r="AH436" s="2"/>
      <c r="AI436" s="2"/>
      <c r="AJ436" s="2"/>
      <c r="AR436" s="2"/>
      <c r="AS436" s="2"/>
      <c r="AT436" s="2"/>
      <c r="AU436" s="2"/>
      <c r="AY436" s="2"/>
      <c r="BB436" s="2"/>
      <c r="BE436" s="2"/>
    </row>
    <row r="437" spans="33:57" ht="15" hidden="1" customHeight="1">
      <c r="AG437" s="2"/>
      <c r="AH437" s="2"/>
      <c r="AI437" s="2"/>
      <c r="AJ437" s="2"/>
      <c r="AR437" s="2"/>
      <c r="AS437" s="2"/>
      <c r="AT437" s="2"/>
      <c r="AU437" s="2"/>
      <c r="AY437" s="2"/>
      <c r="BB437" s="2"/>
      <c r="BE437" s="2"/>
    </row>
    <row r="438" spans="33:57" ht="15" hidden="1" customHeight="1">
      <c r="AG438" s="2"/>
      <c r="AH438" s="2"/>
      <c r="AI438" s="2"/>
      <c r="AJ438" s="2"/>
      <c r="AR438" s="2"/>
      <c r="AS438" s="2"/>
      <c r="AT438" s="2"/>
      <c r="AU438" s="2"/>
      <c r="AY438" s="2"/>
      <c r="BB438" s="2"/>
      <c r="BE438" s="2"/>
    </row>
    <row r="439" spans="33:57" ht="15" hidden="1" customHeight="1">
      <c r="AG439" s="2"/>
      <c r="AH439" s="2"/>
      <c r="AI439" s="2"/>
      <c r="AJ439" s="2"/>
      <c r="AR439" s="2"/>
      <c r="AS439" s="2"/>
      <c r="AT439" s="2"/>
      <c r="AU439" s="2"/>
      <c r="AY439" s="2"/>
      <c r="BB439" s="2"/>
      <c r="BE439" s="2"/>
    </row>
    <row r="440" spans="33:57" ht="15" hidden="1" customHeight="1">
      <c r="AG440" s="2"/>
      <c r="AH440" s="2"/>
      <c r="AI440" s="2"/>
      <c r="AJ440" s="2"/>
      <c r="AR440" s="2"/>
      <c r="AS440" s="2"/>
      <c r="AT440" s="2"/>
      <c r="AU440" s="2"/>
      <c r="AY440" s="2"/>
      <c r="BB440" s="2"/>
      <c r="BE440" s="2"/>
    </row>
    <row r="441" spans="33:57" ht="15" hidden="1" customHeight="1">
      <c r="AG441" s="2"/>
      <c r="AH441" s="2"/>
      <c r="AI441" s="2"/>
      <c r="AJ441" s="2"/>
      <c r="AR441" s="2"/>
      <c r="AS441" s="2"/>
      <c r="AT441" s="2"/>
      <c r="AU441" s="2"/>
      <c r="AY441" s="2"/>
      <c r="BB441" s="2"/>
      <c r="BE441" s="2"/>
    </row>
    <row r="442" spans="33:57" ht="15" hidden="1" customHeight="1">
      <c r="AG442" s="2"/>
      <c r="AH442" s="2"/>
      <c r="AI442" s="2"/>
      <c r="AJ442" s="2"/>
      <c r="AR442" s="2"/>
      <c r="AS442" s="2"/>
      <c r="AT442" s="2"/>
      <c r="AU442" s="2"/>
      <c r="AY442" s="2"/>
      <c r="BB442" s="2"/>
      <c r="BE442" s="2"/>
    </row>
    <row r="443" spans="33:57" ht="15" hidden="1" customHeight="1">
      <c r="AG443" s="2"/>
      <c r="AH443" s="2"/>
      <c r="AI443" s="2"/>
      <c r="AJ443" s="2"/>
      <c r="AR443" s="2"/>
      <c r="AS443" s="2"/>
      <c r="AT443" s="2"/>
      <c r="AU443" s="2"/>
      <c r="AY443" s="2"/>
      <c r="BB443" s="2"/>
      <c r="BE443" s="2"/>
    </row>
    <row r="444" spans="33:57" ht="15" hidden="1" customHeight="1">
      <c r="AG444" s="2"/>
      <c r="AH444" s="2"/>
      <c r="AI444" s="2"/>
      <c r="AJ444" s="2"/>
      <c r="AR444" s="2"/>
      <c r="AS444" s="2"/>
      <c r="AT444" s="2"/>
      <c r="AU444" s="2"/>
      <c r="AY444" s="2"/>
      <c r="BB444" s="2"/>
      <c r="BE444" s="2"/>
    </row>
    <row r="445" spans="33:57" ht="15" hidden="1" customHeight="1">
      <c r="AG445" s="2"/>
      <c r="AH445" s="2"/>
      <c r="AI445" s="2"/>
      <c r="AJ445" s="2"/>
      <c r="AR445" s="2"/>
      <c r="AS445" s="2"/>
      <c r="AT445" s="2"/>
      <c r="AU445" s="2"/>
      <c r="AY445" s="2"/>
      <c r="BB445" s="2"/>
      <c r="BE445" s="2"/>
    </row>
    <row r="446" spans="33:57" ht="15" hidden="1" customHeight="1">
      <c r="AG446" s="2"/>
      <c r="AH446" s="2"/>
      <c r="AI446" s="2"/>
      <c r="AJ446" s="2"/>
      <c r="AR446" s="2"/>
      <c r="AS446" s="2"/>
      <c r="AT446" s="2"/>
      <c r="AU446" s="2"/>
      <c r="AY446" s="2"/>
      <c r="BB446" s="2"/>
      <c r="BE446" s="2"/>
    </row>
    <row r="447" spans="33:57" ht="15" hidden="1" customHeight="1">
      <c r="AG447" s="2"/>
      <c r="AH447" s="2"/>
      <c r="AI447" s="2"/>
      <c r="AJ447" s="2"/>
      <c r="AR447" s="2"/>
      <c r="AS447" s="2"/>
      <c r="AT447" s="2"/>
      <c r="AU447" s="2"/>
      <c r="AY447" s="2"/>
      <c r="BB447" s="2"/>
      <c r="BE447" s="2"/>
    </row>
    <row r="448" spans="33:57" ht="15" hidden="1" customHeight="1">
      <c r="AG448" s="2"/>
      <c r="AH448" s="2"/>
      <c r="AI448" s="2"/>
      <c r="AJ448" s="2"/>
      <c r="AR448" s="2"/>
      <c r="AS448" s="2"/>
      <c r="AT448" s="2"/>
      <c r="AU448" s="2"/>
      <c r="AY448" s="2"/>
      <c r="BB448" s="2"/>
      <c r="BE448" s="2"/>
    </row>
    <row r="449" spans="33:57" ht="15" hidden="1" customHeight="1">
      <c r="AG449" s="2"/>
      <c r="AH449" s="2"/>
      <c r="AI449" s="2"/>
      <c r="AJ449" s="2"/>
      <c r="AR449" s="2"/>
      <c r="AS449" s="2"/>
      <c r="AT449" s="2"/>
      <c r="AU449" s="2"/>
      <c r="AY449" s="2"/>
      <c r="BB449" s="2"/>
      <c r="BE449" s="2"/>
    </row>
    <row r="450" spans="33:57" ht="15" hidden="1" customHeight="1">
      <c r="AG450" s="2"/>
      <c r="AH450" s="2"/>
      <c r="AI450" s="2"/>
      <c r="AJ450" s="2"/>
      <c r="AR450" s="2"/>
      <c r="AS450" s="2"/>
      <c r="AT450" s="2"/>
      <c r="AU450" s="2"/>
      <c r="AY450" s="2"/>
      <c r="BB450" s="2"/>
      <c r="BE450" s="2"/>
    </row>
    <row r="451" spans="33:57" ht="15" hidden="1" customHeight="1">
      <c r="AG451" s="2"/>
      <c r="AH451" s="2"/>
      <c r="AI451" s="2"/>
      <c r="AJ451" s="2"/>
      <c r="AR451" s="2"/>
      <c r="AS451" s="2"/>
      <c r="AT451" s="2"/>
      <c r="AU451" s="2"/>
      <c r="AY451" s="2"/>
      <c r="BB451" s="2"/>
      <c r="BE451" s="2"/>
    </row>
    <row r="452" spans="33:57" ht="15" hidden="1" customHeight="1">
      <c r="AG452" s="2"/>
      <c r="AH452" s="2"/>
      <c r="AI452" s="2"/>
      <c r="AJ452" s="2"/>
      <c r="AR452" s="2"/>
      <c r="AS452" s="2"/>
      <c r="AT452" s="2"/>
      <c r="AU452" s="2"/>
      <c r="AY452" s="2"/>
      <c r="BB452" s="2"/>
      <c r="BE452" s="2"/>
    </row>
    <row r="453" spans="33:57" ht="15" hidden="1" customHeight="1">
      <c r="AG453" s="2"/>
      <c r="AH453" s="2"/>
      <c r="AI453" s="2"/>
      <c r="AJ453" s="2"/>
      <c r="AR453" s="2"/>
      <c r="AS453" s="2"/>
      <c r="AT453" s="2"/>
      <c r="AU453" s="2"/>
      <c r="AY453" s="2"/>
      <c r="BB453" s="2"/>
      <c r="BE453" s="2"/>
    </row>
    <row r="454" spans="33:57" ht="15" hidden="1" customHeight="1">
      <c r="AG454" s="2"/>
      <c r="AH454" s="2"/>
      <c r="AI454" s="2"/>
      <c r="AJ454" s="2"/>
      <c r="AR454" s="2"/>
      <c r="AS454" s="2"/>
      <c r="AT454" s="2"/>
      <c r="AU454" s="2"/>
      <c r="AY454" s="2"/>
      <c r="BB454" s="2"/>
      <c r="BE454" s="2"/>
    </row>
    <row r="455" spans="33:57" ht="15" hidden="1" customHeight="1">
      <c r="AG455" s="2"/>
      <c r="AH455" s="2"/>
      <c r="AI455" s="2"/>
      <c r="AJ455" s="2"/>
      <c r="AR455" s="2"/>
      <c r="AS455" s="2"/>
      <c r="AT455" s="2"/>
      <c r="AU455" s="2"/>
      <c r="AY455" s="2"/>
      <c r="BB455" s="2"/>
      <c r="BE455" s="2"/>
    </row>
    <row r="456" spans="33:57" ht="15" hidden="1" customHeight="1">
      <c r="AG456" s="2"/>
      <c r="AH456" s="2"/>
      <c r="AI456" s="2"/>
      <c r="AJ456" s="2"/>
      <c r="AR456" s="2"/>
      <c r="AS456" s="2"/>
      <c r="AT456" s="2"/>
      <c r="AU456" s="2"/>
      <c r="AY456" s="2"/>
      <c r="BB456" s="2"/>
      <c r="BE456" s="2"/>
    </row>
    <row r="457" spans="33:57" ht="15" hidden="1" customHeight="1">
      <c r="AG457" s="2"/>
      <c r="AH457" s="2"/>
      <c r="AI457" s="2"/>
      <c r="AJ457" s="2"/>
      <c r="AR457" s="2"/>
      <c r="AS457" s="2"/>
      <c r="AT457" s="2"/>
      <c r="AU457" s="2"/>
      <c r="AY457" s="2"/>
      <c r="BB457" s="2"/>
      <c r="BE457" s="2"/>
    </row>
    <row r="458" spans="33:57" ht="15" hidden="1" customHeight="1">
      <c r="AG458" s="2"/>
      <c r="AH458" s="2"/>
      <c r="AI458" s="2"/>
      <c r="AJ458" s="2"/>
      <c r="AR458" s="2"/>
      <c r="AS458" s="2"/>
      <c r="AT458" s="2"/>
      <c r="AU458" s="2"/>
      <c r="AY458" s="2"/>
      <c r="BB458" s="2"/>
      <c r="BE458" s="2"/>
    </row>
    <row r="459" spans="33:57" ht="15" hidden="1" customHeight="1">
      <c r="AG459" s="2"/>
      <c r="AH459" s="2"/>
      <c r="AI459" s="2"/>
      <c r="AJ459" s="2"/>
      <c r="AR459" s="2"/>
      <c r="AS459" s="2"/>
      <c r="AT459" s="2"/>
      <c r="AU459" s="2"/>
      <c r="AY459" s="2"/>
      <c r="BB459" s="2"/>
      <c r="BE459" s="2"/>
    </row>
    <row r="460" spans="33:57" ht="15" hidden="1" customHeight="1">
      <c r="AG460" s="2"/>
      <c r="AH460" s="2"/>
      <c r="AI460" s="2"/>
      <c r="AJ460" s="2"/>
      <c r="AR460" s="2"/>
      <c r="AS460" s="2"/>
      <c r="AT460" s="2"/>
      <c r="AU460" s="2"/>
      <c r="AY460" s="2"/>
      <c r="BB460" s="2"/>
      <c r="BE460" s="2"/>
    </row>
    <row r="461" spans="33:57" ht="15" hidden="1" customHeight="1">
      <c r="AG461" s="2"/>
      <c r="AH461" s="2"/>
      <c r="AI461" s="2"/>
      <c r="AJ461" s="2"/>
      <c r="AR461" s="2"/>
      <c r="AS461" s="2"/>
      <c r="AT461" s="2"/>
      <c r="AU461" s="2"/>
      <c r="AY461" s="2"/>
      <c r="BB461" s="2"/>
      <c r="BE461" s="2"/>
    </row>
    <row r="462" spans="33:57" ht="15" hidden="1" customHeight="1">
      <c r="AG462" s="2"/>
      <c r="AH462" s="2"/>
      <c r="AI462" s="2"/>
      <c r="AJ462" s="2"/>
      <c r="AR462" s="2"/>
      <c r="AS462" s="2"/>
      <c r="AT462" s="2"/>
      <c r="AU462" s="2"/>
      <c r="AY462" s="2"/>
      <c r="BB462" s="2"/>
      <c r="BE462" s="2"/>
    </row>
    <row r="463" spans="33:57" ht="15" hidden="1" customHeight="1">
      <c r="AG463" s="2"/>
      <c r="AH463" s="2"/>
      <c r="AI463" s="2"/>
      <c r="AJ463" s="2"/>
      <c r="AR463" s="2"/>
      <c r="AS463" s="2"/>
      <c r="AT463" s="2"/>
      <c r="AU463" s="2"/>
      <c r="AY463" s="2"/>
      <c r="BB463" s="2"/>
      <c r="BE463" s="2"/>
    </row>
    <row r="464" spans="33:57" ht="15" hidden="1" customHeight="1">
      <c r="AG464" s="2"/>
      <c r="AH464" s="2"/>
      <c r="AI464" s="2"/>
      <c r="AJ464" s="2"/>
      <c r="AR464" s="2"/>
      <c r="AS464" s="2"/>
      <c r="AT464" s="2"/>
      <c r="AU464" s="2"/>
      <c r="AY464" s="2"/>
      <c r="BB464" s="2"/>
      <c r="BE464" s="2"/>
    </row>
    <row r="465" spans="33:57" ht="15" hidden="1" customHeight="1">
      <c r="AG465" s="2"/>
      <c r="AH465" s="2"/>
      <c r="AI465" s="2"/>
      <c r="AJ465" s="2"/>
      <c r="AR465" s="2"/>
      <c r="AS465" s="2"/>
      <c r="AT465" s="2"/>
      <c r="AU465" s="2"/>
      <c r="AY465" s="2"/>
      <c r="BB465" s="2"/>
      <c r="BE465" s="2"/>
    </row>
    <row r="466" spans="33:57" ht="15" hidden="1" customHeight="1">
      <c r="AG466" s="2"/>
      <c r="AH466" s="2"/>
      <c r="AI466" s="2"/>
      <c r="AJ466" s="2"/>
      <c r="AR466" s="2"/>
      <c r="AS466" s="2"/>
      <c r="AT466" s="2"/>
      <c r="AU466" s="2"/>
      <c r="AY466" s="2"/>
      <c r="BB466" s="2"/>
      <c r="BE466" s="2"/>
    </row>
    <row r="467" spans="33:57" ht="15" hidden="1" customHeight="1">
      <c r="AG467" s="2"/>
      <c r="AH467" s="2"/>
      <c r="AI467" s="2"/>
      <c r="AJ467" s="2"/>
      <c r="AR467" s="2"/>
      <c r="AS467" s="2"/>
      <c r="AT467" s="2"/>
      <c r="AU467" s="2"/>
      <c r="AY467" s="2"/>
      <c r="BB467" s="2"/>
      <c r="BE467" s="2"/>
    </row>
    <row r="468" spans="33:57" ht="15" hidden="1" customHeight="1">
      <c r="AG468" s="2"/>
      <c r="AH468" s="2"/>
      <c r="AI468" s="2"/>
      <c r="AJ468" s="2"/>
      <c r="AR468" s="2"/>
      <c r="AS468" s="2"/>
      <c r="AT468" s="2"/>
      <c r="AU468" s="2"/>
      <c r="AY468" s="2"/>
      <c r="BB468" s="2"/>
      <c r="BE468" s="2"/>
    </row>
    <row r="469" spans="33:57" ht="15" hidden="1" customHeight="1">
      <c r="AG469" s="2"/>
      <c r="AH469" s="2"/>
      <c r="AI469" s="2"/>
      <c r="AJ469" s="2"/>
      <c r="AR469" s="2"/>
      <c r="AS469" s="2"/>
      <c r="AT469" s="2"/>
      <c r="AU469" s="2"/>
      <c r="AY469" s="2"/>
      <c r="BB469" s="2"/>
      <c r="BE469" s="2"/>
    </row>
    <row r="470" spans="33:57" ht="15" hidden="1" customHeight="1">
      <c r="AG470" s="2"/>
      <c r="AH470" s="2"/>
      <c r="AI470" s="2"/>
      <c r="AJ470" s="2"/>
      <c r="AR470" s="2"/>
      <c r="AS470" s="2"/>
      <c r="AT470" s="2"/>
      <c r="AU470" s="2"/>
      <c r="AY470" s="2"/>
      <c r="BB470" s="2"/>
      <c r="BE470" s="2"/>
    </row>
    <row r="471" spans="33:57" ht="15" hidden="1" customHeight="1">
      <c r="AG471" s="2"/>
      <c r="AH471" s="2"/>
      <c r="AI471" s="2"/>
      <c r="AJ471" s="2"/>
      <c r="AR471" s="2"/>
      <c r="AS471" s="2"/>
      <c r="AT471" s="2"/>
      <c r="AU471" s="2"/>
      <c r="AY471" s="2"/>
      <c r="BB471" s="2"/>
      <c r="BE471" s="2"/>
    </row>
    <row r="472" spans="33:57" ht="15" hidden="1" customHeight="1">
      <c r="AG472" s="2"/>
      <c r="AH472" s="2"/>
      <c r="AI472" s="2"/>
      <c r="AJ472" s="2"/>
      <c r="AR472" s="2"/>
      <c r="AS472" s="2"/>
      <c r="AT472" s="2"/>
      <c r="AU472" s="2"/>
      <c r="AY472" s="2"/>
      <c r="BB472" s="2"/>
      <c r="BE472" s="2"/>
    </row>
    <row r="473" spans="33:57" ht="15" hidden="1" customHeight="1">
      <c r="AG473" s="2"/>
      <c r="AH473" s="2"/>
      <c r="AI473" s="2"/>
      <c r="AJ473" s="2"/>
      <c r="AR473" s="2"/>
      <c r="AS473" s="2"/>
      <c r="AT473" s="2"/>
      <c r="AU473" s="2"/>
      <c r="AY473" s="2"/>
      <c r="BB473" s="2"/>
      <c r="BE473" s="2"/>
    </row>
    <row r="474" spans="33:57" ht="15" hidden="1" customHeight="1">
      <c r="AG474" s="2"/>
      <c r="AH474" s="2"/>
      <c r="AI474" s="2"/>
      <c r="AJ474" s="2"/>
      <c r="AR474" s="2"/>
      <c r="AS474" s="2"/>
      <c r="AT474" s="2"/>
      <c r="AU474" s="2"/>
      <c r="AY474" s="2"/>
      <c r="BB474" s="2"/>
      <c r="BE474" s="2"/>
    </row>
    <row r="475" spans="33:57" ht="15" hidden="1" customHeight="1">
      <c r="AG475" s="2"/>
      <c r="AH475" s="2"/>
      <c r="AI475" s="2"/>
      <c r="AJ475" s="2"/>
      <c r="AR475" s="2"/>
      <c r="AS475" s="2"/>
      <c r="AT475" s="2"/>
      <c r="AU475" s="2"/>
      <c r="AY475" s="2"/>
      <c r="BB475" s="2"/>
      <c r="BE475" s="2"/>
    </row>
    <row r="476" spans="33:57" ht="15" hidden="1" customHeight="1">
      <c r="AG476" s="2"/>
      <c r="AH476" s="2"/>
      <c r="AI476" s="2"/>
      <c r="AJ476" s="2"/>
      <c r="AR476" s="2"/>
      <c r="AS476" s="2"/>
      <c r="AT476" s="2"/>
      <c r="AU476" s="2"/>
      <c r="AY476" s="2"/>
      <c r="BB476" s="2"/>
      <c r="BE476" s="2"/>
    </row>
    <row r="477" spans="33:57" ht="15" hidden="1" customHeight="1">
      <c r="AG477" s="2"/>
      <c r="AH477" s="2"/>
      <c r="AI477" s="2"/>
      <c r="AJ477" s="2"/>
      <c r="AR477" s="2"/>
      <c r="AS477" s="2"/>
      <c r="AT477" s="2"/>
      <c r="AU477" s="2"/>
      <c r="AY477" s="2"/>
      <c r="BB477" s="2"/>
      <c r="BE477" s="2"/>
    </row>
    <row r="478" spans="33:57" ht="15" hidden="1" customHeight="1">
      <c r="AG478" s="2"/>
      <c r="AH478" s="2"/>
      <c r="AI478" s="2"/>
      <c r="AJ478" s="2"/>
      <c r="AR478" s="2"/>
      <c r="AS478" s="2"/>
      <c r="AT478" s="2"/>
      <c r="AU478" s="2"/>
      <c r="AY478" s="2"/>
      <c r="BB478" s="2"/>
      <c r="BE478" s="2"/>
    </row>
    <row r="479" spans="33:57" ht="15" hidden="1" customHeight="1">
      <c r="AG479" s="2"/>
      <c r="AH479" s="2"/>
      <c r="AI479" s="2"/>
      <c r="AJ479" s="2"/>
      <c r="AR479" s="2"/>
      <c r="AS479" s="2"/>
      <c r="AT479" s="2"/>
      <c r="AU479" s="2"/>
      <c r="AY479" s="2"/>
      <c r="BB479" s="2"/>
      <c r="BE479" s="2"/>
    </row>
    <row r="480" spans="33:57" ht="15" hidden="1" customHeight="1">
      <c r="AG480" s="2"/>
      <c r="AH480" s="2"/>
      <c r="AI480" s="2"/>
      <c r="AJ480" s="2"/>
      <c r="AR480" s="2"/>
      <c r="AS480" s="2"/>
      <c r="AT480" s="2"/>
      <c r="AU480" s="2"/>
      <c r="AY480" s="2"/>
      <c r="BB480" s="2"/>
      <c r="BE480" s="2"/>
    </row>
    <row r="481" spans="33:57" ht="15" hidden="1" customHeight="1">
      <c r="AG481" s="2"/>
      <c r="AH481" s="2"/>
      <c r="AI481" s="2"/>
      <c r="AJ481" s="2"/>
      <c r="AR481" s="2"/>
      <c r="AS481" s="2"/>
      <c r="AT481" s="2"/>
      <c r="AU481" s="2"/>
      <c r="AY481" s="2"/>
      <c r="BB481" s="2"/>
      <c r="BE481" s="2"/>
    </row>
    <row r="482" spans="33:57" ht="15" hidden="1" customHeight="1">
      <c r="AG482" s="2"/>
      <c r="AH482" s="2"/>
      <c r="AI482" s="2"/>
      <c r="AJ482" s="2"/>
      <c r="AR482" s="2"/>
      <c r="AS482" s="2"/>
      <c r="AT482" s="2"/>
      <c r="AU482" s="2"/>
      <c r="AY482" s="2"/>
      <c r="BB482" s="2"/>
      <c r="BE482" s="2"/>
    </row>
    <row r="483" spans="33:57" ht="15" hidden="1" customHeight="1">
      <c r="AG483" s="2"/>
      <c r="AH483" s="2"/>
      <c r="AI483" s="2"/>
      <c r="AJ483" s="2"/>
      <c r="AR483" s="2"/>
      <c r="AS483" s="2"/>
      <c r="AT483" s="2"/>
      <c r="AU483" s="2"/>
      <c r="AY483" s="2"/>
      <c r="BB483" s="2"/>
      <c r="BE483" s="2"/>
    </row>
    <row r="484" spans="33:57" ht="15" hidden="1" customHeight="1">
      <c r="AG484" s="2"/>
      <c r="AH484" s="2"/>
      <c r="AI484" s="2"/>
      <c r="AJ484" s="2"/>
      <c r="AR484" s="2"/>
      <c r="AS484" s="2"/>
      <c r="AT484" s="2"/>
      <c r="AU484" s="2"/>
      <c r="AY484" s="2"/>
      <c r="BB484" s="2"/>
      <c r="BE484" s="2"/>
    </row>
    <row r="485" spans="33:57" ht="15" hidden="1" customHeight="1">
      <c r="AG485" s="2"/>
      <c r="AH485" s="2"/>
      <c r="AI485" s="2"/>
      <c r="AJ485" s="2"/>
      <c r="AR485" s="2"/>
      <c r="AS485" s="2"/>
      <c r="AT485" s="2"/>
      <c r="AU485" s="2"/>
      <c r="AY485" s="2"/>
      <c r="BB485" s="2"/>
      <c r="BE485" s="2"/>
    </row>
    <row r="486" spans="33:57" ht="15" hidden="1" customHeight="1">
      <c r="AG486" s="2"/>
      <c r="AH486" s="2"/>
      <c r="AI486" s="2"/>
      <c r="AJ486" s="2"/>
      <c r="AR486" s="2"/>
      <c r="AS486" s="2"/>
      <c r="AT486" s="2"/>
      <c r="AU486" s="2"/>
      <c r="AY486" s="2"/>
      <c r="BB486" s="2"/>
      <c r="BE486" s="2"/>
    </row>
    <row r="487" spans="33:57" ht="15" hidden="1" customHeight="1">
      <c r="AG487" s="2"/>
      <c r="AH487" s="2"/>
      <c r="AI487" s="2"/>
      <c r="AJ487" s="2"/>
      <c r="AR487" s="2"/>
      <c r="AS487" s="2"/>
      <c r="AT487" s="2"/>
      <c r="AU487" s="2"/>
      <c r="AY487" s="2"/>
      <c r="BB487" s="2"/>
      <c r="BE487" s="2"/>
    </row>
    <row r="488" spans="33:57" ht="15" hidden="1" customHeight="1">
      <c r="AG488" s="2"/>
      <c r="AH488" s="2"/>
      <c r="AI488" s="2"/>
      <c r="AJ488" s="2"/>
      <c r="AR488" s="2"/>
      <c r="AS488" s="2"/>
      <c r="AT488" s="2"/>
      <c r="AU488" s="2"/>
      <c r="AY488" s="2"/>
      <c r="BB488" s="2"/>
      <c r="BE488" s="2"/>
    </row>
    <row r="489" spans="33:57" ht="15" hidden="1" customHeight="1">
      <c r="AG489" s="2"/>
      <c r="AH489" s="2"/>
      <c r="AI489" s="2"/>
      <c r="AJ489" s="2"/>
      <c r="AR489" s="2"/>
      <c r="AS489" s="2"/>
      <c r="AT489" s="2"/>
      <c r="AU489" s="2"/>
      <c r="AY489" s="2"/>
      <c r="BB489" s="2"/>
      <c r="BE489" s="2"/>
    </row>
    <row r="490" spans="33:57" ht="15" hidden="1" customHeight="1">
      <c r="AG490" s="2"/>
      <c r="AH490" s="2"/>
      <c r="AI490" s="2"/>
      <c r="AJ490" s="2"/>
      <c r="AR490" s="2"/>
      <c r="AS490" s="2"/>
      <c r="AT490" s="2"/>
      <c r="AU490" s="2"/>
      <c r="AY490" s="2"/>
      <c r="BB490" s="2"/>
      <c r="BE490" s="2"/>
    </row>
    <row r="491" spans="33:57" ht="15" hidden="1" customHeight="1">
      <c r="AG491" s="2"/>
      <c r="AH491" s="2"/>
      <c r="AI491" s="2"/>
      <c r="AJ491" s="2"/>
      <c r="AR491" s="2"/>
      <c r="AS491" s="2"/>
      <c r="AT491" s="2"/>
      <c r="AU491" s="2"/>
      <c r="AY491" s="2"/>
      <c r="BB491" s="2"/>
      <c r="BE491" s="2"/>
    </row>
    <row r="492" spans="33:57" ht="15" hidden="1" customHeight="1">
      <c r="AG492" s="2"/>
      <c r="AH492" s="2"/>
      <c r="AI492" s="2"/>
      <c r="AJ492" s="2"/>
      <c r="AR492" s="2"/>
      <c r="AS492" s="2"/>
      <c r="AT492" s="2"/>
      <c r="AU492" s="2"/>
      <c r="AY492" s="2"/>
      <c r="BB492" s="2"/>
      <c r="BE492" s="2"/>
    </row>
    <row r="493" spans="33:57" ht="15" hidden="1" customHeight="1">
      <c r="AG493" s="2"/>
      <c r="AH493" s="2"/>
      <c r="AI493" s="2"/>
      <c r="AJ493" s="2"/>
      <c r="AR493" s="2"/>
      <c r="AS493" s="2"/>
      <c r="AT493" s="2"/>
      <c r="AU493" s="2"/>
      <c r="AY493" s="2"/>
      <c r="BB493" s="2"/>
      <c r="BE493" s="2"/>
    </row>
    <row r="494" spans="33:57" ht="15" hidden="1" customHeight="1">
      <c r="AG494" s="2"/>
      <c r="AH494" s="2"/>
      <c r="AI494" s="2"/>
      <c r="AJ494" s="2"/>
      <c r="AR494" s="2"/>
      <c r="AS494" s="2"/>
      <c r="AT494" s="2"/>
      <c r="AU494" s="2"/>
      <c r="AY494" s="2"/>
      <c r="BB494" s="2"/>
      <c r="BE494" s="2"/>
    </row>
    <row r="495" spans="33:57" ht="15" hidden="1" customHeight="1">
      <c r="AG495" s="2"/>
      <c r="AH495" s="2"/>
      <c r="AI495" s="2"/>
      <c r="AJ495" s="2"/>
      <c r="AR495" s="2"/>
      <c r="AS495" s="2"/>
      <c r="AT495" s="2"/>
      <c r="AU495" s="2"/>
      <c r="AY495" s="2"/>
      <c r="BB495" s="2"/>
      <c r="BE495" s="2"/>
    </row>
    <row r="496" spans="33:57" ht="15" hidden="1" customHeight="1">
      <c r="AG496" s="2"/>
      <c r="AH496" s="2"/>
      <c r="AI496" s="2"/>
      <c r="AJ496" s="2"/>
      <c r="AR496" s="2"/>
      <c r="AS496" s="2"/>
      <c r="AT496" s="2"/>
      <c r="AU496" s="2"/>
      <c r="AY496" s="2"/>
      <c r="BB496" s="2"/>
      <c r="BE496" s="2"/>
    </row>
    <row r="497" spans="33:57" ht="15" hidden="1" customHeight="1">
      <c r="AG497" s="2"/>
      <c r="AH497" s="2"/>
      <c r="AI497" s="2"/>
      <c r="AJ497" s="2"/>
      <c r="AR497" s="2"/>
      <c r="AS497" s="2"/>
      <c r="AT497" s="2"/>
      <c r="AU497" s="2"/>
      <c r="AY497" s="2"/>
      <c r="BB497" s="2"/>
      <c r="BE497" s="2"/>
    </row>
    <row r="498" spans="33:57" ht="15" hidden="1" customHeight="1">
      <c r="AG498" s="2"/>
      <c r="AH498" s="2"/>
      <c r="AI498" s="2"/>
      <c r="AJ498" s="2"/>
      <c r="AR498" s="2"/>
      <c r="AS498" s="2"/>
      <c r="AT498" s="2"/>
      <c r="AU498" s="2"/>
      <c r="AY498" s="2"/>
      <c r="BB498" s="2"/>
      <c r="BE498" s="2"/>
    </row>
    <row r="499" spans="33:57" ht="15" hidden="1" customHeight="1">
      <c r="AG499" s="2"/>
      <c r="AH499" s="2"/>
      <c r="AI499" s="2"/>
      <c r="AJ499" s="2"/>
      <c r="AR499" s="2"/>
      <c r="AS499" s="2"/>
      <c r="AT499" s="2"/>
      <c r="AU499" s="2"/>
      <c r="AY499" s="2"/>
      <c r="BB499" s="2"/>
      <c r="BE499" s="2"/>
    </row>
    <row r="500" spans="33:57" ht="15" hidden="1" customHeight="1">
      <c r="AG500" s="2"/>
      <c r="AH500" s="2"/>
      <c r="AI500" s="2"/>
      <c r="AJ500" s="2"/>
      <c r="AR500" s="2"/>
      <c r="AS500" s="2"/>
      <c r="AT500" s="2"/>
      <c r="AU500" s="2"/>
      <c r="AY500" s="2"/>
      <c r="BB500" s="2"/>
      <c r="BE500" s="2"/>
    </row>
    <row r="501" spans="33:57" ht="15" hidden="1" customHeight="1">
      <c r="AG501" s="2"/>
      <c r="AH501" s="2"/>
      <c r="AI501" s="2"/>
      <c r="AJ501" s="2"/>
      <c r="AR501" s="2"/>
      <c r="AS501" s="2"/>
      <c r="AT501" s="2"/>
      <c r="AU501" s="2"/>
      <c r="AY501" s="2"/>
      <c r="BB501" s="2"/>
      <c r="BE501" s="2"/>
    </row>
    <row r="502" spans="33:57" ht="15" hidden="1" customHeight="1">
      <c r="AG502" s="2"/>
      <c r="AH502" s="2"/>
      <c r="AI502" s="2"/>
      <c r="AJ502" s="2"/>
      <c r="AR502" s="2"/>
      <c r="AS502" s="2"/>
      <c r="AT502" s="2"/>
      <c r="AU502" s="2"/>
      <c r="AY502" s="2"/>
      <c r="BB502" s="2"/>
      <c r="BE502" s="2"/>
    </row>
    <row r="503" spans="33:57" ht="15" hidden="1" customHeight="1">
      <c r="AG503" s="2"/>
      <c r="AH503" s="2"/>
      <c r="AI503" s="2"/>
      <c r="AJ503" s="2"/>
      <c r="AR503" s="2"/>
      <c r="AS503" s="2"/>
      <c r="AT503" s="2"/>
      <c r="AU503" s="2"/>
      <c r="AY503" s="2"/>
      <c r="BB503" s="2"/>
      <c r="BE503" s="2"/>
    </row>
    <row r="504" spans="33:57" ht="15" hidden="1" customHeight="1">
      <c r="AG504" s="2"/>
      <c r="AH504" s="2"/>
      <c r="AI504" s="2"/>
      <c r="AJ504" s="2"/>
      <c r="AR504" s="2"/>
      <c r="AS504" s="2"/>
      <c r="AT504" s="2"/>
      <c r="AU504" s="2"/>
      <c r="AY504" s="2"/>
      <c r="BB504" s="2"/>
      <c r="BE504" s="2"/>
    </row>
    <row r="505" spans="33:57" ht="15" hidden="1" customHeight="1">
      <c r="AG505" s="2"/>
      <c r="AH505" s="2"/>
      <c r="AI505" s="2"/>
      <c r="AJ505" s="2"/>
      <c r="AR505" s="2"/>
      <c r="AS505" s="2"/>
      <c r="AT505" s="2"/>
      <c r="AU505" s="2"/>
      <c r="AY505" s="2"/>
      <c r="BB505" s="2"/>
      <c r="BE505" s="2"/>
    </row>
    <row r="506" spans="33:57" ht="15" hidden="1" customHeight="1">
      <c r="AG506" s="2"/>
      <c r="AH506" s="2"/>
      <c r="AI506" s="2"/>
      <c r="AJ506" s="2"/>
      <c r="AR506" s="2"/>
      <c r="AS506" s="2"/>
      <c r="AT506" s="2"/>
      <c r="AU506" s="2"/>
      <c r="AY506" s="2"/>
      <c r="BB506" s="2"/>
      <c r="BE506" s="2"/>
    </row>
    <row r="507" spans="33:57" ht="15" hidden="1" customHeight="1">
      <c r="AG507" s="2"/>
      <c r="AH507" s="2"/>
      <c r="AI507" s="2"/>
      <c r="AJ507" s="2"/>
      <c r="AR507" s="2"/>
      <c r="AS507" s="2"/>
      <c r="AT507" s="2"/>
      <c r="AU507" s="2"/>
      <c r="AY507" s="2"/>
      <c r="BB507" s="2"/>
      <c r="BE507" s="2"/>
    </row>
    <row r="508" spans="33:57" ht="15" hidden="1" customHeight="1">
      <c r="AG508" s="2"/>
      <c r="AH508" s="2"/>
      <c r="AI508" s="2"/>
      <c r="AJ508" s="2"/>
      <c r="AR508" s="2"/>
      <c r="AS508" s="2"/>
      <c r="AT508" s="2"/>
      <c r="AU508" s="2"/>
      <c r="AY508" s="2"/>
      <c r="BB508" s="2"/>
      <c r="BE508" s="2"/>
    </row>
    <row r="509" spans="33:57" ht="15" hidden="1" customHeight="1">
      <c r="AG509" s="2"/>
      <c r="AH509" s="2"/>
      <c r="AI509" s="2"/>
      <c r="AJ509" s="2"/>
      <c r="AR509" s="2"/>
      <c r="AS509" s="2"/>
      <c r="AT509" s="2"/>
      <c r="AU509" s="2"/>
      <c r="AY509" s="2"/>
      <c r="BB509" s="2"/>
      <c r="BE509" s="2"/>
    </row>
    <row r="510" spans="33:57" ht="15" hidden="1" customHeight="1">
      <c r="AG510" s="2"/>
      <c r="AH510" s="2"/>
      <c r="AI510" s="2"/>
      <c r="AJ510" s="2"/>
      <c r="AR510" s="2"/>
      <c r="AS510" s="2"/>
      <c r="AT510" s="2"/>
      <c r="AU510" s="2"/>
      <c r="AY510" s="2"/>
      <c r="BB510" s="2"/>
      <c r="BE510" s="2"/>
    </row>
    <row r="511" spans="33:57" ht="15" hidden="1" customHeight="1">
      <c r="AG511" s="2"/>
      <c r="AH511" s="2"/>
      <c r="AI511" s="2"/>
      <c r="AJ511" s="2"/>
      <c r="AR511" s="2"/>
      <c r="AS511" s="2"/>
      <c r="AT511" s="2"/>
      <c r="AU511" s="2"/>
      <c r="AY511" s="2"/>
      <c r="BB511" s="2"/>
      <c r="BE511" s="2"/>
    </row>
    <row r="512" spans="33:57" ht="15" hidden="1" customHeight="1">
      <c r="AG512" s="2"/>
      <c r="AH512" s="2"/>
      <c r="AI512" s="2"/>
      <c r="AJ512" s="2"/>
      <c r="AR512" s="2"/>
      <c r="AS512" s="2"/>
      <c r="AT512" s="2"/>
      <c r="AU512" s="2"/>
      <c r="AY512" s="2"/>
      <c r="BB512" s="2"/>
      <c r="BE512" s="2"/>
    </row>
    <row r="513" spans="33:57" ht="15" hidden="1" customHeight="1">
      <c r="AG513" s="2"/>
      <c r="AH513" s="2"/>
      <c r="AI513" s="2"/>
      <c r="AJ513" s="2"/>
      <c r="AR513" s="2"/>
      <c r="AS513" s="2"/>
      <c r="AT513" s="2"/>
      <c r="AU513" s="2"/>
      <c r="AY513" s="2"/>
      <c r="BB513" s="2"/>
      <c r="BE513" s="2"/>
    </row>
    <row r="514" spans="33:57" ht="15" hidden="1" customHeight="1">
      <c r="AG514" s="2"/>
      <c r="AH514" s="2"/>
      <c r="AI514" s="2"/>
      <c r="AJ514" s="2"/>
      <c r="AR514" s="2"/>
      <c r="AS514" s="2"/>
      <c r="AT514" s="2"/>
      <c r="AU514" s="2"/>
      <c r="AY514" s="2"/>
      <c r="BB514" s="2"/>
      <c r="BE514" s="2"/>
    </row>
    <row r="515" spans="33:57" ht="15" hidden="1" customHeight="1">
      <c r="AG515" s="2"/>
      <c r="AH515" s="2"/>
      <c r="AI515" s="2"/>
      <c r="AJ515" s="2"/>
      <c r="AR515" s="2"/>
      <c r="AS515" s="2"/>
      <c r="AT515" s="2"/>
      <c r="AU515" s="2"/>
      <c r="AY515" s="2"/>
      <c r="BB515" s="2"/>
      <c r="BE515" s="2"/>
    </row>
    <row r="516" spans="33:57" ht="15" hidden="1" customHeight="1">
      <c r="AG516" s="2"/>
      <c r="AH516" s="2"/>
      <c r="AI516" s="2"/>
      <c r="AJ516" s="2"/>
      <c r="AR516" s="2"/>
      <c r="AS516" s="2"/>
      <c r="AT516" s="2"/>
      <c r="AU516" s="2"/>
      <c r="AY516" s="2"/>
      <c r="BB516" s="2"/>
      <c r="BE516" s="2"/>
    </row>
    <row r="517" spans="33:57" ht="15" hidden="1" customHeight="1">
      <c r="AG517" s="2"/>
      <c r="AH517" s="2"/>
      <c r="AI517" s="2"/>
      <c r="AJ517" s="2"/>
      <c r="AR517" s="2"/>
      <c r="AS517" s="2"/>
      <c r="AT517" s="2"/>
      <c r="AU517" s="2"/>
      <c r="AY517" s="2"/>
      <c r="BB517" s="2"/>
      <c r="BE517" s="2"/>
    </row>
    <row r="518" spans="33:57" ht="15" hidden="1" customHeight="1">
      <c r="AG518" s="2"/>
      <c r="AH518" s="2"/>
      <c r="AI518" s="2"/>
      <c r="AJ518" s="2"/>
      <c r="AR518" s="2"/>
      <c r="AS518" s="2"/>
      <c r="AT518" s="2"/>
      <c r="AU518" s="2"/>
      <c r="AY518" s="2"/>
      <c r="BB518" s="2"/>
      <c r="BE518" s="2"/>
    </row>
    <row r="519" spans="33:57" ht="15" hidden="1" customHeight="1">
      <c r="AG519" s="2"/>
      <c r="AH519" s="2"/>
      <c r="AI519" s="2"/>
      <c r="AJ519" s="2"/>
      <c r="AR519" s="2"/>
      <c r="AS519" s="2"/>
      <c r="AT519" s="2"/>
      <c r="AU519" s="2"/>
      <c r="AY519" s="2"/>
      <c r="BB519" s="2"/>
      <c r="BE519" s="2"/>
    </row>
    <row r="520" spans="33:57" ht="15" hidden="1" customHeight="1">
      <c r="AG520" s="2"/>
      <c r="AH520" s="2"/>
      <c r="AI520" s="2"/>
      <c r="AJ520" s="2"/>
      <c r="AR520" s="2"/>
      <c r="AS520" s="2"/>
      <c r="AT520" s="2"/>
      <c r="AU520" s="2"/>
      <c r="AY520" s="2"/>
      <c r="BB520" s="2"/>
      <c r="BE520" s="2"/>
    </row>
    <row r="521" spans="33:57" ht="15" hidden="1" customHeight="1">
      <c r="AG521" s="2"/>
      <c r="AH521" s="2"/>
      <c r="AI521" s="2"/>
      <c r="AJ521" s="2"/>
      <c r="AR521" s="2"/>
      <c r="AS521" s="2"/>
      <c r="AT521" s="2"/>
      <c r="AU521" s="2"/>
      <c r="AY521" s="2"/>
      <c r="BB521" s="2"/>
      <c r="BE521" s="2"/>
    </row>
    <row r="522" spans="33:57" ht="15" hidden="1" customHeight="1">
      <c r="AG522" s="2"/>
      <c r="AH522" s="2"/>
      <c r="AI522" s="2"/>
      <c r="AJ522" s="2"/>
      <c r="AR522" s="2"/>
      <c r="AS522" s="2"/>
      <c r="AT522" s="2"/>
      <c r="AU522" s="2"/>
      <c r="AY522" s="2"/>
      <c r="BB522" s="2"/>
      <c r="BE522" s="2"/>
    </row>
    <row r="523" spans="33:57" ht="15" hidden="1" customHeight="1">
      <c r="AG523" s="2"/>
      <c r="AH523" s="2"/>
      <c r="AI523" s="2"/>
      <c r="AJ523" s="2"/>
      <c r="AR523" s="2"/>
      <c r="AS523" s="2"/>
      <c r="AT523" s="2"/>
      <c r="AU523" s="2"/>
      <c r="AY523" s="2"/>
      <c r="BB523" s="2"/>
      <c r="BE523" s="2"/>
    </row>
    <row r="524" spans="33:57" ht="15" hidden="1" customHeight="1">
      <c r="AG524" s="2"/>
      <c r="AH524" s="2"/>
      <c r="AI524" s="2"/>
      <c r="AJ524" s="2"/>
      <c r="AR524" s="2"/>
      <c r="AS524" s="2"/>
      <c r="AT524" s="2"/>
      <c r="AU524" s="2"/>
      <c r="AY524" s="2"/>
      <c r="BB524" s="2"/>
      <c r="BE524" s="2"/>
    </row>
    <row r="525" spans="33:57" ht="15" hidden="1" customHeight="1">
      <c r="AG525" s="2"/>
      <c r="AH525" s="2"/>
      <c r="AI525" s="2"/>
      <c r="AJ525" s="2"/>
      <c r="AR525" s="2"/>
      <c r="AS525" s="2"/>
      <c r="AT525" s="2"/>
      <c r="AU525" s="2"/>
      <c r="AY525" s="2"/>
      <c r="BB525" s="2"/>
      <c r="BE525" s="2"/>
    </row>
    <row r="526" spans="33:57" ht="15" hidden="1" customHeight="1">
      <c r="AG526" s="2"/>
      <c r="AH526" s="2"/>
      <c r="AI526" s="2"/>
      <c r="AJ526" s="2"/>
      <c r="AR526" s="2"/>
      <c r="AS526" s="2"/>
      <c r="AT526" s="2"/>
      <c r="AU526" s="2"/>
      <c r="AY526" s="2"/>
      <c r="BB526" s="2"/>
      <c r="BE526" s="2"/>
    </row>
    <row r="527" spans="33:57" ht="15" hidden="1" customHeight="1">
      <c r="AG527" s="2"/>
      <c r="AH527" s="2"/>
      <c r="AI527" s="2"/>
      <c r="AJ527" s="2"/>
      <c r="AR527" s="2"/>
      <c r="AS527" s="2"/>
      <c r="AT527" s="2"/>
      <c r="AU527" s="2"/>
      <c r="AY527" s="2"/>
      <c r="BB527" s="2"/>
      <c r="BE527" s="2"/>
    </row>
    <row r="528" spans="33:57" ht="15" hidden="1" customHeight="1">
      <c r="AG528" s="2"/>
      <c r="AH528" s="2"/>
      <c r="AI528" s="2"/>
      <c r="AJ528" s="2"/>
      <c r="AR528" s="2"/>
      <c r="AS528" s="2"/>
      <c r="AT528" s="2"/>
      <c r="AU528" s="2"/>
      <c r="AY528" s="2"/>
      <c r="BB528" s="2"/>
      <c r="BE528" s="2"/>
    </row>
    <row r="529" spans="33:57" ht="15" hidden="1" customHeight="1">
      <c r="AG529" s="2"/>
      <c r="AH529" s="2"/>
      <c r="AI529" s="2"/>
      <c r="AJ529" s="2"/>
      <c r="AR529" s="2"/>
      <c r="AS529" s="2"/>
      <c r="AT529" s="2"/>
      <c r="AU529" s="2"/>
      <c r="AY529" s="2"/>
      <c r="BB529" s="2"/>
      <c r="BE529" s="2"/>
    </row>
    <row r="530" spans="33:57" ht="15" hidden="1" customHeight="1">
      <c r="AG530" s="2"/>
      <c r="AH530" s="2"/>
      <c r="AI530" s="2"/>
      <c r="AJ530" s="2"/>
      <c r="AR530" s="2"/>
      <c r="AS530" s="2"/>
      <c r="AT530" s="2"/>
      <c r="AU530" s="2"/>
      <c r="AY530" s="2"/>
      <c r="BB530" s="2"/>
      <c r="BE530" s="2"/>
    </row>
    <row r="531" spans="33:57" ht="15" hidden="1" customHeight="1">
      <c r="AG531" s="2"/>
      <c r="AH531" s="2"/>
      <c r="AI531" s="2"/>
      <c r="AJ531" s="2"/>
      <c r="AR531" s="2"/>
      <c r="AS531" s="2"/>
      <c r="AT531" s="2"/>
      <c r="AU531" s="2"/>
      <c r="AY531" s="2"/>
      <c r="BB531" s="2"/>
      <c r="BE531" s="2"/>
    </row>
    <row r="532" spans="33:57" ht="15" hidden="1" customHeight="1">
      <c r="AG532" s="2"/>
      <c r="AH532" s="2"/>
      <c r="AI532" s="2"/>
      <c r="AJ532" s="2"/>
      <c r="AR532" s="2"/>
      <c r="AS532" s="2"/>
      <c r="AT532" s="2"/>
      <c r="AU532" s="2"/>
      <c r="AY532" s="2"/>
      <c r="BB532" s="2"/>
      <c r="BE532" s="2"/>
    </row>
    <row r="533" spans="33:57" ht="15" hidden="1" customHeight="1">
      <c r="AG533" s="2"/>
      <c r="AH533" s="2"/>
      <c r="AI533" s="2"/>
      <c r="AJ533" s="2"/>
      <c r="AR533" s="2"/>
      <c r="AS533" s="2"/>
      <c r="AT533" s="2"/>
      <c r="AU533" s="2"/>
      <c r="AY533" s="2"/>
      <c r="BB533" s="2"/>
      <c r="BE533" s="2"/>
    </row>
    <row r="534" spans="33:57" ht="15" hidden="1" customHeight="1">
      <c r="AG534" s="2"/>
      <c r="AH534" s="2"/>
      <c r="AI534" s="2"/>
      <c r="AJ534" s="2"/>
      <c r="AR534" s="2"/>
      <c r="AS534" s="2"/>
      <c r="AT534" s="2"/>
      <c r="AU534" s="2"/>
      <c r="AY534" s="2"/>
      <c r="BB534" s="2"/>
      <c r="BE534" s="2"/>
    </row>
    <row r="535" spans="33:57" ht="15" hidden="1" customHeight="1">
      <c r="AG535" s="2"/>
      <c r="AH535" s="2"/>
      <c r="AI535" s="2"/>
      <c r="AJ535" s="2"/>
      <c r="AR535" s="2"/>
      <c r="AS535" s="2"/>
      <c r="AT535" s="2"/>
      <c r="AU535" s="2"/>
      <c r="AY535" s="2"/>
      <c r="BB535" s="2"/>
      <c r="BE535" s="2"/>
    </row>
    <row r="536" spans="33:57" ht="15" hidden="1" customHeight="1">
      <c r="AG536" s="2"/>
      <c r="AH536" s="2"/>
      <c r="AI536" s="2"/>
      <c r="AJ536" s="2"/>
      <c r="AR536" s="2"/>
      <c r="AS536" s="2"/>
      <c r="AT536" s="2"/>
      <c r="AU536" s="2"/>
      <c r="AY536" s="2"/>
      <c r="BB536" s="2"/>
      <c r="BE536" s="2"/>
    </row>
    <row r="537" spans="33:57" ht="15" hidden="1" customHeight="1">
      <c r="AG537" s="2"/>
      <c r="AH537" s="2"/>
      <c r="AI537" s="2"/>
      <c r="AJ537" s="2"/>
      <c r="AR537" s="2"/>
      <c r="AS537" s="2"/>
      <c r="AT537" s="2"/>
      <c r="AU537" s="2"/>
      <c r="AY537" s="2"/>
      <c r="BB537" s="2"/>
      <c r="BE537" s="2"/>
    </row>
    <row r="538" spans="33:57" ht="15" hidden="1" customHeight="1">
      <c r="AG538" s="2"/>
      <c r="AH538" s="2"/>
      <c r="AI538" s="2"/>
      <c r="AJ538" s="2"/>
      <c r="AR538" s="2"/>
      <c r="AS538" s="2"/>
      <c r="AT538" s="2"/>
      <c r="AU538" s="2"/>
      <c r="AY538" s="2"/>
      <c r="BB538" s="2"/>
      <c r="BE538" s="2"/>
    </row>
    <row r="539" spans="33:57" ht="15" hidden="1" customHeight="1">
      <c r="AG539" s="2"/>
      <c r="AH539" s="2"/>
      <c r="AI539" s="2"/>
      <c r="AJ539" s="2"/>
      <c r="AR539" s="2"/>
      <c r="AS539" s="2"/>
      <c r="AT539" s="2"/>
      <c r="AU539" s="2"/>
      <c r="AY539" s="2"/>
      <c r="BB539" s="2"/>
      <c r="BE539" s="2"/>
    </row>
    <row r="540" spans="33:57" ht="15" hidden="1" customHeight="1">
      <c r="AG540" s="2"/>
      <c r="AH540" s="2"/>
      <c r="AI540" s="2"/>
      <c r="AJ540" s="2"/>
      <c r="AR540" s="2"/>
      <c r="AS540" s="2"/>
      <c r="AT540" s="2"/>
      <c r="AU540" s="2"/>
      <c r="AY540" s="2"/>
      <c r="BB540" s="2"/>
      <c r="BE540" s="2"/>
    </row>
    <row r="541" spans="33:57" ht="15" hidden="1" customHeight="1">
      <c r="AG541" s="2"/>
      <c r="AH541" s="2"/>
      <c r="AI541" s="2"/>
      <c r="AJ541" s="2"/>
      <c r="AR541" s="2"/>
      <c r="AS541" s="2"/>
      <c r="AT541" s="2"/>
      <c r="AU541" s="2"/>
      <c r="AY541" s="2"/>
      <c r="BB541" s="2"/>
      <c r="BE541" s="2"/>
    </row>
    <row r="542" spans="33:57" ht="15" hidden="1" customHeight="1">
      <c r="AG542" s="2"/>
      <c r="AH542" s="2"/>
      <c r="AI542" s="2"/>
      <c r="AJ542" s="2"/>
      <c r="AR542" s="2"/>
      <c r="AS542" s="2"/>
      <c r="AT542" s="2"/>
      <c r="AU542" s="2"/>
      <c r="AY542" s="2"/>
      <c r="BB542" s="2"/>
      <c r="BE542" s="2"/>
    </row>
    <row r="543" spans="33:57" ht="15" hidden="1" customHeight="1">
      <c r="AG543" s="2"/>
      <c r="AH543" s="2"/>
      <c r="AI543" s="2"/>
      <c r="AJ543" s="2"/>
      <c r="AR543" s="2"/>
      <c r="AS543" s="2"/>
      <c r="AT543" s="2"/>
      <c r="AU543" s="2"/>
      <c r="AY543" s="2"/>
      <c r="BB543" s="2"/>
      <c r="BE543" s="2"/>
    </row>
    <row r="544" spans="33:57" ht="15" hidden="1" customHeight="1">
      <c r="AG544" s="2"/>
      <c r="AH544" s="2"/>
      <c r="AI544" s="2"/>
      <c r="AJ544" s="2"/>
      <c r="AR544" s="2"/>
      <c r="AS544" s="2"/>
      <c r="AT544" s="2"/>
      <c r="AU544" s="2"/>
      <c r="AY544" s="2"/>
      <c r="BB544" s="2"/>
      <c r="BE544" s="2"/>
    </row>
    <row r="545" spans="33:57" ht="15" hidden="1" customHeight="1">
      <c r="AG545" s="2"/>
      <c r="AH545" s="2"/>
      <c r="AI545" s="2"/>
      <c r="AJ545" s="2"/>
      <c r="AR545" s="2"/>
      <c r="AS545" s="2"/>
      <c r="AT545" s="2"/>
      <c r="AU545" s="2"/>
      <c r="AY545" s="2"/>
      <c r="BB545" s="2"/>
      <c r="BE545" s="2"/>
    </row>
    <row r="546" spans="33:57" ht="15" hidden="1" customHeight="1">
      <c r="AG546" s="2"/>
      <c r="AH546" s="2"/>
      <c r="AI546" s="2"/>
      <c r="AJ546" s="2"/>
      <c r="AR546" s="2"/>
      <c r="AS546" s="2"/>
      <c r="AT546" s="2"/>
      <c r="AU546" s="2"/>
      <c r="AY546" s="2"/>
      <c r="BB546" s="2"/>
      <c r="BE546" s="2"/>
    </row>
    <row r="547" spans="33:57" ht="15" hidden="1" customHeight="1">
      <c r="AG547" s="2"/>
      <c r="AH547" s="2"/>
      <c r="AI547" s="2"/>
      <c r="AJ547" s="2"/>
      <c r="AR547" s="2"/>
      <c r="AS547" s="2"/>
      <c r="AT547" s="2"/>
      <c r="AU547" s="2"/>
      <c r="AY547" s="2"/>
      <c r="BB547" s="2"/>
      <c r="BE547" s="2"/>
    </row>
    <row r="548" spans="33:57" ht="15" hidden="1" customHeight="1">
      <c r="AG548" s="2"/>
      <c r="AH548" s="2"/>
      <c r="AI548" s="2"/>
      <c r="AJ548" s="2"/>
      <c r="AR548" s="2"/>
      <c r="AS548" s="2"/>
      <c r="AT548" s="2"/>
      <c r="AU548" s="2"/>
      <c r="AY548" s="2"/>
      <c r="BB548" s="2"/>
      <c r="BE548" s="2"/>
    </row>
    <row r="549" spans="33:57" ht="15" hidden="1" customHeight="1">
      <c r="AG549" s="2"/>
      <c r="AH549" s="2"/>
      <c r="AI549" s="2"/>
      <c r="AJ549" s="2"/>
      <c r="AR549" s="2"/>
      <c r="AS549" s="2"/>
      <c r="AT549" s="2"/>
      <c r="AU549" s="2"/>
      <c r="AY549" s="2"/>
      <c r="BB549" s="2"/>
      <c r="BE549" s="2"/>
    </row>
    <row r="550" spans="33:57" ht="15" hidden="1" customHeight="1">
      <c r="AG550" s="2"/>
      <c r="AH550" s="2"/>
      <c r="AI550" s="2"/>
      <c r="AJ550" s="2"/>
      <c r="AR550" s="2"/>
      <c r="AS550" s="2"/>
      <c r="AT550" s="2"/>
      <c r="AU550" s="2"/>
      <c r="AY550" s="2"/>
      <c r="BB550" s="2"/>
      <c r="BE550" s="2"/>
    </row>
    <row r="551" spans="33:57" ht="15" hidden="1" customHeight="1">
      <c r="AG551" s="2"/>
      <c r="AH551" s="2"/>
      <c r="AI551" s="2"/>
      <c r="AJ551" s="2"/>
      <c r="AR551" s="2"/>
      <c r="AS551" s="2"/>
      <c r="AT551" s="2"/>
      <c r="AU551" s="2"/>
      <c r="AY551" s="2"/>
      <c r="BB551" s="2"/>
      <c r="BE551" s="2"/>
    </row>
    <row r="552" spans="33:57" ht="15" hidden="1" customHeight="1">
      <c r="AG552" s="2"/>
      <c r="AH552" s="2"/>
      <c r="AI552" s="2"/>
      <c r="AJ552" s="2"/>
      <c r="AR552" s="2"/>
      <c r="AS552" s="2"/>
      <c r="AT552" s="2"/>
      <c r="AU552" s="2"/>
      <c r="AY552" s="2"/>
      <c r="BB552" s="2"/>
      <c r="BE552" s="2"/>
    </row>
    <row r="553" spans="33:57" ht="15" hidden="1" customHeight="1">
      <c r="AG553" s="2"/>
      <c r="AH553" s="2"/>
      <c r="AI553" s="2"/>
      <c r="AJ553" s="2"/>
      <c r="AR553" s="2"/>
      <c r="AS553" s="2"/>
      <c r="AT553" s="2"/>
      <c r="AU553" s="2"/>
      <c r="AY553" s="2"/>
      <c r="BB553" s="2"/>
      <c r="BE553" s="2"/>
    </row>
    <row r="554" spans="33:57" ht="15" hidden="1" customHeight="1">
      <c r="AG554" s="2"/>
      <c r="AH554" s="2"/>
      <c r="AI554" s="2"/>
      <c r="AJ554" s="2"/>
      <c r="AR554" s="2"/>
      <c r="AS554" s="2"/>
      <c r="AT554" s="2"/>
      <c r="AU554" s="2"/>
      <c r="AY554" s="2"/>
      <c r="BB554" s="2"/>
      <c r="BE554" s="2"/>
    </row>
    <row r="555" spans="33:57" ht="15" hidden="1" customHeight="1">
      <c r="AG555" s="2"/>
      <c r="AH555" s="2"/>
      <c r="AI555" s="2"/>
      <c r="AJ555" s="2"/>
      <c r="AR555" s="2"/>
      <c r="AS555" s="2"/>
      <c r="AT555" s="2"/>
      <c r="AU555" s="2"/>
      <c r="AY555" s="2"/>
      <c r="BB555" s="2"/>
      <c r="BE555" s="2"/>
    </row>
    <row r="556" spans="33:57" ht="15" hidden="1" customHeight="1">
      <c r="AG556" s="2"/>
      <c r="AH556" s="2"/>
      <c r="AI556" s="2"/>
      <c r="AJ556" s="2"/>
      <c r="AR556" s="2"/>
      <c r="AS556" s="2"/>
      <c r="AT556" s="2"/>
      <c r="AU556" s="2"/>
      <c r="AY556" s="2"/>
      <c r="BB556" s="2"/>
      <c r="BE556" s="2"/>
    </row>
    <row r="557" spans="33:57" ht="15" hidden="1" customHeight="1">
      <c r="AG557" s="2"/>
      <c r="AH557" s="2"/>
      <c r="AI557" s="2"/>
      <c r="AJ557" s="2"/>
      <c r="AR557" s="2"/>
      <c r="AS557" s="2"/>
      <c r="AT557" s="2"/>
      <c r="AU557" s="2"/>
      <c r="AY557" s="2"/>
      <c r="BB557" s="2"/>
      <c r="BE557" s="2"/>
    </row>
    <row r="558" spans="33:57" ht="15" hidden="1" customHeight="1">
      <c r="AG558" s="2"/>
      <c r="AH558" s="2"/>
      <c r="AI558" s="2"/>
      <c r="AJ558" s="2"/>
      <c r="AR558" s="2"/>
      <c r="AS558" s="2"/>
      <c r="AT558" s="2"/>
      <c r="AU558" s="2"/>
      <c r="AY558" s="2"/>
      <c r="BB558" s="2"/>
      <c r="BE558" s="2"/>
    </row>
    <row r="559" spans="33:57" ht="15" hidden="1" customHeight="1">
      <c r="AG559" s="2"/>
      <c r="AH559" s="2"/>
      <c r="AI559" s="2"/>
      <c r="AJ559" s="2"/>
      <c r="AR559" s="2"/>
      <c r="AS559" s="2"/>
      <c r="AT559" s="2"/>
      <c r="AU559" s="2"/>
      <c r="AY559" s="2"/>
      <c r="BB559" s="2"/>
      <c r="BE559" s="2"/>
    </row>
    <row r="560" spans="33:57" ht="15" hidden="1" customHeight="1">
      <c r="AG560" s="2"/>
      <c r="AH560" s="2"/>
      <c r="AI560" s="2"/>
      <c r="AJ560" s="2"/>
      <c r="AR560" s="2"/>
      <c r="AS560" s="2"/>
      <c r="AT560" s="2"/>
      <c r="AU560" s="2"/>
      <c r="AY560" s="2"/>
      <c r="BB560" s="2"/>
      <c r="BE560" s="2"/>
    </row>
    <row r="561" spans="33:57" ht="15" hidden="1" customHeight="1">
      <c r="AG561" s="2"/>
      <c r="AH561" s="2"/>
      <c r="AI561" s="2"/>
      <c r="AJ561" s="2"/>
      <c r="AR561" s="2"/>
      <c r="AS561" s="2"/>
      <c r="AT561" s="2"/>
      <c r="AU561" s="2"/>
      <c r="AY561" s="2"/>
      <c r="BB561" s="2"/>
      <c r="BE561" s="2"/>
    </row>
    <row r="562" spans="33:57" ht="15" hidden="1" customHeight="1">
      <c r="AG562" s="2"/>
      <c r="AH562" s="2"/>
      <c r="AI562" s="2"/>
      <c r="AJ562" s="2"/>
      <c r="AR562" s="2"/>
      <c r="AS562" s="2"/>
      <c r="AT562" s="2"/>
      <c r="AU562" s="2"/>
      <c r="AY562" s="2"/>
      <c r="BB562" s="2"/>
      <c r="BE562" s="2"/>
    </row>
    <row r="563" spans="33:57" ht="15" hidden="1" customHeight="1">
      <c r="AG563" s="2"/>
      <c r="AH563" s="2"/>
      <c r="AI563" s="2"/>
      <c r="AJ563" s="2"/>
      <c r="AR563" s="2"/>
      <c r="AS563" s="2"/>
      <c r="AT563" s="2"/>
      <c r="AU563" s="2"/>
      <c r="AY563" s="2"/>
      <c r="BB563" s="2"/>
      <c r="BE563" s="2"/>
    </row>
    <row r="564" spans="33:57" ht="15" hidden="1" customHeight="1">
      <c r="AG564" s="2"/>
      <c r="AH564" s="2"/>
      <c r="AI564" s="2"/>
      <c r="AJ564" s="2"/>
      <c r="AR564" s="2"/>
      <c r="AS564" s="2"/>
      <c r="AT564" s="2"/>
      <c r="AU564" s="2"/>
      <c r="AY564" s="2"/>
      <c r="BB564" s="2"/>
      <c r="BE564" s="2"/>
    </row>
    <row r="565" spans="33:57" ht="15" hidden="1" customHeight="1">
      <c r="AG565" s="2"/>
      <c r="AH565" s="2"/>
      <c r="AI565" s="2"/>
      <c r="AJ565" s="2"/>
      <c r="AR565" s="2"/>
      <c r="AS565" s="2"/>
      <c r="AT565" s="2"/>
      <c r="AU565" s="2"/>
      <c r="AY565" s="2"/>
      <c r="BB565" s="2"/>
      <c r="BE565" s="2"/>
    </row>
    <row r="566" spans="33:57" ht="15" hidden="1" customHeight="1">
      <c r="AG566" s="2"/>
      <c r="AH566" s="2"/>
      <c r="AI566" s="2"/>
      <c r="AJ566" s="2"/>
      <c r="AR566" s="2"/>
      <c r="AS566" s="2"/>
      <c r="AT566" s="2"/>
      <c r="AU566" s="2"/>
      <c r="AY566" s="2"/>
      <c r="BB566" s="2"/>
      <c r="BE566" s="2"/>
    </row>
    <row r="567" spans="33:57" ht="15" hidden="1" customHeight="1">
      <c r="AG567" s="2"/>
      <c r="AH567" s="2"/>
      <c r="AI567" s="2"/>
      <c r="AJ567" s="2"/>
      <c r="AR567" s="2"/>
      <c r="AS567" s="2"/>
      <c r="AT567" s="2"/>
      <c r="AU567" s="2"/>
      <c r="AY567" s="2"/>
      <c r="BB567" s="2"/>
      <c r="BE567" s="2"/>
    </row>
    <row r="568" spans="33:57" ht="15" hidden="1" customHeight="1">
      <c r="AG568" s="2"/>
      <c r="AH568" s="2"/>
      <c r="AI568" s="2"/>
      <c r="AJ568" s="2"/>
      <c r="AR568" s="2"/>
      <c r="AS568" s="2"/>
      <c r="AT568" s="2"/>
      <c r="AU568" s="2"/>
      <c r="AY568" s="2"/>
      <c r="BB568" s="2"/>
      <c r="BE568" s="2"/>
    </row>
    <row r="569" spans="33:57" ht="15" hidden="1" customHeight="1">
      <c r="AG569" s="2"/>
      <c r="AH569" s="2"/>
      <c r="AI569" s="2"/>
      <c r="AJ569" s="2"/>
      <c r="AR569" s="2"/>
      <c r="AS569" s="2"/>
      <c r="AT569" s="2"/>
      <c r="AU569" s="2"/>
      <c r="AY569" s="2"/>
      <c r="BB569" s="2"/>
      <c r="BE569" s="2"/>
    </row>
    <row r="570" spans="33:57" ht="15" hidden="1" customHeight="1">
      <c r="AG570" s="2"/>
      <c r="AH570" s="2"/>
      <c r="AI570" s="2"/>
      <c r="AJ570" s="2"/>
      <c r="AR570" s="2"/>
      <c r="AS570" s="2"/>
      <c r="AT570" s="2"/>
      <c r="AU570" s="2"/>
      <c r="AY570" s="2"/>
      <c r="BB570" s="2"/>
      <c r="BE570" s="2"/>
    </row>
    <row r="571" spans="33:57" ht="15" hidden="1" customHeight="1">
      <c r="AG571" s="2"/>
      <c r="AH571" s="2"/>
      <c r="AI571" s="2"/>
      <c r="AJ571" s="2"/>
      <c r="AR571" s="2"/>
      <c r="AS571" s="2"/>
      <c r="AT571" s="2"/>
      <c r="AU571" s="2"/>
      <c r="AY571" s="2"/>
      <c r="BB571" s="2"/>
      <c r="BE571" s="2"/>
    </row>
    <row r="572" spans="33:57" ht="15" hidden="1" customHeight="1">
      <c r="AG572" s="2"/>
      <c r="AH572" s="2"/>
      <c r="AI572" s="2"/>
      <c r="AJ572" s="2"/>
      <c r="AR572" s="2"/>
      <c r="AS572" s="2"/>
      <c r="AT572" s="2"/>
      <c r="AU572" s="2"/>
      <c r="AY572" s="2"/>
      <c r="BB572" s="2"/>
      <c r="BE572" s="2"/>
    </row>
    <row r="573" spans="33:57" ht="15" hidden="1" customHeight="1">
      <c r="AG573" s="2"/>
      <c r="AH573" s="2"/>
      <c r="AI573" s="2"/>
      <c r="AJ573" s="2"/>
      <c r="AR573" s="2"/>
      <c r="AS573" s="2"/>
      <c r="AT573" s="2"/>
      <c r="AU573" s="2"/>
      <c r="AY573" s="2"/>
      <c r="BB573" s="2"/>
      <c r="BE573" s="2"/>
    </row>
    <row r="574" spans="33:57" ht="15" hidden="1" customHeight="1">
      <c r="AG574" s="2"/>
      <c r="AH574" s="2"/>
      <c r="AI574" s="2"/>
      <c r="AJ574" s="2"/>
      <c r="AR574" s="2"/>
      <c r="AS574" s="2"/>
      <c r="AT574" s="2"/>
      <c r="AU574" s="2"/>
      <c r="AY574" s="2"/>
      <c r="BB574" s="2"/>
      <c r="BE574" s="2"/>
    </row>
    <row r="575" spans="33:57" ht="15" hidden="1" customHeight="1">
      <c r="AG575" s="2"/>
      <c r="AH575" s="2"/>
      <c r="AI575" s="2"/>
      <c r="AJ575" s="2"/>
      <c r="AR575" s="2"/>
      <c r="AS575" s="2"/>
      <c r="AT575" s="2"/>
      <c r="AU575" s="2"/>
      <c r="AY575" s="2"/>
      <c r="BB575" s="2"/>
      <c r="BE575" s="2"/>
    </row>
    <row r="576" spans="33:57" ht="15" hidden="1" customHeight="1">
      <c r="AG576" s="2"/>
      <c r="AH576" s="2"/>
      <c r="AI576" s="2"/>
      <c r="AJ576" s="2"/>
      <c r="AR576" s="2"/>
      <c r="AS576" s="2"/>
      <c r="AT576" s="2"/>
      <c r="AU576" s="2"/>
      <c r="AY576" s="2"/>
      <c r="BB576" s="2"/>
      <c r="BE576" s="2"/>
    </row>
    <row r="577" spans="33:57" ht="15" hidden="1" customHeight="1">
      <c r="AG577" s="2"/>
      <c r="AH577" s="2"/>
      <c r="AI577" s="2"/>
      <c r="AJ577" s="2"/>
      <c r="AR577" s="2"/>
      <c r="AS577" s="2"/>
      <c r="AT577" s="2"/>
      <c r="AU577" s="2"/>
      <c r="AY577" s="2"/>
      <c r="BB577" s="2"/>
      <c r="BE577" s="2"/>
    </row>
    <row r="578" spans="33:57" ht="15" hidden="1" customHeight="1">
      <c r="AG578" s="2"/>
      <c r="AH578" s="2"/>
      <c r="AI578" s="2"/>
      <c r="AJ578" s="2"/>
      <c r="AR578" s="2"/>
      <c r="AS578" s="2"/>
      <c r="AT578" s="2"/>
      <c r="AU578" s="2"/>
      <c r="AY578" s="2"/>
      <c r="BB578" s="2"/>
      <c r="BE578" s="2"/>
    </row>
    <row r="579" spans="33:57" ht="15" hidden="1" customHeight="1">
      <c r="AG579" s="2"/>
      <c r="AH579" s="2"/>
      <c r="AI579" s="2"/>
      <c r="AJ579" s="2"/>
      <c r="AR579" s="2"/>
      <c r="AS579" s="2"/>
      <c r="AT579" s="2"/>
      <c r="AU579" s="2"/>
      <c r="AY579" s="2"/>
      <c r="BB579" s="2"/>
      <c r="BE579" s="2"/>
    </row>
    <row r="580" spans="33:57" ht="15" hidden="1" customHeight="1">
      <c r="AG580" s="2"/>
      <c r="AH580" s="2"/>
      <c r="AI580" s="2"/>
      <c r="AJ580" s="2"/>
      <c r="AR580" s="2"/>
      <c r="AS580" s="2"/>
      <c r="AT580" s="2"/>
      <c r="AU580" s="2"/>
      <c r="AY580" s="2"/>
      <c r="BB580" s="2"/>
      <c r="BE580" s="2"/>
    </row>
    <row r="581" spans="33:57" ht="15" hidden="1" customHeight="1">
      <c r="AG581" s="2"/>
      <c r="AH581" s="2"/>
      <c r="AI581" s="2"/>
      <c r="AJ581" s="2"/>
      <c r="AR581" s="2"/>
      <c r="AS581" s="2"/>
      <c r="AT581" s="2"/>
      <c r="AU581" s="2"/>
      <c r="AY581" s="2"/>
      <c r="BB581" s="2"/>
      <c r="BE581" s="2"/>
    </row>
    <row r="582" spans="33:57" ht="15" hidden="1" customHeight="1">
      <c r="AG582" s="2"/>
      <c r="AH582" s="2"/>
      <c r="AI582" s="2"/>
      <c r="AJ582" s="2"/>
      <c r="AR582" s="2"/>
      <c r="AS582" s="2"/>
      <c r="AT582" s="2"/>
      <c r="AU582" s="2"/>
      <c r="AY582" s="2"/>
      <c r="BB582" s="2"/>
      <c r="BE582" s="2"/>
    </row>
    <row r="583" spans="33:57" ht="15" hidden="1" customHeight="1">
      <c r="AG583" s="2"/>
      <c r="AH583" s="2"/>
      <c r="AI583" s="2"/>
      <c r="AJ583" s="2"/>
      <c r="AR583" s="2"/>
      <c r="AS583" s="2"/>
      <c r="AT583" s="2"/>
      <c r="AU583" s="2"/>
      <c r="AY583" s="2"/>
      <c r="BB583" s="2"/>
      <c r="BE583" s="2"/>
    </row>
    <row r="584" spans="33:57" ht="15" hidden="1" customHeight="1">
      <c r="AG584" s="2"/>
      <c r="AH584" s="2"/>
      <c r="AI584" s="2"/>
      <c r="AJ584" s="2"/>
      <c r="AR584" s="2"/>
      <c r="AS584" s="2"/>
      <c r="AT584" s="2"/>
      <c r="AU584" s="2"/>
      <c r="AY584" s="2"/>
      <c r="BB584" s="2"/>
      <c r="BE584" s="2"/>
    </row>
    <row r="585" spans="33:57" ht="15" hidden="1" customHeight="1">
      <c r="AG585" s="2"/>
      <c r="AH585" s="2"/>
      <c r="AI585" s="2"/>
      <c r="AJ585" s="2"/>
      <c r="AR585" s="2"/>
      <c r="AS585" s="2"/>
      <c r="AT585" s="2"/>
      <c r="AU585" s="2"/>
      <c r="AY585" s="2"/>
      <c r="BB585" s="2"/>
      <c r="BE585" s="2"/>
    </row>
    <row r="586" spans="33:57" ht="15" hidden="1" customHeight="1">
      <c r="AG586" s="2"/>
      <c r="AH586" s="2"/>
      <c r="AI586" s="2"/>
      <c r="AJ586" s="2"/>
      <c r="AR586" s="2"/>
      <c r="AS586" s="2"/>
      <c r="AT586" s="2"/>
      <c r="AU586" s="2"/>
      <c r="AY586" s="2"/>
      <c r="BB586" s="2"/>
      <c r="BE586" s="2"/>
    </row>
    <row r="587" spans="33:57" ht="15" hidden="1" customHeight="1">
      <c r="AG587" s="2"/>
      <c r="AH587" s="2"/>
      <c r="AI587" s="2"/>
      <c r="AJ587" s="2"/>
      <c r="AR587" s="2"/>
      <c r="AS587" s="2"/>
      <c r="AT587" s="2"/>
      <c r="AU587" s="2"/>
      <c r="AY587" s="2"/>
      <c r="BB587" s="2"/>
      <c r="BE587" s="2"/>
    </row>
    <row r="588" spans="33:57" ht="15" hidden="1" customHeight="1">
      <c r="AG588" s="2"/>
      <c r="AH588" s="2"/>
      <c r="AI588" s="2"/>
      <c r="AJ588" s="2"/>
      <c r="AR588" s="2"/>
      <c r="AS588" s="2"/>
      <c r="AT588" s="2"/>
      <c r="AU588" s="2"/>
      <c r="AY588" s="2"/>
      <c r="BB588" s="2"/>
      <c r="BE588" s="2"/>
    </row>
    <row r="589" spans="33:57" ht="15" hidden="1" customHeight="1">
      <c r="AG589" s="2"/>
      <c r="AH589" s="2"/>
      <c r="AI589" s="2"/>
      <c r="AJ589" s="2"/>
      <c r="AR589" s="2"/>
      <c r="AS589" s="2"/>
      <c r="AT589" s="2"/>
      <c r="AU589" s="2"/>
      <c r="AY589" s="2"/>
      <c r="BB589" s="2"/>
      <c r="BE589" s="2"/>
    </row>
    <row r="590" spans="33:57" ht="15" hidden="1" customHeight="1">
      <c r="AG590" s="2"/>
      <c r="AH590" s="2"/>
      <c r="AI590" s="2"/>
      <c r="AJ590" s="2"/>
      <c r="AR590" s="2"/>
      <c r="AS590" s="2"/>
      <c r="AT590" s="2"/>
      <c r="AU590" s="2"/>
      <c r="AY590" s="2"/>
      <c r="BB590" s="2"/>
      <c r="BE590" s="2"/>
    </row>
    <row r="591" spans="33:57" ht="15" hidden="1" customHeight="1">
      <c r="AG591" s="2"/>
      <c r="AH591" s="2"/>
      <c r="AI591" s="2"/>
      <c r="AJ591" s="2"/>
      <c r="AR591" s="2"/>
      <c r="AS591" s="2"/>
      <c r="AT591" s="2"/>
      <c r="AU591" s="2"/>
      <c r="AY591" s="2"/>
      <c r="BB591" s="2"/>
      <c r="BE591" s="2"/>
    </row>
    <row r="592" spans="33:57" ht="15" hidden="1" customHeight="1">
      <c r="AG592" s="2"/>
      <c r="AH592" s="2"/>
      <c r="AI592" s="2"/>
      <c r="AJ592" s="2"/>
      <c r="AR592" s="2"/>
      <c r="AS592" s="2"/>
      <c r="AT592" s="2"/>
      <c r="AU592" s="2"/>
      <c r="AY592" s="2"/>
      <c r="BB592" s="2"/>
      <c r="BE592" s="2"/>
    </row>
    <row r="593" spans="33:57" ht="15" hidden="1" customHeight="1">
      <c r="AG593" s="2"/>
      <c r="AH593" s="2"/>
      <c r="AI593" s="2"/>
      <c r="AJ593" s="2"/>
      <c r="AR593" s="2"/>
      <c r="AS593" s="2"/>
      <c r="AT593" s="2"/>
      <c r="AU593" s="2"/>
      <c r="AY593" s="2"/>
      <c r="BB593" s="2"/>
      <c r="BE593" s="2"/>
    </row>
    <row r="594" spans="33:57" ht="15" hidden="1" customHeight="1">
      <c r="AG594" s="2"/>
      <c r="AH594" s="2"/>
      <c r="AI594" s="2"/>
      <c r="AJ594" s="2"/>
      <c r="AR594" s="2"/>
      <c r="AS594" s="2"/>
      <c r="AT594" s="2"/>
      <c r="AU594" s="2"/>
      <c r="AY594" s="2"/>
      <c r="BB594" s="2"/>
      <c r="BE594" s="2"/>
    </row>
    <row r="595" spans="33:57" ht="15" hidden="1" customHeight="1">
      <c r="AG595" s="2"/>
      <c r="AH595" s="2"/>
      <c r="AI595" s="2"/>
      <c r="AJ595" s="2"/>
      <c r="AR595" s="2"/>
      <c r="AS595" s="2"/>
      <c r="AT595" s="2"/>
      <c r="AU595" s="2"/>
      <c r="AY595" s="2"/>
      <c r="BB595" s="2"/>
      <c r="BE595" s="2"/>
    </row>
    <row r="596" spans="33:57" ht="15" hidden="1" customHeight="1">
      <c r="AG596" s="2"/>
      <c r="AH596" s="2"/>
      <c r="AI596" s="2"/>
      <c r="AJ596" s="2"/>
      <c r="AR596" s="2"/>
      <c r="AS596" s="2"/>
      <c r="AT596" s="2"/>
      <c r="AU596" s="2"/>
      <c r="AY596" s="2"/>
      <c r="BB596" s="2"/>
      <c r="BE596" s="2"/>
    </row>
    <row r="597" spans="33:57" ht="15" hidden="1" customHeight="1">
      <c r="AG597" s="2"/>
      <c r="AH597" s="2"/>
      <c r="AI597" s="2"/>
      <c r="AJ597" s="2"/>
      <c r="AR597" s="2"/>
      <c r="AS597" s="2"/>
      <c r="AT597" s="2"/>
      <c r="AU597" s="2"/>
      <c r="AY597" s="2"/>
      <c r="BB597" s="2"/>
      <c r="BE597" s="2"/>
    </row>
    <row r="598" spans="33:57" ht="15" hidden="1" customHeight="1">
      <c r="AG598" s="2"/>
      <c r="AH598" s="2"/>
      <c r="AI598" s="2"/>
      <c r="AJ598" s="2"/>
      <c r="AR598" s="2"/>
      <c r="AS598" s="2"/>
      <c r="AT598" s="2"/>
      <c r="AU598" s="2"/>
      <c r="AY598" s="2"/>
      <c r="BB598" s="2"/>
      <c r="BE598" s="2"/>
    </row>
    <row r="599" spans="33:57" ht="15" hidden="1" customHeight="1">
      <c r="AG599" s="2"/>
      <c r="AH599" s="2"/>
      <c r="AI599" s="2"/>
      <c r="AJ599" s="2"/>
      <c r="AR599" s="2"/>
      <c r="AS599" s="2"/>
      <c r="AT599" s="2"/>
      <c r="AU599" s="2"/>
      <c r="AY599" s="2"/>
      <c r="BB599" s="2"/>
      <c r="BE599" s="2"/>
    </row>
    <row r="600" spans="33:57" ht="15" hidden="1" customHeight="1">
      <c r="AG600" s="2"/>
      <c r="AH600" s="2"/>
      <c r="AI600" s="2"/>
      <c r="AJ600" s="2"/>
      <c r="AR600" s="2"/>
      <c r="AS600" s="2"/>
      <c r="AT600" s="2"/>
      <c r="AU600" s="2"/>
      <c r="AY600" s="2"/>
      <c r="BB600" s="2"/>
      <c r="BE600" s="2"/>
    </row>
    <row r="601" spans="33:57" ht="15" hidden="1" customHeight="1">
      <c r="AG601" s="2"/>
      <c r="AH601" s="2"/>
      <c r="AI601" s="2"/>
      <c r="AJ601" s="2"/>
      <c r="AR601" s="2"/>
      <c r="AS601" s="2"/>
      <c r="AT601" s="2"/>
      <c r="AU601" s="2"/>
      <c r="AY601" s="2"/>
      <c r="BB601" s="2"/>
      <c r="BE601" s="2"/>
    </row>
    <row r="602" spans="33:57" ht="15" hidden="1" customHeight="1">
      <c r="AG602" s="2"/>
      <c r="AH602" s="2"/>
      <c r="AI602" s="2"/>
      <c r="AJ602" s="2"/>
      <c r="AR602" s="2"/>
      <c r="AS602" s="2"/>
      <c r="AT602" s="2"/>
      <c r="AU602" s="2"/>
      <c r="AY602" s="2"/>
      <c r="BB602" s="2"/>
      <c r="BE602" s="2"/>
    </row>
    <row r="603" spans="33:57" ht="15" hidden="1" customHeight="1">
      <c r="AG603" s="2"/>
      <c r="AH603" s="2"/>
      <c r="AI603" s="2"/>
      <c r="AJ603" s="2"/>
      <c r="AR603" s="2"/>
      <c r="AS603" s="2"/>
      <c r="AT603" s="2"/>
      <c r="AU603" s="2"/>
      <c r="AY603" s="2"/>
      <c r="BB603" s="2"/>
      <c r="BE603" s="2"/>
    </row>
    <row r="604" spans="33:57" ht="15" hidden="1" customHeight="1">
      <c r="AG604" s="2"/>
      <c r="AH604" s="2"/>
      <c r="AI604" s="2"/>
      <c r="AJ604" s="2"/>
      <c r="AR604" s="2"/>
      <c r="AS604" s="2"/>
      <c r="AT604" s="2"/>
      <c r="AU604" s="2"/>
      <c r="AY604" s="2"/>
      <c r="BB604" s="2"/>
      <c r="BE604" s="2"/>
    </row>
    <row r="605" spans="33:57" ht="15" hidden="1" customHeight="1">
      <c r="AG605" s="2"/>
      <c r="AH605" s="2"/>
      <c r="AI605" s="2"/>
      <c r="AJ605" s="2"/>
      <c r="AR605" s="2"/>
      <c r="AS605" s="2"/>
      <c r="AT605" s="2"/>
      <c r="AU605" s="2"/>
      <c r="AY605" s="2"/>
      <c r="BB605" s="2"/>
      <c r="BE605" s="2"/>
    </row>
    <row r="606" spans="33:57" ht="15" hidden="1" customHeight="1">
      <c r="AG606" s="2"/>
      <c r="AH606" s="2"/>
      <c r="AI606" s="2"/>
      <c r="AJ606" s="2"/>
      <c r="AR606" s="2"/>
      <c r="AS606" s="2"/>
      <c r="AT606" s="2"/>
      <c r="AU606" s="2"/>
      <c r="AY606" s="2"/>
      <c r="BB606" s="2"/>
      <c r="BE606" s="2"/>
    </row>
    <row r="607" spans="33:57" ht="15" hidden="1" customHeight="1">
      <c r="AG607" s="2"/>
      <c r="AH607" s="2"/>
      <c r="AI607" s="2"/>
      <c r="AJ607" s="2"/>
      <c r="AR607" s="2"/>
      <c r="AS607" s="2"/>
      <c r="AT607" s="2"/>
      <c r="AU607" s="2"/>
      <c r="AY607" s="2"/>
      <c r="BB607" s="2"/>
      <c r="BE607" s="2"/>
    </row>
    <row r="608" spans="33:57" ht="15" hidden="1" customHeight="1">
      <c r="AG608" s="2"/>
      <c r="AH608" s="2"/>
      <c r="AI608" s="2"/>
      <c r="AJ608" s="2"/>
      <c r="AR608" s="2"/>
      <c r="AS608" s="2"/>
      <c r="AT608" s="2"/>
      <c r="AU608" s="2"/>
      <c r="AY608" s="2"/>
      <c r="BB608" s="2"/>
      <c r="BE608" s="2"/>
    </row>
    <row r="609" spans="33:57" ht="15" hidden="1" customHeight="1">
      <c r="AG609" s="2"/>
      <c r="AH609" s="2"/>
      <c r="AI609" s="2"/>
      <c r="AJ609" s="2"/>
      <c r="AR609" s="2"/>
      <c r="AS609" s="2"/>
      <c r="AT609" s="2"/>
      <c r="AU609" s="2"/>
      <c r="AY609" s="2"/>
      <c r="BB609" s="2"/>
      <c r="BE609" s="2"/>
    </row>
    <row r="610" spans="33:57" ht="15" hidden="1" customHeight="1">
      <c r="AG610" s="2"/>
      <c r="AH610" s="2"/>
      <c r="AI610" s="2"/>
      <c r="AJ610" s="2"/>
      <c r="AR610" s="2"/>
      <c r="AS610" s="2"/>
      <c r="AT610" s="2"/>
      <c r="AU610" s="2"/>
      <c r="AY610" s="2"/>
      <c r="BB610" s="2"/>
      <c r="BE610" s="2"/>
    </row>
    <row r="611" spans="33:57" ht="15" hidden="1" customHeight="1">
      <c r="AG611" s="2"/>
      <c r="AH611" s="2"/>
      <c r="AI611" s="2"/>
      <c r="AJ611" s="2"/>
      <c r="AR611" s="2"/>
      <c r="AS611" s="2"/>
      <c r="AT611" s="2"/>
      <c r="AU611" s="2"/>
      <c r="AY611" s="2"/>
      <c r="BB611" s="2"/>
      <c r="BE611" s="2"/>
    </row>
    <row r="612" spans="33:57" ht="15" hidden="1" customHeight="1">
      <c r="AG612" s="2"/>
      <c r="AH612" s="2"/>
      <c r="AI612" s="2"/>
      <c r="AJ612" s="2"/>
      <c r="AR612" s="2"/>
      <c r="AS612" s="2"/>
      <c r="AT612" s="2"/>
      <c r="AU612" s="2"/>
      <c r="AY612" s="2"/>
      <c r="BB612" s="2"/>
      <c r="BE612" s="2"/>
    </row>
    <row r="613" spans="33:57" ht="15" hidden="1" customHeight="1">
      <c r="AG613" s="2"/>
      <c r="AH613" s="2"/>
      <c r="AI613" s="2"/>
      <c r="AJ613" s="2"/>
      <c r="AR613" s="2"/>
      <c r="AS613" s="2"/>
      <c r="AT613" s="2"/>
      <c r="AU613" s="2"/>
      <c r="AY613" s="2"/>
      <c r="BB613" s="2"/>
      <c r="BE613" s="2"/>
    </row>
    <row r="614" spans="33:57" ht="15" hidden="1" customHeight="1">
      <c r="AG614" s="2"/>
      <c r="AH614" s="2"/>
      <c r="AI614" s="2"/>
      <c r="AJ614" s="2"/>
      <c r="AR614" s="2"/>
      <c r="AS614" s="2"/>
      <c r="AT614" s="2"/>
      <c r="AU614" s="2"/>
      <c r="AY614" s="2"/>
      <c r="BB614" s="2"/>
      <c r="BE614" s="2"/>
    </row>
    <row r="615" spans="33:57" ht="15" hidden="1" customHeight="1">
      <c r="AG615" s="2"/>
      <c r="AH615" s="2"/>
      <c r="AI615" s="2"/>
      <c r="AJ615" s="2"/>
      <c r="AR615" s="2"/>
      <c r="AS615" s="2"/>
      <c r="AT615" s="2"/>
      <c r="AU615" s="2"/>
      <c r="AY615" s="2"/>
      <c r="BB615" s="2"/>
      <c r="BE615" s="2"/>
    </row>
    <row r="616" spans="33:57" ht="15" hidden="1" customHeight="1">
      <c r="AG616" s="2"/>
      <c r="AH616" s="2"/>
      <c r="AI616" s="2"/>
      <c r="AJ616" s="2"/>
      <c r="AR616" s="2"/>
      <c r="AS616" s="2"/>
      <c r="AT616" s="2"/>
      <c r="AU616" s="2"/>
      <c r="AY616" s="2"/>
      <c r="BB616" s="2"/>
      <c r="BE616" s="2"/>
    </row>
    <row r="617" spans="33:57" ht="15" hidden="1" customHeight="1">
      <c r="AG617" s="2"/>
      <c r="AH617" s="2"/>
      <c r="AI617" s="2"/>
      <c r="AJ617" s="2"/>
      <c r="AR617" s="2"/>
      <c r="AS617" s="2"/>
      <c r="AT617" s="2"/>
      <c r="AU617" s="2"/>
      <c r="AY617" s="2"/>
      <c r="BB617" s="2"/>
      <c r="BE617" s="2"/>
    </row>
    <row r="618" spans="33:57" ht="15" hidden="1" customHeight="1">
      <c r="AG618" s="2"/>
      <c r="AH618" s="2"/>
      <c r="AI618" s="2"/>
      <c r="AJ618" s="2"/>
      <c r="AR618" s="2"/>
      <c r="AS618" s="2"/>
      <c r="AT618" s="2"/>
      <c r="AU618" s="2"/>
      <c r="AY618" s="2"/>
      <c r="BB618" s="2"/>
      <c r="BE618" s="2"/>
    </row>
    <row r="619" spans="33:57" ht="15" hidden="1" customHeight="1">
      <c r="AG619" s="2"/>
      <c r="AH619" s="2"/>
      <c r="AI619" s="2"/>
      <c r="AJ619" s="2"/>
      <c r="AR619" s="2"/>
      <c r="AS619" s="2"/>
      <c r="AT619" s="2"/>
      <c r="AU619" s="2"/>
      <c r="AY619" s="2"/>
      <c r="BB619" s="2"/>
      <c r="BE619" s="2"/>
    </row>
    <row r="620" spans="33:57" ht="15" hidden="1" customHeight="1">
      <c r="AG620" s="2"/>
      <c r="AH620" s="2"/>
      <c r="AI620" s="2"/>
      <c r="AJ620" s="2"/>
      <c r="AR620" s="2"/>
      <c r="AS620" s="2"/>
      <c r="AT620" s="2"/>
      <c r="AU620" s="2"/>
      <c r="AY620" s="2"/>
      <c r="BB620" s="2"/>
      <c r="BE620" s="2"/>
    </row>
    <row r="621" spans="33:57" ht="15" hidden="1" customHeight="1">
      <c r="AG621" s="2"/>
      <c r="AH621" s="2"/>
      <c r="AI621" s="2"/>
      <c r="AJ621" s="2"/>
      <c r="AR621" s="2"/>
      <c r="AS621" s="2"/>
      <c r="AT621" s="2"/>
      <c r="AU621" s="2"/>
      <c r="AY621" s="2"/>
      <c r="BB621" s="2"/>
      <c r="BE621" s="2"/>
    </row>
    <row r="622" spans="33:57" ht="15" hidden="1" customHeight="1">
      <c r="AG622" s="2"/>
      <c r="AH622" s="2"/>
      <c r="AI622" s="2"/>
      <c r="AJ622" s="2"/>
      <c r="AR622" s="2"/>
      <c r="AS622" s="2"/>
      <c r="AT622" s="2"/>
      <c r="AU622" s="2"/>
      <c r="AY622" s="2"/>
      <c r="BB622" s="2"/>
      <c r="BE622" s="2"/>
    </row>
    <row r="623" spans="33:57" ht="15" hidden="1" customHeight="1">
      <c r="AG623" s="2"/>
      <c r="AH623" s="2"/>
      <c r="AI623" s="2"/>
      <c r="AJ623" s="2"/>
      <c r="AR623" s="2"/>
      <c r="AS623" s="2"/>
      <c r="AT623" s="2"/>
      <c r="AU623" s="2"/>
      <c r="AY623" s="2"/>
      <c r="BB623" s="2"/>
      <c r="BE623" s="2"/>
    </row>
    <row r="624" spans="33:57" ht="15" hidden="1" customHeight="1">
      <c r="AG624" s="2"/>
      <c r="AH624" s="2"/>
      <c r="AI624" s="2"/>
      <c r="AJ624" s="2"/>
      <c r="AR624" s="2"/>
      <c r="AS624" s="2"/>
      <c r="AT624" s="2"/>
      <c r="AU624" s="2"/>
      <c r="AY624" s="2"/>
      <c r="BB624" s="2"/>
      <c r="BE624" s="2"/>
    </row>
    <row r="625" spans="33:57" ht="15" hidden="1" customHeight="1">
      <c r="AG625" s="2"/>
      <c r="AH625" s="2"/>
      <c r="AI625" s="2"/>
      <c r="AJ625" s="2"/>
      <c r="AR625" s="2"/>
      <c r="AS625" s="2"/>
      <c r="AT625" s="2"/>
      <c r="AU625" s="2"/>
      <c r="AY625" s="2"/>
      <c r="BB625" s="2"/>
      <c r="BE625" s="2"/>
    </row>
    <row r="626" spans="33:57" ht="15" hidden="1" customHeight="1">
      <c r="AG626" s="2"/>
      <c r="AH626" s="2"/>
      <c r="AI626" s="2"/>
      <c r="AJ626" s="2"/>
      <c r="AR626" s="2"/>
      <c r="AS626" s="2"/>
      <c r="AT626" s="2"/>
      <c r="AU626" s="2"/>
      <c r="AY626" s="2"/>
      <c r="BB626" s="2"/>
      <c r="BE626" s="2"/>
    </row>
    <row r="627" spans="33:57" ht="15" hidden="1" customHeight="1">
      <c r="AG627" s="2"/>
      <c r="AH627" s="2"/>
      <c r="AI627" s="2"/>
      <c r="AJ627" s="2"/>
      <c r="AR627" s="2"/>
      <c r="AS627" s="2"/>
      <c r="AT627" s="2"/>
      <c r="AU627" s="2"/>
      <c r="AY627" s="2"/>
      <c r="BB627" s="2"/>
      <c r="BE627" s="2"/>
    </row>
    <row r="628" spans="33:57" ht="15" hidden="1" customHeight="1">
      <c r="AG628" s="2"/>
      <c r="AH628" s="2"/>
      <c r="AI628" s="2"/>
      <c r="AJ628" s="2"/>
      <c r="AR628" s="2"/>
      <c r="AS628" s="2"/>
      <c r="AT628" s="2"/>
      <c r="AU628" s="2"/>
      <c r="AY628" s="2"/>
      <c r="BB628" s="2"/>
      <c r="BE628" s="2"/>
    </row>
    <row r="629" spans="33:57" ht="15" hidden="1" customHeight="1">
      <c r="AG629" s="2"/>
      <c r="AH629" s="2"/>
      <c r="AI629" s="2"/>
      <c r="AJ629" s="2"/>
      <c r="AR629" s="2"/>
      <c r="AS629" s="2"/>
      <c r="AT629" s="2"/>
      <c r="AU629" s="2"/>
      <c r="AY629" s="2"/>
      <c r="BB629" s="2"/>
      <c r="BE629" s="2"/>
    </row>
    <row r="630" spans="33:57" ht="15" hidden="1" customHeight="1">
      <c r="AG630" s="2"/>
      <c r="AH630" s="2"/>
      <c r="AI630" s="2"/>
      <c r="AJ630" s="2"/>
      <c r="AR630" s="2"/>
      <c r="AS630" s="2"/>
      <c r="AT630" s="2"/>
      <c r="AU630" s="2"/>
      <c r="AY630" s="2"/>
      <c r="BB630" s="2"/>
      <c r="BE630" s="2"/>
    </row>
    <row r="631" spans="33:57" ht="15" hidden="1" customHeight="1">
      <c r="AG631" s="2"/>
      <c r="AH631" s="2"/>
      <c r="AI631" s="2"/>
      <c r="AJ631" s="2"/>
      <c r="AR631" s="2"/>
      <c r="AS631" s="2"/>
      <c r="AT631" s="2"/>
      <c r="AU631" s="2"/>
      <c r="AY631" s="2"/>
      <c r="BB631" s="2"/>
      <c r="BE631" s="2"/>
    </row>
    <row r="632" spans="33:57" ht="15" hidden="1" customHeight="1">
      <c r="AG632" s="2"/>
      <c r="AH632" s="2"/>
      <c r="AI632" s="2"/>
      <c r="AJ632" s="2"/>
      <c r="AR632" s="2"/>
      <c r="AS632" s="2"/>
      <c r="AT632" s="2"/>
      <c r="AU632" s="2"/>
      <c r="AY632" s="2"/>
      <c r="BB632" s="2"/>
      <c r="BE632" s="2"/>
    </row>
    <row r="633" spans="33:57" ht="15" hidden="1" customHeight="1">
      <c r="AG633" s="2"/>
      <c r="AH633" s="2"/>
      <c r="AI633" s="2"/>
      <c r="AJ633" s="2"/>
      <c r="AR633" s="2"/>
      <c r="AS633" s="2"/>
      <c r="AT633" s="2"/>
      <c r="AU633" s="2"/>
      <c r="AY633" s="2"/>
      <c r="BB633" s="2"/>
      <c r="BE633" s="2"/>
    </row>
    <row r="634" spans="33:57" ht="15" hidden="1" customHeight="1">
      <c r="AG634" s="2"/>
      <c r="AH634" s="2"/>
      <c r="AI634" s="2"/>
      <c r="AJ634" s="2"/>
      <c r="AR634" s="2"/>
      <c r="AS634" s="2"/>
      <c r="AT634" s="2"/>
      <c r="AU634" s="2"/>
      <c r="AY634" s="2"/>
      <c r="BB634" s="2"/>
      <c r="BE634" s="2"/>
    </row>
    <row r="635" spans="33:57" ht="15" hidden="1" customHeight="1">
      <c r="AG635" s="2"/>
      <c r="AH635" s="2"/>
      <c r="AI635" s="2"/>
      <c r="AJ635" s="2"/>
      <c r="AR635" s="2"/>
      <c r="AS635" s="2"/>
      <c r="AT635" s="2"/>
      <c r="AU635" s="2"/>
      <c r="AY635" s="2"/>
      <c r="BB635" s="2"/>
      <c r="BE635" s="2"/>
    </row>
    <row r="636" spans="33:57" ht="15" hidden="1" customHeight="1">
      <c r="AG636" s="2"/>
      <c r="AH636" s="2"/>
      <c r="AI636" s="2"/>
      <c r="AJ636" s="2"/>
      <c r="AR636" s="2"/>
      <c r="AS636" s="2"/>
      <c r="AT636" s="2"/>
      <c r="AU636" s="2"/>
      <c r="AY636" s="2"/>
      <c r="BB636" s="2"/>
      <c r="BE636" s="2"/>
    </row>
    <row r="637" spans="33:57" ht="15" hidden="1" customHeight="1">
      <c r="AG637" s="2"/>
      <c r="AH637" s="2"/>
      <c r="AI637" s="2"/>
      <c r="AJ637" s="2"/>
      <c r="AR637" s="2"/>
      <c r="AS637" s="2"/>
      <c r="AT637" s="2"/>
      <c r="AU637" s="2"/>
      <c r="AY637" s="2"/>
      <c r="BB637" s="2"/>
      <c r="BE637" s="2"/>
    </row>
    <row r="638" spans="33:57" ht="15" hidden="1" customHeight="1">
      <c r="AG638" s="2"/>
      <c r="AH638" s="2"/>
      <c r="AI638" s="2"/>
      <c r="AJ638" s="2"/>
      <c r="AR638" s="2"/>
      <c r="AS638" s="2"/>
      <c r="AT638" s="2"/>
      <c r="AU638" s="2"/>
      <c r="AY638" s="2"/>
      <c r="BB638" s="2"/>
      <c r="BE638" s="2"/>
    </row>
    <row r="639" spans="33:57" ht="15" hidden="1" customHeight="1">
      <c r="AG639" s="2"/>
      <c r="AH639" s="2"/>
      <c r="AI639" s="2"/>
      <c r="AJ639" s="2"/>
      <c r="AR639" s="2"/>
      <c r="AS639" s="2"/>
      <c r="AT639" s="2"/>
      <c r="AU639" s="2"/>
      <c r="AY639" s="2"/>
      <c r="BB639" s="2"/>
      <c r="BE639" s="2"/>
    </row>
    <row r="640" spans="33:57" ht="15" hidden="1" customHeight="1">
      <c r="AG640" s="2"/>
      <c r="AH640" s="2"/>
      <c r="AI640" s="2"/>
      <c r="AJ640" s="2"/>
      <c r="AR640" s="2"/>
      <c r="AS640" s="2"/>
      <c r="AT640" s="2"/>
      <c r="AU640" s="2"/>
      <c r="AY640" s="2"/>
      <c r="BB640" s="2"/>
      <c r="BE640" s="2"/>
    </row>
    <row r="641" spans="33:57" ht="15" hidden="1" customHeight="1">
      <c r="AG641" s="2"/>
      <c r="AH641" s="2"/>
      <c r="AI641" s="2"/>
      <c r="AJ641" s="2"/>
      <c r="AR641" s="2"/>
      <c r="AS641" s="2"/>
      <c r="AT641" s="2"/>
      <c r="AU641" s="2"/>
      <c r="AY641" s="2"/>
      <c r="BB641" s="2"/>
      <c r="BE641" s="2"/>
    </row>
    <row r="642" spans="33:57" ht="15" hidden="1" customHeight="1">
      <c r="AG642" s="2"/>
      <c r="AH642" s="2"/>
      <c r="AI642" s="2"/>
      <c r="AJ642" s="2"/>
      <c r="AR642" s="2"/>
      <c r="AS642" s="2"/>
      <c r="AT642" s="2"/>
      <c r="AU642" s="2"/>
      <c r="AY642" s="2"/>
      <c r="BB642" s="2"/>
      <c r="BE642" s="2"/>
    </row>
    <row r="643" spans="33:57" ht="15" hidden="1" customHeight="1">
      <c r="AG643" s="2"/>
      <c r="AH643" s="2"/>
      <c r="AI643" s="2"/>
      <c r="AJ643" s="2"/>
      <c r="AR643" s="2"/>
      <c r="AS643" s="2"/>
      <c r="AT643" s="2"/>
      <c r="AU643" s="2"/>
      <c r="AY643" s="2"/>
      <c r="BB643" s="2"/>
      <c r="BE643" s="2"/>
    </row>
    <row r="644" spans="33:57" ht="15" hidden="1" customHeight="1">
      <c r="AG644" s="2"/>
      <c r="AH644" s="2"/>
      <c r="AI644" s="2"/>
      <c r="AJ644" s="2"/>
      <c r="AR644" s="2"/>
      <c r="AS644" s="2"/>
      <c r="AT644" s="2"/>
      <c r="AU644" s="2"/>
      <c r="AY644" s="2"/>
      <c r="BB644" s="2"/>
      <c r="BE644" s="2"/>
    </row>
    <row r="645" spans="33:57" ht="15" hidden="1" customHeight="1">
      <c r="AG645" s="2"/>
      <c r="AH645" s="2"/>
      <c r="AI645" s="2"/>
      <c r="AJ645" s="2"/>
      <c r="AR645" s="2"/>
      <c r="AS645" s="2"/>
      <c r="AT645" s="2"/>
      <c r="AU645" s="2"/>
      <c r="AY645" s="2"/>
      <c r="BB645" s="2"/>
      <c r="BE645" s="2"/>
    </row>
    <row r="646" spans="33:57" ht="15" hidden="1" customHeight="1">
      <c r="AG646" s="2"/>
      <c r="AH646" s="2"/>
      <c r="AI646" s="2"/>
      <c r="AJ646" s="2"/>
      <c r="AR646" s="2"/>
      <c r="AS646" s="2"/>
      <c r="AT646" s="2"/>
      <c r="AU646" s="2"/>
      <c r="AY646" s="2"/>
      <c r="BB646" s="2"/>
      <c r="BE646" s="2"/>
    </row>
    <row r="647" spans="33:57" ht="15" hidden="1" customHeight="1">
      <c r="AG647" s="2"/>
      <c r="AH647" s="2"/>
      <c r="AI647" s="2"/>
      <c r="AJ647" s="2"/>
      <c r="AR647" s="2"/>
      <c r="AS647" s="2"/>
      <c r="AT647" s="2"/>
      <c r="AU647" s="2"/>
      <c r="AY647" s="2"/>
      <c r="BB647" s="2"/>
      <c r="BE647" s="2"/>
    </row>
    <row r="648" spans="33:57" ht="15" hidden="1" customHeight="1">
      <c r="AG648" s="2"/>
      <c r="AH648" s="2"/>
      <c r="AI648" s="2"/>
      <c r="AJ648" s="2"/>
      <c r="AR648" s="2"/>
      <c r="AS648" s="2"/>
      <c r="AT648" s="2"/>
      <c r="AU648" s="2"/>
      <c r="AY648" s="2"/>
      <c r="BB648" s="2"/>
      <c r="BE648" s="2"/>
    </row>
    <row r="649" spans="33:57" ht="15" hidden="1" customHeight="1">
      <c r="AG649" s="2"/>
      <c r="AH649" s="2"/>
      <c r="AI649" s="2"/>
      <c r="AJ649" s="2"/>
      <c r="AR649" s="2"/>
      <c r="AS649" s="2"/>
      <c r="AT649" s="2"/>
      <c r="AU649" s="2"/>
      <c r="AY649" s="2"/>
      <c r="BB649" s="2"/>
      <c r="BE649" s="2"/>
    </row>
    <row r="650" spans="33:57" ht="15" hidden="1" customHeight="1">
      <c r="AG650" s="2"/>
      <c r="AH650" s="2"/>
      <c r="AI650" s="2"/>
      <c r="AJ650" s="2"/>
      <c r="AR650" s="2"/>
      <c r="AS650" s="2"/>
      <c r="AT650" s="2"/>
      <c r="AU650" s="2"/>
      <c r="AY650" s="2"/>
      <c r="BB650" s="2"/>
      <c r="BE650" s="2"/>
    </row>
    <row r="651" spans="33:57" ht="15" hidden="1" customHeight="1">
      <c r="AG651" s="2"/>
      <c r="AH651" s="2"/>
      <c r="AI651" s="2"/>
      <c r="AJ651" s="2"/>
      <c r="AR651" s="2"/>
      <c r="AS651" s="2"/>
      <c r="AT651" s="2"/>
      <c r="AU651" s="2"/>
      <c r="AY651" s="2"/>
      <c r="BB651" s="2"/>
      <c r="BE651" s="2"/>
    </row>
    <row r="652" spans="33:57" ht="15" hidden="1" customHeight="1">
      <c r="AG652" s="2"/>
      <c r="AH652" s="2"/>
      <c r="AI652" s="2"/>
      <c r="AJ652" s="2"/>
      <c r="AR652" s="2"/>
      <c r="AS652" s="2"/>
      <c r="AT652" s="2"/>
      <c r="AU652" s="2"/>
      <c r="AY652" s="2"/>
      <c r="BB652" s="2"/>
      <c r="BE652" s="2"/>
    </row>
    <row r="653" spans="33:57" ht="15" hidden="1" customHeight="1">
      <c r="AG653" s="2"/>
      <c r="AH653" s="2"/>
      <c r="AI653" s="2"/>
      <c r="AJ653" s="2"/>
      <c r="AR653" s="2"/>
      <c r="AS653" s="2"/>
      <c r="AT653" s="2"/>
      <c r="AU653" s="2"/>
      <c r="AY653" s="2"/>
      <c r="BB653" s="2"/>
      <c r="BE653" s="2"/>
    </row>
    <row r="654" spans="33:57" ht="15" hidden="1" customHeight="1">
      <c r="AG654" s="2"/>
      <c r="AH654" s="2"/>
      <c r="AI654" s="2"/>
      <c r="AJ654" s="2"/>
      <c r="AR654" s="2"/>
      <c r="AS654" s="2"/>
      <c r="AT654" s="2"/>
      <c r="AU654" s="2"/>
      <c r="AY654" s="2"/>
      <c r="BB654" s="2"/>
      <c r="BE654" s="2"/>
    </row>
    <row r="655" spans="33:57" ht="15" hidden="1" customHeight="1">
      <c r="AG655" s="2"/>
      <c r="AH655" s="2"/>
      <c r="AI655" s="2"/>
      <c r="AJ655" s="2"/>
      <c r="AR655" s="2"/>
      <c r="AS655" s="2"/>
      <c r="AT655" s="2"/>
      <c r="AU655" s="2"/>
      <c r="AY655" s="2"/>
      <c r="BB655" s="2"/>
      <c r="BE655" s="2"/>
    </row>
    <row r="656" spans="33:57" ht="15" hidden="1" customHeight="1">
      <c r="AG656" s="2"/>
      <c r="AH656" s="2"/>
      <c r="AI656" s="2"/>
      <c r="AJ656" s="2"/>
      <c r="AR656" s="2"/>
      <c r="AS656" s="2"/>
      <c r="AT656" s="2"/>
      <c r="AU656" s="2"/>
      <c r="AY656" s="2"/>
      <c r="BB656" s="2"/>
      <c r="BE656" s="2"/>
    </row>
    <row r="657" spans="33:57" ht="15" hidden="1" customHeight="1">
      <c r="AG657" s="2"/>
      <c r="AH657" s="2"/>
      <c r="AI657" s="2"/>
      <c r="AJ657" s="2"/>
      <c r="AR657" s="2"/>
      <c r="AS657" s="2"/>
      <c r="AT657" s="2"/>
      <c r="AU657" s="2"/>
      <c r="AY657" s="2"/>
      <c r="BB657" s="2"/>
      <c r="BE657" s="2"/>
    </row>
    <row r="658" spans="33:57" ht="15" hidden="1" customHeight="1">
      <c r="AG658" s="2"/>
      <c r="AH658" s="2"/>
      <c r="AI658" s="2"/>
      <c r="AJ658" s="2"/>
      <c r="AR658" s="2"/>
      <c r="AS658" s="2"/>
      <c r="AT658" s="2"/>
      <c r="AU658" s="2"/>
      <c r="AY658" s="2"/>
      <c r="BB658" s="2"/>
      <c r="BE658" s="2"/>
    </row>
    <row r="659" spans="33:57" ht="15" hidden="1" customHeight="1">
      <c r="AG659" s="2"/>
      <c r="AH659" s="2"/>
      <c r="AI659" s="2"/>
      <c r="AJ659" s="2"/>
      <c r="AR659" s="2"/>
      <c r="AS659" s="2"/>
      <c r="AT659" s="2"/>
      <c r="AU659" s="2"/>
      <c r="AY659" s="2"/>
      <c r="BB659" s="2"/>
      <c r="BE659" s="2"/>
    </row>
    <row r="660" spans="33:57" ht="15" hidden="1" customHeight="1">
      <c r="AG660" s="2"/>
      <c r="AH660" s="2"/>
      <c r="AI660" s="2"/>
      <c r="AJ660" s="2"/>
      <c r="AR660" s="2"/>
      <c r="AS660" s="2"/>
      <c r="AT660" s="2"/>
      <c r="AU660" s="2"/>
      <c r="AY660" s="2"/>
      <c r="BB660" s="2"/>
      <c r="BE660" s="2"/>
    </row>
    <row r="661" spans="33:57" ht="15" hidden="1" customHeight="1">
      <c r="AG661" s="2"/>
      <c r="AH661" s="2"/>
      <c r="AI661" s="2"/>
      <c r="AJ661" s="2"/>
      <c r="AR661" s="2"/>
      <c r="AS661" s="2"/>
      <c r="AT661" s="2"/>
      <c r="AU661" s="2"/>
      <c r="AY661" s="2"/>
      <c r="BB661" s="2"/>
      <c r="BE661" s="2"/>
    </row>
    <row r="662" spans="33:57" ht="15" hidden="1" customHeight="1">
      <c r="AG662" s="2"/>
      <c r="AH662" s="2"/>
      <c r="AI662" s="2"/>
      <c r="AJ662" s="2"/>
      <c r="AR662" s="2"/>
      <c r="AS662" s="2"/>
      <c r="AT662" s="2"/>
      <c r="AU662" s="2"/>
      <c r="AY662" s="2"/>
      <c r="BB662" s="2"/>
      <c r="BE662" s="2"/>
    </row>
    <row r="663" spans="33:57" ht="15" hidden="1" customHeight="1">
      <c r="AG663" s="2"/>
      <c r="AH663" s="2"/>
      <c r="AI663" s="2"/>
      <c r="AJ663" s="2"/>
      <c r="AR663" s="2"/>
      <c r="AS663" s="2"/>
      <c r="AT663" s="2"/>
      <c r="AU663" s="2"/>
      <c r="AY663" s="2"/>
      <c r="BB663" s="2"/>
      <c r="BE663" s="2"/>
    </row>
    <row r="664" spans="33:57" ht="15" hidden="1" customHeight="1">
      <c r="AG664" s="2"/>
      <c r="AH664" s="2"/>
      <c r="AI664" s="2"/>
      <c r="AJ664" s="2"/>
      <c r="AR664" s="2"/>
      <c r="AS664" s="2"/>
      <c r="AT664" s="2"/>
      <c r="AU664" s="2"/>
      <c r="AY664" s="2"/>
      <c r="BB664" s="2"/>
      <c r="BE664" s="2"/>
    </row>
    <row r="665" spans="33:57" ht="15" hidden="1" customHeight="1">
      <c r="AG665" s="2"/>
      <c r="AH665" s="2"/>
      <c r="AI665" s="2"/>
      <c r="AJ665" s="2"/>
      <c r="AR665" s="2"/>
      <c r="AS665" s="2"/>
      <c r="AT665" s="2"/>
      <c r="AU665" s="2"/>
      <c r="AY665" s="2"/>
      <c r="BB665" s="2"/>
      <c r="BE665" s="2"/>
    </row>
    <row r="666" spans="33:57" ht="15" hidden="1" customHeight="1">
      <c r="AG666" s="2"/>
      <c r="AH666" s="2"/>
      <c r="AI666" s="2"/>
      <c r="AJ666" s="2"/>
      <c r="AR666" s="2"/>
      <c r="AS666" s="2"/>
      <c r="AT666" s="2"/>
      <c r="AU666" s="2"/>
      <c r="AY666" s="2"/>
      <c r="BB666" s="2"/>
      <c r="BE666" s="2"/>
    </row>
    <row r="667" spans="33:57" ht="15" hidden="1" customHeight="1">
      <c r="AG667" s="2"/>
      <c r="AH667" s="2"/>
      <c r="AI667" s="2"/>
      <c r="AJ667" s="2"/>
      <c r="AR667" s="2"/>
      <c r="AS667" s="2"/>
      <c r="AT667" s="2"/>
      <c r="AU667" s="2"/>
      <c r="AY667" s="2"/>
      <c r="BB667" s="2"/>
      <c r="BE667" s="2"/>
    </row>
    <row r="668" spans="33:57" ht="15" hidden="1" customHeight="1">
      <c r="AG668" s="2"/>
      <c r="AH668" s="2"/>
      <c r="AI668" s="2"/>
      <c r="AJ668" s="2"/>
      <c r="AR668" s="2"/>
      <c r="AS668" s="2"/>
      <c r="AT668" s="2"/>
      <c r="AU668" s="2"/>
      <c r="AY668" s="2"/>
      <c r="BB668" s="2"/>
      <c r="BE668" s="2"/>
    </row>
    <row r="669" spans="33:57" ht="15" hidden="1" customHeight="1">
      <c r="AG669" s="2"/>
      <c r="AH669" s="2"/>
      <c r="AI669" s="2"/>
      <c r="AJ669" s="2"/>
      <c r="AR669" s="2"/>
      <c r="AS669" s="2"/>
      <c r="AT669" s="2"/>
      <c r="AU669" s="2"/>
      <c r="AY669" s="2"/>
      <c r="BB669" s="2"/>
      <c r="BE669" s="2"/>
    </row>
    <row r="670" spans="33:57" ht="15" hidden="1" customHeight="1">
      <c r="AG670" s="2"/>
      <c r="AH670" s="2"/>
      <c r="AI670" s="2"/>
      <c r="AJ670" s="2"/>
      <c r="AR670" s="2"/>
      <c r="AS670" s="2"/>
      <c r="AT670" s="2"/>
      <c r="AU670" s="2"/>
      <c r="AY670" s="2"/>
      <c r="BB670" s="2"/>
      <c r="BE670" s="2"/>
    </row>
    <row r="671" spans="33:57" ht="15" hidden="1" customHeight="1">
      <c r="AG671" s="2"/>
      <c r="AH671" s="2"/>
      <c r="AI671" s="2"/>
      <c r="AJ671" s="2"/>
      <c r="AR671" s="2"/>
      <c r="AS671" s="2"/>
      <c r="AT671" s="2"/>
      <c r="AU671" s="2"/>
      <c r="AY671" s="2"/>
      <c r="BB671" s="2"/>
      <c r="BE671" s="2"/>
    </row>
    <row r="672" spans="33:57" ht="15" hidden="1" customHeight="1">
      <c r="AG672" s="2"/>
      <c r="AH672" s="2"/>
      <c r="AI672" s="2"/>
      <c r="AJ672" s="2"/>
      <c r="AR672" s="2"/>
      <c r="AS672" s="2"/>
      <c r="AT672" s="2"/>
      <c r="AU672" s="2"/>
      <c r="AY672" s="2"/>
      <c r="BB672" s="2"/>
      <c r="BE672" s="2"/>
    </row>
    <row r="673" spans="33:57" ht="15" hidden="1" customHeight="1">
      <c r="AG673" s="2"/>
      <c r="AH673" s="2"/>
      <c r="AI673" s="2"/>
      <c r="AJ673" s="2"/>
      <c r="AR673" s="2"/>
      <c r="AS673" s="2"/>
      <c r="AT673" s="2"/>
      <c r="AU673" s="2"/>
      <c r="AY673" s="2"/>
      <c r="BB673" s="2"/>
      <c r="BE673" s="2"/>
    </row>
    <row r="674" spans="33:57" ht="15" hidden="1" customHeight="1">
      <c r="AG674" s="2"/>
      <c r="AH674" s="2"/>
      <c r="AI674" s="2"/>
      <c r="AJ674" s="2"/>
      <c r="AR674" s="2"/>
      <c r="AS674" s="2"/>
      <c r="AT674" s="2"/>
      <c r="AU674" s="2"/>
      <c r="AY674" s="2"/>
      <c r="BB674" s="2"/>
      <c r="BE674" s="2"/>
    </row>
    <row r="675" spans="33:57" ht="15" hidden="1" customHeight="1">
      <c r="AG675" s="2"/>
      <c r="AH675" s="2"/>
      <c r="AI675" s="2"/>
      <c r="AJ675" s="2"/>
      <c r="AR675" s="2"/>
      <c r="AS675" s="2"/>
      <c r="AT675" s="2"/>
      <c r="AU675" s="2"/>
      <c r="AY675" s="2"/>
      <c r="BB675" s="2"/>
      <c r="BE675" s="2"/>
    </row>
    <row r="676" spans="33:57" ht="15" hidden="1" customHeight="1">
      <c r="AG676" s="2"/>
      <c r="AH676" s="2"/>
      <c r="AI676" s="2"/>
      <c r="AJ676" s="2"/>
      <c r="AR676" s="2"/>
      <c r="AS676" s="2"/>
      <c r="AT676" s="2"/>
      <c r="AU676" s="2"/>
      <c r="AY676" s="2"/>
      <c r="BB676" s="2"/>
      <c r="BE676" s="2"/>
    </row>
    <row r="677" spans="33:57" ht="15" hidden="1" customHeight="1">
      <c r="AG677" s="2"/>
      <c r="AH677" s="2"/>
      <c r="AI677" s="2"/>
      <c r="AJ677" s="2"/>
      <c r="AR677" s="2"/>
      <c r="AS677" s="2"/>
      <c r="AT677" s="2"/>
      <c r="AU677" s="2"/>
      <c r="AY677" s="2"/>
      <c r="BB677" s="2"/>
      <c r="BE677" s="2"/>
    </row>
    <row r="678" spans="33:57" ht="15" hidden="1" customHeight="1">
      <c r="AG678" s="2"/>
      <c r="AH678" s="2"/>
      <c r="AI678" s="2"/>
      <c r="AJ678" s="2"/>
      <c r="AR678" s="2"/>
      <c r="AS678" s="2"/>
      <c r="AT678" s="2"/>
      <c r="AU678" s="2"/>
      <c r="AY678" s="2"/>
      <c r="BB678" s="2"/>
      <c r="BE678" s="2"/>
    </row>
    <row r="679" spans="33:57" ht="15" hidden="1" customHeight="1">
      <c r="AG679" s="2"/>
      <c r="AH679" s="2"/>
      <c r="AI679" s="2"/>
      <c r="AJ679" s="2"/>
      <c r="AR679" s="2"/>
      <c r="AS679" s="2"/>
      <c r="AT679" s="2"/>
      <c r="AU679" s="2"/>
      <c r="AY679" s="2"/>
      <c r="BB679" s="2"/>
      <c r="BE679" s="2"/>
    </row>
    <row r="680" spans="33:57" ht="15" hidden="1" customHeight="1">
      <c r="AG680" s="2"/>
      <c r="AH680" s="2"/>
      <c r="AI680" s="2"/>
      <c r="AJ680" s="2"/>
      <c r="AR680" s="2"/>
      <c r="AS680" s="2"/>
      <c r="AT680" s="2"/>
      <c r="AU680" s="2"/>
      <c r="AY680" s="2"/>
      <c r="BB680" s="2"/>
      <c r="BE680" s="2"/>
    </row>
    <row r="681" spans="33:57" ht="15" hidden="1" customHeight="1">
      <c r="AG681" s="2"/>
      <c r="AH681" s="2"/>
      <c r="AI681" s="2"/>
      <c r="AJ681" s="2"/>
      <c r="AR681" s="2"/>
      <c r="AS681" s="2"/>
      <c r="AT681" s="2"/>
      <c r="AU681" s="2"/>
      <c r="AY681" s="2"/>
      <c r="BB681" s="2"/>
      <c r="BE681" s="2"/>
    </row>
    <row r="682" spans="33:57" ht="15" hidden="1" customHeight="1">
      <c r="AG682" s="2"/>
      <c r="AH682" s="2"/>
      <c r="AI682" s="2"/>
      <c r="AJ682" s="2"/>
      <c r="AR682" s="2"/>
      <c r="AS682" s="2"/>
      <c r="AT682" s="2"/>
      <c r="AU682" s="2"/>
      <c r="AY682" s="2"/>
      <c r="BB682" s="2"/>
      <c r="BE682" s="2"/>
    </row>
    <row r="683" spans="33:57" ht="15" hidden="1" customHeight="1">
      <c r="AG683" s="2"/>
      <c r="AH683" s="2"/>
      <c r="AI683" s="2"/>
      <c r="AJ683" s="2"/>
      <c r="AR683" s="2"/>
      <c r="AS683" s="2"/>
      <c r="AT683" s="2"/>
      <c r="AU683" s="2"/>
      <c r="AY683" s="2"/>
      <c r="BB683" s="2"/>
      <c r="BE683" s="2"/>
    </row>
    <row r="684" spans="33:57" ht="15" hidden="1" customHeight="1">
      <c r="AG684" s="2"/>
      <c r="AH684" s="2"/>
      <c r="AI684" s="2"/>
      <c r="AJ684" s="2"/>
      <c r="AR684" s="2"/>
      <c r="AS684" s="2"/>
      <c r="AT684" s="2"/>
      <c r="AU684" s="2"/>
      <c r="AY684" s="2"/>
      <c r="BB684" s="2"/>
      <c r="BE684" s="2"/>
    </row>
    <row r="685" spans="33:57" ht="15" hidden="1" customHeight="1">
      <c r="AG685" s="2"/>
      <c r="AH685" s="2"/>
      <c r="AI685" s="2"/>
      <c r="AJ685" s="2"/>
      <c r="AR685" s="2"/>
      <c r="AS685" s="2"/>
      <c r="AT685" s="2"/>
      <c r="AU685" s="2"/>
      <c r="AY685" s="2"/>
      <c r="BB685" s="2"/>
      <c r="BE685" s="2"/>
    </row>
    <row r="686" spans="33:57" ht="15" hidden="1" customHeight="1">
      <c r="AG686" s="2"/>
      <c r="AH686" s="2"/>
      <c r="AI686" s="2"/>
      <c r="AJ686" s="2"/>
      <c r="AR686" s="2"/>
      <c r="AS686" s="2"/>
      <c r="AT686" s="2"/>
      <c r="AU686" s="2"/>
      <c r="AY686" s="2"/>
      <c r="BB686" s="2"/>
      <c r="BE686" s="2"/>
    </row>
    <row r="687" spans="33:57" ht="15" hidden="1" customHeight="1">
      <c r="AG687" s="2"/>
      <c r="AH687" s="2"/>
      <c r="AI687" s="2"/>
      <c r="AJ687" s="2"/>
      <c r="AR687" s="2"/>
      <c r="AS687" s="2"/>
      <c r="AT687" s="2"/>
      <c r="AU687" s="2"/>
      <c r="AY687" s="2"/>
      <c r="BB687" s="2"/>
      <c r="BE687" s="2"/>
    </row>
    <row r="688" spans="33:57" ht="15" hidden="1" customHeight="1">
      <c r="AG688" s="2"/>
      <c r="AH688" s="2"/>
      <c r="AI688" s="2"/>
      <c r="AJ688" s="2"/>
      <c r="AR688" s="2"/>
      <c r="AS688" s="2"/>
      <c r="AT688" s="2"/>
      <c r="AU688" s="2"/>
      <c r="AY688" s="2"/>
      <c r="BB688" s="2"/>
      <c r="BE688" s="2"/>
    </row>
    <row r="689" spans="33:57" ht="15" hidden="1" customHeight="1">
      <c r="AG689" s="2"/>
      <c r="AH689" s="2"/>
      <c r="AI689" s="2"/>
      <c r="AJ689" s="2"/>
      <c r="AR689" s="2"/>
      <c r="AS689" s="2"/>
      <c r="AT689" s="2"/>
      <c r="AU689" s="2"/>
      <c r="AY689" s="2"/>
      <c r="BB689" s="2"/>
      <c r="BE689" s="2"/>
    </row>
    <row r="690" spans="33:57" ht="15" hidden="1" customHeight="1">
      <c r="AG690" s="2"/>
      <c r="AH690" s="2"/>
      <c r="AI690" s="2"/>
      <c r="AJ690" s="2"/>
      <c r="AR690" s="2"/>
      <c r="AS690" s="2"/>
      <c r="AT690" s="2"/>
      <c r="AU690" s="2"/>
      <c r="AY690" s="2"/>
      <c r="BB690" s="2"/>
      <c r="BE690" s="2"/>
    </row>
    <row r="691" spans="33:57" ht="15" hidden="1" customHeight="1">
      <c r="AG691" s="2"/>
      <c r="AH691" s="2"/>
      <c r="AI691" s="2"/>
      <c r="AJ691" s="2"/>
      <c r="AR691" s="2"/>
      <c r="AS691" s="2"/>
      <c r="AT691" s="2"/>
      <c r="AU691" s="2"/>
      <c r="AY691" s="2"/>
      <c r="BB691" s="2"/>
      <c r="BE691" s="2"/>
    </row>
    <row r="692" spans="33:57" ht="15" hidden="1" customHeight="1">
      <c r="AG692" s="2"/>
      <c r="AH692" s="2"/>
      <c r="AI692" s="2"/>
      <c r="AJ692" s="2"/>
      <c r="AR692" s="2"/>
      <c r="AS692" s="2"/>
      <c r="AT692" s="2"/>
      <c r="AU692" s="2"/>
      <c r="AY692" s="2"/>
      <c r="BB692" s="2"/>
      <c r="BE692" s="2"/>
    </row>
    <row r="693" spans="33:57" ht="15" hidden="1" customHeight="1">
      <c r="AG693" s="2"/>
      <c r="AH693" s="2"/>
      <c r="AI693" s="2"/>
      <c r="AJ693" s="2"/>
      <c r="AR693" s="2"/>
      <c r="AS693" s="2"/>
      <c r="AT693" s="2"/>
      <c r="AU693" s="2"/>
      <c r="AY693" s="2"/>
      <c r="BB693" s="2"/>
      <c r="BE693" s="2"/>
    </row>
    <row r="694" spans="33:57" ht="15" hidden="1" customHeight="1">
      <c r="AG694" s="2"/>
      <c r="AH694" s="2"/>
      <c r="AI694" s="2"/>
      <c r="AJ694" s="2"/>
      <c r="AR694" s="2"/>
      <c r="AS694" s="2"/>
      <c r="AT694" s="2"/>
      <c r="AU694" s="2"/>
      <c r="AY694" s="2"/>
      <c r="BB694" s="2"/>
      <c r="BE694" s="2"/>
    </row>
    <row r="695" spans="33:57" ht="15" hidden="1" customHeight="1">
      <c r="AG695" s="2"/>
      <c r="AH695" s="2"/>
      <c r="AI695" s="2"/>
      <c r="AJ695" s="2"/>
      <c r="AR695" s="2"/>
      <c r="AS695" s="2"/>
      <c r="AT695" s="2"/>
      <c r="AU695" s="2"/>
      <c r="AY695" s="2"/>
      <c r="BB695" s="2"/>
      <c r="BE695" s="2"/>
    </row>
    <row r="696" spans="33:57" ht="15" hidden="1" customHeight="1">
      <c r="AG696" s="2"/>
      <c r="AH696" s="2"/>
      <c r="AI696" s="2"/>
      <c r="AJ696" s="2"/>
      <c r="AR696" s="2"/>
      <c r="AS696" s="2"/>
      <c r="AT696" s="2"/>
      <c r="AU696" s="2"/>
      <c r="AY696" s="2"/>
      <c r="BB696" s="2"/>
      <c r="BE696" s="2"/>
    </row>
    <row r="697" spans="33:57" ht="15" hidden="1" customHeight="1">
      <c r="AG697" s="2"/>
      <c r="AH697" s="2"/>
      <c r="AI697" s="2"/>
      <c r="AJ697" s="2"/>
      <c r="AR697" s="2"/>
      <c r="AS697" s="2"/>
      <c r="AT697" s="2"/>
      <c r="AU697" s="2"/>
      <c r="AY697" s="2"/>
      <c r="BB697" s="2"/>
      <c r="BE697" s="2"/>
    </row>
    <row r="698" spans="33:57" ht="15" hidden="1" customHeight="1">
      <c r="AG698" s="2"/>
      <c r="AH698" s="2"/>
      <c r="AI698" s="2"/>
      <c r="AJ698" s="2"/>
      <c r="AR698" s="2"/>
      <c r="AS698" s="2"/>
      <c r="AT698" s="2"/>
      <c r="AU698" s="2"/>
      <c r="AY698" s="2"/>
      <c r="BB698" s="2"/>
      <c r="BE698" s="2"/>
    </row>
    <row r="699" spans="33:57" ht="15" hidden="1" customHeight="1">
      <c r="AG699" s="2"/>
      <c r="AH699" s="2"/>
      <c r="AI699" s="2"/>
      <c r="AJ699" s="2"/>
      <c r="AR699" s="2"/>
      <c r="AS699" s="2"/>
      <c r="AT699" s="2"/>
      <c r="AU699" s="2"/>
      <c r="AY699" s="2"/>
      <c r="BB699" s="2"/>
      <c r="BE699" s="2"/>
    </row>
    <row r="700" spans="33:57" ht="15" hidden="1" customHeight="1">
      <c r="AG700" s="2"/>
      <c r="AH700" s="2"/>
      <c r="AI700" s="2"/>
      <c r="AJ700" s="2"/>
      <c r="AR700" s="2"/>
      <c r="AS700" s="2"/>
      <c r="AT700" s="2"/>
      <c r="AU700" s="2"/>
      <c r="AY700" s="2"/>
      <c r="BB700" s="2"/>
      <c r="BE700" s="2"/>
    </row>
    <row r="701" spans="33:57" ht="15" hidden="1" customHeight="1">
      <c r="AG701" s="2"/>
      <c r="AH701" s="2"/>
      <c r="AI701" s="2"/>
      <c r="AJ701" s="2"/>
      <c r="AR701" s="2"/>
      <c r="AS701" s="2"/>
      <c r="AT701" s="2"/>
      <c r="AU701" s="2"/>
      <c r="AY701" s="2"/>
      <c r="BB701" s="2"/>
      <c r="BE701" s="2"/>
    </row>
    <row r="702" spans="33:57" ht="15" hidden="1" customHeight="1">
      <c r="AG702" s="2"/>
      <c r="AH702" s="2"/>
      <c r="AI702" s="2"/>
      <c r="AJ702" s="2"/>
      <c r="AR702" s="2"/>
      <c r="AS702" s="2"/>
      <c r="AT702" s="2"/>
      <c r="AU702" s="2"/>
      <c r="AY702" s="2"/>
      <c r="BB702" s="2"/>
      <c r="BE702" s="2"/>
    </row>
    <row r="703" spans="33:57" ht="15" hidden="1" customHeight="1">
      <c r="AG703" s="2"/>
      <c r="AH703" s="2"/>
      <c r="AI703" s="2"/>
      <c r="AJ703" s="2"/>
      <c r="AR703" s="2"/>
      <c r="AS703" s="2"/>
      <c r="AT703" s="2"/>
      <c r="AU703" s="2"/>
      <c r="AY703" s="2"/>
      <c r="BB703" s="2"/>
      <c r="BE703" s="2"/>
    </row>
    <row r="704" spans="33:57" ht="15" hidden="1" customHeight="1">
      <c r="AG704" s="2"/>
      <c r="AH704" s="2"/>
      <c r="AI704" s="2"/>
      <c r="AJ704" s="2"/>
      <c r="AR704" s="2"/>
      <c r="AS704" s="2"/>
      <c r="AT704" s="2"/>
      <c r="AU704" s="2"/>
      <c r="AY704" s="2"/>
      <c r="BB704" s="2"/>
      <c r="BE704" s="2"/>
    </row>
    <row r="705" spans="33:57" ht="15" hidden="1" customHeight="1">
      <c r="AG705" s="2"/>
      <c r="AH705" s="2"/>
      <c r="AI705" s="2"/>
      <c r="AJ705" s="2"/>
      <c r="AR705" s="2"/>
      <c r="AS705" s="2"/>
      <c r="AT705" s="2"/>
      <c r="AU705" s="2"/>
      <c r="AY705" s="2"/>
      <c r="BB705" s="2"/>
      <c r="BE705" s="2"/>
    </row>
    <row r="706" spans="33:57" ht="15" hidden="1" customHeight="1">
      <c r="AG706" s="2"/>
      <c r="AH706" s="2"/>
      <c r="AI706" s="2"/>
      <c r="AJ706" s="2"/>
      <c r="AR706" s="2"/>
      <c r="AS706" s="2"/>
      <c r="AT706" s="2"/>
      <c r="AU706" s="2"/>
      <c r="AY706" s="2"/>
      <c r="BB706" s="2"/>
      <c r="BE706" s="2"/>
    </row>
    <row r="707" spans="33:57" ht="15" hidden="1" customHeight="1">
      <c r="AG707" s="2"/>
      <c r="AH707" s="2"/>
      <c r="AI707" s="2"/>
      <c r="AJ707" s="2"/>
      <c r="AR707" s="2"/>
      <c r="AS707" s="2"/>
      <c r="AT707" s="2"/>
      <c r="AU707" s="2"/>
      <c r="AY707" s="2"/>
      <c r="BB707" s="2"/>
      <c r="BE707" s="2"/>
    </row>
    <row r="708" spans="33:57" ht="15" hidden="1" customHeight="1">
      <c r="AG708" s="2"/>
      <c r="AH708" s="2"/>
      <c r="AI708" s="2"/>
      <c r="AJ708" s="2"/>
      <c r="AR708" s="2"/>
      <c r="AS708" s="2"/>
      <c r="AT708" s="2"/>
      <c r="AU708" s="2"/>
      <c r="AY708" s="2"/>
      <c r="BB708" s="2"/>
      <c r="BE708" s="2"/>
    </row>
    <row r="709" spans="33:57" ht="15" hidden="1" customHeight="1">
      <c r="AG709" s="2"/>
      <c r="AH709" s="2"/>
      <c r="AI709" s="2"/>
      <c r="AJ709" s="2"/>
      <c r="AR709" s="2"/>
      <c r="AS709" s="2"/>
      <c r="AT709" s="2"/>
      <c r="AU709" s="2"/>
      <c r="AY709" s="2"/>
      <c r="BB709" s="2"/>
      <c r="BE709" s="2"/>
    </row>
    <row r="710" spans="33:57" ht="15" hidden="1" customHeight="1">
      <c r="AG710" s="2"/>
      <c r="AH710" s="2"/>
      <c r="AI710" s="2"/>
      <c r="AJ710" s="2"/>
      <c r="AR710" s="2"/>
      <c r="AS710" s="2"/>
      <c r="AT710" s="2"/>
      <c r="AU710" s="2"/>
      <c r="AY710" s="2"/>
      <c r="BB710" s="2"/>
      <c r="BE710" s="2"/>
    </row>
    <row r="711" spans="33:57" ht="15" hidden="1" customHeight="1">
      <c r="AG711" s="2"/>
      <c r="AH711" s="2"/>
      <c r="AI711" s="2"/>
      <c r="AJ711" s="2"/>
      <c r="AR711" s="2"/>
      <c r="AS711" s="2"/>
      <c r="AT711" s="2"/>
      <c r="AU711" s="2"/>
      <c r="AY711" s="2"/>
      <c r="BB711" s="2"/>
      <c r="BE711" s="2"/>
    </row>
    <row r="712" spans="33:57" ht="15" hidden="1" customHeight="1">
      <c r="AG712" s="2"/>
      <c r="AH712" s="2"/>
      <c r="AI712" s="2"/>
      <c r="AJ712" s="2"/>
      <c r="AR712" s="2"/>
      <c r="AS712" s="2"/>
      <c r="AT712" s="2"/>
      <c r="AU712" s="2"/>
      <c r="AY712" s="2"/>
      <c r="BB712" s="2"/>
      <c r="BE712" s="2"/>
    </row>
    <row r="713" spans="33:57" ht="15" hidden="1" customHeight="1">
      <c r="AG713" s="2"/>
      <c r="AH713" s="2"/>
      <c r="AI713" s="2"/>
      <c r="AJ713" s="2"/>
      <c r="AR713" s="2"/>
      <c r="AS713" s="2"/>
      <c r="AT713" s="2"/>
      <c r="AU713" s="2"/>
      <c r="AY713" s="2"/>
      <c r="BB713" s="2"/>
      <c r="BE713" s="2"/>
    </row>
    <row r="714" spans="33:57" ht="15" hidden="1" customHeight="1">
      <c r="AG714" s="2"/>
      <c r="AH714" s="2"/>
      <c r="AI714" s="2"/>
      <c r="AJ714" s="2"/>
      <c r="AR714" s="2"/>
      <c r="AS714" s="2"/>
      <c r="AT714" s="2"/>
      <c r="AU714" s="2"/>
      <c r="AY714" s="2"/>
      <c r="BB714" s="2"/>
      <c r="BE714" s="2"/>
    </row>
    <row r="715" spans="33:57" ht="15" hidden="1" customHeight="1">
      <c r="AG715" s="2"/>
      <c r="AH715" s="2"/>
      <c r="AI715" s="2"/>
      <c r="AJ715" s="2"/>
      <c r="AR715" s="2"/>
      <c r="AS715" s="2"/>
      <c r="AT715" s="2"/>
      <c r="AU715" s="2"/>
      <c r="AY715" s="2"/>
      <c r="BB715" s="2"/>
      <c r="BE715" s="2"/>
    </row>
    <row r="716" spans="33:57" ht="15" hidden="1" customHeight="1">
      <c r="AG716" s="2"/>
      <c r="AH716" s="2"/>
      <c r="AI716" s="2"/>
      <c r="AJ716" s="2"/>
      <c r="AR716" s="2"/>
      <c r="AS716" s="2"/>
      <c r="AT716" s="2"/>
      <c r="AU716" s="2"/>
      <c r="AY716" s="2"/>
      <c r="BB716" s="2"/>
      <c r="BE716" s="2"/>
    </row>
    <row r="717" spans="33:57" ht="15" hidden="1" customHeight="1">
      <c r="AG717" s="2"/>
      <c r="AH717" s="2"/>
      <c r="AI717" s="2"/>
      <c r="AJ717" s="2"/>
      <c r="AR717" s="2"/>
      <c r="AS717" s="2"/>
      <c r="AT717" s="2"/>
      <c r="AU717" s="2"/>
      <c r="AY717" s="2"/>
      <c r="BB717" s="2"/>
      <c r="BE717" s="2"/>
    </row>
    <row r="718" spans="33:57" ht="15" hidden="1" customHeight="1">
      <c r="AG718" s="2"/>
      <c r="AH718" s="2"/>
      <c r="AI718" s="2"/>
      <c r="AJ718" s="2"/>
      <c r="AR718" s="2"/>
      <c r="AS718" s="2"/>
      <c r="AT718" s="2"/>
      <c r="AU718" s="2"/>
      <c r="AY718" s="2"/>
      <c r="BB718" s="2"/>
      <c r="BE718" s="2"/>
    </row>
    <row r="719" spans="33:57" ht="15" hidden="1" customHeight="1">
      <c r="AG719" s="2"/>
      <c r="AH719" s="2"/>
      <c r="AI719" s="2"/>
      <c r="AJ719" s="2"/>
      <c r="AR719" s="2"/>
      <c r="AS719" s="2"/>
      <c r="AT719" s="2"/>
      <c r="AU719" s="2"/>
      <c r="AY719" s="2"/>
      <c r="BB719" s="2"/>
      <c r="BE719" s="2"/>
    </row>
    <row r="720" spans="33:57" ht="15" hidden="1" customHeight="1">
      <c r="AG720" s="2"/>
      <c r="AH720" s="2"/>
      <c r="AI720" s="2"/>
      <c r="AJ720" s="2"/>
      <c r="AR720" s="2"/>
      <c r="AS720" s="2"/>
      <c r="AT720" s="2"/>
      <c r="AU720" s="2"/>
      <c r="AY720" s="2"/>
      <c r="BB720" s="2"/>
      <c r="BE720" s="2"/>
    </row>
    <row r="721" spans="33:57" ht="15" hidden="1" customHeight="1">
      <c r="AG721" s="2"/>
      <c r="AH721" s="2"/>
      <c r="AI721" s="2"/>
      <c r="AJ721" s="2"/>
      <c r="AR721" s="2"/>
      <c r="AS721" s="2"/>
      <c r="AT721" s="2"/>
      <c r="AU721" s="2"/>
      <c r="AY721" s="2"/>
      <c r="BB721" s="2"/>
      <c r="BE721" s="2"/>
    </row>
    <row r="722" spans="33:57" ht="15" hidden="1" customHeight="1">
      <c r="AG722" s="2"/>
      <c r="AH722" s="2"/>
      <c r="AI722" s="2"/>
      <c r="AJ722" s="2"/>
      <c r="AR722" s="2"/>
      <c r="AS722" s="2"/>
      <c r="AT722" s="2"/>
      <c r="AU722" s="2"/>
      <c r="AY722" s="2"/>
      <c r="BB722" s="2"/>
      <c r="BE722" s="2"/>
    </row>
    <row r="723" spans="33:57" ht="15" hidden="1" customHeight="1">
      <c r="AG723" s="2"/>
      <c r="AH723" s="2"/>
      <c r="AI723" s="2"/>
      <c r="AJ723" s="2"/>
      <c r="AR723" s="2"/>
      <c r="AS723" s="2"/>
      <c r="AT723" s="2"/>
      <c r="AU723" s="2"/>
      <c r="AY723" s="2"/>
      <c r="BB723" s="2"/>
      <c r="BE723" s="2"/>
    </row>
    <row r="724" spans="33:57" ht="15" hidden="1" customHeight="1">
      <c r="AG724" s="2"/>
      <c r="AH724" s="2"/>
      <c r="AI724" s="2"/>
      <c r="AJ724" s="2"/>
      <c r="AR724" s="2"/>
      <c r="AS724" s="2"/>
      <c r="AT724" s="2"/>
      <c r="AU724" s="2"/>
      <c r="AY724" s="2"/>
      <c r="BB724" s="2"/>
      <c r="BE724" s="2"/>
    </row>
    <row r="725" spans="33:57" ht="15" hidden="1" customHeight="1">
      <c r="AG725" s="2"/>
      <c r="AH725" s="2"/>
      <c r="AI725" s="2"/>
      <c r="AJ725" s="2"/>
      <c r="AR725" s="2"/>
      <c r="AS725" s="2"/>
      <c r="AT725" s="2"/>
      <c r="AU725" s="2"/>
      <c r="AY725" s="2"/>
      <c r="BB725" s="2"/>
      <c r="BE725" s="2"/>
    </row>
    <row r="726" spans="33:57" ht="15" hidden="1" customHeight="1">
      <c r="AG726" s="2"/>
      <c r="AH726" s="2"/>
      <c r="AI726" s="2"/>
      <c r="AJ726" s="2"/>
      <c r="AR726" s="2"/>
      <c r="AS726" s="2"/>
      <c r="AT726" s="2"/>
      <c r="AU726" s="2"/>
      <c r="AY726" s="2"/>
      <c r="BB726" s="2"/>
      <c r="BE726" s="2"/>
    </row>
    <row r="727" spans="33:57" ht="15" hidden="1" customHeight="1">
      <c r="AG727" s="2"/>
      <c r="AH727" s="2"/>
      <c r="AI727" s="2"/>
      <c r="AJ727" s="2"/>
      <c r="AR727" s="2"/>
      <c r="AS727" s="2"/>
      <c r="AT727" s="2"/>
      <c r="AU727" s="2"/>
      <c r="AY727" s="2"/>
      <c r="BB727" s="2"/>
      <c r="BE727" s="2"/>
    </row>
    <row r="728" spans="33:57" ht="15" hidden="1" customHeight="1">
      <c r="AG728" s="2"/>
      <c r="AH728" s="2"/>
      <c r="AI728" s="2"/>
      <c r="AJ728" s="2"/>
      <c r="AR728" s="2"/>
      <c r="AS728" s="2"/>
      <c r="AT728" s="2"/>
      <c r="AU728" s="2"/>
      <c r="AY728" s="2"/>
      <c r="BB728" s="2"/>
      <c r="BE728" s="2"/>
    </row>
    <row r="729" spans="33:57" ht="15" hidden="1" customHeight="1">
      <c r="AG729" s="2"/>
      <c r="AH729" s="2"/>
      <c r="AI729" s="2"/>
      <c r="AJ729" s="2"/>
      <c r="AR729" s="2"/>
      <c r="AS729" s="2"/>
      <c r="AT729" s="2"/>
      <c r="AU729" s="2"/>
      <c r="AY729" s="2"/>
      <c r="BB729" s="2"/>
      <c r="BE729" s="2"/>
    </row>
    <row r="730" spans="33:57" ht="15" hidden="1" customHeight="1">
      <c r="AG730" s="2"/>
      <c r="AH730" s="2"/>
      <c r="AI730" s="2"/>
      <c r="AJ730" s="2"/>
      <c r="AR730" s="2"/>
      <c r="AS730" s="2"/>
      <c r="AT730" s="2"/>
      <c r="AU730" s="2"/>
      <c r="AY730" s="2"/>
      <c r="BB730" s="2"/>
      <c r="BE730" s="2"/>
    </row>
    <row r="731" spans="33:57" ht="15" hidden="1" customHeight="1">
      <c r="AG731" s="2"/>
      <c r="AH731" s="2"/>
      <c r="AI731" s="2"/>
      <c r="AJ731" s="2"/>
      <c r="AR731" s="2"/>
      <c r="AS731" s="2"/>
      <c r="AT731" s="2"/>
      <c r="AU731" s="2"/>
      <c r="AY731" s="2"/>
      <c r="BB731" s="2"/>
      <c r="BE731" s="2"/>
    </row>
    <row r="732" spans="33:57" ht="15" hidden="1" customHeight="1">
      <c r="AG732" s="2"/>
      <c r="AH732" s="2"/>
      <c r="AI732" s="2"/>
      <c r="AJ732" s="2"/>
      <c r="AR732" s="2"/>
      <c r="AS732" s="2"/>
      <c r="AT732" s="2"/>
      <c r="AU732" s="2"/>
      <c r="AY732" s="2"/>
      <c r="BB732" s="2"/>
      <c r="BE732" s="2"/>
    </row>
    <row r="733" spans="33:57" ht="15" hidden="1" customHeight="1">
      <c r="AG733" s="2"/>
      <c r="AH733" s="2"/>
      <c r="AI733" s="2"/>
      <c r="AJ733" s="2"/>
      <c r="AR733" s="2"/>
      <c r="AS733" s="2"/>
      <c r="AT733" s="2"/>
      <c r="AU733" s="2"/>
      <c r="AY733" s="2"/>
      <c r="BB733" s="2"/>
      <c r="BE733" s="2"/>
    </row>
    <row r="734" spans="33:57" ht="15" hidden="1" customHeight="1">
      <c r="AG734" s="2"/>
      <c r="AH734" s="2"/>
      <c r="AI734" s="2"/>
      <c r="AJ734" s="2"/>
      <c r="AR734" s="2"/>
      <c r="AS734" s="2"/>
      <c r="AT734" s="2"/>
      <c r="AU734" s="2"/>
      <c r="AY734" s="2"/>
      <c r="BB734" s="2"/>
      <c r="BE734" s="2"/>
    </row>
    <row r="735" spans="33:57" ht="15" hidden="1" customHeight="1">
      <c r="AG735" s="2"/>
      <c r="AH735" s="2"/>
      <c r="AI735" s="2"/>
      <c r="AJ735" s="2"/>
      <c r="AR735" s="2"/>
      <c r="AS735" s="2"/>
      <c r="AT735" s="2"/>
      <c r="AU735" s="2"/>
      <c r="AY735" s="2"/>
      <c r="BB735" s="2"/>
      <c r="BE735" s="2"/>
    </row>
    <row r="736" spans="33:57" ht="15" hidden="1" customHeight="1">
      <c r="AG736" s="2"/>
      <c r="AH736" s="2"/>
      <c r="AI736" s="2"/>
      <c r="AJ736" s="2"/>
      <c r="AR736" s="2"/>
      <c r="AS736" s="2"/>
      <c r="AT736" s="2"/>
      <c r="AU736" s="2"/>
      <c r="AY736" s="2"/>
      <c r="BB736" s="2"/>
      <c r="BE736" s="2"/>
    </row>
    <row r="737" spans="33:57" ht="15" hidden="1" customHeight="1">
      <c r="AG737" s="2"/>
      <c r="AH737" s="2"/>
      <c r="AI737" s="2"/>
      <c r="AJ737" s="2"/>
      <c r="AR737" s="2"/>
      <c r="AS737" s="2"/>
      <c r="AT737" s="2"/>
      <c r="AU737" s="2"/>
      <c r="AY737" s="2"/>
      <c r="BB737" s="2"/>
      <c r="BE737" s="2"/>
    </row>
    <row r="738" spans="33:57" ht="15" hidden="1" customHeight="1">
      <c r="AG738" s="2"/>
      <c r="AH738" s="2"/>
      <c r="AI738" s="2"/>
      <c r="AJ738" s="2"/>
      <c r="AR738" s="2"/>
      <c r="AS738" s="2"/>
      <c r="AT738" s="2"/>
      <c r="AU738" s="2"/>
      <c r="AY738" s="2"/>
      <c r="BB738" s="2"/>
      <c r="BE738" s="2"/>
    </row>
    <row r="739" spans="33:57" ht="15" hidden="1" customHeight="1">
      <c r="AG739" s="2"/>
      <c r="AH739" s="2"/>
      <c r="AI739" s="2"/>
      <c r="AJ739" s="2"/>
      <c r="AR739" s="2"/>
      <c r="AS739" s="2"/>
      <c r="AT739" s="2"/>
      <c r="AU739" s="2"/>
      <c r="AY739" s="2"/>
      <c r="BB739" s="2"/>
      <c r="BE739" s="2"/>
    </row>
    <row r="740" spans="33:57" ht="15" hidden="1" customHeight="1">
      <c r="AG740" s="2"/>
      <c r="AH740" s="2"/>
      <c r="AI740" s="2"/>
      <c r="AJ740" s="2"/>
      <c r="AR740" s="2"/>
      <c r="AS740" s="2"/>
      <c r="AT740" s="2"/>
      <c r="AU740" s="2"/>
      <c r="AY740" s="2"/>
      <c r="BB740" s="2"/>
      <c r="BE740" s="2"/>
    </row>
    <row r="741" spans="33:57" ht="15" hidden="1" customHeight="1">
      <c r="AG741" s="2"/>
      <c r="AH741" s="2"/>
      <c r="AI741" s="2"/>
      <c r="AJ741" s="2"/>
      <c r="AR741" s="2"/>
      <c r="AS741" s="2"/>
      <c r="AT741" s="2"/>
      <c r="AU741" s="2"/>
      <c r="AY741" s="2"/>
      <c r="BB741" s="2"/>
      <c r="BE741" s="2"/>
    </row>
    <row r="742" spans="33:57" ht="15" hidden="1" customHeight="1">
      <c r="AG742" s="2"/>
      <c r="AH742" s="2"/>
      <c r="AI742" s="2"/>
      <c r="AJ742" s="2"/>
      <c r="AR742" s="2"/>
      <c r="AS742" s="2"/>
      <c r="AT742" s="2"/>
      <c r="AU742" s="2"/>
      <c r="AY742" s="2"/>
      <c r="BB742" s="2"/>
      <c r="BE742" s="2"/>
    </row>
    <row r="743" spans="33:57" ht="15" hidden="1" customHeight="1">
      <c r="AG743" s="2"/>
      <c r="AH743" s="2"/>
      <c r="AI743" s="2"/>
      <c r="AJ743" s="2"/>
      <c r="AR743" s="2"/>
      <c r="AS743" s="2"/>
      <c r="AT743" s="2"/>
      <c r="AU743" s="2"/>
      <c r="AY743" s="2"/>
      <c r="BB743" s="2"/>
      <c r="BE743" s="2"/>
    </row>
    <row r="744" spans="33:57" ht="15" hidden="1" customHeight="1">
      <c r="AG744" s="2"/>
      <c r="AH744" s="2"/>
      <c r="AI744" s="2"/>
      <c r="AJ744" s="2"/>
      <c r="AR744" s="2"/>
      <c r="AS744" s="2"/>
      <c r="AT744" s="2"/>
      <c r="AU744" s="2"/>
      <c r="AY744" s="2"/>
      <c r="BB744" s="2"/>
      <c r="BE744" s="2"/>
    </row>
    <row r="745" spans="33:57" ht="15" hidden="1" customHeight="1">
      <c r="AG745" s="2"/>
      <c r="AH745" s="2"/>
      <c r="AI745" s="2"/>
      <c r="AJ745" s="2"/>
      <c r="AR745" s="2"/>
      <c r="AS745" s="2"/>
      <c r="AT745" s="2"/>
      <c r="AU745" s="2"/>
      <c r="AY745" s="2"/>
      <c r="BB745" s="2"/>
      <c r="BE745" s="2"/>
    </row>
    <row r="746" spans="33:57" ht="15" hidden="1" customHeight="1">
      <c r="AG746" s="2"/>
      <c r="AH746" s="2"/>
      <c r="AI746" s="2"/>
      <c r="AJ746" s="2"/>
      <c r="AR746" s="2"/>
      <c r="AS746" s="2"/>
      <c r="AT746" s="2"/>
      <c r="AU746" s="2"/>
      <c r="AY746" s="2"/>
      <c r="BB746" s="2"/>
      <c r="BE746" s="2"/>
    </row>
    <row r="747" spans="33:57" ht="15" hidden="1" customHeight="1">
      <c r="AG747" s="2"/>
      <c r="AH747" s="2"/>
      <c r="AI747" s="2"/>
      <c r="AJ747" s="2"/>
      <c r="AR747" s="2"/>
      <c r="AS747" s="2"/>
      <c r="AT747" s="2"/>
      <c r="AU747" s="2"/>
      <c r="AY747" s="2"/>
      <c r="BB747" s="2"/>
      <c r="BE747" s="2"/>
    </row>
    <row r="748" spans="33:57" ht="15" hidden="1" customHeight="1">
      <c r="AG748" s="2"/>
      <c r="AH748" s="2"/>
      <c r="AI748" s="2"/>
      <c r="AJ748" s="2"/>
      <c r="AR748" s="2"/>
      <c r="AS748" s="2"/>
      <c r="AT748" s="2"/>
      <c r="AU748" s="2"/>
      <c r="AY748" s="2"/>
      <c r="BB748" s="2"/>
      <c r="BE748" s="2"/>
    </row>
    <row r="749" spans="33:57" ht="15" hidden="1" customHeight="1">
      <c r="AG749" s="2"/>
      <c r="AH749" s="2"/>
      <c r="AI749" s="2"/>
      <c r="AJ749" s="2"/>
      <c r="AR749" s="2"/>
      <c r="AS749" s="2"/>
      <c r="AT749" s="2"/>
      <c r="AU749" s="2"/>
      <c r="AY749" s="2"/>
      <c r="BB749" s="2"/>
      <c r="BE749" s="2"/>
    </row>
    <row r="750" spans="33:57" ht="15" hidden="1" customHeight="1">
      <c r="AG750" s="2"/>
      <c r="AH750" s="2"/>
      <c r="AI750" s="2"/>
      <c r="AJ750" s="2"/>
      <c r="AR750" s="2"/>
      <c r="AS750" s="2"/>
      <c r="AT750" s="2"/>
      <c r="AU750" s="2"/>
      <c r="AY750" s="2"/>
      <c r="BB750" s="2"/>
      <c r="BE750" s="2"/>
    </row>
    <row r="751" spans="33:57" ht="15" hidden="1" customHeight="1">
      <c r="AG751" s="2"/>
      <c r="AH751" s="2"/>
      <c r="AI751" s="2"/>
      <c r="AJ751" s="2"/>
      <c r="AR751" s="2"/>
      <c r="AS751" s="2"/>
      <c r="AT751" s="2"/>
      <c r="AU751" s="2"/>
      <c r="AY751" s="2"/>
      <c r="BB751" s="2"/>
      <c r="BE751" s="2"/>
    </row>
    <row r="752" spans="33:57" ht="15" hidden="1" customHeight="1">
      <c r="AG752" s="2"/>
      <c r="AH752" s="2"/>
      <c r="AI752" s="2"/>
      <c r="AJ752" s="2"/>
      <c r="AR752" s="2"/>
      <c r="AS752" s="2"/>
      <c r="AT752" s="2"/>
      <c r="AU752" s="2"/>
      <c r="AY752" s="2"/>
      <c r="BB752" s="2"/>
      <c r="BE752" s="2"/>
    </row>
    <row r="753" spans="33:57" ht="15" hidden="1" customHeight="1">
      <c r="AG753" s="2"/>
      <c r="AH753" s="2"/>
      <c r="AI753" s="2"/>
      <c r="AJ753" s="2"/>
      <c r="AR753" s="2"/>
      <c r="AS753" s="2"/>
      <c r="AT753" s="2"/>
      <c r="AU753" s="2"/>
      <c r="AY753" s="2"/>
      <c r="BB753" s="2"/>
      <c r="BE753" s="2"/>
    </row>
    <row r="754" spans="33:57" ht="15" hidden="1" customHeight="1">
      <c r="AG754" s="2"/>
      <c r="AH754" s="2"/>
      <c r="AI754" s="2"/>
      <c r="AJ754" s="2"/>
      <c r="AR754" s="2"/>
      <c r="AS754" s="2"/>
      <c r="AT754" s="2"/>
      <c r="AU754" s="2"/>
      <c r="AY754" s="2"/>
      <c r="BB754" s="2"/>
      <c r="BE754" s="2"/>
    </row>
    <row r="755" spans="33:57" ht="15" hidden="1" customHeight="1">
      <c r="AG755" s="2"/>
      <c r="AH755" s="2"/>
      <c r="AI755" s="2"/>
      <c r="AJ755" s="2"/>
      <c r="AR755" s="2"/>
      <c r="AS755" s="2"/>
      <c r="AT755" s="2"/>
      <c r="AU755" s="2"/>
      <c r="AY755" s="2"/>
      <c r="BB755" s="2"/>
      <c r="BE755" s="2"/>
    </row>
    <row r="756" spans="33:57" ht="15" hidden="1" customHeight="1">
      <c r="AG756" s="2"/>
      <c r="AH756" s="2"/>
      <c r="AI756" s="2"/>
      <c r="AJ756" s="2"/>
      <c r="AR756" s="2"/>
      <c r="AS756" s="2"/>
      <c r="AT756" s="2"/>
      <c r="AU756" s="2"/>
      <c r="AY756" s="2"/>
      <c r="BB756" s="2"/>
      <c r="BE756" s="2"/>
    </row>
    <row r="757" spans="33:57" ht="15" hidden="1" customHeight="1">
      <c r="AG757" s="2"/>
      <c r="AH757" s="2"/>
      <c r="AI757" s="2"/>
      <c r="AJ757" s="2"/>
      <c r="AR757" s="2"/>
      <c r="AS757" s="2"/>
      <c r="AT757" s="2"/>
      <c r="AU757" s="2"/>
      <c r="AY757" s="2"/>
      <c r="BB757" s="2"/>
      <c r="BE757" s="2"/>
    </row>
    <row r="758" spans="33:57" ht="15" hidden="1" customHeight="1">
      <c r="AG758" s="2"/>
      <c r="AH758" s="2"/>
      <c r="AI758" s="2"/>
      <c r="AJ758" s="2"/>
      <c r="AR758" s="2"/>
      <c r="AS758" s="2"/>
      <c r="AT758" s="2"/>
      <c r="AU758" s="2"/>
      <c r="AY758" s="2"/>
      <c r="BB758" s="2"/>
      <c r="BE758" s="2"/>
    </row>
    <row r="759" spans="33:57" ht="15" hidden="1" customHeight="1">
      <c r="AG759" s="2"/>
      <c r="AH759" s="2"/>
      <c r="AI759" s="2"/>
      <c r="AJ759" s="2"/>
      <c r="AR759" s="2"/>
      <c r="AS759" s="2"/>
      <c r="AT759" s="2"/>
      <c r="AU759" s="2"/>
      <c r="AY759" s="2"/>
      <c r="BB759" s="2"/>
      <c r="BE759" s="2"/>
    </row>
    <row r="760" spans="33:57" ht="15" hidden="1" customHeight="1">
      <c r="AG760" s="2"/>
      <c r="AH760" s="2"/>
      <c r="AI760" s="2"/>
      <c r="AJ760" s="2"/>
      <c r="AR760" s="2"/>
      <c r="AS760" s="2"/>
      <c r="AT760" s="2"/>
      <c r="AU760" s="2"/>
      <c r="AY760" s="2"/>
      <c r="BB760" s="2"/>
      <c r="BE760" s="2"/>
    </row>
    <row r="761" spans="33:57" ht="15" hidden="1" customHeight="1">
      <c r="AG761" s="2"/>
      <c r="AH761" s="2"/>
      <c r="AI761" s="2"/>
      <c r="AJ761" s="2"/>
      <c r="AR761" s="2"/>
      <c r="AS761" s="2"/>
      <c r="AT761" s="2"/>
      <c r="AU761" s="2"/>
      <c r="AY761" s="2"/>
      <c r="BB761" s="2"/>
      <c r="BE761" s="2"/>
    </row>
    <row r="762" spans="33:57" ht="15" hidden="1" customHeight="1">
      <c r="AG762" s="2"/>
      <c r="AH762" s="2"/>
      <c r="AI762" s="2"/>
      <c r="AJ762" s="2"/>
      <c r="AR762" s="2"/>
      <c r="AS762" s="2"/>
      <c r="AT762" s="2"/>
      <c r="AU762" s="2"/>
      <c r="AY762" s="2"/>
      <c r="BB762" s="2"/>
      <c r="BE762" s="2"/>
    </row>
    <row r="763" spans="33:57" ht="15" hidden="1" customHeight="1">
      <c r="AG763" s="2"/>
      <c r="AH763" s="2"/>
      <c r="AI763" s="2"/>
      <c r="AJ763" s="2"/>
      <c r="AR763" s="2"/>
      <c r="AS763" s="2"/>
      <c r="AT763" s="2"/>
      <c r="AU763" s="2"/>
      <c r="AY763" s="2"/>
      <c r="BB763" s="2"/>
      <c r="BE763" s="2"/>
    </row>
    <row r="764" spans="33:57" ht="15" hidden="1" customHeight="1">
      <c r="AG764" s="2"/>
      <c r="AH764" s="2"/>
      <c r="AI764" s="2"/>
      <c r="AJ764" s="2"/>
      <c r="AR764" s="2"/>
      <c r="AS764" s="2"/>
      <c r="AT764" s="2"/>
      <c r="AU764" s="2"/>
      <c r="AY764" s="2"/>
      <c r="BB764" s="2"/>
      <c r="BE764" s="2"/>
    </row>
    <row r="765" spans="33:57" ht="15" hidden="1" customHeight="1">
      <c r="AG765" s="2"/>
      <c r="AH765" s="2"/>
      <c r="AI765" s="2"/>
      <c r="AJ765" s="2"/>
      <c r="AR765" s="2"/>
      <c r="AS765" s="2"/>
      <c r="AT765" s="2"/>
      <c r="AU765" s="2"/>
      <c r="AY765" s="2"/>
      <c r="BB765" s="2"/>
      <c r="BE765" s="2"/>
    </row>
    <row r="766" spans="33:57" ht="15" hidden="1" customHeight="1">
      <c r="AG766" s="2"/>
      <c r="AH766" s="2"/>
      <c r="AI766" s="2"/>
      <c r="AJ766" s="2"/>
      <c r="AR766" s="2"/>
      <c r="AS766" s="2"/>
      <c r="AT766" s="2"/>
      <c r="AU766" s="2"/>
      <c r="AY766" s="2"/>
      <c r="BB766" s="2"/>
      <c r="BE766" s="2"/>
    </row>
    <row r="767" spans="33:57" ht="15" hidden="1" customHeight="1">
      <c r="AG767" s="2"/>
      <c r="AH767" s="2"/>
      <c r="AI767" s="2"/>
      <c r="AJ767" s="2"/>
      <c r="AR767" s="2"/>
      <c r="AS767" s="2"/>
      <c r="AT767" s="2"/>
      <c r="AU767" s="2"/>
      <c r="AY767" s="2"/>
      <c r="BB767" s="2"/>
      <c r="BE767" s="2"/>
    </row>
    <row r="768" spans="33:57" ht="15" hidden="1" customHeight="1">
      <c r="AG768" s="2"/>
      <c r="AH768" s="2"/>
      <c r="AI768" s="2"/>
      <c r="AJ768" s="2"/>
      <c r="AR768" s="2"/>
      <c r="AS768" s="2"/>
      <c r="AT768" s="2"/>
      <c r="AU768" s="2"/>
      <c r="AY768" s="2"/>
      <c r="BB768" s="2"/>
      <c r="BE768" s="2"/>
    </row>
    <row r="769" spans="33:57" ht="15" hidden="1" customHeight="1">
      <c r="AG769" s="2"/>
      <c r="AH769" s="2"/>
      <c r="AI769" s="2"/>
      <c r="AJ769" s="2"/>
      <c r="AR769" s="2"/>
      <c r="AS769" s="2"/>
      <c r="AT769" s="2"/>
      <c r="AU769" s="2"/>
      <c r="AY769" s="2"/>
      <c r="BB769" s="2"/>
      <c r="BE769" s="2"/>
    </row>
    <row r="770" spans="33:57" ht="15" hidden="1" customHeight="1">
      <c r="AG770" s="2"/>
      <c r="AH770" s="2"/>
      <c r="AI770" s="2"/>
      <c r="AJ770" s="2"/>
      <c r="AR770" s="2"/>
      <c r="AS770" s="2"/>
      <c r="AT770" s="2"/>
      <c r="AU770" s="2"/>
      <c r="AY770" s="2"/>
      <c r="BB770" s="2"/>
      <c r="BE770" s="2"/>
    </row>
    <row r="771" spans="33:57" ht="15" hidden="1" customHeight="1">
      <c r="AG771" s="2"/>
      <c r="AH771" s="2"/>
      <c r="AI771" s="2"/>
      <c r="AJ771" s="2"/>
      <c r="AR771" s="2"/>
      <c r="AS771" s="2"/>
      <c r="AT771" s="2"/>
      <c r="AU771" s="2"/>
      <c r="AY771" s="2"/>
      <c r="BB771" s="2"/>
      <c r="BE771" s="2"/>
    </row>
    <row r="772" spans="33:57" ht="15" hidden="1" customHeight="1">
      <c r="AG772" s="2"/>
      <c r="AH772" s="2"/>
      <c r="AI772" s="2"/>
      <c r="AJ772" s="2"/>
      <c r="AR772" s="2"/>
      <c r="AS772" s="2"/>
      <c r="AT772" s="2"/>
      <c r="AU772" s="2"/>
      <c r="AY772" s="2"/>
      <c r="BB772" s="2"/>
      <c r="BE772" s="2"/>
    </row>
    <row r="773" spans="33:57" ht="15" hidden="1" customHeight="1">
      <c r="AG773" s="2"/>
      <c r="AH773" s="2"/>
      <c r="AI773" s="2"/>
      <c r="AJ773" s="2"/>
      <c r="AR773" s="2"/>
      <c r="AS773" s="2"/>
      <c r="AT773" s="2"/>
      <c r="AU773" s="2"/>
      <c r="AY773" s="2"/>
      <c r="BB773" s="2"/>
      <c r="BE773" s="2"/>
    </row>
    <row r="774" spans="33:57" ht="15" hidden="1" customHeight="1">
      <c r="AG774" s="2"/>
      <c r="AH774" s="2"/>
      <c r="AI774" s="2"/>
      <c r="AJ774" s="2"/>
      <c r="AR774" s="2"/>
      <c r="AS774" s="2"/>
      <c r="AT774" s="2"/>
      <c r="AU774" s="2"/>
      <c r="AY774" s="2"/>
      <c r="BB774" s="2"/>
      <c r="BE774" s="2"/>
    </row>
    <row r="775" spans="33:57" ht="15" hidden="1" customHeight="1">
      <c r="AG775" s="2"/>
      <c r="AH775" s="2"/>
      <c r="AI775" s="2"/>
      <c r="AJ775" s="2"/>
      <c r="AR775" s="2"/>
      <c r="AS775" s="2"/>
      <c r="AT775" s="2"/>
      <c r="AU775" s="2"/>
      <c r="AY775" s="2"/>
      <c r="BB775" s="2"/>
      <c r="BE775" s="2"/>
    </row>
    <row r="776" spans="33:57" ht="15" hidden="1" customHeight="1">
      <c r="AG776" s="2"/>
      <c r="AH776" s="2"/>
      <c r="AI776" s="2"/>
      <c r="AJ776" s="2"/>
      <c r="AR776" s="2"/>
      <c r="AS776" s="2"/>
      <c r="AT776" s="2"/>
      <c r="AU776" s="2"/>
      <c r="AY776" s="2"/>
      <c r="BB776" s="2"/>
      <c r="BE776" s="2"/>
    </row>
    <row r="777" spans="33:57" ht="15" hidden="1" customHeight="1">
      <c r="AG777" s="2"/>
      <c r="AH777" s="2"/>
      <c r="AI777" s="2"/>
      <c r="AJ777" s="2"/>
      <c r="AR777" s="2"/>
      <c r="AS777" s="2"/>
      <c r="AT777" s="2"/>
      <c r="AU777" s="2"/>
      <c r="AY777" s="2"/>
      <c r="BB777" s="2"/>
      <c r="BE777" s="2"/>
    </row>
    <row r="778" spans="33:57" ht="15" hidden="1" customHeight="1">
      <c r="AG778" s="2"/>
      <c r="AH778" s="2"/>
      <c r="AI778" s="2"/>
      <c r="AJ778" s="2"/>
      <c r="AR778" s="2"/>
      <c r="AS778" s="2"/>
      <c r="AT778" s="2"/>
      <c r="AU778" s="2"/>
      <c r="AY778" s="2"/>
      <c r="BB778" s="2"/>
      <c r="BE778" s="2"/>
    </row>
    <row r="779" spans="33:57" ht="15" hidden="1" customHeight="1">
      <c r="AG779" s="2"/>
      <c r="AH779" s="2"/>
      <c r="AI779" s="2"/>
      <c r="AJ779" s="2"/>
      <c r="AR779" s="2"/>
      <c r="AS779" s="2"/>
      <c r="AT779" s="2"/>
      <c r="AU779" s="2"/>
      <c r="AY779" s="2"/>
      <c r="BB779" s="2"/>
      <c r="BE779" s="2"/>
    </row>
    <row r="780" spans="33:57" ht="15" hidden="1" customHeight="1">
      <c r="AG780" s="2"/>
      <c r="AH780" s="2"/>
      <c r="AI780" s="2"/>
      <c r="AJ780" s="2"/>
      <c r="AR780" s="2"/>
      <c r="AS780" s="2"/>
      <c r="AT780" s="2"/>
      <c r="AU780" s="2"/>
      <c r="AY780" s="2"/>
      <c r="BB780" s="2"/>
      <c r="BE780" s="2"/>
    </row>
    <row r="781" spans="33:57" ht="15" hidden="1" customHeight="1">
      <c r="AG781" s="2"/>
      <c r="AH781" s="2"/>
      <c r="AI781" s="2"/>
      <c r="AJ781" s="2"/>
      <c r="AR781" s="2"/>
      <c r="AS781" s="2"/>
      <c r="AT781" s="2"/>
      <c r="AU781" s="2"/>
      <c r="AY781" s="2"/>
      <c r="BB781" s="2"/>
      <c r="BE781" s="2"/>
    </row>
    <row r="782" spans="33:57" ht="15" hidden="1" customHeight="1">
      <c r="AG782" s="2"/>
      <c r="AH782" s="2"/>
      <c r="AI782" s="2"/>
      <c r="AJ782" s="2"/>
      <c r="AR782" s="2"/>
      <c r="AS782" s="2"/>
      <c r="AT782" s="2"/>
      <c r="AU782" s="2"/>
      <c r="AY782" s="2"/>
      <c r="BB782" s="2"/>
      <c r="BE782" s="2"/>
    </row>
    <row r="783" spans="33:57" ht="15" hidden="1" customHeight="1">
      <c r="AG783" s="2"/>
      <c r="AH783" s="2"/>
      <c r="AI783" s="2"/>
      <c r="AJ783" s="2"/>
      <c r="AR783" s="2"/>
      <c r="AS783" s="2"/>
      <c r="AT783" s="2"/>
      <c r="AU783" s="2"/>
      <c r="AY783" s="2"/>
      <c r="BB783" s="2"/>
      <c r="BE783" s="2"/>
    </row>
    <row r="784" spans="33:57" ht="15" hidden="1" customHeight="1">
      <c r="AG784" s="2"/>
      <c r="AH784" s="2"/>
      <c r="AI784" s="2"/>
      <c r="AJ784" s="2"/>
      <c r="AR784" s="2"/>
      <c r="AS784" s="2"/>
      <c r="AT784" s="2"/>
      <c r="AU784" s="2"/>
      <c r="AY784" s="2"/>
      <c r="BB784" s="2"/>
      <c r="BE784" s="2"/>
    </row>
    <row r="785" spans="33:57" ht="15" hidden="1" customHeight="1">
      <c r="AG785" s="2"/>
      <c r="AH785" s="2"/>
      <c r="AI785" s="2"/>
      <c r="AJ785" s="2"/>
      <c r="AR785" s="2"/>
      <c r="AS785" s="2"/>
      <c r="AT785" s="2"/>
      <c r="AU785" s="2"/>
      <c r="AY785" s="2"/>
      <c r="BB785" s="2"/>
      <c r="BE785" s="2"/>
    </row>
    <row r="786" spans="33:57" ht="15" hidden="1" customHeight="1">
      <c r="AG786" s="2"/>
      <c r="AH786" s="2"/>
      <c r="AI786" s="2"/>
      <c r="AJ786" s="2"/>
      <c r="AR786" s="2"/>
      <c r="AS786" s="2"/>
      <c r="AT786" s="2"/>
      <c r="AU786" s="2"/>
      <c r="AY786" s="2"/>
      <c r="BB786" s="2"/>
      <c r="BE786" s="2"/>
    </row>
    <row r="787" spans="33:57" ht="15" hidden="1" customHeight="1">
      <c r="AG787" s="2"/>
      <c r="AH787" s="2"/>
      <c r="AI787" s="2"/>
      <c r="AJ787" s="2"/>
      <c r="AR787" s="2"/>
      <c r="AS787" s="2"/>
      <c r="AT787" s="2"/>
      <c r="AU787" s="2"/>
      <c r="AY787" s="2"/>
      <c r="BB787" s="2"/>
      <c r="BE787" s="2"/>
    </row>
    <row r="788" spans="33:57" ht="15" hidden="1" customHeight="1">
      <c r="AG788" s="2"/>
      <c r="AH788" s="2"/>
      <c r="AI788" s="2"/>
      <c r="AJ788" s="2"/>
      <c r="AR788" s="2"/>
      <c r="AS788" s="2"/>
      <c r="AT788" s="2"/>
      <c r="AU788" s="2"/>
      <c r="AY788" s="2"/>
      <c r="BB788" s="2"/>
      <c r="BE788" s="2"/>
    </row>
    <row r="789" spans="33:57" ht="15" hidden="1" customHeight="1">
      <c r="AG789" s="2"/>
      <c r="AH789" s="2"/>
      <c r="AI789" s="2"/>
      <c r="AJ789" s="2"/>
      <c r="AR789" s="2"/>
      <c r="AS789" s="2"/>
      <c r="AT789" s="2"/>
      <c r="AU789" s="2"/>
      <c r="AY789" s="2"/>
      <c r="BB789" s="2"/>
      <c r="BE789" s="2"/>
    </row>
    <row r="790" spans="33:57" ht="15" hidden="1" customHeight="1">
      <c r="AG790" s="2"/>
      <c r="AH790" s="2"/>
      <c r="AI790" s="2"/>
      <c r="AJ790" s="2"/>
      <c r="AR790" s="2"/>
      <c r="AS790" s="2"/>
      <c r="AT790" s="2"/>
      <c r="AU790" s="2"/>
      <c r="AY790" s="2"/>
      <c r="BB790" s="2"/>
      <c r="BE790" s="2"/>
    </row>
    <row r="791" spans="33:57" ht="15" hidden="1" customHeight="1">
      <c r="AG791" s="2"/>
      <c r="AH791" s="2"/>
      <c r="AI791" s="2"/>
      <c r="AJ791" s="2"/>
      <c r="AR791" s="2"/>
      <c r="AS791" s="2"/>
      <c r="AT791" s="2"/>
      <c r="AU791" s="2"/>
      <c r="AY791" s="2"/>
      <c r="BB791" s="2"/>
      <c r="BE791" s="2"/>
    </row>
    <row r="792" spans="33:57" ht="15" hidden="1" customHeight="1">
      <c r="AG792" s="2"/>
      <c r="AH792" s="2"/>
      <c r="AI792" s="2"/>
      <c r="AJ792" s="2"/>
      <c r="AR792" s="2"/>
      <c r="AS792" s="2"/>
      <c r="AT792" s="2"/>
      <c r="AU792" s="2"/>
      <c r="AY792" s="2"/>
      <c r="BB792" s="2"/>
      <c r="BE792" s="2"/>
    </row>
    <row r="793" spans="33:57" ht="15" hidden="1" customHeight="1">
      <c r="AG793" s="2"/>
      <c r="AH793" s="2"/>
      <c r="AI793" s="2"/>
      <c r="AJ793" s="2"/>
      <c r="AR793" s="2"/>
      <c r="AS793" s="2"/>
      <c r="AT793" s="2"/>
      <c r="AU793" s="2"/>
      <c r="AY793" s="2"/>
      <c r="BB793" s="2"/>
      <c r="BE793" s="2"/>
    </row>
    <row r="794" spans="33:57" ht="15" hidden="1" customHeight="1">
      <c r="AG794" s="2"/>
      <c r="AH794" s="2"/>
      <c r="AI794" s="2"/>
      <c r="AJ794" s="2"/>
      <c r="AR794" s="2"/>
      <c r="AS794" s="2"/>
      <c r="AT794" s="2"/>
      <c r="AU794" s="2"/>
      <c r="AY794" s="2"/>
      <c r="BB794" s="2"/>
      <c r="BE794" s="2"/>
    </row>
    <row r="795" spans="33:57" ht="15" hidden="1" customHeight="1">
      <c r="AG795" s="2"/>
      <c r="AH795" s="2"/>
      <c r="AI795" s="2"/>
      <c r="AJ795" s="2"/>
      <c r="AR795" s="2"/>
      <c r="AS795" s="2"/>
      <c r="AT795" s="2"/>
      <c r="AU795" s="2"/>
      <c r="AY795" s="2"/>
      <c r="BB795" s="2"/>
      <c r="BE795" s="2"/>
    </row>
    <row r="796" spans="33:57" ht="15" hidden="1" customHeight="1">
      <c r="AG796" s="2"/>
      <c r="AH796" s="2"/>
      <c r="AI796" s="2"/>
      <c r="AJ796" s="2"/>
      <c r="AR796" s="2"/>
      <c r="AS796" s="2"/>
      <c r="AT796" s="2"/>
      <c r="AU796" s="2"/>
      <c r="AY796" s="2"/>
      <c r="BB796" s="2"/>
      <c r="BE796" s="2"/>
    </row>
    <row r="797" spans="33:57" ht="15" hidden="1" customHeight="1">
      <c r="AG797" s="2"/>
      <c r="AH797" s="2"/>
      <c r="AI797" s="2"/>
      <c r="AJ797" s="2"/>
      <c r="AR797" s="2"/>
      <c r="AS797" s="2"/>
      <c r="AT797" s="2"/>
      <c r="AU797" s="2"/>
      <c r="AY797" s="2"/>
      <c r="BB797" s="2"/>
      <c r="BE797" s="2"/>
    </row>
    <row r="798" spans="33:57" ht="15" hidden="1" customHeight="1">
      <c r="AG798" s="2"/>
      <c r="AH798" s="2"/>
      <c r="AI798" s="2"/>
      <c r="AJ798" s="2"/>
      <c r="AR798" s="2"/>
      <c r="AS798" s="2"/>
      <c r="AT798" s="2"/>
      <c r="AU798" s="2"/>
      <c r="AY798" s="2"/>
      <c r="BB798" s="2"/>
      <c r="BE798" s="2"/>
    </row>
    <row r="799" spans="33:57" ht="15" hidden="1" customHeight="1">
      <c r="AG799" s="2"/>
      <c r="AH799" s="2"/>
      <c r="AI799" s="2"/>
      <c r="AJ799" s="2"/>
      <c r="AR799" s="2"/>
      <c r="AS799" s="2"/>
      <c r="AT799" s="2"/>
      <c r="AU799" s="2"/>
      <c r="AY799" s="2"/>
      <c r="BB799" s="2"/>
      <c r="BE799" s="2"/>
    </row>
    <row r="800" spans="33:57" ht="15" hidden="1" customHeight="1">
      <c r="AG800" s="2"/>
      <c r="AH800" s="2"/>
      <c r="AI800" s="2"/>
      <c r="AJ800" s="2"/>
      <c r="AR800" s="2"/>
      <c r="AS800" s="2"/>
      <c r="AT800" s="2"/>
      <c r="AU800" s="2"/>
      <c r="AY800" s="2"/>
      <c r="BB800" s="2"/>
      <c r="BE800" s="2"/>
    </row>
    <row r="801" spans="33:57" ht="15" hidden="1" customHeight="1">
      <c r="AG801" s="2"/>
      <c r="AH801" s="2"/>
      <c r="AI801" s="2"/>
      <c r="AJ801" s="2"/>
      <c r="AR801" s="2"/>
      <c r="AS801" s="2"/>
      <c r="AT801" s="2"/>
      <c r="AU801" s="2"/>
      <c r="AY801" s="2"/>
      <c r="BB801" s="2"/>
      <c r="BE801" s="2"/>
    </row>
    <row r="802" spans="33:57" ht="15" hidden="1" customHeight="1">
      <c r="AG802" s="2"/>
      <c r="AH802" s="2"/>
      <c r="AI802" s="2"/>
      <c r="AJ802" s="2"/>
      <c r="AR802" s="2"/>
      <c r="AS802" s="2"/>
      <c r="AT802" s="2"/>
      <c r="AU802" s="2"/>
      <c r="AY802" s="2"/>
      <c r="BB802" s="2"/>
      <c r="BE802" s="2"/>
    </row>
    <row r="803" spans="33:57" ht="15" hidden="1" customHeight="1">
      <c r="AG803" s="2"/>
      <c r="AH803" s="2"/>
      <c r="AI803" s="2"/>
      <c r="AJ803" s="2"/>
      <c r="AR803" s="2"/>
      <c r="AS803" s="2"/>
      <c r="AT803" s="2"/>
      <c r="AU803" s="2"/>
      <c r="AY803" s="2"/>
      <c r="BB803" s="2"/>
      <c r="BE803" s="2"/>
    </row>
    <row r="804" spans="33:57" ht="15" hidden="1" customHeight="1">
      <c r="AG804" s="2"/>
      <c r="AH804" s="2"/>
      <c r="AI804" s="2"/>
      <c r="AJ804" s="2"/>
      <c r="AR804" s="2"/>
      <c r="AS804" s="2"/>
      <c r="AT804" s="2"/>
      <c r="AU804" s="2"/>
      <c r="AY804" s="2"/>
      <c r="BB804" s="2"/>
      <c r="BE804" s="2"/>
    </row>
    <row r="805" spans="33:57" ht="15" hidden="1" customHeight="1">
      <c r="AG805" s="2"/>
      <c r="AH805" s="2"/>
      <c r="AI805" s="2"/>
      <c r="AJ805" s="2"/>
      <c r="AR805" s="2"/>
      <c r="AS805" s="2"/>
      <c r="AT805" s="2"/>
      <c r="AU805" s="2"/>
      <c r="AY805" s="2"/>
      <c r="BB805" s="2"/>
      <c r="BE805" s="2"/>
    </row>
    <row r="806" spans="33:57" ht="15" hidden="1" customHeight="1">
      <c r="AG806" s="2"/>
      <c r="AH806" s="2"/>
      <c r="AI806" s="2"/>
      <c r="AJ806" s="2"/>
      <c r="AR806" s="2"/>
      <c r="AS806" s="2"/>
      <c r="AT806" s="2"/>
      <c r="AU806" s="2"/>
      <c r="AY806" s="2"/>
      <c r="BB806" s="2"/>
      <c r="BE806" s="2"/>
    </row>
    <row r="807" spans="33:57" ht="15" hidden="1" customHeight="1">
      <c r="AG807" s="2"/>
      <c r="AH807" s="2"/>
      <c r="AI807" s="2"/>
      <c r="AJ807" s="2"/>
      <c r="AR807" s="2"/>
      <c r="AS807" s="2"/>
      <c r="AT807" s="2"/>
      <c r="AU807" s="2"/>
      <c r="AY807" s="2"/>
      <c r="BB807" s="2"/>
      <c r="BE807" s="2"/>
    </row>
    <row r="808" spans="33:57" ht="15" hidden="1" customHeight="1">
      <c r="AG808" s="2"/>
      <c r="AH808" s="2"/>
      <c r="AI808" s="2"/>
      <c r="AJ808" s="2"/>
      <c r="AR808" s="2"/>
      <c r="AS808" s="2"/>
      <c r="AT808" s="2"/>
      <c r="AU808" s="2"/>
      <c r="AY808" s="2"/>
      <c r="BB808" s="2"/>
      <c r="BE808" s="2"/>
    </row>
    <row r="809" spans="33:57" ht="15" hidden="1" customHeight="1">
      <c r="AG809" s="2"/>
      <c r="AH809" s="2"/>
      <c r="AI809" s="2"/>
      <c r="AJ809" s="2"/>
      <c r="AR809" s="2"/>
      <c r="AS809" s="2"/>
      <c r="AT809" s="2"/>
      <c r="AU809" s="2"/>
      <c r="AY809" s="2"/>
      <c r="BB809" s="2"/>
      <c r="BE809" s="2"/>
    </row>
    <row r="810" spans="33:57" ht="15" hidden="1" customHeight="1">
      <c r="AG810" s="2"/>
      <c r="AH810" s="2"/>
      <c r="AI810" s="2"/>
      <c r="AJ810" s="2"/>
      <c r="AR810" s="2"/>
      <c r="AS810" s="2"/>
      <c r="AT810" s="2"/>
      <c r="AU810" s="2"/>
      <c r="AY810" s="2"/>
      <c r="BB810" s="2"/>
      <c r="BE810" s="2"/>
    </row>
    <row r="811" spans="33:57" ht="15" hidden="1" customHeight="1">
      <c r="AG811" s="2"/>
      <c r="AH811" s="2"/>
      <c r="AI811" s="2"/>
      <c r="AJ811" s="2"/>
      <c r="AR811" s="2"/>
      <c r="AS811" s="2"/>
      <c r="AT811" s="2"/>
      <c r="AU811" s="2"/>
      <c r="AY811" s="2"/>
      <c r="BB811" s="2"/>
      <c r="BE811" s="2"/>
    </row>
    <row r="812" spans="33:57" ht="15" hidden="1" customHeight="1">
      <c r="AG812" s="2"/>
      <c r="AH812" s="2"/>
      <c r="AI812" s="2"/>
      <c r="AJ812" s="2"/>
      <c r="AR812" s="2"/>
      <c r="AS812" s="2"/>
      <c r="AT812" s="2"/>
      <c r="AU812" s="2"/>
      <c r="AY812" s="2"/>
      <c r="BB812" s="2"/>
      <c r="BE812" s="2"/>
    </row>
    <row r="813" spans="33:57" ht="15" hidden="1" customHeight="1">
      <c r="AG813" s="2"/>
      <c r="AH813" s="2"/>
      <c r="AI813" s="2"/>
      <c r="AJ813" s="2"/>
      <c r="AR813" s="2"/>
      <c r="AS813" s="2"/>
      <c r="AT813" s="2"/>
      <c r="AU813" s="2"/>
      <c r="AY813" s="2"/>
      <c r="BB813" s="2"/>
      <c r="BE813" s="2"/>
    </row>
    <row r="814" spans="33:57" ht="15" hidden="1" customHeight="1">
      <c r="AG814" s="2"/>
      <c r="AH814" s="2"/>
      <c r="AI814" s="2"/>
      <c r="AJ814" s="2"/>
      <c r="AR814" s="2"/>
      <c r="AS814" s="2"/>
      <c r="AT814" s="2"/>
      <c r="AU814" s="2"/>
      <c r="AY814" s="2"/>
      <c r="BB814" s="2"/>
      <c r="BE814" s="2"/>
    </row>
    <row r="815" spans="33:57" ht="15" hidden="1" customHeight="1">
      <c r="AG815" s="2"/>
      <c r="AH815" s="2"/>
      <c r="AI815" s="2"/>
      <c r="AJ815" s="2"/>
      <c r="AR815" s="2"/>
      <c r="AS815" s="2"/>
      <c r="AT815" s="2"/>
      <c r="AU815" s="2"/>
      <c r="AY815" s="2"/>
      <c r="BB815" s="2"/>
      <c r="BE815" s="2"/>
    </row>
    <row r="816" spans="33:57" ht="15" hidden="1" customHeight="1">
      <c r="AG816" s="2"/>
      <c r="AH816" s="2"/>
      <c r="AI816" s="2"/>
      <c r="AJ816" s="2"/>
      <c r="AR816" s="2"/>
      <c r="AS816" s="2"/>
      <c r="AT816" s="2"/>
      <c r="AU816" s="2"/>
      <c r="AY816" s="2"/>
      <c r="BB816" s="2"/>
      <c r="BE816" s="2"/>
    </row>
    <row r="817" spans="33:57" ht="15" hidden="1" customHeight="1">
      <c r="AG817" s="2"/>
      <c r="AH817" s="2"/>
      <c r="AI817" s="2"/>
      <c r="AJ817" s="2"/>
      <c r="AR817" s="2"/>
      <c r="AS817" s="2"/>
      <c r="AT817" s="2"/>
      <c r="AU817" s="2"/>
      <c r="AY817" s="2"/>
      <c r="BB817" s="2"/>
      <c r="BE817" s="2"/>
    </row>
    <row r="818" spans="33:57" ht="15" hidden="1" customHeight="1">
      <c r="AG818" s="2"/>
      <c r="AH818" s="2"/>
      <c r="AI818" s="2"/>
      <c r="AJ818" s="2"/>
      <c r="AR818" s="2"/>
      <c r="AS818" s="2"/>
      <c r="AT818" s="2"/>
      <c r="AU818" s="2"/>
      <c r="AY818" s="2"/>
      <c r="BB818" s="2"/>
      <c r="BE818" s="2"/>
    </row>
    <row r="819" spans="33:57" ht="15" hidden="1" customHeight="1">
      <c r="AG819" s="2"/>
      <c r="AH819" s="2"/>
      <c r="AI819" s="2"/>
      <c r="AJ819" s="2"/>
      <c r="AR819" s="2"/>
      <c r="AS819" s="2"/>
      <c r="AT819" s="2"/>
      <c r="AU819" s="2"/>
      <c r="AY819" s="2"/>
      <c r="BB819" s="2"/>
      <c r="BE819" s="2"/>
    </row>
    <row r="820" spans="33:57" ht="15" hidden="1" customHeight="1">
      <c r="AG820" s="2"/>
      <c r="AH820" s="2"/>
      <c r="AI820" s="2"/>
      <c r="AJ820" s="2"/>
      <c r="AR820" s="2"/>
      <c r="AS820" s="2"/>
      <c r="AT820" s="2"/>
      <c r="AU820" s="2"/>
      <c r="AY820" s="2"/>
      <c r="BB820" s="2"/>
      <c r="BE820" s="2"/>
    </row>
    <row r="821" spans="33:57" ht="15" hidden="1" customHeight="1">
      <c r="AG821" s="2"/>
      <c r="AH821" s="2"/>
      <c r="AI821" s="2"/>
      <c r="AJ821" s="2"/>
      <c r="AR821" s="2"/>
      <c r="AS821" s="2"/>
      <c r="AT821" s="2"/>
      <c r="AU821" s="2"/>
      <c r="AY821" s="2"/>
      <c r="BB821" s="2"/>
      <c r="BE821" s="2"/>
    </row>
    <row r="822" spans="33:57" ht="15" hidden="1" customHeight="1">
      <c r="AG822" s="2"/>
      <c r="AH822" s="2"/>
      <c r="AI822" s="2"/>
      <c r="AJ822" s="2"/>
      <c r="AR822" s="2"/>
      <c r="AS822" s="2"/>
      <c r="AT822" s="2"/>
      <c r="AU822" s="2"/>
      <c r="AY822" s="2"/>
      <c r="BB822" s="2"/>
      <c r="BE822" s="2"/>
    </row>
    <row r="823" spans="33:57" ht="15" hidden="1" customHeight="1">
      <c r="AG823" s="2"/>
      <c r="AH823" s="2"/>
      <c r="AI823" s="2"/>
      <c r="AJ823" s="2"/>
      <c r="AR823" s="2"/>
      <c r="AS823" s="2"/>
      <c r="AT823" s="2"/>
      <c r="AU823" s="2"/>
      <c r="AY823" s="2"/>
      <c r="BB823" s="2"/>
      <c r="BE823" s="2"/>
    </row>
    <row r="824" spans="33:57" ht="15" hidden="1" customHeight="1">
      <c r="AG824" s="2"/>
      <c r="AH824" s="2"/>
      <c r="AI824" s="2"/>
      <c r="AJ824" s="2"/>
      <c r="AR824" s="2"/>
      <c r="AS824" s="2"/>
      <c r="AT824" s="2"/>
      <c r="AU824" s="2"/>
      <c r="AY824" s="2"/>
      <c r="BB824" s="2"/>
      <c r="BE824" s="2"/>
    </row>
    <row r="825" spans="33:57" ht="15" hidden="1" customHeight="1">
      <c r="AG825" s="2"/>
      <c r="AH825" s="2"/>
      <c r="AI825" s="2"/>
      <c r="AJ825" s="2"/>
      <c r="AR825" s="2"/>
      <c r="AS825" s="2"/>
      <c r="AT825" s="2"/>
      <c r="AU825" s="2"/>
      <c r="AY825" s="2"/>
      <c r="BB825" s="2"/>
      <c r="BE825" s="2"/>
    </row>
    <row r="826" spans="33:57" ht="15" hidden="1" customHeight="1">
      <c r="AG826" s="2"/>
      <c r="AH826" s="2"/>
      <c r="AI826" s="2"/>
      <c r="AJ826" s="2"/>
      <c r="AR826" s="2"/>
      <c r="AS826" s="2"/>
      <c r="AT826" s="2"/>
      <c r="AU826" s="2"/>
      <c r="AY826" s="2"/>
      <c r="BB826" s="2"/>
      <c r="BE826" s="2"/>
    </row>
    <row r="827" spans="33:57" ht="15" hidden="1" customHeight="1">
      <c r="AG827" s="2"/>
      <c r="AH827" s="2"/>
      <c r="AI827" s="2"/>
      <c r="AJ827" s="2"/>
      <c r="AR827" s="2"/>
      <c r="AS827" s="2"/>
      <c r="AT827" s="2"/>
      <c r="AU827" s="2"/>
      <c r="AY827" s="2"/>
      <c r="BB827" s="2"/>
      <c r="BE827" s="2"/>
    </row>
    <row r="828" spans="33:57" ht="15" hidden="1" customHeight="1">
      <c r="AG828" s="2"/>
      <c r="AH828" s="2"/>
      <c r="AI828" s="2"/>
      <c r="AJ828" s="2"/>
      <c r="AR828" s="2"/>
      <c r="AS828" s="2"/>
      <c r="AT828" s="2"/>
      <c r="AU828" s="2"/>
      <c r="AY828" s="2"/>
      <c r="BB828" s="2"/>
      <c r="BE828" s="2"/>
    </row>
    <row r="829" spans="33:57" ht="15" hidden="1" customHeight="1">
      <c r="AG829" s="2"/>
      <c r="AH829" s="2"/>
      <c r="AI829" s="2"/>
      <c r="AJ829" s="2"/>
      <c r="AR829" s="2"/>
      <c r="AS829" s="2"/>
      <c r="AT829" s="2"/>
      <c r="AU829" s="2"/>
      <c r="AY829" s="2"/>
      <c r="BB829" s="2"/>
      <c r="BE829" s="2"/>
    </row>
    <row r="830" spans="33:57" ht="15" hidden="1" customHeight="1">
      <c r="AG830" s="2"/>
      <c r="AH830" s="2"/>
      <c r="AI830" s="2"/>
      <c r="AJ830" s="2"/>
      <c r="AR830" s="2"/>
      <c r="AS830" s="2"/>
      <c r="AT830" s="2"/>
      <c r="AU830" s="2"/>
      <c r="AY830" s="2"/>
      <c r="BB830" s="2"/>
      <c r="BE830" s="2"/>
    </row>
    <row r="831" spans="33:57" ht="15" hidden="1" customHeight="1">
      <c r="AG831" s="2"/>
      <c r="AH831" s="2"/>
      <c r="AI831" s="2"/>
      <c r="AJ831" s="2"/>
      <c r="AR831" s="2"/>
      <c r="AS831" s="2"/>
      <c r="AT831" s="2"/>
      <c r="AU831" s="2"/>
      <c r="AY831" s="2"/>
      <c r="BB831" s="2"/>
      <c r="BE831" s="2"/>
    </row>
    <row r="832" spans="33:57" ht="15" hidden="1" customHeight="1">
      <c r="AG832" s="2"/>
      <c r="AH832" s="2"/>
      <c r="AI832" s="2"/>
      <c r="AJ832" s="2"/>
      <c r="AR832" s="2"/>
      <c r="AS832" s="2"/>
      <c r="AT832" s="2"/>
      <c r="AU832" s="2"/>
      <c r="AY832" s="2"/>
      <c r="BB832" s="2"/>
      <c r="BE832" s="2"/>
    </row>
    <row r="833" spans="33:57" ht="15" hidden="1" customHeight="1">
      <c r="AG833" s="2"/>
      <c r="AH833" s="2"/>
      <c r="AI833" s="2"/>
      <c r="AJ833" s="2"/>
      <c r="AR833" s="2"/>
      <c r="AS833" s="2"/>
      <c r="AT833" s="2"/>
      <c r="AU833" s="2"/>
      <c r="AY833" s="2"/>
      <c r="BB833" s="2"/>
      <c r="BE833" s="2"/>
    </row>
    <row r="834" spans="33:57" ht="15" hidden="1" customHeight="1">
      <c r="AG834" s="2"/>
      <c r="AH834" s="2"/>
      <c r="AI834" s="2"/>
      <c r="AJ834" s="2"/>
      <c r="AR834" s="2"/>
      <c r="AS834" s="2"/>
      <c r="AT834" s="2"/>
      <c r="AU834" s="2"/>
      <c r="AY834" s="2"/>
      <c r="BB834" s="2"/>
      <c r="BE834" s="2"/>
    </row>
    <row r="835" spans="33:57" ht="15" hidden="1" customHeight="1">
      <c r="AG835" s="2"/>
      <c r="AH835" s="2"/>
      <c r="AI835" s="2"/>
      <c r="AJ835" s="2"/>
      <c r="AR835" s="2"/>
      <c r="AS835" s="2"/>
      <c r="AT835" s="2"/>
      <c r="AU835" s="2"/>
      <c r="AY835" s="2"/>
      <c r="BB835" s="2"/>
      <c r="BE835" s="2"/>
    </row>
    <row r="836" spans="33:57" ht="15" hidden="1" customHeight="1">
      <c r="AG836" s="2"/>
      <c r="AH836" s="2"/>
      <c r="AI836" s="2"/>
      <c r="AJ836" s="2"/>
      <c r="AR836" s="2"/>
      <c r="AS836" s="2"/>
      <c r="AT836" s="2"/>
      <c r="AU836" s="2"/>
      <c r="AY836" s="2"/>
      <c r="BB836" s="2"/>
      <c r="BE836" s="2"/>
    </row>
    <row r="837" spans="33:57" ht="15" hidden="1" customHeight="1">
      <c r="AG837" s="2"/>
      <c r="AH837" s="2"/>
      <c r="AI837" s="2"/>
      <c r="AJ837" s="2"/>
      <c r="AR837" s="2"/>
      <c r="AS837" s="2"/>
      <c r="AT837" s="2"/>
      <c r="AU837" s="2"/>
      <c r="AY837" s="2"/>
      <c r="BB837" s="2"/>
      <c r="BE837" s="2"/>
    </row>
    <row r="838" spans="33:57" ht="15" hidden="1" customHeight="1">
      <c r="AG838" s="2"/>
      <c r="AH838" s="2"/>
      <c r="AI838" s="2"/>
      <c r="AJ838" s="2"/>
      <c r="AR838" s="2"/>
      <c r="AS838" s="2"/>
      <c r="AT838" s="2"/>
      <c r="AU838" s="2"/>
      <c r="AY838" s="2"/>
      <c r="BB838" s="2"/>
      <c r="BE838" s="2"/>
    </row>
    <row r="839" spans="33:57" ht="15" hidden="1" customHeight="1">
      <c r="AG839" s="2"/>
      <c r="AH839" s="2"/>
      <c r="AI839" s="2"/>
      <c r="AJ839" s="2"/>
      <c r="AR839" s="2"/>
      <c r="AS839" s="2"/>
      <c r="AT839" s="2"/>
      <c r="AU839" s="2"/>
      <c r="AY839" s="2"/>
      <c r="BB839" s="2"/>
      <c r="BE839" s="2"/>
    </row>
    <row r="840" spans="33:57" ht="15" hidden="1" customHeight="1">
      <c r="AG840" s="2"/>
      <c r="AH840" s="2"/>
      <c r="AI840" s="2"/>
      <c r="AJ840" s="2"/>
      <c r="AR840" s="2"/>
      <c r="AS840" s="2"/>
      <c r="AT840" s="2"/>
      <c r="AU840" s="2"/>
      <c r="AY840" s="2"/>
      <c r="BB840" s="2"/>
      <c r="BE840" s="2"/>
    </row>
    <row r="841" spans="33:57" ht="15" hidden="1" customHeight="1">
      <c r="AG841" s="2"/>
      <c r="AH841" s="2"/>
      <c r="AI841" s="2"/>
      <c r="AJ841" s="2"/>
      <c r="AR841" s="2"/>
      <c r="AS841" s="2"/>
      <c r="AT841" s="2"/>
      <c r="AU841" s="2"/>
      <c r="AY841" s="2"/>
      <c r="BB841" s="2"/>
      <c r="BE841" s="2"/>
    </row>
    <row r="842" spans="33:57" ht="15" hidden="1" customHeight="1">
      <c r="AG842" s="2"/>
      <c r="AH842" s="2"/>
      <c r="AI842" s="2"/>
      <c r="AJ842" s="2"/>
      <c r="AR842" s="2"/>
      <c r="AS842" s="2"/>
      <c r="AT842" s="2"/>
      <c r="AU842" s="2"/>
      <c r="AY842" s="2"/>
      <c r="BB842" s="2"/>
      <c r="BE842" s="2"/>
    </row>
    <row r="843" spans="33:57" ht="15" hidden="1" customHeight="1">
      <c r="AG843" s="2"/>
      <c r="AH843" s="2"/>
      <c r="AI843" s="2"/>
      <c r="AJ843" s="2"/>
      <c r="AR843" s="2"/>
      <c r="AS843" s="2"/>
      <c r="AT843" s="2"/>
      <c r="AU843" s="2"/>
      <c r="AY843" s="2"/>
      <c r="BB843" s="2"/>
      <c r="BE843" s="2"/>
    </row>
    <row r="844" spans="33:57" ht="15" hidden="1" customHeight="1">
      <c r="AG844" s="2"/>
      <c r="AH844" s="2"/>
      <c r="AI844" s="2"/>
      <c r="AJ844" s="2"/>
      <c r="AR844" s="2"/>
      <c r="AS844" s="2"/>
      <c r="AT844" s="2"/>
      <c r="AU844" s="2"/>
      <c r="AY844" s="2"/>
      <c r="BB844" s="2"/>
      <c r="BE844" s="2"/>
    </row>
    <row r="845" spans="33:57" ht="15" hidden="1" customHeight="1">
      <c r="AG845" s="2"/>
      <c r="AH845" s="2"/>
      <c r="AI845" s="2"/>
      <c r="AJ845" s="2"/>
      <c r="AR845" s="2"/>
      <c r="AS845" s="2"/>
      <c r="AT845" s="2"/>
      <c r="AU845" s="2"/>
      <c r="AY845" s="2"/>
      <c r="BB845" s="2"/>
      <c r="BE845" s="2"/>
    </row>
    <row r="846" spans="33:57" ht="15" hidden="1" customHeight="1">
      <c r="AG846" s="2"/>
      <c r="AH846" s="2"/>
      <c r="AI846" s="2"/>
      <c r="AJ846" s="2"/>
      <c r="AR846" s="2"/>
      <c r="AS846" s="2"/>
      <c r="AT846" s="2"/>
      <c r="AU846" s="2"/>
      <c r="AY846" s="2"/>
      <c r="BB846" s="2"/>
      <c r="BE846" s="2"/>
    </row>
    <row r="847" spans="33:57" ht="15" hidden="1" customHeight="1">
      <c r="AG847" s="2"/>
      <c r="AH847" s="2"/>
      <c r="AI847" s="2"/>
      <c r="AJ847" s="2"/>
      <c r="AR847" s="2"/>
      <c r="AS847" s="2"/>
      <c r="AT847" s="2"/>
      <c r="AU847" s="2"/>
      <c r="AY847" s="2"/>
      <c r="BB847" s="2"/>
      <c r="BE847" s="2"/>
    </row>
    <row r="848" spans="33:57" ht="15" hidden="1" customHeight="1">
      <c r="AG848" s="2"/>
      <c r="AH848" s="2"/>
      <c r="AI848" s="2"/>
      <c r="AJ848" s="2"/>
      <c r="AR848" s="2"/>
      <c r="AS848" s="2"/>
      <c r="AT848" s="2"/>
      <c r="AU848" s="2"/>
      <c r="AY848" s="2"/>
      <c r="BB848" s="2"/>
      <c r="BE848" s="2"/>
    </row>
    <row r="849" spans="33:57" ht="15" hidden="1" customHeight="1">
      <c r="AG849" s="2"/>
      <c r="AH849" s="2"/>
      <c r="AI849" s="2"/>
      <c r="AJ849" s="2"/>
      <c r="AR849" s="2"/>
      <c r="AS849" s="2"/>
      <c r="AT849" s="2"/>
      <c r="AU849" s="2"/>
      <c r="AY849" s="2"/>
      <c r="BB849" s="2"/>
      <c r="BE849" s="2"/>
    </row>
    <row r="850" spans="33:57" ht="15" hidden="1" customHeight="1">
      <c r="AG850" s="2"/>
      <c r="AH850" s="2"/>
      <c r="AI850" s="2"/>
      <c r="AJ850" s="2"/>
      <c r="AR850" s="2"/>
      <c r="AS850" s="2"/>
      <c r="AT850" s="2"/>
      <c r="AU850" s="2"/>
      <c r="AY850" s="2"/>
      <c r="BB850" s="2"/>
      <c r="BE850" s="2"/>
    </row>
    <row r="851" spans="33:57" ht="15" hidden="1" customHeight="1">
      <c r="AG851" s="2"/>
      <c r="AH851" s="2"/>
      <c r="AI851" s="2"/>
      <c r="AJ851" s="2"/>
      <c r="AR851" s="2"/>
      <c r="AS851" s="2"/>
      <c r="AT851" s="2"/>
      <c r="AU851" s="2"/>
      <c r="AY851" s="2"/>
      <c r="BB851" s="2"/>
      <c r="BE851" s="2"/>
    </row>
    <row r="852" spans="33:57" ht="15" hidden="1" customHeight="1">
      <c r="AG852" s="2"/>
      <c r="AH852" s="2"/>
      <c r="AI852" s="2"/>
      <c r="AJ852" s="2"/>
      <c r="AR852" s="2"/>
      <c r="AS852" s="2"/>
      <c r="AT852" s="2"/>
      <c r="AU852" s="2"/>
      <c r="AY852" s="2"/>
      <c r="BB852" s="2"/>
      <c r="BE852" s="2"/>
    </row>
    <row r="853" spans="33:57" ht="15" hidden="1" customHeight="1">
      <c r="AG853" s="2"/>
      <c r="AH853" s="2"/>
      <c r="AI853" s="2"/>
      <c r="AJ853" s="2"/>
      <c r="AR853" s="2"/>
      <c r="AS853" s="2"/>
      <c r="AT853" s="2"/>
      <c r="AU853" s="2"/>
      <c r="AY853" s="2"/>
      <c r="BB853" s="2"/>
      <c r="BE853" s="2"/>
    </row>
    <row r="854" spans="33:57" ht="15" hidden="1" customHeight="1">
      <c r="AG854" s="2"/>
      <c r="AH854" s="2"/>
      <c r="AI854" s="2"/>
      <c r="AJ854" s="2"/>
      <c r="AR854" s="2"/>
      <c r="AS854" s="2"/>
      <c r="AT854" s="2"/>
      <c r="AU854" s="2"/>
      <c r="AY854" s="2"/>
      <c r="BB854" s="2"/>
      <c r="BE854" s="2"/>
    </row>
    <row r="855" spans="33:57" ht="15" hidden="1" customHeight="1">
      <c r="AG855" s="2"/>
      <c r="AH855" s="2"/>
      <c r="AI855" s="2"/>
      <c r="AJ855" s="2"/>
      <c r="AR855" s="2"/>
      <c r="AS855" s="2"/>
      <c r="AT855" s="2"/>
      <c r="AU855" s="2"/>
      <c r="AY855" s="2"/>
      <c r="BB855" s="2"/>
      <c r="BE855" s="2"/>
    </row>
    <row r="856" spans="33:57" ht="15" hidden="1" customHeight="1">
      <c r="AG856" s="2"/>
      <c r="AH856" s="2"/>
      <c r="AI856" s="2"/>
      <c r="AJ856" s="2"/>
      <c r="AR856" s="2"/>
      <c r="AS856" s="2"/>
      <c r="AT856" s="2"/>
      <c r="AU856" s="2"/>
      <c r="AY856" s="2"/>
      <c r="BB856" s="2"/>
      <c r="BE856" s="2"/>
    </row>
    <row r="857" spans="33:57" ht="15" hidden="1" customHeight="1">
      <c r="AG857" s="2"/>
      <c r="AH857" s="2"/>
      <c r="AI857" s="2"/>
      <c r="AJ857" s="2"/>
      <c r="AR857" s="2"/>
      <c r="AS857" s="2"/>
      <c r="AT857" s="2"/>
      <c r="AU857" s="2"/>
      <c r="AY857" s="2"/>
      <c r="BB857" s="2"/>
      <c r="BE857" s="2"/>
    </row>
    <row r="858" spans="33:57" ht="15" hidden="1" customHeight="1">
      <c r="AG858" s="2"/>
      <c r="AH858" s="2"/>
      <c r="AI858" s="2"/>
      <c r="AJ858" s="2"/>
      <c r="AR858" s="2"/>
      <c r="AS858" s="2"/>
      <c r="AT858" s="2"/>
      <c r="AU858" s="2"/>
      <c r="AY858" s="2"/>
      <c r="BB858" s="2"/>
      <c r="BE858" s="2"/>
    </row>
    <row r="859" spans="33:57" ht="15" hidden="1" customHeight="1">
      <c r="AG859" s="2"/>
      <c r="AH859" s="2"/>
      <c r="AI859" s="2"/>
      <c r="AJ859" s="2"/>
      <c r="AR859" s="2"/>
      <c r="AS859" s="2"/>
      <c r="AT859" s="2"/>
      <c r="AU859" s="2"/>
      <c r="AY859" s="2"/>
      <c r="BB859" s="2"/>
      <c r="BE859" s="2"/>
    </row>
    <row r="860" spans="33:57" ht="15" hidden="1" customHeight="1">
      <c r="AG860" s="2"/>
      <c r="AH860" s="2"/>
      <c r="AI860" s="2"/>
      <c r="AJ860" s="2"/>
      <c r="AR860" s="2"/>
      <c r="AS860" s="2"/>
      <c r="AT860" s="2"/>
      <c r="AU860" s="2"/>
      <c r="AY860" s="2"/>
      <c r="BB860" s="2"/>
      <c r="BE860" s="2"/>
    </row>
    <row r="861" spans="33:57" ht="15" hidden="1" customHeight="1">
      <c r="AG861" s="2"/>
      <c r="AH861" s="2"/>
      <c r="AI861" s="2"/>
      <c r="AJ861" s="2"/>
      <c r="AR861" s="2"/>
      <c r="AS861" s="2"/>
      <c r="AT861" s="2"/>
      <c r="AU861" s="2"/>
      <c r="AY861" s="2"/>
      <c r="BB861" s="2"/>
      <c r="BE861" s="2"/>
    </row>
    <row r="862" spans="33:57" ht="15" hidden="1" customHeight="1">
      <c r="AG862" s="2"/>
      <c r="AH862" s="2"/>
      <c r="AI862" s="2"/>
      <c r="AJ862" s="2"/>
      <c r="AR862" s="2"/>
      <c r="AS862" s="2"/>
      <c r="AT862" s="2"/>
      <c r="AU862" s="2"/>
      <c r="AY862" s="2"/>
      <c r="BB862" s="2"/>
      <c r="BE862" s="2"/>
    </row>
    <row r="863" spans="33:57" ht="15" hidden="1" customHeight="1">
      <c r="AG863" s="2"/>
      <c r="AH863" s="2"/>
      <c r="AI863" s="2"/>
      <c r="AJ863" s="2"/>
      <c r="AR863" s="2"/>
      <c r="AS863" s="2"/>
      <c r="AT863" s="2"/>
      <c r="AU863" s="2"/>
      <c r="AY863" s="2"/>
      <c r="BB863" s="2"/>
      <c r="BE863" s="2"/>
    </row>
    <row r="864" spans="33:57" ht="15" hidden="1" customHeight="1">
      <c r="AG864" s="2"/>
      <c r="AH864" s="2"/>
      <c r="AI864" s="2"/>
      <c r="AJ864" s="2"/>
      <c r="AR864" s="2"/>
      <c r="AS864" s="2"/>
      <c r="AT864" s="2"/>
      <c r="AU864" s="2"/>
      <c r="AY864" s="2"/>
      <c r="BB864" s="2"/>
      <c r="BE864" s="2"/>
    </row>
    <row r="865" spans="33:57" ht="15" hidden="1" customHeight="1">
      <c r="AG865" s="2"/>
      <c r="AH865" s="2"/>
      <c r="AI865" s="2"/>
      <c r="AJ865" s="2"/>
      <c r="AR865" s="2"/>
      <c r="AS865" s="2"/>
      <c r="AT865" s="2"/>
      <c r="AU865" s="2"/>
      <c r="AY865" s="2"/>
      <c r="BB865" s="2"/>
      <c r="BE865" s="2"/>
    </row>
    <row r="866" spans="33:57" ht="15" hidden="1" customHeight="1">
      <c r="AG866" s="2"/>
      <c r="AH866" s="2"/>
      <c r="AI866" s="2"/>
      <c r="AJ866" s="2"/>
      <c r="AR866" s="2"/>
      <c r="AS866" s="2"/>
      <c r="AT866" s="2"/>
      <c r="AU866" s="2"/>
      <c r="AY866" s="2"/>
      <c r="BB866" s="2"/>
      <c r="BE866" s="2"/>
    </row>
    <row r="867" spans="33:57" ht="15" hidden="1" customHeight="1">
      <c r="AG867" s="2"/>
      <c r="AH867" s="2"/>
      <c r="AI867" s="2"/>
      <c r="AJ867" s="2"/>
      <c r="AR867" s="2"/>
      <c r="AS867" s="2"/>
      <c r="AT867" s="2"/>
      <c r="AU867" s="2"/>
      <c r="AY867" s="2"/>
      <c r="BB867" s="2"/>
      <c r="BE867" s="2"/>
    </row>
    <row r="868" spans="33:57" ht="15" hidden="1" customHeight="1">
      <c r="AG868" s="2"/>
      <c r="AH868" s="2"/>
      <c r="AI868" s="2"/>
      <c r="AJ868" s="2"/>
      <c r="AR868" s="2"/>
      <c r="AS868" s="2"/>
      <c r="AT868" s="2"/>
      <c r="AU868" s="2"/>
      <c r="AY868" s="2"/>
      <c r="BB868" s="2"/>
      <c r="BE868" s="2"/>
    </row>
    <row r="869" spans="33:57" ht="15" hidden="1" customHeight="1">
      <c r="AG869" s="2"/>
      <c r="AH869" s="2"/>
      <c r="AI869" s="2"/>
      <c r="AJ869" s="2"/>
      <c r="AR869" s="2"/>
      <c r="AS869" s="2"/>
      <c r="AT869" s="2"/>
      <c r="AU869" s="2"/>
      <c r="AY869" s="2"/>
      <c r="BB869" s="2"/>
      <c r="BE869" s="2"/>
    </row>
    <row r="870" spans="33:57" ht="15" hidden="1" customHeight="1">
      <c r="AG870" s="2"/>
      <c r="AH870" s="2"/>
      <c r="AI870" s="2"/>
      <c r="AJ870" s="2"/>
      <c r="AR870" s="2"/>
      <c r="AS870" s="2"/>
      <c r="AT870" s="2"/>
      <c r="AU870" s="2"/>
      <c r="AY870" s="2"/>
      <c r="BB870" s="2"/>
      <c r="BE870" s="2"/>
    </row>
    <row r="871" spans="33:57" ht="15" hidden="1" customHeight="1">
      <c r="AG871" s="2"/>
      <c r="AH871" s="2"/>
      <c r="AI871" s="2"/>
      <c r="AJ871" s="2"/>
      <c r="AR871" s="2"/>
      <c r="AS871" s="2"/>
      <c r="AT871" s="2"/>
      <c r="AU871" s="2"/>
      <c r="AY871" s="2"/>
      <c r="BB871" s="2"/>
      <c r="BE871" s="2"/>
    </row>
    <row r="872" spans="33:57" ht="15" hidden="1" customHeight="1">
      <c r="AG872" s="2"/>
      <c r="AH872" s="2"/>
      <c r="AI872" s="2"/>
      <c r="AJ872" s="2"/>
      <c r="AR872" s="2"/>
      <c r="AS872" s="2"/>
      <c r="AT872" s="2"/>
      <c r="AU872" s="2"/>
      <c r="AY872" s="2"/>
      <c r="BB872" s="2"/>
      <c r="BE872" s="2"/>
    </row>
    <row r="873" spans="33:57" ht="15" hidden="1" customHeight="1">
      <c r="AG873" s="2"/>
      <c r="AH873" s="2"/>
      <c r="AI873" s="2"/>
      <c r="AJ873" s="2"/>
      <c r="AR873" s="2"/>
      <c r="AS873" s="2"/>
      <c r="AT873" s="2"/>
      <c r="AU873" s="2"/>
      <c r="AY873" s="2"/>
      <c r="BB873" s="2"/>
      <c r="BE873" s="2"/>
    </row>
    <row r="874" spans="33:57" ht="15" hidden="1" customHeight="1">
      <c r="AG874" s="2"/>
      <c r="AH874" s="2"/>
      <c r="AI874" s="2"/>
      <c r="AJ874" s="2"/>
      <c r="AR874" s="2"/>
      <c r="AS874" s="2"/>
      <c r="AT874" s="2"/>
      <c r="AU874" s="2"/>
      <c r="AY874" s="2"/>
      <c r="BB874" s="2"/>
      <c r="BE874" s="2"/>
    </row>
    <row r="875" spans="33:57" ht="15" hidden="1" customHeight="1">
      <c r="AG875" s="2"/>
      <c r="AH875" s="2"/>
      <c r="AI875" s="2"/>
      <c r="AJ875" s="2"/>
      <c r="AR875" s="2"/>
      <c r="AS875" s="2"/>
      <c r="AT875" s="2"/>
      <c r="AU875" s="2"/>
      <c r="AY875" s="2"/>
      <c r="BB875" s="2"/>
      <c r="BE875" s="2"/>
    </row>
    <row r="876" spans="33:57" ht="15" hidden="1" customHeight="1">
      <c r="AG876" s="2"/>
      <c r="AH876" s="2"/>
      <c r="AI876" s="2"/>
      <c r="AJ876" s="2"/>
      <c r="AR876" s="2"/>
      <c r="AS876" s="2"/>
      <c r="AT876" s="2"/>
      <c r="AU876" s="2"/>
      <c r="AY876" s="2"/>
      <c r="BB876" s="2"/>
      <c r="BE876" s="2"/>
    </row>
    <row r="877" spans="33:57" ht="15" hidden="1" customHeight="1">
      <c r="AG877" s="2"/>
      <c r="AH877" s="2"/>
      <c r="AI877" s="2"/>
      <c r="AJ877" s="2"/>
      <c r="AR877" s="2"/>
      <c r="AS877" s="2"/>
      <c r="AT877" s="2"/>
      <c r="AU877" s="2"/>
      <c r="AY877" s="2"/>
      <c r="BB877" s="2"/>
      <c r="BE877" s="2"/>
    </row>
    <row r="878" spans="33:57" ht="15" hidden="1" customHeight="1">
      <c r="AG878" s="2"/>
      <c r="AH878" s="2"/>
      <c r="AI878" s="2"/>
      <c r="AJ878" s="2"/>
      <c r="AR878" s="2"/>
      <c r="AS878" s="2"/>
      <c r="AT878" s="2"/>
      <c r="AU878" s="2"/>
      <c r="AY878" s="2"/>
      <c r="BB878" s="2"/>
      <c r="BE878" s="2"/>
    </row>
    <row r="879" spans="33:57" ht="15" hidden="1" customHeight="1">
      <c r="AG879" s="2"/>
      <c r="AH879" s="2"/>
      <c r="AI879" s="2"/>
      <c r="AJ879" s="2"/>
      <c r="AR879" s="2"/>
      <c r="AS879" s="2"/>
      <c r="AT879" s="2"/>
      <c r="AU879" s="2"/>
      <c r="AY879" s="2"/>
      <c r="BB879" s="2"/>
      <c r="BE879" s="2"/>
    </row>
    <row r="880" spans="33:57" ht="15" hidden="1" customHeight="1">
      <c r="AG880" s="2"/>
      <c r="AH880" s="2"/>
      <c r="AI880" s="2"/>
      <c r="AJ880" s="2"/>
      <c r="AR880" s="2"/>
      <c r="AS880" s="2"/>
      <c r="AT880" s="2"/>
      <c r="AU880" s="2"/>
      <c r="AY880" s="2"/>
      <c r="BB880" s="2"/>
      <c r="BE880" s="2"/>
    </row>
    <row r="881" spans="33:57" ht="15" hidden="1" customHeight="1">
      <c r="AG881" s="2"/>
      <c r="AH881" s="2"/>
      <c r="AI881" s="2"/>
      <c r="AJ881" s="2"/>
      <c r="AR881" s="2"/>
      <c r="AS881" s="2"/>
      <c r="AT881" s="2"/>
      <c r="AU881" s="2"/>
      <c r="AY881" s="2"/>
      <c r="BB881" s="2"/>
      <c r="BE881" s="2"/>
    </row>
    <row r="882" spans="33:57" ht="15" hidden="1" customHeight="1">
      <c r="AG882" s="2"/>
      <c r="AH882" s="2"/>
      <c r="AI882" s="2"/>
      <c r="AJ882" s="2"/>
      <c r="AR882" s="2"/>
      <c r="AS882" s="2"/>
      <c r="AT882" s="2"/>
      <c r="AU882" s="2"/>
      <c r="AY882" s="2"/>
      <c r="BB882" s="2"/>
      <c r="BE882" s="2"/>
    </row>
    <row r="883" spans="33:57" ht="15" hidden="1" customHeight="1">
      <c r="AG883" s="2"/>
      <c r="AH883" s="2"/>
      <c r="AI883" s="2"/>
      <c r="AJ883" s="2"/>
      <c r="AR883" s="2"/>
      <c r="AS883" s="2"/>
      <c r="AT883" s="2"/>
      <c r="AU883" s="2"/>
      <c r="AY883" s="2"/>
      <c r="BB883" s="2"/>
      <c r="BE883" s="2"/>
    </row>
    <row r="884" spans="33:57" ht="15" hidden="1" customHeight="1">
      <c r="AG884" s="2"/>
      <c r="AH884" s="2"/>
      <c r="AI884" s="2"/>
      <c r="AJ884" s="2"/>
      <c r="AR884" s="2"/>
      <c r="AS884" s="2"/>
      <c r="AT884" s="2"/>
      <c r="AU884" s="2"/>
      <c r="AY884" s="2"/>
      <c r="BB884" s="2"/>
      <c r="BE884" s="2"/>
    </row>
    <row r="885" spans="33:57" ht="15" hidden="1" customHeight="1">
      <c r="AG885" s="2"/>
      <c r="AH885" s="2"/>
      <c r="AI885" s="2"/>
      <c r="AJ885" s="2"/>
      <c r="AR885" s="2"/>
      <c r="AS885" s="2"/>
      <c r="AT885" s="2"/>
      <c r="AU885" s="2"/>
      <c r="AY885" s="2"/>
      <c r="BB885" s="2"/>
      <c r="BE885" s="2"/>
    </row>
    <row r="886" spans="33:57" ht="15" hidden="1" customHeight="1">
      <c r="AG886" s="2"/>
      <c r="AH886" s="2"/>
      <c r="AI886" s="2"/>
      <c r="AJ886" s="2"/>
      <c r="AR886" s="2"/>
      <c r="AS886" s="2"/>
      <c r="AT886" s="2"/>
      <c r="AU886" s="2"/>
      <c r="AY886" s="2"/>
      <c r="BB886" s="2"/>
      <c r="BE886" s="2"/>
    </row>
    <row r="887" spans="33:57" ht="15" hidden="1" customHeight="1">
      <c r="AG887" s="2"/>
      <c r="AH887" s="2"/>
      <c r="AI887" s="2"/>
      <c r="AJ887" s="2"/>
      <c r="AR887" s="2"/>
      <c r="AS887" s="2"/>
      <c r="AT887" s="2"/>
      <c r="AU887" s="2"/>
      <c r="AY887" s="2"/>
      <c r="BB887" s="2"/>
      <c r="BE887" s="2"/>
    </row>
    <row r="888" spans="33:57" ht="15" hidden="1" customHeight="1">
      <c r="AG888" s="2"/>
      <c r="AH888" s="2"/>
      <c r="AI888" s="2"/>
      <c r="AJ888" s="2"/>
      <c r="AR888" s="2"/>
      <c r="AS888" s="2"/>
      <c r="AT888" s="2"/>
      <c r="AU888" s="2"/>
      <c r="AY888" s="2"/>
      <c r="BB888" s="2"/>
      <c r="BE888" s="2"/>
    </row>
    <row r="889" spans="33:57" ht="15" hidden="1" customHeight="1">
      <c r="AG889" s="2"/>
      <c r="AH889" s="2"/>
      <c r="AI889" s="2"/>
      <c r="AJ889" s="2"/>
      <c r="AR889" s="2"/>
      <c r="AS889" s="2"/>
      <c r="AT889" s="2"/>
      <c r="AU889" s="2"/>
      <c r="AY889" s="2"/>
      <c r="BB889" s="2"/>
      <c r="BE889" s="2"/>
    </row>
    <row r="890" spans="33:57" ht="15" hidden="1" customHeight="1">
      <c r="AG890" s="2"/>
      <c r="AH890" s="2"/>
      <c r="AI890" s="2"/>
      <c r="AJ890" s="2"/>
      <c r="AR890" s="2"/>
      <c r="AS890" s="2"/>
      <c r="AT890" s="2"/>
      <c r="AU890" s="2"/>
      <c r="AY890" s="2"/>
      <c r="BB890" s="2"/>
      <c r="BE890" s="2"/>
    </row>
    <row r="891" spans="33:57" ht="15" hidden="1" customHeight="1">
      <c r="AG891" s="2"/>
      <c r="AH891" s="2"/>
      <c r="AI891" s="2"/>
      <c r="AJ891" s="2"/>
      <c r="AR891" s="2"/>
      <c r="AS891" s="2"/>
      <c r="AT891" s="2"/>
      <c r="AU891" s="2"/>
      <c r="AY891" s="2"/>
      <c r="BB891" s="2"/>
      <c r="BE891" s="2"/>
    </row>
    <row r="892" spans="33:57" ht="15" hidden="1" customHeight="1">
      <c r="AG892" s="2"/>
      <c r="AH892" s="2"/>
      <c r="AI892" s="2"/>
      <c r="AJ892" s="2"/>
      <c r="AR892" s="2"/>
      <c r="AS892" s="2"/>
      <c r="AT892" s="2"/>
      <c r="AU892" s="2"/>
      <c r="AY892" s="2"/>
      <c r="BB892" s="2"/>
      <c r="BE892" s="2"/>
    </row>
    <row r="893" spans="33:57" ht="15" hidden="1" customHeight="1">
      <c r="AG893" s="2"/>
      <c r="AH893" s="2"/>
      <c r="AI893" s="2"/>
      <c r="AJ893" s="2"/>
      <c r="AR893" s="2"/>
      <c r="AS893" s="2"/>
      <c r="AT893" s="2"/>
      <c r="AU893" s="2"/>
      <c r="AY893" s="2"/>
      <c r="BB893" s="2"/>
      <c r="BE893" s="2"/>
    </row>
    <row r="894" spans="33:57" ht="15" hidden="1" customHeight="1">
      <c r="AG894" s="2"/>
      <c r="AH894" s="2"/>
      <c r="AI894" s="2"/>
      <c r="AJ894" s="2"/>
      <c r="AR894" s="2"/>
      <c r="AS894" s="2"/>
      <c r="AT894" s="2"/>
      <c r="AU894" s="2"/>
      <c r="AY894" s="2"/>
      <c r="BB894" s="2"/>
      <c r="BE894" s="2"/>
    </row>
    <row r="895" spans="33:57" ht="15" hidden="1" customHeight="1">
      <c r="AG895" s="2"/>
      <c r="AH895" s="2"/>
      <c r="AI895" s="2"/>
      <c r="AJ895" s="2"/>
      <c r="AR895" s="2"/>
      <c r="AS895" s="2"/>
      <c r="AT895" s="2"/>
      <c r="AU895" s="2"/>
      <c r="AY895" s="2"/>
      <c r="BB895" s="2"/>
      <c r="BE895" s="2"/>
    </row>
    <row r="896" spans="33:57" ht="15" hidden="1" customHeight="1">
      <c r="AG896" s="2"/>
      <c r="AH896" s="2"/>
      <c r="AI896" s="2"/>
      <c r="AJ896" s="2"/>
      <c r="AR896" s="2"/>
      <c r="AS896" s="2"/>
      <c r="AT896" s="2"/>
      <c r="AU896" s="2"/>
      <c r="AY896" s="2"/>
      <c r="BB896" s="2"/>
      <c r="BE896" s="2"/>
    </row>
    <row r="897" spans="33:57" ht="15" hidden="1" customHeight="1">
      <c r="AG897" s="2"/>
      <c r="AH897" s="2"/>
      <c r="AI897" s="2"/>
      <c r="AJ897" s="2"/>
      <c r="AR897" s="2"/>
      <c r="AS897" s="2"/>
      <c r="AT897" s="2"/>
      <c r="AU897" s="2"/>
      <c r="AY897" s="2"/>
      <c r="BB897" s="2"/>
      <c r="BE897" s="2"/>
    </row>
    <row r="898" spans="33:57" ht="15" hidden="1" customHeight="1">
      <c r="AG898" s="2"/>
      <c r="AH898" s="2"/>
      <c r="AI898" s="2"/>
      <c r="AJ898" s="2"/>
      <c r="AR898" s="2"/>
      <c r="AS898" s="2"/>
      <c r="AT898" s="2"/>
      <c r="AU898" s="2"/>
      <c r="AY898" s="2"/>
      <c r="BB898" s="2"/>
      <c r="BE898" s="2"/>
    </row>
    <row r="899" spans="33:57" ht="15" hidden="1" customHeight="1">
      <c r="AG899" s="2"/>
      <c r="AH899" s="2"/>
      <c r="AI899" s="2"/>
      <c r="AJ899" s="2"/>
      <c r="AR899" s="2"/>
      <c r="AS899" s="2"/>
      <c r="AT899" s="2"/>
      <c r="AU899" s="2"/>
      <c r="AY899" s="2"/>
      <c r="BB899" s="2"/>
      <c r="BE899" s="2"/>
    </row>
    <row r="900" spans="33:57" ht="15" hidden="1" customHeight="1">
      <c r="AG900" s="2"/>
      <c r="AH900" s="2"/>
      <c r="AI900" s="2"/>
      <c r="AJ900" s="2"/>
      <c r="AR900" s="2"/>
      <c r="AS900" s="2"/>
      <c r="AT900" s="2"/>
      <c r="AU900" s="2"/>
      <c r="AY900" s="2"/>
      <c r="BB900" s="2"/>
      <c r="BE900" s="2"/>
    </row>
    <row r="901" spans="33:57" ht="15" hidden="1" customHeight="1">
      <c r="AG901" s="2"/>
      <c r="AH901" s="2"/>
      <c r="AI901" s="2"/>
      <c r="AJ901" s="2"/>
      <c r="AR901" s="2"/>
      <c r="AS901" s="2"/>
      <c r="AT901" s="2"/>
      <c r="AU901" s="2"/>
      <c r="AY901" s="2"/>
      <c r="BB901" s="2"/>
      <c r="BE901" s="2"/>
    </row>
    <row r="902" spans="33:57" ht="15" hidden="1" customHeight="1">
      <c r="AG902" s="2"/>
      <c r="AH902" s="2"/>
      <c r="AI902" s="2"/>
      <c r="AJ902" s="2"/>
      <c r="AR902" s="2"/>
      <c r="AS902" s="2"/>
      <c r="AT902" s="2"/>
      <c r="AU902" s="2"/>
      <c r="AY902" s="2"/>
      <c r="BB902" s="2"/>
      <c r="BE902" s="2"/>
    </row>
    <row r="903" spans="33:57" ht="15" hidden="1" customHeight="1">
      <c r="AG903" s="2"/>
      <c r="AH903" s="2"/>
      <c r="AI903" s="2"/>
      <c r="AJ903" s="2"/>
      <c r="AR903" s="2"/>
      <c r="AS903" s="2"/>
      <c r="AT903" s="2"/>
      <c r="AU903" s="2"/>
      <c r="AY903" s="2"/>
      <c r="BB903" s="2"/>
      <c r="BE903" s="2"/>
    </row>
    <row r="904" spans="33:57" ht="15" hidden="1" customHeight="1">
      <c r="AG904" s="2"/>
      <c r="AH904" s="2"/>
      <c r="AI904" s="2"/>
      <c r="AJ904" s="2"/>
      <c r="AR904" s="2"/>
      <c r="AS904" s="2"/>
      <c r="AT904" s="2"/>
      <c r="AU904" s="2"/>
      <c r="AY904" s="2"/>
      <c r="BB904" s="2"/>
      <c r="BE904" s="2"/>
    </row>
    <row r="905" spans="33:57" ht="15" hidden="1" customHeight="1">
      <c r="AG905" s="2"/>
      <c r="AH905" s="2"/>
      <c r="AI905" s="2"/>
      <c r="AJ905" s="2"/>
      <c r="AR905" s="2"/>
      <c r="AS905" s="2"/>
      <c r="AT905" s="2"/>
      <c r="AU905" s="2"/>
      <c r="AY905" s="2"/>
      <c r="BB905" s="2"/>
      <c r="BE905" s="2"/>
    </row>
    <row r="906" spans="33:57" ht="15" hidden="1" customHeight="1">
      <c r="AG906" s="2"/>
      <c r="AH906" s="2"/>
      <c r="AI906" s="2"/>
      <c r="AJ906" s="2"/>
      <c r="AR906" s="2"/>
      <c r="AS906" s="2"/>
      <c r="AT906" s="2"/>
      <c r="AU906" s="2"/>
      <c r="AY906" s="2"/>
      <c r="BB906" s="2"/>
      <c r="BE906" s="2"/>
    </row>
    <row r="907" spans="33:57" ht="15" hidden="1" customHeight="1">
      <c r="AG907" s="2"/>
      <c r="AH907" s="2"/>
      <c r="AI907" s="2"/>
      <c r="AJ907" s="2"/>
      <c r="AR907" s="2"/>
      <c r="AS907" s="2"/>
      <c r="AT907" s="2"/>
      <c r="AU907" s="2"/>
      <c r="AY907" s="2"/>
      <c r="BB907" s="2"/>
      <c r="BE907" s="2"/>
    </row>
    <row r="908" spans="33:57" ht="15" hidden="1" customHeight="1">
      <c r="AG908" s="2"/>
      <c r="AH908" s="2"/>
      <c r="AI908" s="2"/>
      <c r="AJ908" s="2"/>
      <c r="AR908" s="2"/>
      <c r="AS908" s="2"/>
      <c r="AT908" s="2"/>
      <c r="AU908" s="2"/>
      <c r="AY908" s="2"/>
      <c r="BB908" s="2"/>
      <c r="BE908" s="2"/>
    </row>
    <row r="909" spans="33:57" ht="15" hidden="1" customHeight="1">
      <c r="AG909" s="2"/>
      <c r="AH909" s="2"/>
      <c r="AI909" s="2"/>
      <c r="AJ909" s="2"/>
      <c r="AR909" s="2"/>
      <c r="AS909" s="2"/>
      <c r="AT909" s="2"/>
      <c r="AU909" s="2"/>
      <c r="AY909" s="2"/>
      <c r="BB909" s="2"/>
      <c r="BE909" s="2"/>
    </row>
    <row r="910" spans="33:57" ht="15" hidden="1" customHeight="1">
      <c r="AG910" s="2"/>
      <c r="AH910" s="2"/>
      <c r="AI910" s="2"/>
      <c r="AJ910" s="2"/>
      <c r="AR910" s="2"/>
      <c r="AS910" s="2"/>
      <c r="AT910" s="2"/>
      <c r="AU910" s="2"/>
      <c r="AY910" s="2"/>
      <c r="BB910" s="2"/>
      <c r="BE910" s="2"/>
    </row>
    <row r="911" spans="33:57" ht="15" hidden="1" customHeight="1">
      <c r="AG911" s="2"/>
      <c r="AH911" s="2"/>
      <c r="AI911" s="2"/>
      <c r="AJ911" s="2"/>
      <c r="AR911" s="2"/>
      <c r="AS911" s="2"/>
      <c r="AT911" s="2"/>
      <c r="AU911" s="2"/>
      <c r="AY911" s="2"/>
      <c r="BB911" s="2"/>
      <c r="BE911" s="2"/>
    </row>
    <row r="912" spans="33:57" ht="15" hidden="1" customHeight="1">
      <c r="AG912" s="2"/>
      <c r="AH912" s="2"/>
      <c r="AI912" s="2"/>
      <c r="AJ912" s="2"/>
      <c r="AR912" s="2"/>
      <c r="AS912" s="2"/>
      <c r="AT912" s="2"/>
      <c r="AU912" s="2"/>
      <c r="AY912" s="2"/>
      <c r="BB912" s="2"/>
      <c r="BE912" s="2"/>
    </row>
    <row r="913" spans="33:57" ht="15" hidden="1" customHeight="1">
      <c r="AG913" s="2"/>
      <c r="AH913" s="2"/>
      <c r="AI913" s="2"/>
      <c r="AJ913" s="2"/>
      <c r="AR913" s="2"/>
      <c r="AS913" s="2"/>
      <c r="AT913" s="2"/>
      <c r="AU913" s="2"/>
      <c r="AY913" s="2"/>
      <c r="BB913" s="2"/>
      <c r="BE913" s="2"/>
    </row>
    <row r="914" spans="33:57" ht="15" hidden="1" customHeight="1">
      <c r="AG914" s="2"/>
      <c r="AH914" s="2"/>
      <c r="AI914" s="2"/>
      <c r="AJ914" s="2"/>
      <c r="AR914" s="2"/>
      <c r="AS914" s="2"/>
      <c r="AT914" s="2"/>
      <c r="AU914" s="2"/>
      <c r="AY914" s="2"/>
      <c r="BB914" s="2"/>
      <c r="BE914" s="2"/>
    </row>
    <row r="915" spans="33:57" ht="15" hidden="1" customHeight="1">
      <c r="AG915" s="2"/>
      <c r="AH915" s="2"/>
      <c r="AI915" s="2"/>
      <c r="AJ915" s="2"/>
      <c r="AR915" s="2"/>
      <c r="AS915" s="2"/>
      <c r="AT915" s="2"/>
      <c r="AU915" s="2"/>
      <c r="AY915" s="2"/>
      <c r="BB915" s="2"/>
      <c r="BE915" s="2"/>
    </row>
    <row r="916" spans="33:57" ht="15" hidden="1" customHeight="1">
      <c r="AG916" s="2"/>
      <c r="AH916" s="2"/>
      <c r="AI916" s="2"/>
      <c r="AJ916" s="2"/>
      <c r="AR916" s="2"/>
      <c r="AS916" s="2"/>
      <c r="AT916" s="2"/>
      <c r="AU916" s="2"/>
      <c r="AY916" s="2"/>
      <c r="BB916" s="2"/>
      <c r="BE916" s="2"/>
    </row>
    <row r="917" spans="33:57" ht="15" hidden="1" customHeight="1">
      <c r="AG917" s="2"/>
      <c r="AH917" s="2"/>
      <c r="AI917" s="2"/>
      <c r="AJ917" s="2"/>
      <c r="AR917" s="2"/>
      <c r="AS917" s="2"/>
      <c r="AT917" s="2"/>
      <c r="AU917" s="2"/>
      <c r="AY917" s="2"/>
      <c r="BB917" s="2"/>
      <c r="BE917" s="2"/>
    </row>
    <row r="918" spans="33:57" ht="15" hidden="1" customHeight="1">
      <c r="AG918" s="2"/>
      <c r="AH918" s="2"/>
      <c r="AI918" s="2"/>
      <c r="AJ918" s="2"/>
      <c r="AR918" s="2"/>
      <c r="AS918" s="2"/>
      <c r="AT918" s="2"/>
      <c r="AU918" s="2"/>
      <c r="AY918" s="2"/>
      <c r="BB918" s="2"/>
      <c r="BE918" s="2"/>
    </row>
    <row r="919" spans="33:57" ht="15" hidden="1" customHeight="1">
      <c r="AG919" s="2"/>
      <c r="AH919" s="2"/>
      <c r="AI919" s="2"/>
      <c r="AJ919" s="2"/>
      <c r="AR919" s="2"/>
      <c r="AS919" s="2"/>
      <c r="AT919" s="2"/>
      <c r="AU919" s="2"/>
      <c r="AY919" s="2"/>
      <c r="BB919" s="2"/>
      <c r="BE919" s="2"/>
    </row>
    <row r="920" spans="33:57" ht="15" hidden="1" customHeight="1">
      <c r="AG920" s="2"/>
      <c r="AH920" s="2"/>
      <c r="AI920" s="2"/>
      <c r="AJ920" s="2"/>
      <c r="AR920" s="2"/>
      <c r="AS920" s="2"/>
      <c r="AT920" s="2"/>
      <c r="AU920" s="2"/>
      <c r="AY920" s="2"/>
      <c r="BB920" s="2"/>
      <c r="BE920" s="2"/>
    </row>
    <row r="921" spans="33:57" ht="15" hidden="1" customHeight="1">
      <c r="AG921" s="2"/>
      <c r="AH921" s="2"/>
      <c r="AI921" s="2"/>
      <c r="AJ921" s="2"/>
      <c r="AR921" s="2"/>
      <c r="AS921" s="2"/>
      <c r="AT921" s="2"/>
      <c r="AU921" s="2"/>
      <c r="AY921" s="2"/>
      <c r="BB921" s="2"/>
      <c r="BE921" s="2"/>
    </row>
    <row r="922" spans="33:57" ht="15" hidden="1" customHeight="1">
      <c r="AG922" s="2"/>
      <c r="AH922" s="2"/>
      <c r="AI922" s="2"/>
      <c r="AJ922" s="2"/>
      <c r="AR922" s="2"/>
      <c r="AS922" s="2"/>
      <c r="AT922" s="2"/>
      <c r="AU922" s="2"/>
      <c r="AY922" s="2"/>
      <c r="BB922" s="2"/>
      <c r="BE922" s="2"/>
    </row>
    <row r="923" spans="33:57" ht="15" hidden="1" customHeight="1">
      <c r="AG923" s="2"/>
      <c r="AH923" s="2"/>
      <c r="AI923" s="2"/>
      <c r="AJ923" s="2"/>
      <c r="AR923" s="2"/>
      <c r="AS923" s="2"/>
      <c r="AT923" s="2"/>
      <c r="AU923" s="2"/>
      <c r="AY923" s="2"/>
      <c r="BB923" s="2"/>
      <c r="BE923" s="2"/>
    </row>
    <row r="924" spans="33:57" ht="15" hidden="1" customHeight="1">
      <c r="AG924" s="2"/>
      <c r="AH924" s="2"/>
      <c r="AI924" s="2"/>
      <c r="AJ924" s="2"/>
      <c r="AR924" s="2"/>
      <c r="AS924" s="2"/>
      <c r="AT924" s="2"/>
      <c r="AU924" s="2"/>
      <c r="AY924" s="2"/>
      <c r="BB924" s="2"/>
      <c r="BE924" s="2"/>
    </row>
    <row r="925" spans="33:57" ht="15" hidden="1" customHeight="1">
      <c r="AG925" s="2"/>
      <c r="AH925" s="2"/>
      <c r="AI925" s="2"/>
      <c r="AJ925" s="2"/>
      <c r="AR925" s="2"/>
      <c r="AS925" s="2"/>
      <c r="AT925" s="2"/>
      <c r="AU925" s="2"/>
      <c r="AY925" s="2"/>
      <c r="BB925" s="2"/>
      <c r="BE925" s="2"/>
    </row>
    <row r="926" spans="33:57" ht="15" hidden="1" customHeight="1">
      <c r="AG926" s="2"/>
      <c r="AH926" s="2"/>
      <c r="AI926" s="2"/>
      <c r="AJ926" s="2"/>
      <c r="AR926" s="2"/>
      <c r="AS926" s="2"/>
      <c r="AT926" s="2"/>
      <c r="AU926" s="2"/>
      <c r="AY926" s="2"/>
      <c r="BB926" s="2"/>
      <c r="BE926" s="2"/>
    </row>
    <row r="927" spans="33:57" ht="15" hidden="1" customHeight="1">
      <c r="AG927" s="2"/>
      <c r="AH927" s="2"/>
      <c r="AI927" s="2"/>
      <c r="AJ927" s="2"/>
      <c r="AR927" s="2"/>
      <c r="AS927" s="2"/>
      <c r="AT927" s="2"/>
      <c r="AU927" s="2"/>
      <c r="AY927" s="2"/>
      <c r="BB927" s="2"/>
      <c r="BE927" s="2"/>
    </row>
    <row r="928" spans="33:57" ht="15" hidden="1" customHeight="1">
      <c r="AG928" s="2"/>
      <c r="AH928" s="2"/>
      <c r="AI928" s="2"/>
      <c r="AJ928" s="2"/>
      <c r="AR928" s="2"/>
      <c r="AS928" s="2"/>
      <c r="AT928" s="2"/>
      <c r="AU928" s="2"/>
      <c r="AY928" s="2"/>
      <c r="BB928" s="2"/>
      <c r="BE928" s="2"/>
    </row>
    <row r="929" spans="33:57" ht="15" hidden="1" customHeight="1">
      <c r="AG929" s="2"/>
      <c r="AH929" s="2"/>
      <c r="AI929" s="2"/>
      <c r="AJ929" s="2"/>
      <c r="AR929" s="2"/>
      <c r="AS929" s="2"/>
      <c r="AT929" s="2"/>
      <c r="AU929" s="2"/>
      <c r="AY929" s="2"/>
      <c r="BB929" s="2"/>
      <c r="BE929" s="2"/>
    </row>
    <row r="930" spans="33:57" ht="15" hidden="1" customHeight="1">
      <c r="AG930" s="2"/>
      <c r="AH930" s="2"/>
      <c r="AI930" s="2"/>
      <c r="AJ930" s="2"/>
      <c r="AR930" s="2"/>
      <c r="AS930" s="2"/>
      <c r="AT930" s="2"/>
      <c r="AU930" s="2"/>
      <c r="AY930" s="2"/>
      <c r="BB930" s="2"/>
      <c r="BE930" s="2"/>
    </row>
    <row r="931" spans="33:57" ht="15" hidden="1" customHeight="1">
      <c r="AG931" s="2"/>
      <c r="AH931" s="2"/>
      <c r="AI931" s="2"/>
      <c r="AJ931" s="2"/>
      <c r="AR931" s="2"/>
      <c r="AS931" s="2"/>
      <c r="AT931" s="2"/>
      <c r="AU931" s="2"/>
      <c r="AY931" s="2"/>
      <c r="BB931" s="2"/>
      <c r="BE931" s="2"/>
    </row>
    <row r="932" spans="33:57" ht="15" hidden="1" customHeight="1">
      <c r="AG932" s="2"/>
      <c r="AH932" s="2"/>
      <c r="AI932" s="2"/>
      <c r="AJ932" s="2"/>
      <c r="AR932" s="2"/>
      <c r="AS932" s="2"/>
      <c r="AT932" s="2"/>
      <c r="AU932" s="2"/>
      <c r="AY932" s="2"/>
      <c r="BB932" s="2"/>
      <c r="BE932" s="2"/>
    </row>
    <row r="933" spans="33:57" ht="15" hidden="1" customHeight="1">
      <c r="AG933" s="2"/>
      <c r="AH933" s="2"/>
      <c r="AI933" s="2"/>
      <c r="AJ933" s="2"/>
      <c r="AR933" s="2"/>
      <c r="AS933" s="2"/>
      <c r="AT933" s="2"/>
      <c r="AU933" s="2"/>
      <c r="AY933" s="2"/>
      <c r="BB933" s="2"/>
      <c r="BE933" s="2"/>
    </row>
    <row r="934" spans="33:57" ht="15" hidden="1" customHeight="1">
      <c r="AG934" s="2"/>
      <c r="AH934" s="2"/>
      <c r="AI934" s="2"/>
      <c r="AJ934" s="2"/>
      <c r="AR934" s="2"/>
      <c r="AS934" s="2"/>
      <c r="AT934" s="2"/>
      <c r="AU934" s="2"/>
      <c r="AY934" s="2"/>
      <c r="BB934" s="2"/>
      <c r="BE934" s="2"/>
    </row>
    <row r="935" spans="33:57" ht="15" hidden="1" customHeight="1">
      <c r="AG935" s="2"/>
      <c r="AH935" s="2"/>
      <c r="AI935" s="2"/>
      <c r="AJ935" s="2"/>
      <c r="AR935" s="2"/>
      <c r="AS935" s="2"/>
      <c r="AT935" s="2"/>
      <c r="AU935" s="2"/>
      <c r="AY935" s="2"/>
      <c r="BB935" s="2"/>
      <c r="BE935" s="2"/>
    </row>
    <row r="936" spans="33:57" ht="15" hidden="1" customHeight="1">
      <c r="AG936" s="2"/>
      <c r="AH936" s="2"/>
      <c r="AI936" s="2"/>
      <c r="AJ936" s="2"/>
      <c r="AR936" s="2"/>
      <c r="AS936" s="2"/>
      <c r="AT936" s="2"/>
      <c r="AU936" s="2"/>
      <c r="AY936" s="2"/>
      <c r="BB936" s="2"/>
      <c r="BE936" s="2"/>
    </row>
    <row r="937" spans="33:57" ht="15" hidden="1" customHeight="1">
      <c r="AG937" s="2"/>
      <c r="AH937" s="2"/>
      <c r="AI937" s="2"/>
      <c r="AJ937" s="2"/>
      <c r="AR937" s="2"/>
      <c r="AS937" s="2"/>
      <c r="AT937" s="2"/>
      <c r="AU937" s="2"/>
      <c r="AY937" s="2"/>
      <c r="BB937" s="2"/>
      <c r="BE937" s="2"/>
    </row>
    <row r="938" spans="33:57" ht="15" hidden="1" customHeight="1">
      <c r="AG938" s="2"/>
      <c r="AH938" s="2"/>
      <c r="AI938" s="2"/>
      <c r="AJ938" s="2"/>
      <c r="AR938" s="2"/>
      <c r="AS938" s="2"/>
      <c r="AT938" s="2"/>
      <c r="AU938" s="2"/>
      <c r="AY938" s="2"/>
      <c r="BB938" s="2"/>
      <c r="BE938" s="2"/>
    </row>
    <row r="939" spans="33:57" ht="15" hidden="1" customHeight="1">
      <c r="AG939" s="2"/>
      <c r="AH939" s="2"/>
      <c r="AI939" s="2"/>
      <c r="AJ939" s="2"/>
      <c r="AR939" s="2"/>
      <c r="AS939" s="2"/>
      <c r="AT939" s="2"/>
      <c r="AU939" s="2"/>
      <c r="AY939" s="2"/>
      <c r="BB939" s="2"/>
      <c r="BE939" s="2"/>
    </row>
    <row r="940" spans="33:57" ht="15" hidden="1" customHeight="1">
      <c r="AG940" s="2"/>
      <c r="AH940" s="2"/>
      <c r="AI940" s="2"/>
      <c r="AJ940" s="2"/>
      <c r="AR940" s="2"/>
      <c r="AS940" s="2"/>
      <c r="AT940" s="2"/>
      <c r="AU940" s="2"/>
      <c r="AY940" s="2"/>
      <c r="BB940" s="2"/>
      <c r="BE940" s="2"/>
    </row>
    <row r="941" spans="33:57" ht="15" hidden="1" customHeight="1">
      <c r="AG941" s="2"/>
      <c r="AH941" s="2"/>
      <c r="AI941" s="2"/>
      <c r="AJ941" s="2"/>
      <c r="AR941" s="2"/>
      <c r="AS941" s="2"/>
      <c r="AT941" s="2"/>
      <c r="AU941" s="2"/>
      <c r="AY941" s="2"/>
      <c r="BB941" s="2"/>
      <c r="BE941" s="2"/>
    </row>
    <row r="942" spans="33:57" ht="15" hidden="1" customHeight="1">
      <c r="AG942" s="2"/>
      <c r="AH942" s="2"/>
      <c r="AI942" s="2"/>
      <c r="AJ942" s="2"/>
      <c r="AR942" s="2"/>
      <c r="AS942" s="2"/>
      <c r="AT942" s="2"/>
      <c r="AU942" s="2"/>
      <c r="AY942" s="2"/>
      <c r="BB942" s="2"/>
      <c r="BE942" s="2"/>
    </row>
    <row r="943" spans="33:57" ht="15" hidden="1" customHeight="1">
      <c r="AG943" s="2"/>
      <c r="AH943" s="2"/>
      <c r="AI943" s="2"/>
      <c r="AJ943" s="2"/>
      <c r="AR943" s="2"/>
      <c r="AS943" s="2"/>
      <c r="AT943" s="2"/>
      <c r="AU943" s="2"/>
      <c r="AY943" s="2"/>
      <c r="BB943" s="2"/>
      <c r="BE943" s="2"/>
    </row>
    <row r="944" spans="33:57" ht="15" hidden="1" customHeight="1">
      <c r="AG944" s="2"/>
      <c r="AH944" s="2"/>
      <c r="AI944" s="2"/>
      <c r="AJ944" s="2"/>
      <c r="AR944" s="2"/>
      <c r="AS944" s="2"/>
      <c r="AT944" s="2"/>
      <c r="AU944" s="2"/>
      <c r="AY944" s="2"/>
      <c r="BB944" s="2"/>
      <c r="BE944" s="2"/>
    </row>
    <row r="945" spans="33:57" ht="15" hidden="1" customHeight="1">
      <c r="AG945" s="2"/>
      <c r="AH945" s="2"/>
      <c r="AI945" s="2"/>
      <c r="AJ945" s="2"/>
      <c r="AR945" s="2"/>
      <c r="AS945" s="2"/>
      <c r="AT945" s="2"/>
      <c r="AU945" s="2"/>
      <c r="AY945" s="2"/>
      <c r="BB945" s="2"/>
      <c r="BE945" s="2"/>
    </row>
    <row r="946" spans="33:57" ht="15" hidden="1" customHeight="1">
      <c r="AG946" s="2"/>
      <c r="AH946" s="2"/>
      <c r="AI946" s="2"/>
      <c r="AJ946" s="2"/>
      <c r="AR946" s="2"/>
      <c r="AS946" s="2"/>
      <c r="AT946" s="2"/>
      <c r="AU946" s="2"/>
      <c r="AY946" s="2"/>
      <c r="BB946" s="2"/>
      <c r="BE946" s="2"/>
    </row>
    <row r="947" spans="33:57" ht="15" hidden="1" customHeight="1">
      <c r="AG947" s="2"/>
      <c r="AH947" s="2"/>
      <c r="AI947" s="2"/>
      <c r="AJ947" s="2"/>
      <c r="AR947" s="2"/>
      <c r="AS947" s="2"/>
      <c r="AT947" s="2"/>
      <c r="AU947" s="2"/>
      <c r="AY947" s="2"/>
      <c r="BB947" s="2"/>
      <c r="BE947" s="2"/>
    </row>
    <row r="948" spans="33:57" ht="15" hidden="1" customHeight="1">
      <c r="AG948" s="2"/>
      <c r="AH948" s="2"/>
      <c r="AI948" s="2"/>
      <c r="AJ948" s="2"/>
      <c r="AR948" s="2"/>
      <c r="AS948" s="2"/>
      <c r="AT948" s="2"/>
      <c r="AU948" s="2"/>
      <c r="AY948" s="2"/>
      <c r="BB948" s="2"/>
      <c r="BE948" s="2"/>
    </row>
    <row r="949" spans="33:57" ht="15" hidden="1" customHeight="1">
      <c r="AG949" s="2"/>
      <c r="AH949" s="2"/>
      <c r="AI949" s="2"/>
      <c r="AJ949" s="2"/>
      <c r="AR949" s="2"/>
      <c r="AS949" s="2"/>
      <c r="AT949" s="2"/>
      <c r="AU949" s="2"/>
      <c r="AY949" s="2"/>
      <c r="BB949" s="2"/>
      <c r="BE949" s="2"/>
    </row>
    <row r="950" spans="33:57" ht="15" hidden="1" customHeight="1">
      <c r="AG950" s="2"/>
      <c r="AH950" s="2"/>
      <c r="AI950" s="2"/>
      <c r="AJ950" s="2"/>
      <c r="AR950" s="2"/>
      <c r="AS950" s="2"/>
      <c r="AT950" s="2"/>
      <c r="AU950" s="2"/>
      <c r="AY950" s="2"/>
      <c r="BB950" s="2"/>
      <c r="BE950" s="2"/>
    </row>
    <row r="951" spans="33:57" ht="15" hidden="1" customHeight="1">
      <c r="AG951" s="2"/>
      <c r="AH951" s="2"/>
      <c r="AI951" s="2"/>
      <c r="AJ951" s="2"/>
      <c r="AR951" s="2"/>
      <c r="AS951" s="2"/>
      <c r="AT951" s="2"/>
      <c r="AU951" s="2"/>
      <c r="AY951" s="2"/>
      <c r="BB951" s="2"/>
      <c r="BE951" s="2"/>
    </row>
    <row r="952" spans="33:57" ht="15" hidden="1" customHeight="1">
      <c r="AG952" s="2"/>
      <c r="AH952" s="2"/>
      <c r="AI952" s="2"/>
      <c r="AJ952" s="2"/>
      <c r="AR952" s="2"/>
      <c r="AS952" s="2"/>
      <c r="AT952" s="2"/>
      <c r="AU952" s="2"/>
      <c r="AY952" s="2"/>
      <c r="BB952" s="2"/>
      <c r="BE952" s="2"/>
    </row>
    <row r="953" spans="33:57" ht="15" hidden="1" customHeight="1">
      <c r="AG953" s="2"/>
      <c r="AH953" s="2"/>
      <c r="AI953" s="2"/>
      <c r="AJ953" s="2"/>
      <c r="AR953" s="2"/>
      <c r="AS953" s="2"/>
      <c r="AT953" s="2"/>
      <c r="AU953" s="2"/>
      <c r="AY953" s="2"/>
      <c r="BB953" s="2"/>
      <c r="BE953" s="2"/>
    </row>
    <row r="954" spans="33:57" ht="15" hidden="1" customHeight="1">
      <c r="AG954" s="2"/>
      <c r="AH954" s="2"/>
      <c r="AI954" s="2"/>
      <c r="AJ954" s="2"/>
      <c r="AR954" s="2"/>
      <c r="AS954" s="2"/>
      <c r="AT954" s="2"/>
      <c r="AU954" s="2"/>
      <c r="AY954" s="2"/>
      <c r="BB954" s="2"/>
      <c r="BE954" s="2"/>
    </row>
    <row r="955" spans="33:57" ht="15" hidden="1" customHeight="1">
      <c r="AG955" s="2"/>
      <c r="AH955" s="2"/>
      <c r="AI955" s="2"/>
      <c r="AJ955" s="2"/>
      <c r="AR955" s="2"/>
      <c r="AS955" s="2"/>
      <c r="AT955" s="2"/>
      <c r="AU955" s="2"/>
      <c r="AY955" s="2"/>
      <c r="BB955" s="2"/>
      <c r="BE955" s="2"/>
    </row>
    <row r="956" spans="33:57" ht="15" hidden="1" customHeight="1">
      <c r="AG956" s="2"/>
      <c r="AH956" s="2"/>
      <c r="AI956" s="2"/>
      <c r="AJ956" s="2"/>
      <c r="AR956" s="2"/>
      <c r="AS956" s="2"/>
      <c r="AT956" s="2"/>
      <c r="AU956" s="2"/>
      <c r="AY956" s="2"/>
      <c r="BB956" s="2"/>
      <c r="BE956" s="2"/>
    </row>
    <row r="957" spans="33:57" ht="15" hidden="1" customHeight="1">
      <c r="AG957" s="2"/>
      <c r="AH957" s="2"/>
      <c r="AI957" s="2"/>
      <c r="AJ957" s="2"/>
      <c r="AR957" s="2"/>
      <c r="AS957" s="2"/>
      <c r="AT957" s="2"/>
      <c r="AU957" s="2"/>
      <c r="AY957" s="2"/>
      <c r="BB957" s="2"/>
      <c r="BE957" s="2"/>
    </row>
    <row r="958" spans="33:57" ht="15" hidden="1" customHeight="1">
      <c r="AG958" s="2"/>
      <c r="AH958" s="2"/>
      <c r="AI958" s="2"/>
      <c r="AJ958" s="2"/>
      <c r="AR958" s="2"/>
      <c r="AS958" s="2"/>
      <c r="AT958" s="2"/>
      <c r="AU958" s="2"/>
      <c r="AY958" s="2"/>
      <c r="BB958" s="2"/>
      <c r="BE958" s="2"/>
    </row>
    <row r="959" spans="33:57" ht="15" hidden="1" customHeight="1">
      <c r="AG959" s="2"/>
      <c r="AH959" s="2"/>
      <c r="AI959" s="2"/>
      <c r="AJ959" s="2"/>
      <c r="AR959" s="2"/>
      <c r="AS959" s="2"/>
      <c r="AT959" s="2"/>
      <c r="AU959" s="2"/>
      <c r="AY959" s="2"/>
      <c r="BB959" s="2"/>
      <c r="BE959" s="2"/>
    </row>
    <row r="960" spans="33:57" ht="15" hidden="1" customHeight="1">
      <c r="AG960" s="2"/>
      <c r="AH960" s="2"/>
      <c r="AI960" s="2"/>
      <c r="AJ960" s="2"/>
      <c r="AR960" s="2"/>
      <c r="AS960" s="2"/>
      <c r="AT960" s="2"/>
      <c r="AU960" s="2"/>
      <c r="AY960" s="2"/>
      <c r="BB960" s="2"/>
      <c r="BE960" s="2"/>
    </row>
    <row r="961" spans="33:57" ht="15" hidden="1" customHeight="1">
      <c r="AG961" s="2"/>
      <c r="AH961" s="2"/>
      <c r="AI961" s="2"/>
      <c r="AJ961" s="2"/>
      <c r="AR961" s="2"/>
      <c r="AS961" s="2"/>
      <c r="AT961" s="2"/>
      <c r="AU961" s="2"/>
      <c r="AY961" s="2"/>
      <c r="BB961" s="2"/>
      <c r="BE961" s="2"/>
    </row>
    <row r="962" spans="33:57" ht="15" hidden="1" customHeight="1">
      <c r="AG962" s="2"/>
      <c r="AH962" s="2"/>
      <c r="AI962" s="2"/>
      <c r="AJ962" s="2"/>
      <c r="AR962" s="2"/>
      <c r="AS962" s="2"/>
      <c r="AT962" s="2"/>
      <c r="AU962" s="2"/>
      <c r="AY962" s="2"/>
      <c r="BB962" s="2"/>
      <c r="BE962" s="2"/>
    </row>
    <row r="963" spans="33:57" ht="15" hidden="1" customHeight="1">
      <c r="AG963" s="2"/>
      <c r="AH963" s="2"/>
      <c r="AI963" s="2"/>
      <c r="AJ963" s="2"/>
      <c r="AR963" s="2"/>
      <c r="AS963" s="2"/>
      <c r="AT963" s="2"/>
      <c r="AU963" s="2"/>
      <c r="AY963" s="2"/>
      <c r="BB963" s="2"/>
      <c r="BE963" s="2"/>
    </row>
    <row r="964" spans="33:57" ht="15" hidden="1" customHeight="1">
      <c r="AG964" s="2"/>
      <c r="AH964" s="2"/>
      <c r="AI964" s="2"/>
      <c r="AJ964" s="2"/>
      <c r="AR964" s="2"/>
      <c r="AS964" s="2"/>
      <c r="AT964" s="2"/>
      <c r="AU964" s="2"/>
      <c r="AY964" s="2"/>
      <c r="BB964" s="2"/>
      <c r="BE964" s="2"/>
    </row>
    <row r="965" spans="33:57" ht="15" hidden="1" customHeight="1">
      <c r="AG965" s="2"/>
      <c r="AH965" s="2"/>
      <c r="AI965" s="2"/>
      <c r="AJ965" s="2"/>
      <c r="AR965" s="2"/>
      <c r="AS965" s="2"/>
      <c r="AT965" s="2"/>
      <c r="AU965" s="2"/>
      <c r="AY965" s="2"/>
      <c r="BB965" s="2"/>
      <c r="BE965" s="2"/>
    </row>
    <row r="966" spans="33:57" ht="15" hidden="1" customHeight="1">
      <c r="AG966" s="2"/>
      <c r="AH966" s="2"/>
      <c r="AI966" s="2"/>
      <c r="AJ966" s="2"/>
      <c r="AR966" s="2"/>
      <c r="AS966" s="2"/>
      <c r="AT966" s="2"/>
      <c r="AU966" s="2"/>
      <c r="AY966" s="2"/>
      <c r="BB966" s="2"/>
      <c r="BE966" s="2"/>
    </row>
    <row r="967" spans="33:57" ht="15" hidden="1" customHeight="1">
      <c r="AG967" s="2"/>
      <c r="AH967" s="2"/>
      <c r="AI967" s="2"/>
      <c r="AJ967" s="2"/>
      <c r="AR967" s="2"/>
      <c r="AS967" s="2"/>
      <c r="AT967" s="2"/>
      <c r="AU967" s="2"/>
      <c r="AY967" s="2"/>
      <c r="BB967" s="2"/>
      <c r="BE967" s="2"/>
    </row>
    <row r="968" spans="33:57" ht="15" hidden="1" customHeight="1">
      <c r="AG968" s="2"/>
      <c r="AH968" s="2"/>
      <c r="AI968" s="2"/>
      <c r="AJ968" s="2"/>
      <c r="AR968" s="2"/>
      <c r="AS968" s="2"/>
      <c r="AT968" s="2"/>
      <c r="AU968" s="2"/>
      <c r="AY968" s="2"/>
      <c r="BB968" s="2"/>
      <c r="BE968" s="2"/>
    </row>
    <row r="969" spans="33:57" ht="15" hidden="1" customHeight="1">
      <c r="AG969" s="2"/>
      <c r="AH969" s="2"/>
      <c r="AI969" s="2"/>
      <c r="AJ969" s="2"/>
      <c r="AR969" s="2"/>
      <c r="AS969" s="2"/>
      <c r="AT969" s="2"/>
      <c r="AU969" s="2"/>
      <c r="AY969" s="2"/>
      <c r="BB969" s="2"/>
      <c r="BE969" s="2"/>
    </row>
    <row r="970" spans="33:57" ht="15" hidden="1" customHeight="1">
      <c r="AG970" s="2"/>
      <c r="AH970" s="2"/>
      <c r="AI970" s="2"/>
      <c r="AJ970" s="2"/>
      <c r="AR970" s="2"/>
      <c r="AS970" s="2"/>
      <c r="AT970" s="2"/>
      <c r="AU970" s="2"/>
      <c r="AY970" s="2"/>
      <c r="BB970" s="2"/>
      <c r="BE970" s="2"/>
    </row>
    <row r="971" spans="33:57" ht="15" hidden="1" customHeight="1">
      <c r="AG971" s="2"/>
      <c r="AH971" s="2"/>
      <c r="AI971" s="2"/>
      <c r="AJ971" s="2"/>
      <c r="AR971" s="2"/>
      <c r="AS971" s="2"/>
      <c r="AT971" s="2"/>
      <c r="AU971" s="2"/>
      <c r="AY971" s="2"/>
      <c r="BB971" s="2"/>
      <c r="BE971" s="2"/>
    </row>
    <row r="972" spans="33:57" ht="15" hidden="1" customHeight="1">
      <c r="AG972" s="2"/>
      <c r="AH972" s="2"/>
      <c r="AI972" s="2"/>
      <c r="AJ972" s="2"/>
      <c r="AR972" s="2"/>
      <c r="AS972" s="2"/>
      <c r="AT972" s="2"/>
      <c r="AU972" s="2"/>
      <c r="AY972" s="2"/>
      <c r="BB972" s="2"/>
      <c r="BE972" s="2"/>
    </row>
    <row r="973" spans="33:57" ht="15" hidden="1" customHeight="1">
      <c r="AG973" s="2"/>
      <c r="AH973" s="2"/>
      <c r="AI973" s="2"/>
      <c r="AJ973" s="2"/>
      <c r="AR973" s="2"/>
      <c r="AS973" s="2"/>
      <c r="AT973" s="2"/>
      <c r="AU973" s="2"/>
      <c r="AY973" s="2"/>
      <c r="BB973" s="2"/>
      <c r="BE973" s="2"/>
    </row>
    <row r="974" spans="33:57" ht="15" hidden="1" customHeight="1">
      <c r="AG974" s="2"/>
      <c r="AH974" s="2"/>
      <c r="AI974" s="2"/>
      <c r="AJ974" s="2"/>
      <c r="AR974" s="2"/>
      <c r="AS974" s="2"/>
      <c r="AT974" s="2"/>
      <c r="AU974" s="2"/>
      <c r="AY974" s="2"/>
      <c r="BB974" s="2"/>
      <c r="BE974" s="2"/>
    </row>
    <row r="975" spans="33:57" ht="15" hidden="1" customHeight="1">
      <c r="AG975" s="2"/>
      <c r="AH975" s="2"/>
      <c r="AI975" s="2"/>
      <c r="AJ975" s="2"/>
      <c r="AR975" s="2"/>
      <c r="AS975" s="2"/>
      <c r="AT975" s="2"/>
      <c r="AU975" s="2"/>
      <c r="AY975" s="2"/>
      <c r="BB975" s="2"/>
      <c r="BE975" s="2"/>
    </row>
    <row r="976" spans="33:57" ht="15" hidden="1" customHeight="1">
      <c r="AG976" s="2"/>
      <c r="AH976" s="2"/>
      <c r="AI976" s="2"/>
      <c r="AJ976" s="2"/>
      <c r="AR976" s="2"/>
      <c r="AS976" s="2"/>
      <c r="AT976" s="2"/>
      <c r="AU976" s="2"/>
      <c r="AY976" s="2"/>
      <c r="BB976" s="2"/>
      <c r="BE976" s="2"/>
    </row>
    <row r="977" spans="33:57" ht="15" hidden="1" customHeight="1">
      <c r="AG977" s="2"/>
      <c r="AH977" s="2"/>
      <c r="AI977" s="2"/>
      <c r="AJ977" s="2"/>
      <c r="AR977" s="2"/>
      <c r="AS977" s="2"/>
      <c r="AT977" s="2"/>
      <c r="AU977" s="2"/>
      <c r="AY977" s="2"/>
      <c r="BB977" s="2"/>
      <c r="BE977" s="2"/>
    </row>
    <row r="978" spans="33:57" ht="15" hidden="1" customHeight="1">
      <c r="AG978" s="2"/>
      <c r="AH978" s="2"/>
      <c r="AI978" s="2"/>
      <c r="AJ978" s="2"/>
      <c r="AR978" s="2"/>
      <c r="AS978" s="2"/>
      <c r="AT978" s="2"/>
      <c r="AU978" s="2"/>
      <c r="AY978" s="2"/>
      <c r="BB978" s="2"/>
      <c r="BE978" s="2"/>
    </row>
    <row r="979" spans="33:57" ht="15" hidden="1" customHeight="1">
      <c r="AG979" s="2"/>
      <c r="AH979" s="2"/>
      <c r="AI979" s="2"/>
      <c r="AJ979" s="2"/>
      <c r="AR979" s="2"/>
      <c r="AS979" s="2"/>
      <c r="AT979" s="2"/>
      <c r="AU979" s="2"/>
      <c r="AY979" s="2"/>
      <c r="BB979" s="2"/>
      <c r="BE979" s="2"/>
    </row>
    <row r="980" spans="33:57" ht="15" hidden="1" customHeight="1">
      <c r="AG980" s="2"/>
      <c r="AH980" s="2"/>
      <c r="AI980" s="2"/>
      <c r="AJ980" s="2"/>
      <c r="AR980" s="2"/>
      <c r="AS980" s="2"/>
      <c r="AT980" s="2"/>
      <c r="AU980" s="2"/>
      <c r="AY980" s="2"/>
      <c r="BB980" s="2"/>
      <c r="BE980" s="2"/>
    </row>
    <row r="981" spans="33:57" ht="15" hidden="1" customHeight="1">
      <c r="AG981" s="2"/>
      <c r="AH981" s="2"/>
      <c r="AI981" s="2"/>
      <c r="AJ981" s="2"/>
      <c r="AR981" s="2"/>
      <c r="AS981" s="2"/>
      <c r="AT981" s="2"/>
      <c r="AU981" s="2"/>
      <c r="AY981" s="2"/>
      <c r="BB981" s="2"/>
      <c r="BE981" s="2"/>
    </row>
    <row r="982" spans="33:57" ht="15" hidden="1" customHeight="1">
      <c r="AG982" s="2"/>
      <c r="AH982" s="2"/>
      <c r="AI982" s="2"/>
      <c r="AJ982" s="2"/>
      <c r="AR982" s="2"/>
      <c r="AS982" s="2"/>
      <c r="AT982" s="2"/>
      <c r="AU982" s="2"/>
      <c r="AY982" s="2"/>
      <c r="BB982" s="2"/>
      <c r="BE982" s="2"/>
    </row>
    <row r="983" spans="33:57" ht="15" hidden="1" customHeight="1">
      <c r="AG983" s="2"/>
      <c r="AH983" s="2"/>
      <c r="AI983" s="2"/>
      <c r="AJ983" s="2"/>
      <c r="AR983" s="2"/>
      <c r="AS983" s="2"/>
      <c r="AT983" s="2"/>
      <c r="AU983" s="2"/>
      <c r="AY983" s="2"/>
      <c r="BB983" s="2"/>
      <c r="BE983" s="2"/>
    </row>
    <row r="984" spans="33:57" ht="15" hidden="1" customHeight="1">
      <c r="AG984" s="2"/>
      <c r="AH984" s="2"/>
      <c r="AI984" s="2"/>
      <c r="AJ984" s="2"/>
      <c r="AR984" s="2"/>
      <c r="AS984" s="2"/>
      <c r="AT984" s="2"/>
      <c r="AU984" s="2"/>
      <c r="AY984" s="2"/>
      <c r="BB984" s="2"/>
      <c r="BE984" s="2"/>
    </row>
    <row r="985" spans="33:57" ht="15" hidden="1" customHeight="1">
      <c r="AG985" s="2"/>
      <c r="AH985" s="2"/>
      <c r="AI985" s="2"/>
      <c r="AJ985" s="2"/>
      <c r="AR985" s="2"/>
      <c r="AS985" s="2"/>
      <c r="AT985" s="2"/>
      <c r="AU985" s="2"/>
      <c r="AY985" s="2"/>
      <c r="BB985" s="2"/>
      <c r="BE985" s="2"/>
    </row>
    <row r="986" spans="33:57" ht="15" hidden="1" customHeight="1">
      <c r="AG986" s="2"/>
      <c r="AH986" s="2"/>
      <c r="AI986" s="2"/>
      <c r="AJ986" s="2"/>
      <c r="AR986" s="2"/>
      <c r="AS986" s="2"/>
      <c r="AT986" s="2"/>
      <c r="AU986" s="2"/>
      <c r="AY986" s="2"/>
      <c r="BB986" s="2"/>
      <c r="BE986" s="2"/>
    </row>
    <row r="987" spans="33:57" ht="15" hidden="1" customHeight="1">
      <c r="AG987" s="2"/>
      <c r="AH987" s="2"/>
      <c r="AI987" s="2"/>
      <c r="AJ987" s="2"/>
      <c r="AR987" s="2"/>
      <c r="AS987" s="2"/>
      <c r="AT987" s="2"/>
      <c r="AU987" s="2"/>
      <c r="AY987" s="2"/>
      <c r="BB987" s="2"/>
      <c r="BE987" s="2"/>
    </row>
    <row r="988" spans="33:57" ht="15" hidden="1" customHeight="1">
      <c r="AG988" s="2"/>
      <c r="AH988" s="2"/>
      <c r="AI988" s="2"/>
      <c r="AJ988" s="2"/>
      <c r="AR988" s="2"/>
      <c r="AS988" s="2"/>
      <c r="AT988" s="2"/>
      <c r="AU988" s="2"/>
      <c r="AY988" s="2"/>
      <c r="BB988" s="2"/>
      <c r="BE988" s="2"/>
    </row>
    <row r="989" spans="33:57" ht="15" hidden="1" customHeight="1">
      <c r="AG989" s="2"/>
      <c r="AH989" s="2"/>
      <c r="AI989" s="2"/>
      <c r="AJ989" s="2"/>
      <c r="AR989" s="2"/>
      <c r="AS989" s="2"/>
      <c r="AT989" s="2"/>
      <c r="AU989" s="2"/>
      <c r="AY989" s="2"/>
      <c r="BB989" s="2"/>
      <c r="BE989" s="2"/>
    </row>
    <row r="990" spans="33:57" ht="15" hidden="1" customHeight="1">
      <c r="AG990" s="2"/>
      <c r="AH990" s="2"/>
      <c r="AI990" s="2"/>
      <c r="AJ990" s="2"/>
      <c r="AR990" s="2"/>
      <c r="AS990" s="2"/>
      <c r="AT990" s="2"/>
      <c r="AU990" s="2"/>
      <c r="AY990" s="2"/>
      <c r="BB990" s="2"/>
      <c r="BE990" s="2"/>
    </row>
    <row r="991" spans="33:57" ht="15" hidden="1" customHeight="1">
      <c r="AG991" s="2"/>
      <c r="AH991" s="2"/>
      <c r="AI991" s="2"/>
      <c r="AJ991" s="2"/>
      <c r="AR991" s="2"/>
      <c r="AS991" s="2"/>
      <c r="AT991" s="2"/>
      <c r="AU991" s="2"/>
      <c r="AY991" s="2"/>
      <c r="BB991" s="2"/>
      <c r="BE991" s="2"/>
    </row>
    <row r="992" spans="33:57" ht="15" hidden="1" customHeight="1">
      <c r="AG992" s="2"/>
      <c r="AH992" s="2"/>
      <c r="AI992" s="2"/>
      <c r="AJ992" s="2"/>
      <c r="AR992" s="2"/>
      <c r="AS992" s="2"/>
      <c r="AT992" s="2"/>
      <c r="AU992" s="2"/>
      <c r="AY992" s="2"/>
      <c r="BB992" s="2"/>
      <c r="BE992" s="2"/>
    </row>
    <row r="993" spans="33:57" ht="15" hidden="1" customHeight="1">
      <c r="AG993" s="2"/>
      <c r="AH993" s="2"/>
      <c r="AI993" s="2"/>
      <c r="AJ993" s="2"/>
      <c r="AR993" s="2"/>
      <c r="AS993" s="2"/>
      <c r="AT993" s="2"/>
      <c r="AU993" s="2"/>
      <c r="AY993" s="2"/>
      <c r="BB993" s="2"/>
      <c r="BE993" s="2"/>
    </row>
    <row r="994" spans="33:57" ht="15" hidden="1" customHeight="1">
      <c r="AG994" s="2"/>
      <c r="AH994" s="2"/>
      <c r="AI994" s="2"/>
      <c r="AJ994" s="2"/>
      <c r="AR994" s="2"/>
      <c r="AS994" s="2"/>
      <c r="AT994" s="2"/>
      <c r="AU994" s="2"/>
      <c r="AY994" s="2"/>
      <c r="BB994" s="2"/>
      <c r="BE994" s="2"/>
    </row>
    <row r="995" spans="33:57" ht="15" hidden="1" customHeight="1">
      <c r="AG995" s="2"/>
      <c r="AH995" s="2"/>
      <c r="AI995" s="2"/>
      <c r="AJ995" s="2"/>
      <c r="AR995" s="2"/>
      <c r="AS995" s="2"/>
      <c r="AT995" s="2"/>
      <c r="AU995" s="2"/>
      <c r="AY995" s="2"/>
      <c r="BB995" s="2"/>
      <c r="BE995" s="2"/>
    </row>
    <row r="996" spans="33:57" ht="15" hidden="1" customHeight="1">
      <c r="AG996" s="2"/>
      <c r="AH996" s="2"/>
      <c r="AI996" s="2"/>
      <c r="AJ996" s="2"/>
      <c r="AR996" s="2"/>
      <c r="AS996" s="2"/>
      <c r="AT996" s="2"/>
      <c r="AU996" s="2"/>
      <c r="AY996" s="2"/>
      <c r="BB996" s="2"/>
      <c r="BE996" s="2"/>
    </row>
    <row r="997" spans="33:57" ht="15" hidden="1" customHeight="1">
      <c r="AG997" s="2"/>
      <c r="AH997" s="2"/>
      <c r="AI997" s="2"/>
      <c r="AJ997" s="2"/>
      <c r="AR997" s="2"/>
      <c r="AS997" s="2"/>
      <c r="AT997" s="2"/>
      <c r="AU997" s="2"/>
      <c r="AY997" s="2"/>
      <c r="BB997" s="2"/>
      <c r="BE997" s="2"/>
    </row>
    <row r="998" spans="33:57" ht="15" hidden="1" customHeight="1">
      <c r="AG998" s="2"/>
      <c r="AH998" s="2"/>
      <c r="AI998" s="2"/>
      <c r="AJ998" s="2"/>
      <c r="AR998" s="2"/>
      <c r="AS998" s="2"/>
      <c r="AT998" s="2"/>
      <c r="AU998" s="2"/>
      <c r="AY998" s="2"/>
      <c r="BB998" s="2"/>
      <c r="BE998" s="2"/>
    </row>
    <row r="999" spans="33:57" ht="15" hidden="1" customHeight="1">
      <c r="AG999" s="2"/>
      <c r="AH999" s="2"/>
      <c r="AI999" s="2"/>
      <c r="AJ999" s="2"/>
      <c r="AR999" s="2"/>
      <c r="AS999" s="2"/>
      <c r="AT999" s="2"/>
      <c r="AU999" s="2"/>
      <c r="AY999" s="2"/>
      <c r="BB999" s="2"/>
      <c r="BE999" s="2"/>
    </row>
    <row r="1000" spans="33:57" ht="15" hidden="1" customHeight="1">
      <c r="AG1000" s="2"/>
      <c r="AH1000" s="2"/>
      <c r="AI1000" s="2"/>
      <c r="AJ1000" s="2"/>
      <c r="AR1000" s="2"/>
      <c r="AS1000" s="2"/>
      <c r="AT1000" s="2"/>
      <c r="AU1000" s="2"/>
      <c r="AY1000" s="2"/>
      <c r="BB1000" s="2"/>
      <c r="BE1000" s="2"/>
    </row>
    <row r="1001" spans="33:57" ht="15.75" hidden="1" customHeight="1"/>
    <row r="1002" spans="33:57" ht="15.75" hidden="1" customHeight="1"/>
    <row r="1003" spans="33:57" ht="15.75" hidden="1" customHeight="1"/>
    <row r="1004" spans="33:57" ht="15.75" customHeight="1" thickTop="1"/>
  </sheetData>
  <mergeCells count="97">
    <mergeCell ref="BD30:BE30"/>
    <mergeCell ref="AW35:AY36"/>
    <mergeCell ref="B36:F36"/>
    <mergeCell ref="H36:L36"/>
    <mergeCell ref="BA36:BB41"/>
    <mergeCell ref="AW37:AY40"/>
    <mergeCell ref="AW33:AY34"/>
    <mergeCell ref="BA33:BB33"/>
    <mergeCell ref="BD33:BE33"/>
    <mergeCell ref="B34:F34"/>
    <mergeCell ref="H34:L34"/>
    <mergeCell ref="AR38:AU40"/>
    <mergeCell ref="B39:F39"/>
    <mergeCell ref="H39:L39"/>
    <mergeCell ref="BD39:BE39"/>
    <mergeCell ref="BD40:BE41"/>
    <mergeCell ref="BD31:BE32"/>
    <mergeCell ref="BD21:BE23"/>
    <mergeCell ref="AW22:AY22"/>
    <mergeCell ref="A23:F27"/>
    <mergeCell ref="H23:L27"/>
    <mergeCell ref="N23:Z41"/>
    <mergeCell ref="AW23:AY24"/>
    <mergeCell ref="BA24:BB24"/>
    <mergeCell ref="BD24:BE24"/>
    <mergeCell ref="AW25:AY27"/>
    <mergeCell ref="BA25:BB25"/>
    <mergeCell ref="AL38:AP40"/>
    <mergeCell ref="AB29:AE29"/>
    <mergeCell ref="AG29:AJ29"/>
    <mergeCell ref="AM29:AP29"/>
    <mergeCell ref="AW29:AY30"/>
    <mergeCell ref="AW18:AY19"/>
    <mergeCell ref="BA18:BB23"/>
    <mergeCell ref="AL20:AP27"/>
    <mergeCell ref="AR20:AU27"/>
    <mergeCell ref="AW20:AY21"/>
    <mergeCell ref="BA27:BB32"/>
    <mergeCell ref="AW28:AY28"/>
    <mergeCell ref="AW31:AY32"/>
    <mergeCell ref="BD12:BE12"/>
    <mergeCell ref="BA13:BB13"/>
    <mergeCell ref="AW15:AY16"/>
    <mergeCell ref="B16:F17"/>
    <mergeCell ref="H16:L17"/>
    <mergeCell ref="O16:S17"/>
    <mergeCell ref="U16:Y17"/>
    <mergeCell ref="AB16:AE16"/>
    <mergeCell ref="AG16:AJ16"/>
    <mergeCell ref="AM16:AP16"/>
    <mergeCell ref="AL12:AP14"/>
    <mergeCell ref="AW17:AY17"/>
    <mergeCell ref="BD3:BE3"/>
    <mergeCell ref="AW4:AY5"/>
    <mergeCell ref="BA4:BB4"/>
    <mergeCell ref="AW7:AY9"/>
    <mergeCell ref="B9:F10"/>
    <mergeCell ref="H9:L10"/>
    <mergeCell ref="O9:S10"/>
    <mergeCell ref="U9:Y10"/>
    <mergeCell ref="BA9:BB11"/>
    <mergeCell ref="AW10:AY11"/>
    <mergeCell ref="AF1:AF40"/>
    <mergeCell ref="AG1:AJ2"/>
    <mergeCell ref="AK1:AK40"/>
    <mergeCell ref="AL1:AL2"/>
    <mergeCell ref="AM1:AP1"/>
    <mergeCell ref="AQ1:AQ40"/>
    <mergeCell ref="BD1:BE2"/>
    <mergeCell ref="B2:F2"/>
    <mergeCell ref="O2:S2"/>
    <mergeCell ref="AB2:AE2"/>
    <mergeCell ref="AM2:AP2"/>
    <mergeCell ref="BA2:BB2"/>
    <mergeCell ref="AR1:AU2"/>
    <mergeCell ref="AV1:AV40"/>
    <mergeCell ref="AW1:AY2"/>
    <mergeCell ref="AZ1:AZ40"/>
    <mergeCell ref="BA1:BB1"/>
    <mergeCell ref="BC1:BC41"/>
    <mergeCell ref="BA3:BB3"/>
    <mergeCell ref="AR12:AU14"/>
    <mergeCell ref="AX12:AX14"/>
    <mergeCell ref="BA12:BB12"/>
    <mergeCell ref="AB1:AE1"/>
    <mergeCell ref="A1:A2"/>
    <mergeCell ref="B1:F1"/>
    <mergeCell ref="G1:G45"/>
    <mergeCell ref="H1:L2"/>
    <mergeCell ref="M1:M45"/>
    <mergeCell ref="N1:N2"/>
    <mergeCell ref="O1:S1"/>
    <mergeCell ref="T1:T22"/>
    <mergeCell ref="U1:Y2"/>
    <mergeCell ref="Z1:Z22"/>
    <mergeCell ref="AA1:AA2"/>
    <mergeCell ref="AA41:AZ41"/>
  </mergeCells>
  <conditionalFormatting sqref="B9:F10">
    <cfRule type="colorScale" priority="1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U4:Y8 H41:L41">
    <cfRule type="colorScale" priority="6">
      <colorScale>
        <cfvo type="formula" val="0"/>
        <cfvo type="formula" val="1"/>
        <cfvo type="formula" val="2"/>
        <color rgb="FFFF0000"/>
        <color rgb="FFFFC000"/>
        <color rgb="FF92D050"/>
      </colorScale>
    </cfRule>
  </conditionalFormatting>
  <conditionalFormatting sqref="AG4:AJ40 AR4:AU37 U8:V8 U11:Y22 H4:L40">
    <cfRule type="colorScale" priority="7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AW18">
    <cfRule type="colorScale" priority="5">
      <colorScale>
        <cfvo type="formula" val="0.6"/>
        <cfvo type="formula" val="0.85"/>
        <cfvo type="formula" val="0.9"/>
        <color rgb="FFF8696B"/>
        <color rgb="FFFFEB84"/>
        <color rgb="FF63BE7B"/>
      </colorScale>
    </cfRule>
  </conditionalFormatting>
  <conditionalFormatting sqref="AW23:AY24">
    <cfRule type="colorScale" priority="9">
      <colorScale>
        <cfvo type="formula" val="0.2"/>
        <cfvo type="formula" val="0.6"/>
        <cfvo type="formula" val="0.9"/>
        <color rgb="FFE67C73"/>
        <color rgb="FFFFD666"/>
        <color rgb="FF57BB8A"/>
      </colorScale>
    </cfRule>
  </conditionalFormatting>
  <conditionalFormatting sqref="AY3 AY6">
    <cfRule type="colorScale" priority="3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AY12:AY14">
    <cfRule type="colorScale" priority="4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BE25:BE29">
    <cfRule type="cellIs" dxfId="3" priority="8" operator="lessThan">
      <formula>$BB$26</formula>
    </cfRule>
  </conditionalFormatting>
  <conditionalFormatting sqref="BE34:BE39">
    <cfRule type="cellIs" dxfId="2" priority="2" operator="lessThan">
      <formula>$BB$35</formula>
    </cfRule>
  </conditionalFormatting>
  <pageMargins left="0.7" right="0.7" top="0.78740157499999996" bottom="0.78740157499999996" header="0" footer="0"/>
  <pageSetup paperSize="9" orientation="portrait" useFirstPageNumber="1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C1DC-6951-4CC7-A773-334EE5BC5BC9}">
  <sheetPr>
    <tabColor rgb="FFFFC000"/>
  </sheetPr>
  <dimension ref="A1:BF1004"/>
  <sheetViews>
    <sheetView topLeftCell="P1" zoomScale="70" zoomScaleNormal="70" workbookViewId="0">
      <selection activeCell="AS33" sqref="AS33"/>
    </sheetView>
  </sheetViews>
  <sheetFormatPr baseColWidth="10" defaultColWidth="12.625" defaultRowHeight="15.75" customHeight="1"/>
  <cols>
    <col min="1" max="1" width="43.375" style="3" customWidth="1"/>
    <col min="2" max="5" width="5.625" style="3" customWidth="1"/>
    <col min="6" max="6" width="5.75" style="3" customWidth="1"/>
    <col min="7" max="7" width="2.75" style="3" customWidth="1"/>
    <col min="8" max="12" width="6.75" style="3" customWidth="1"/>
    <col min="13" max="13" width="2.75" style="3" customWidth="1"/>
    <col min="14" max="14" width="34" style="3" bestFit="1" customWidth="1"/>
    <col min="15" max="19" width="5.625" style="3" customWidth="1"/>
    <col min="20" max="20" width="2.5" style="3" customWidth="1"/>
    <col min="21" max="25" width="5.875" style="3" customWidth="1"/>
    <col min="26" max="26" width="2.75" style="3" customWidth="1"/>
    <col min="27" max="27" width="24.875" style="3" customWidth="1"/>
    <col min="28" max="31" width="5.625" style="3" customWidth="1"/>
    <col min="32" max="32" width="2.75" style="3" customWidth="1"/>
    <col min="33" max="36" width="5.625" style="3" customWidth="1"/>
    <col min="37" max="37" width="2.75" style="3" customWidth="1"/>
    <col min="38" max="38" width="55.75" style="3" bestFit="1" customWidth="1"/>
    <col min="39" max="42" width="5.625" style="3" customWidth="1"/>
    <col min="43" max="43" width="2.75" style="3" customWidth="1"/>
    <col min="44" max="44" width="4.75" style="3" bestFit="1" customWidth="1"/>
    <col min="45" max="47" width="5.625" style="3" customWidth="1"/>
    <col min="48" max="48" width="2.75" style="3" customWidth="1"/>
    <col min="49" max="49" width="13.125" style="3" customWidth="1"/>
    <col min="50" max="50" width="1.375" style="3" customWidth="1"/>
    <col min="51" max="51" width="5.875" style="3" customWidth="1"/>
    <col min="52" max="52" width="2.75" style="3" customWidth="1"/>
    <col min="53" max="53" width="18.375" style="3" customWidth="1"/>
    <col min="54" max="54" width="5.625" style="3" customWidth="1"/>
    <col min="55" max="55" width="2.75" style="3" customWidth="1"/>
    <col min="56" max="56" width="17.25" style="3" customWidth="1"/>
    <col min="57" max="57" width="7.25" style="3" customWidth="1"/>
    <col min="58" max="58" width="7.625" style="3" customWidth="1"/>
    <col min="59" max="16384" width="12.625" style="3"/>
  </cols>
  <sheetData>
    <row r="1" spans="1:58" ht="15" customHeight="1" thickBot="1">
      <c r="A1" s="165"/>
      <c r="B1" s="161" t="s">
        <v>77</v>
      </c>
      <c r="C1" s="164"/>
      <c r="D1" s="164"/>
      <c r="E1" s="164"/>
      <c r="F1" s="164"/>
      <c r="G1" s="242"/>
      <c r="H1" s="253" t="s">
        <v>79</v>
      </c>
      <c r="I1" s="253"/>
      <c r="J1" s="253"/>
      <c r="K1" s="253"/>
      <c r="L1" s="253"/>
      <c r="M1" s="265"/>
      <c r="N1" s="167"/>
      <c r="O1" s="161" t="s">
        <v>0</v>
      </c>
      <c r="P1" s="164"/>
      <c r="Q1" s="164"/>
      <c r="R1" s="164"/>
      <c r="S1" s="164"/>
      <c r="T1" s="201"/>
      <c r="U1" s="271" t="s">
        <v>79</v>
      </c>
      <c r="V1" s="253"/>
      <c r="W1" s="253"/>
      <c r="X1" s="253"/>
      <c r="Y1" s="272"/>
      <c r="Z1" s="165"/>
      <c r="AA1" s="169"/>
      <c r="AB1" s="161" t="s">
        <v>0</v>
      </c>
      <c r="AC1" s="164"/>
      <c r="AD1" s="164"/>
      <c r="AE1" s="164"/>
      <c r="AF1" s="165"/>
      <c r="AG1" s="271" t="s">
        <v>79</v>
      </c>
      <c r="AH1" s="253"/>
      <c r="AI1" s="253"/>
      <c r="AJ1" s="272"/>
      <c r="AK1" s="165"/>
      <c r="AL1" s="169"/>
      <c r="AM1" s="161" t="s">
        <v>0</v>
      </c>
      <c r="AN1" s="164"/>
      <c r="AO1" s="164"/>
      <c r="AP1" s="164"/>
      <c r="AQ1" s="165"/>
      <c r="AR1" s="253" t="s">
        <v>79</v>
      </c>
      <c r="AS1" s="253"/>
      <c r="AT1" s="253"/>
      <c r="AU1" s="253"/>
      <c r="AV1" s="165"/>
      <c r="AW1" s="225" t="s">
        <v>81</v>
      </c>
      <c r="AX1" s="226"/>
      <c r="AY1" s="227"/>
      <c r="AZ1" s="165"/>
      <c r="BA1" s="163" t="s">
        <v>0</v>
      </c>
      <c r="BB1" s="164"/>
      <c r="BC1" s="268"/>
      <c r="BD1" s="253" t="s">
        <v>79</v>
      </c>
      <c r="BE1" s="275"/>
      <c r="BF1" s="2"/>
    </row>
    <row r="2" spans="1:58" ht="15" customHeight="1" thickBot="1">
      <c r="A2" s="166"/>
      <c r="B2" s="161" t="s">
        <v>78</v>
      </c>
      <c r="C2" s="162"/>
      <c r="D2" s="162"/>
      <c r="E2" s="162"/>
      <c r="F2" s="162"/>
      <c r="G2" s="243"/>
      <c r="H2" s="254"/>
      <c r="I2" s="254"/>
      <c r="J2" s="254"/>
      <c r="K2" s="254"/>
      <c r="L2" s="254"/>
      <c r="M2" s="266"/>
      <c r="N2" s="168"/>
      <c r="O2" s="161" t="s">
        <v>1</v>
      </c>
      <c r="P2" s="162"/>
      <c r="Q2" s="162"/>
      <c r="R2" s="162"/>
      <c r="S2" s="162"/>
      <c r="T2" s="201"/>
      <c r="U2" s="273"/>
      <c r="V2" s="254"/>
      <c r="W2" s="254"/>
      <c r="X2" s="254"/>
      <c r="Y2" s="274"/>
      <c r="Z2" s="165"/>
      <c r="AA2" s="170"/>
      <c r="AB2" s="161" t="s">
        <v>2</v>
      </c>
      <c r="AC2" s="162"/>
      <c r="AD2" s="162"/>
      <c r="AE2" s="162"/>
      <c r="AF2" s="165"/>
      <c r="AG2" s="273"/>
      <c r="AH2" s="254"/>
      <c r="AI2" s="254"/>
      <c r="AJ2" s="274"/>
      <c r="AK2" s="165"/>
      <c r="AL2" s="170"/>
      <c r="AM2" s="161" t="s">
        <v>2</v>
      </c>
      <c r="AN2" s="162"/>
      <c r="AO2" s="162"/>
      <c r="AP2" s="162"/>
      <c r="AQ2" s="165"/>
      <c r="AR2" s="254"/>
      <c r="AS2" s="254"/>
      <c r="AT2" s="254"/>
      <c r="AU2" s="254"/>
      <c r="AV2" s="165"/>
      <c r="AW2" s="228"/>
      <c r="AX2" s="229"/>
      <c r="AY2" s="230"/>
      <c r="AZ2" s="165"/>
      <c r="BA2" s="163" t="s">
        <v>3</v>
      </c>
      <c r="BB2" s="162"/>
      <c r="BC2" s="269"/>
      <c r="BD2" s="254"/>
      <c r="BE2" s="276"/>
    </row>
    <row r="3" spans="1:58" ht="15" customHeight="1">
      <c r="A3" s="4" t="s">
        <v>4</v>
      </c>
      <c r="B3" s="65" t="s">
        <v>69</v>
      </c>
      <c r="C3" s="66" t="s">
        <v>70</v>
      </c>
      <c r="D3" s="67" t="s">
        <v>71</v>
      </c>
      <c r="E3" s="2" t="s">
        <v>8</v>
      </c>
      <c r="F3" s="103" t="s">
        <v>9</v>
      </c>
      <c r="G3" s="243"/>
      <c r="H3" s="136" t="s">
        <v>5</v>
      </c>
      <c r="I3" s="137" t="s">
        <v>6</v>
      </c>
      <c r="J3" s="138" t="s">
        <v>7</v>
      </c>
      <c r="K3" s="68" t="s">
        <v>8</v>
      </c>
      <c r="L3" s="139" t="s">
        <v>9</v>
      </c>
      <c r="M3" s="266"/>
      <c r="N3" s="4" t="s">
        <v>10</v>
      </c>
      <c r="O3" s="6" t="s">
        <v>5</v>
      </c>
      <c r="P3" s="7" t="s">
        <v>6</v>
      </c>
      <c r="Q3" s="8" t="s">
        <v>7</v>
      </c>
      <c r="R3" s="9" t="s">
        <v>8</v>
      </c>
      <c r="S3" s="61" t="s">
        <v>9</v>
      </c>
      <c r="T3" s="201"/>
      <c r="U3" s="6" t="s">
        <v>5</v>
      </c>
      <c r="V3" s="7" t="s">
        <v>6</v>
      </c>
      <c r="W3" s="8" t="s">
        <v>7</v>
      </c>
      <c r="X3" s="9" t="s">
        <v>8</v>
      </c>
      <c r="Y3" s="61" t="s">
        <v>9</v>
      </c>
      <c r="Z3" s="165"/>
      <c r="AA3" s="10" t="s">
        <v>11</v>
      </c>
      <c r="AB3" s="11" t="s">
        <v>12</v>
      </c>
      <c r="AC3" s="12" t="s">
        <v>13</v>
      </c>
      <c r="AD3" s="13" t="s">
        <v>14</v>
      </c>
      <c r="AE3" s="14" t="s">
        <v>15</v>
      </c>
      <c r="AF3" s="165"/>
      <c r="AG3" s="11" t="s">
        <v>12</v>
      </c>
      <c r="AH3" s="15" t="s">
        <v>13</v>
      </c>
      <c r="AI3" s="16" t="s">
        <v>14</v>
      </c>
      <c r="AJ3" s="17" t="s">
        <v>15</v>
      </c>
      <c r="AK3" s="165"/>
      <c r="AL3" s="18" t="s">
        <v>4</v>
      </c>
      <c r="AM3" s="19" t="s">
        <v>12</v>
      </c>
      <c r="AN3" s="12" t="s">
        <v>13</v>
      </c>
      <c r="AO3" s="13" t="s">
        <v>14</v>
      </c>
      <c r="AP3" s="14" t="s">
        <v>15</v>
      </c>
      <c r="AQ3" s="165"/>
      <c r="AR3" s="113" t="s">
        <v>12</v>
      </c>
      <c r="AS3" s="12" t="s">
        <v>13</v>
      </c>
      <c r="AT3" s="13" t="s">
        <v>14</v>
      </c>
      <c r="AU3" s="14" t="s">
        <v>15</v>
      </c>
      <c r="AV3" s="165"/>
      <c r="AW3" s="127" t="s">
        <v>1</v>
      </c>
      <c r="AX3" s="20"/>
      <c r="AY3" s="128">
        <f>Z44/Z45</f>
        <v>1.3513513513513514E-2</v>
      </c>
      <c r="AZ3" s="165"/>
      <c r="BA3" s="171" t="s">
        <v>16</v>
      </c>
      <c r="BB3" s="172"/>
      <c r="BC3" s="269"/>
      <c r="BD3" s="171" t="s">
        <v>16</v>
      </c>
      <c r="BE3" s="173"/>
      <c r="BF3" s="68"/>
    </row>
    <row r="4" spans="1:58" ht="15" customHeight="1">
      <c r="A4" s="100" t="s">
        <v>186</v>
      </c>
      <c r="B4" s="82">
        <v>1</v>
      </c>
      <c r="C4" s="82">
        <v>1</v>
      </c>
      <c r="D4" s="82">
        <v>1</v>
      </c>
      <c r="E4" s="82">
        <v>1</v>
      </c>
      <c r="F4" s="106">
        <v>1</v>
      </c>
      <c r="G4" s="243"/>
      <c r="H4" s="110">
        <v>0</v>
      </c>
      <c r="I4" s="81">
        <v>0</v>
      </c>
      <c r="J4" s="81">
        <v>0</v>
      </c>
      <c r="K4" s="81">
        <v>0</v>
      </c>
      <c r="L4" s="81">
        <v>0</v>
      </c>
      <c r="M4" s="266"/>
      <c r="N4" s="76" t="s">
        <v>166</v>
      </c>
      <c r="O4" s="82">
        <v>2</v>
      </c>
      <c r="P4" s="82">
        <v>2</v>
      </c>
      <c r="Q4" s="82">
        <v>2</v>
      </c>
      <c r="R4" s="82">
        <v>2</v>
      </c>
      <c r="S4" s="82">
        <v>2</v>
      </c>
      <c r="T4" s="201"/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165"/>
      <c r="AA4" s="24" t="s">
        <v>171</v>
      </c>
      <c r="AB4" s="9">
        <v>1</v>
      </c>
      <c r="AC4" s="9">
        <v>1</v>
      </c>
      <c r="AD4" s="9">
        <v>1</v>
      </c>
      <c r="AE4" s="22">
        <v>1</v>
      </c>
      <c r="AF4" s="165"/>
      <c r="AG4" s="21">
        <v>0</v>
      </c>
      <c r="AH4" s="21">
        <v>0</v>
      </c>
      <c r="AI4" s="21">
        <v>0</v>
      </c>
      <c r="AJ4" s="21">
        <v>0</v>
      </c>
      <c r="AK4" s="165"/>
      <c r="AL4" s="25" t="s">
        <v>232</v>
      </c>
      <c r="AM4" s="21">
        <v>1</v>
      </c>
      <c r="AN4" s="26">
        <v>0</v>
      </c>
      <c r="AO4" s="26">
        <v>0</v>
      </c>
      <c r="AP4" s="9">
        <v>1</v>
      </c>
      <c r="AQ4" s="165"/>
      <c r="AR4" s="9">
        <v>0</v>
      </c>
      <c r="AS4" s="26"/>
      <c r="AT4" s="26"/>
      <c r="AU4" s="9">
        <v>0</v>
      </c>
      <c r="AV4" s="165"/>
      <c r="AW4" s="174"/>
      <c r="AX4" s="175"/>
      <c r="AY4" s="176"/>
      <c r="AZ4" s="165"/>
      <c r="BA4" s="179"/>
      <c r="BB4" s="180"/>
      <c r="BC4" s="269"/>
      <c r="BD4" s="100" t="s">
        <v>20</v>
      </c>
      <c r="BE4" s="123">
        <v>0</v>
      </c>
    </row>
    <row r="5" spans="1:58" ht="15" customHeight="1">
      <c r="A5" s="77" t="s">
        <v>187</v>
      </c>
      <c r="B5" s="82">
        <v>1</v>
      </c>
      <c r="C5" s="82">
        <v>1</v>
      </c>
      <c r="D5" s="82">
        <v>1</v>
      </c>
      <c r="E5" s="82">
        <v>1</v>
      </c>
      <c r="F5" s="106">
        <v>1</v>
      </c>
      <c r="G5" s="243"/>
      <c r="H5" s="110">
        <v>0</v>
      </c>
      <c r="I5" s="81">
        <v>0</v>
      </c>
      <c r="J5" s="81">
        <v>0</v>
      </c>
      <c r="K5" s="81">
        <v>0</v>
      </c>
      <c r="L5" s="81">
        <v>0</v>
      </c>
      <c r="M5" s="266"/>
      <c r="N5" s="77" t="s">
        <v>181</v>
      </c>
      <c r="O5" s="82">
        <v>2</v>
      </c>
      <c r="P5" s="82">
        <v>2</v>
      </c>
      <c r="Q5" s="82">
        <v>2</v>
      </c>
      <c r="R5" s="82">
        <v>2</v>
      </c>
      <c r="S5" s="82">
        <v>2</v>
      </c>
      <c r="T5" s="201"/>
      <c r="U5" s="81">
        <v>0</v>
      </c>
      <c r="V5" s="81">
        <v>0</v>
      </c>
      <c r="W5" s="81">
        <v>0</v>
      </c>
      <c r="X5" s="81">
        <v>0</v>
      </c>
      <c r="Y5" s="81">
        <v>0</v>
      </c>
      <c r="Z5" s="165"/>
      <c r="AA5" s="29" t="s">
        <v>172</v>
      </c>
      <c r="AB5" s="2">
        <v>1</v>
      </c>
      <c r="AC5" s="2">
        <v>1</v>
      </c>
      <c r="AD5" s="2">
        <v>1</v>
      </c>
      <c r="AE5" s="28">
        <v>1</v>
      </c>
      <c r="AF5" s="165"/>
      <c r="AG5" s="27">
        <v>0</v>
      </c>
      <c r="AH5" s="27">
        <v>1</v>
      </c>
      <c r="AI5" s="27">
        <v>0</v>
      </c>
      <c r="AJ5" s="27">
        <v>0</v>
      </c>
      <c r="AK5" s="165"/>
      <c r="AL5" s="30" t="s">
        <v>231</v>
      </c>
      <c r="AM5" s="27">
        <v>1</v>
      </c>
      <c r="AN5" s="31">
        <v>0</v>
      </c>
      <c r="AO5" s="2">
        <v>1</v>
      </c>
      <c r="AP5" s="2">
        <v>1</v>
      </c>
      <c r="AQ5" s="165"/>
      <c r="AR5" s="2">
        <v>0</v>
      </c>
      <c r="AS5" s="31"/>
      <c r="AT5" s="2">
        <v>0</v>
      </c>
      <c r="AU5" s="2">
        <v>0</v>
      </c>
      <c r="AV5" s="165"/>
      <c r="AW5" s="177"/>
      <c r="AX5" s="166"/>
      <c r="AY5" s="178"/>
      <c r="AZ5" s="165"/>
      <c r="BA5" s="23" t="s">
        <v>20</v>
      </c>
      <c r="BB5" s="22">
        <v>100</v>
      </c>
      <c r="BC5" s="269"/>
      <c r="BD5" s="145" t="s">
        <v>24</v>
      </c>
      <c r="BE5" s="123">
        <v>0</v>
      </c>
    </row>
    <row r="6" spans="1:58" ht="15" customHeight="1" thickBot="1">
      <c r="A6" s="78" t="s">
        <v>188</v>
      </c>
      <c r="B6" s="82">
        <v>1</v>
      </c>
      <c r="C6" s="82">
        <v>1</v>
      </c>
      <c r="D6" s="82">
        <v>1</v>
      </c>
      <c r="E6" s="82">
        <v>1</v>
      </c>
      <c r="F6" s="106">
        <v>1</v>
      </c>
      <c r="G6" s="243"/>
      <c r="H6" s="110">
        <v>0</v>
      </c>
      <c r="I6" s="81">
        <v>0</v>
      </c>
      <c r="J6" s="81">
        <v>0</v>
      </c>
      <c r="K6" s="81">
        <v>0</v>
      </c>
      <c r="L6" s="81">
        <v>0</v>
      </c>
      <c r="M6" s="266"/>
      <c r="N6" s="78" t="s">
        <v>182</v>
      </c>
      <c r="O6" s="82">
        <v>2</v>
      </c>
      <c r="P6" s="82">
        <v>2</v>
      </c>
      <c r="Q6" s="82">
        <v>2</v>
      </c>
      <c r="R6" s="82">
        <v>2</v>
      </c>
      <c r="S6" s="82">
        <v>2</v>
      </c>
      <c r="T6" s="201"/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165"/>
      <c r="AA6" s="29" t="s">
        <v>173</v>
      </c>
      <c r="AB6" s="2">
        <v>1</v>
      </c>
      <c r="AC6" s="2">
        <v>1</v>
      </c>
      <c r="AD6" s="2">
        <v>1</v>
      </c>
      <c r="AE6" s="28">
        <v>1</v>
      </c>
      <c r="AF6" s="165"/>
      <c r="AG6" s="32">
        <v>0</v>
      </c>
      <c r="AH6" s="32">
        <v>0</v>
      </c>
      <c r="AI6" s="32">
        <v>0</v>
      </c>
      <c r="AJ6" s="33">
        <v>1</v>
      </c>
      <c r="AK6" s="165"/>
      <c r="AL6" s="34" t="s">
        <v>230</v>
      </c>
      <c r="AM6" s="27">
        <v>1</v>
      </c>
      <c r="AN6" s="31">
        <v>0</v>
      </c>
      <c r="AO6" s="31">
        <v>0</v>
      </c>
      <c r="AP6" s="31">
        <v>0</v>
      </c>
      <c r="AQ6" s="165"/>
      <c r="AR6" s="2">
        <v>0</v>
      </c>
      <c r="AS6" s="31"/>
      <c r="AT6" s="31"/>
      <c r="AU6" s="31"/>
      <c r="AV6" s="165"/>
      <c r="AW6" s="129" t="s">
        <v>2</v>
      </c>
      <c r="AX6" s="130"/>
      <c r="AY6" s="131">
        <f>AV44/AV45</f>
        <v>1.8749999999999999E-2</v>
      </c>
      <c r="AZ6" s="165"/>
      <c r="BA6" s="114" t="s">
        <v>28</v>
      </c>
      <c r="BB6" s="28">
        <v>75</v>
      </c>
      <c r="BC6" s="269"/>
      <c r="BD6" s="146" t="s">
        <v>28</v>
      </c>
      <c r="BE6" s="123">
        <v>0</v>
      </c>
    </row>
    <row r="7" spans="1:58" ht="15" customHeight="1">
      <c r="A7" s="3" t="s">
        <v>189</v>
      </c>
      <c r="B7" s="82">
        <v>1</v>
      </c>
      <c r="C7" s="82">
        <v>1</v>
      </c>
      <c r="D7" s="82">
        <v>1</v>
      </c>
      <c r="E7" s="82">
        <v>1</v>
      </c>
      <c r="F7" s="106">
        <v>1</v>
      </c>
      <c r="G7" s="243"/>
      <c r="H7" s="110">
        <v>0</v>
      </c>
      <c r="I7" s="81">
        <v>0</v>
      </c>
      <c r="J7" s="81">
        <v>0</v>
      </c>
      <c r="K7" s="81">
        <v>0</v>
      </c>
      <c r="L7" s="81">
        <v>0</v>
      </c>
      <c r="M7" s="266"/>
      <c r="N7" s="3" t="s">
        <v>183</v>
      </c>
      <c r="O7" s="82">
        <v>2</v>
      </c>
      <c r="P7" s="82">
        <v>2</v>
      </c>
      <c r="Q7" s="82">
        <v>2</v>
      </c>
      <c r="R7" s="82">
        <v>2</v>
      </c>
      <c r="S7" s="82">
        <v>2</v>
      </c>
      <c r="T7" s="201"/>
      <c r="U7" s="81">
        <v>0</v>
      </c>
      <c r="V7" s="81">
        <v>0</v>
      </c>
      <c r="W7" s="81">
        <v>0</v>
      </c>
      <c r="X7" s="81">
        <v>2</v>
      </c>
      <c r="Y7" s="81">
        <v>0</v>
      </c>
      <c r="Z7" s="165"/>
      <c r="AA7" s="37" t="s">
        <v>130</v>
      </c>
      <c r="AB7" s="26">
        <v>0</v>
      </c>
      <c r="AC7" s="26">
        <v>0</v>
      </c>
      <c r="AD7" s="26">
        <v>0</v>
      </c>
      <c r="AE7" s="38">
        <v>0</v>
      </c>
      <c r="AF7" s="165"/>
      <c r="AG7" s="39"/>
      <c r="AH7" s="26"/>
      <c r="AI7" s="26"/>
      <c r="AJ7" s="38"/>
      <c r="AK7" s="165"/>
      <c r="AL7" s="30" t="s">
        <v>229</v>
      </c>
      <c r="AM7" s="27">
        <v>1</v>
      </c>
      <c r="AN7" s="31">
        <v>0</v>
      </c>
      <c r="AO7" s="31">
        <v>0</v>
      </c>
      <c r="AP7" s="31">
        <v>0</v>
      </c>
      <c r="AQ7" s="165"/>
      <c r="AR7" s="2">
        <v>0</v>
      </c>
      <c r="AS7" s="31"/>
      <c r="AT7" s="31"/>
      <c r="AU7" s="31"/>
      <c r="AV7" s="165"/>
      <c r="AW7" s="181"/>
      <c r="AX7" s="182"/>
      <c r="AY7" s="182"/>
      <c r="AZ7" s="165"/>
      <c r="BA7" s="115" t="s">
        <v>32</v>
      </c>
      <c r="BB7" s="28">
        <v>35</v>
      </c>
      <c r="BC7" s="269"/>
      <c r="BD7" s="147" t="s">
        <v>24</v>
      </c>
      <c r="BE7" s="123">
        <v>0</v>
      </c>
    </row>
    <row r="8" spans="1:58" ht="15" customHeight="1">
      <c r="A8" s="102" t="s">
        <v>190</v>
      </c>
      <c r="B8" s="82">
        <v>1</v>
      </c>
      <c r="C8" s="82">
        <v>1</v>
      </c>
      <c r="D8" s="82">
        <v>1</v>
      </c>
      <c r="E8" s="82">
        <v>1</v>
      </c>
      <c r="F8" s="106">
        <v>1</v>
      </c>
      <c r="G8" s="243"/>
      <c r="H8" s="110">
        <v>0</v>
      </c>
      <c r="I8" s="81">
        <v>0</v>
      </c>
      <c r="J8" s="81">
        <v>0</v>
      </c>
      <c r="K8" s="81">
        <v>0</v>
      </c>
      <c r="L8" s="81">
        <v>0</v>
      </c>
      <c r="M8" s="266"/>
      <c r="N8" s="80" t="s">
        <v>184</v>
      </c>
      <c r="O8" s="82">
        <v>2</v>
      </c>
      <c r="P8" s="82">
        <v>2</v>
      </c>
      <c r="Q8" s="82">
        <v>2</v>
      </c>
      <c r="R8" s="82">
        <v>2</v>
      </c>
      <c r="S8" s="82">
        <v>2</v>
      </c>
      <c r="T8" s="201"/>
      <c r="U8" s="81">
        <v>0</v>
      </c>
      <c r="V8" s="81">
        <v>0</v>
      </c>
      <c r="W8" s="81">
        <v>0</v>
      </c>
      <c r="X8" s="81">
        <v>1</v>
      </c>
      <c r="Y8" s="81">
        <v>0</v>
      </c>
      <c r="Z8" s="165"/>
      <c r="AA8" s="36" t="s">
        <v>174</v>
      </c>
      <c r="AB8" s="41">
        <v>1</v>
      </c>
      <c r="AC8" s="41">
        <v>1</v>
      </c>
      <c r="AD8" s="41">
        <v>1</v>
      </c>
      <c r="AE8" s="33">
        <v>1</v>
      </c>
      <c r="AF8" s="165"/>
      <c r="AG8" s="42">
        <v>0</v>
      </c>
      <c r="AH8" s="5">
        <v>0</v>
      </c>
      <c r="AI8" s="5">
        <v>0</v>
      </c>
      <c r="AJ8" s="43">
        <v>0</v>
      </c>
      <c r="AK8" s="165"/>
      <c r="AL8" s="30" t="s">
        <v>223</v>
      </c>
      <c r="AM8" s="27">
        <v>1</v>
      </c>
      <c r="AN8" s="31">
        <v>0</v>
      </c>
      <c r="AO8" s="31">
        <v>0</v>
      </c>
      <c r="AP8" s="2">
        <v>1</v>
      </c>
      <c r="AQ8" s="165"/>
      <c r="AR8" s="2">
        <v>0</v>
      </c>
      <c r="AS8" s="31"/>
      <c r="AT8" s="31"/>
      <c r="AU8" s="2">
        <v>0</v>
      </c>
      <c r="AV8" s="165"/>
      <c r="AW8" s="182"/>
      <c r="AX8" s="183"/>
      <c r="AY8" s="182"/>
      <c r="AZ8" s="165"/>
      <c r="BA8" s="116" t="s">
        <v>36</v>
      </c>
      <c r="BB8" s="33">
        <v>10</v>
      </c>
      <c r="BC8" s="269"/>
      <c r="BD8" s="148" t="s">
        <v>32</v>
      </c>
      <c r="BE8" s="123">
        <v>0</v>
      </c>
    </row>
    <row r="9" spans="1:58" ht="15" customHeight="1" thickBot="1">
      <c r="A9" s="140"/>
      <c r="B9" s="165"/>
      <c r="C9" s="183"/>
      <c r="D9" s="183"/>
      <c r="E9" s="183"/>
      <c r="F9" s="183"/>
      <c r="G9" s="243"/>
      <c r="H9" s="165"/>
      <c r="I9" s="183"/>
      <c r="J9" s="183"/>
      <c r="K9" s="183"/>
      <c r="L9" s="183"/>
      <c r="M9" s="266"/>
      <c r="O9" s="187"/>
      <c r="P9" s="187"/>
      <c r="Q9" s="187"/>
      <c r="R9" s="187"/>
      <c r="S9" s="187"/>
      <c r="T9" s="201"/>
      <c r="U9" s="187"/>
      <c r="V9" s="187"/>
      <c r="W9" s="187"/>
      <c r="X9" s="187"/>
      <c r="Y9" s="187"/>
      <c r="Z9" s="165"/>
      <c r="AA9" s="44" t="s">
        <v>175</v>
      </c>
      <c r="AB9" s="2">
        <v>1</v>
      </c>
      <c r="AC9" s="2">
        <v>1</v>
      </c>
      <c r="AD9" s="2">
        <v>1</v>
      </c>
      <c r="AE9" s="28">
        <v>1</v>
      </c>
      <c r="AF9" s="165"/>
      <c r="AG9" s="27">
        <v>0</v>
      </c>
      <c r="AH9" s="27">
        <v>0</v>
      </c>
      <c r="AI9" s="2">
        <v>1</v>
      </c>
      <c r="AJ9" s="28">
        <v>0</v>
      </c>
      <c r="AK9" s="165"/>
      <c r="AL9" s="30" t="s">
        <v>228</v>
      </c>
      <c r="AM9" s="27">
        <v>1</v>
      </c>
      <c r="AN9" s="31">
        <v>0</v>
      </c>
      <c r="AO9" s="31">
        <v>0</v>
      </c>
      <c r="AP9" s="2">
        <v>1</v>
      </c>
      <c r="AQ9" s="165"/>
      <c r="AR9" s="2">
        <v>0</v>
      </c>
      <c r="AS9" s="31"/>
      <c r="AT9" s="31"/>
      <c r="AU9" s="2">
        <v>0</v>
      </c>
      <c r="AV9" s="165"/>
      <c r="AW9" s="182"/>
      <c r="AX9" s="183"/>
      <c r="AY9" s="182"/>
      <c r="AZ9" s="165"/>
      <c r="BA9" s="165"/>
      <c r="BB9" s="183"/>
      <c r="BC9" s="269"/>
      <c r="BD9" s="148" t="s">
        <v>24</v>
      </c>
      <c r="BE9" s="123">
        <v>0</v>
      </c>
    </row>
    <row r="10" spans="1:58" ht="15" customHeight="1">
      <c r="A10" s="45" t="s">
        <v>10</v>
      </c>
      <c r="B10" s="182"/>
      <c r="C10" s="183"/>
      <c r="D10" s="183"/>
      <c r="E10" s="183"/>
      <c r="F10" s="183"/>
      <c r="G10" s="243"/>
      <c r="H10" s="182"/>
      <c r="I10" s="183"/>
      <c r="J10" s="183"/>
      <c r="K10" s="183"/>
      <c r="L10" s="183"/>
      <c r="M10" s="266"/>
      <c r="N10" s="45" t="s">
        <v>39</v>
      </c>
      <c r="O10" s="187"/>
      <c r="P10" s="187"/>
      <c r="Q10" s="187"/>
      <c r="R10" s="187"/>
      <c r="S10" s="187"/>
      <c r="T10" s="201"/>
      <c r="U10" s="187"/>
      <c r="V10" s="187"/>
      <c r="W10" s="187"/>
      <c r="X10" s="187"/>
      <c r="Y10" s="187"/>
      <c r="Z10" s="165"/>
      <c r="AA10" s="44" t="s">
        <v>176</v>
      </c>
      <c r="AB10" s="2">
        <v>1</v>
      </c>
      <c r="AC10" s="2">
        <v>1</v>
      </c>
      <c r="AD10" s="2">
        <v>1</v>
      </c>
      <c r="AE10" s="28">
        <v>1</v>
      </c>
      <c r="AF10" s="165"/>
      <c r="AG10" s="27">
        <v>0</v>
      </c>
      <c r="AH10" s="27">
        <v>0</v>
      </c>
      <c r="AI10" s="2">
        <v>0</v>
      </c>
      <c r="AJ10" s="28">
        <v>0</v>
      </c>
      <c r="AK10" s="165"/>
      <c r="AL10" s="34" t="s">
        <v>227</v>
      </c>
      <c r="AM10" s="27">
        <v>1</v>
      </c>
      <c r="AN10" s="31">
        <v>0</v>
      </c>
      <c r="AO10" s="31">
        <v>0</v>
      </c>
      <c r="AP10" s="2">
        <v>1</v>
      </c>
      <c r="AQ10" s="165"/>
      <c r="AR10" s="2">
        <v>0</v>
      </c>
      <c r="AS10" s="31"/>
      <c r="AT10" s="31"/>
      <c r="AU10" s="2">
        <v>0</v>
      </c>
      <c r="AV10" s="165"/>
      <c r="AW10" s="219" t="s">
        <v>42</v>
      </c>
      <c r="AX10" s="220"/>
      <c r="AY10" s="221"/>
      <c r="AZ10" s="165"/>
      <c r="BA10" s="182"/>
      <c r="BB10" s="183"/>
      <c r="BC10" s="269"/>
      <c r="BD10" s="149" t="s">
        <v>36</v>
      </c>
      <c r="BE10" s="123">
        <v>0</v>
      </c>
      <c r="BF10" s="68"/>
    </row>
    <row r="11" spans="1:58" ht="15" customHeight="1">
      <c r="A11" s="100" t="s">
        <v>191</v>
      </c>
      <c r="B11" s="82">
        <v>1</v>
      </c>
      <c r="C11" s="82">
        <v>1</v>
      </c>
      <c r="D11" s="82">
        <v>1</v>
      </c>
      <c r="E11" s="82">
        <v>1</v>
      </c>
      <c r="F11" s="106">
        <v>1</v>
      </c>
      <c r="G11" s="243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266"/>
      <c r="N11" s="76" t="s">
        <v>185</v>
      </c>
      <c r="O11" s="82">
        <v>1</v>
      </c>
      <c r="P11" s="82">
        <v>1</v>
      </c>
      <c r="Q11" s="82">
        <v>1</v>
      </c>
      <c r="R11" s="82">
        <v>1</v>
      </c>
      <c r="S11" s="82">
        <v>1</v>
      </c>
      <c r="T11" s="201"/>
      <c r="U11" s="81">
        <v>0</v>
      </c>
      <c r="V11" s="81">
        <v>0</v>
      </c>
      <c r="W11" s="81">
        <v>0</v>
      </c>
      <c r="X11" s="81">
        <v>0</v>
      </c>
      <c r="Y11" s="81">
        <v>0</v>
      </c>
      <c r="Z11" s="165"/>
      <c r="AA11" s="44" t="s">
        <v>177</v>
      </c>
      <c r="AB11" s="2">
        <v>1</v>
      </c>
      <c r="AC11" s="2">
        <v>1</v>
      </c>
      <c r="AD11" s="2">
        <v>1</v>
      </c>
      <c r="AE11" s="28">
        <v>1</v>
      </c>
      <c r="AF11" s="165"/>
      <c r="AG11" s="32">
        <v>0</v>
      </c>
      <c r="AH11" s="32">
        <v>0</v>
      </c>
      <c r="AI11" s="41">
        <v>0</v>
      </c>
      <c r="AJ11" s="33">
        <v>0</v>
      </c>
      <c r="AK11" s="165"/>
      <c r="AL11" s="46" t="s">
        <v>225</v>
      </c>
      <c r="AM11" s="32">
        <v>1</v>
      </c>
      <c r="AN11" s="41">
        <v>1</v>
      </c>
      <c r="AO11" s="41">
        <v>1</v>
      </c>
      <c r="AP11" s="41">
        <v>1</v>
      </c>
      <c r="AQ11" s="165"/>
      <c r="AR11" s="41">
        <v>0</v>
      </c>
      <c r="AS11" s="41">
        <v>0</v>
      </c>
      <c r="AT11" s="41">
        <v>0</v>
      </c>
      <c r="AU11" s="41">
        <v>0</v>
      </c>
      <c r="AV11" s="165"/>
      <c r="AW11" s="222"/>
      <c r="AX11" s="223"/>
      <c r="AY11" s="224"/>
      <c r="AZ11" s="165"/>
      <c r="BA11" s="182"/>
      <c r="BB11" s="183"/>
      <c r="BC11" s="269"/>
      <c r="BD11" s="150" t="s">
        <v>24</v>
      </c>
      <c r="BE11" s="123">
        <v>0</v>
      </c>
    </row>
    <row r="12" spans="1:58" ht="15" customHeight="1">
      <c r="A12" s="77" t="s">
        <v>192</v>
      </c>
      <c r="B12" s="82">
        <v>1</v>
      </c>
      <c r="C12" s="82">
        <v>1</v>
      </c>
      <c r="D12" s="82">
        <v>1</v>
      </c>
      <c r="E12" s="82">
        <v>1</v>
      </c>
      <c r="F12" s="106">
        <v>1</v>
      </c>
      <c r="G12" s="243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266"/>
      <c r="N12" s="77" t="s">
        <v>181</v>
      </c>
      <c r="O12" s="82">
        <v>1</v>
      </c>
      <c r="P12" s="82">
        <v>1</v>
      </c>
      <c r="Q12" s="82">
        <v>1</v>
      </c>
      <c r="R12" s="82">
        <v>1</v>
      </c>
      <c r="S12" s="82">
        <v>1</v>
      </c>
      <c r="T12" s="201"/>
      <c r="U12" s="81">
        <v>0</v>
      </c>
      <c r="V12" s="81">
        <v>0</v>
      </c>
      <c r="W12" s="81">
        <v>0</v>
      </c>
      <c r="X12" s="81">
        <v>0</v>
      </c>
      <c r="Y12" s="81">
        <v>0</v>
      </c>
      <c r="Z12" s="165"/>
      <c r="AA12" s="47" t="s">
        <v>178</v>
      </c>
      <c r="AB12" s="31">
        <v>0</v>
      </c>
      <c r="AC12" s="31">
        <v>0</v>
      </c>
      <c r="AD12" s="31">
        <v>0</v>
      </c>
      <c r="AE12" s="35">
        <v>0</v>
      </c>
      <c r="AF12" s="165"/>
      <c r="AG12" s="48"/>
      <c r="AH12" s="31"/>
      <c r="AI12" s="31"/>
      <c r="AJ12" s="35"/>
      <c r="AK12" s="165"/>
      <c r="AL12" s="183"/>
      <c r="AM12" s="183"/>
      <c r="AN12" s="183"/>
      <c r="AO12" s="183"/>
      <c r="AP12" s="183"/>
      <c r="AQ12" s="165"/>
      <c r="AR12" s="165"/>
      <c r="AS12" s="183"/>
      <c r="AT12" s="183"/>
      <c r="AU12" s="183"/>
      <c r="AV12" s="165"/>
      <c r="AW12" s="132" t="s">
        <v>20</v>
      </c>
      <c r="AX12" s="184"/>
      <c r="AY12" s="128">
        <f>(BE4+BE13)/(BB5+BB14)</f>
        <v>0</v>
      </c>
      <c r="AZ12" s="165"/>
      <c r="BA12" s="171" t="s">
        <v>46</v>
      </c>
      <c r="BB12" s="172"/>
      <c r="BC12" s="269"/>
      <c r="BD12" s="171" t="s">
        <v>46</v>
      </c>
      <c r="BE12" s="173"/>
    </row>
    <row r="13" spans="1:58" ht="15" customHeight="1">
      <c r="A13" s="78" t="s">
        <v>193</v>
      </c>
      <c r="B13" s="82">
        <v>1</v>
      </c>
      <c r="C13" s="82">
        <v>1</v>
      </c>
      <c r="D13" s="82">
        <v>1</v>
      </c>
      <c r="E13" s="82">
        <v>1</v>
      </c>
      <c r="F13" s="106">
        <v>1</v>
      </c>
      <c r="G13" s="243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266"/>
      <c r="N13" s="78" t="s">
        <v>182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201"/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165"/>
      <c r="AA13" s="47" t="s">
        <v>179</v>
      </c>
      <c r="AB13" s="31">
        <v>0</v>
      </c>
      <c r="AC13" s="31">
        <v>0</v>
      </c>
      <c r="AD13" s="31">
        <v>0</v>
      </c>
      <c r="AE13" s="28">
        <v>1</v>
      </c>
      <c r="AF13" s="165"/>
      <c r="AG13" s="48"/>
      <c r="AH13" s="31"/>
      <c r="AI13" s="31"/>
      <c r="AJ13" s="28">
        <v>0</v>
      </c>
      <c r="AK13" s="165"/>
      <c r="AL13" s="183"/>
      <c r="AM13" s="183"/>
      <c r="AN13" s="183"/>
      <c r="AO13" s="183"/>
      <c r="AP13" s="183"/>
      <c r="AQ13" s="165"/>
      <c r="AR13" s="183"/>
      <c r="AS13" s="183"/>
      <c r="AT13" s="183"/>
      <c r="AU13" s="183"/>
      <c r="AV13" s="165"/>
      <c r="AW13" s="133" t="s">
        <v>48</v>
      </c>
      <c r="AX13" s="185"/>
      <c r="AY13" s="134">
        <f>(BE6+BE8+BE15+BE17)/(BB6+BB7+BB15+BB16)</f>
        <v>0</v>
      </c>
      <c r="AZ13" s="165"/>
      <c r="BA13" s="179"/>
      <c r="BB13" s="180"/>
      <c r="BC13" s="269"/>
      <c r="BD13" s="100" t="s">
        <v>20</v>
      </c>
      <c r="BE13" s="123">
        <v>0</v>
      </c>
    </row>
    <row r="14" spans="1:58" ht="15" customHeight="1" thickBot="1">
      <c r="A14" s="3" t="s">
        <v>189</v>
      </c>
      <c r="B14" s="82">
        <v>1</v>
      </c>
      <c r="C14" s="82">
        <v>1</v>
      </c>
      <c r="D14" s="82">
        <v>1</v>
      </c>
      <c r="E14" s="82">
        <v>1</v>
      </c>
      <c r="F14" s="106">
        <v>1</v>
      </c>
      <c r="G14" s="243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266"/>
      <c r="N14" s="3" t="s">
        <v>183</v>
      </c>
      <c r="O14" s="82">
        <v>1</v>
      </c>
      <c r="P14" s="82">
        <v>1</v>
      </c>
      <c r="Q14" s="82">
        <v>1</v>
      </c>
      <c r="R14" s="82">
        <v>1</v>
      </c>
      <c r="S14" s="82">
        <v>1</v>
      </c>
      <c r="T14" s="201"/>
      <c r="U14" s="81">
        <v>0</v>
      </c>
      <c r="V14" s="81">
        <v>0</v>
      </c>
      <c r="W14" s="81">
        <v>0</v>
      </c>
      <c r="X14" s="81">
        <v>0</v>
      </c>
      <c r="Y14" s="81">
        <v>0</v>
      </c>
      <c r="Z14" s="165"/>
      <c r="AA14" s="49" t="s">
        <v>180</v>
      </c>
      <c r="AB14" s="50">
        <v>0</v>
      </c>
      <c r="AC14" s="50">
        <v>0</v>
      </c>
      <c r="AD14" s="50">
        <v>0</v>
      </c>
      <c r="AE14" s="51">
        <v>0</v>
      </c>
      <c r="AF14" s="165"/>
      <c r="AG14" s="52"/>
      <c r="AH14" s="50"/>
      <c r="AI14" s="50"/>
      <c r="AJ14" s="51"/>
      <c r="AK14" s="165"/>
      <c r="AL14" s="183"/>
      <c r="AM14" s="183"/>
      <c r="AN14" s="183"/>
      <c r="AO14" s="183"/>
      <c r="AP14" s="183"/>
      <c r="AQ14" s="165"/>
      <c r="AR14" s="183"/>
      <c r="AS14" s="183"/>
      <c r="AT14" s="183"/>
      <c r="AU14" s="183"/>
      <c r="AV14" s="165"/>
      <c r="AW14" s="135" t="s">
        <v>36</v>
      </c>
      <c r="AX14" s="186"/>
      <c r="AY14" s="131">
        <f>(BE10+BE19)/(BB8+BB17)</f>
        <v>0</v>
      </c>
      <c r="AZ14" s="165"/>
      <c r="BA14" s="23" t="s">
        <v>20</v>
      </c>
      <c r="BB14" s="22">
        <v>25</v>
      </c>
      <c r="BC14" s="269"/>
      <c r="BD14" s="145" t="s">
        <v>24</v>
      </c>
      <c r="BE14" s="123">
        <v>0</v>
      </c>
    </row>
    <row r="15" spans="1:58" ht="15" customHeight="1">
      <c r="A15" s="101" t="s">
        <v>194</v>
      </c>
      <c r="B15" s="82">
        <v>1</v>
      </c>
      <c r="C15" s="82">
        <v>1</v>
      </c>
      <c r="D15" s="82">
        <v>1</v>
      </c>
      <c r="E15" s="105">
        <v>1</v>
      </c>
      <c r="F15" s="107">
        <v>1</v>
      </c>
      <c r="G15" s="243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266"/>
      <c r="N15" s="79" t="s">
        <v>184</v>
      </c>
      <c r="O15" s="82">
        <v>1</v>
      </c>
      <c r="P15" s="82">
        <v>1</v>
      </c>
      <c r="Q15" s="82">
        <v>1</v>
      </c>
      <c r="R15" s="82">
        <v>1</v>
      </c>
      <c r="S15" s="82">
        <v>1</v>
      </c>
      <c r="T15" s="201"/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165"/>
      <c r="AA15" s="40"/>
      <c r="AB15" s="40"/>
      <c r="AC15" s="40"/>
      <c r="AD15" s="40"/>
      <c r="AE15" s="40"/>
      <c r="AF15" s="165"/>
      <c r="AG15" s="31"/>
      <c r="AH15" s="31"/>
      <c r="AI15" s="31"/>
      <c r="AJ15" s="31"/>
      <c r="AK15" s="165"/>
      <c r="AL15" s="53"/>
      <c r="AM15" s="54"/>
      <c r="AN15" s="54"/>
      <c r="AO15" s="54"/>
      <c r="AP15" s="54"/>
      <c r="AQ15" s="165"/>
      <c r="AR15" s="31"/>
      <c r="AS15" s="31"/>
      <c r="AT15" s="31"/>
      <c r="AU15" s="31"/>
      <c r="AV15" s="165"/>
      <c r="AW15" s="183"/>
      <c r="AX15" s="183"/>
      <c r="AY15" s="183"/>
      <c r="AZ15" s="165"/>
      <c r="BA15" s="114" t="s">
        <v>28</v>
      </c>
      <c r="BB15" s="28">
        <v>20</v>
      </c>
      <c r="BC15" s="269"/>
      <c r="BD15" s="146" t="s">
        <v>28</v>
      </c>
      <c r="BE15" s="123">
        <v>0</v>
      </c>
    </row>
    <row r="16" spans="1:58" ht="15" customHeight="1" thickBot="1">
      <c r="B16" s="245"/>
      <c r="C16" s="187"/>
      <c r="D16" s="187"/>
      <c r="E16" s="187"/>
      <c r="F16" s="232"/>
      <c r="G16" s="243"/>
      <c r="H16" s="201"/>
      <c r="I16" s="187"/>
      <c r="J16" s="187"/>
      <c r="K16" s="187"/>
      <c r="L16" s="187"/>
      <c r="M16" s="266"/>
      <c r="O16" s="245"/>
      <c r="P16" s="187"/>
      <c r="Q16" s="187"/>
      <c r="R16" s="187"/>
      <c r="S16" s="187"/>
      <c r="T16" s="201"/>
      <c r="U16" s="245"/>
      <c r="V16" s="187"/>
      <c r="W16" s="187"/>
      <c r="X16" s="187"/>
      <c r="Y16" s="246"/>
      <c r="Z16" s="165"/>
      <c r="AA16" s="45" t="s">
        <v>10</v>
      </c>
      <c r="AB16" s="203"/>
      <c r="AC16" s="172"/>
      <c r="AD16" s="172"/>
      <c r="AE16" s="172"/>
      <c r="AF16" s="165"/>
      <c r="AG16" s="247"/>
      <c r="AH16" s="180"/>
      <c r="AI16" s="180"/>
      <c r="AJ16" s="248"/>
      <c r="AK16" s="165"/>
      <c r="AL16" s="55" t="s">
        <v>10</v>
      </c>
      <c r="AM16" s="203"/>
      <c r="AN16" s="172"/>
      <c r="AO16" s="172"/>
      <c r="AP16" s="172"/>
      <c r="AQ16" s="165"/>
      <c r="AR16" s="113" t="s">
        <v>12</v>
      </c>
      <c r="AS16" s="12" t="s">
        <v>13</v>
      </c>
      <c r="AT16" s="13" t="s">
        <v>14</v>
      </c>
      <c r="AU16" s="14" t="s">
        <v>15</v>
      </c>
      <c r="AV16" s="165"/>
      <c r="AW16" s="183"/>
      <c r="AX16" s="183"/>
      <c r="AY16" s="183"/>
      <c r="AZ16" s="165"/>
      <c r="BA16" s="115" t="s">
        <v>32</v>
      </c>
      <c r="BB16" s="28">
        <v>15</v>
      </c>
      <c r="BC16" s="269"/>
      <c r="BD16" s="147" t="s">
        <v>24</v>
      </c>
      <c r="BE16" s="123">
        <v>0</v>
      </c>
    </row>
    <row r="17" spans="1:57" ht="15" customHeight="1">
      <c r="A17" s="45" t="s">
        <v>39</v>
      </c>
      <c r="B17" s="232"/>
      <c r="C17" s="232"/>
      <c r="D17" s="232"/>
      <c r="E17" s="232"/>
      <c r="F17" s="232"/>
      <c r="G17" s="243"/>
      <c r="H17" s="187"/>
      <c r="I17" s="187"/>
      <c r="J17" s="187"/>
      <c r="K17" s="187"/>
      <c r="L17" s="187"/>
      <c r="M17" s="266"/>
      <c r="N17" s="45" t="s">
        <v>4</v>
      </c>
      <c r="O17" s="232"/>
      <c r="P17" s="232"/>
      <c r="Q17" s="232"/>
      <c r="R17" s="232"/>
      <c r="S17" s="232"/>
      <c r="T17" s="201"/>
      <c r="U17" s="187"/>
      <c r="V17" s="187"/>
      <c r="W17" s="187"/>
      <c r="X17" s="187"/>
      <c r="Y17" s="246"/>
      <c r="Z17" s="165"/>
      <c r="AA17" s="24" t="s">
        <v>171</v>
      </c>
      <c r="AB17" s="9">
        <v>1</v>
      </c>
      <c r="AC17" s="9">
        <v>1</v>
      </c>
      <c r="AD17" s="9">
        <v>1</v>
      </c>
      <c r="AE17" s="22">
        <v>1</v>
      </c>
      <c r="AF17" s="165"/>
      <c r="AG17" s="81">
        <v>0</v>
      </c>
      <c r="AH17" s="81">
        <v>0</v>
      </c>
      <c r="AI17" s="81">
        <v>0</v>
      </c>
      <c r="AJ17" s="81">
        <v>0</v>
      </c>
      <c r="AK17" s="165"/>
      <c r="AL17" s="56" t="s">
        <v>217</v>
      </c>
      <c r="AM17" s="9">
        <v>1</v>
      </c>
      <c r="AN17" s="9">
        <v>1</v>
      </c>
      <c r="AO17" s="9">
        <v>1</v>
      </c>
      <c r="AP17" s="9">
        <v>1</v>
      </c>
      <c r="AQ17" s="165"/>
      <c r="AR17" s="9">
        <v>0</v>
      </c>
      <c r="AS17" s="9">
        <v>0</v>
      </c>
      <c r="AT17" s="9">
        <v>0</v>
      </c>
      <c r="AU17" s="9">
        <v>0</v>
      </c>
      <c r="AV17" s="165"/>
      <c r="AW17" s="239" t="s">
        <v>51</v>
      </c>
      <c r="AX17" s="240"/>
      <c r="AY17" s="241"/>
      <c r="AZ17" s="165"/>
      <c r="BA17" s="116" t="s">
        <v>36</v>
      </c>
      <c r="BB17" s="33">
        <v>5</v>
      </c>
      <c r="BC17" s="269"/>
      <c r="BD17" s="148" t="s">
        <v>32</v>
      </c>
      <c r="BE17" s="123">
        <v>0</v>
      </c>
    </row>
    <row r="18" spans="1:57" ht="15" customHeight="1">
      <c r="A18" s="100" t="s">
        <v>186</v>
      </c>
      <c r="B18" s="82">
        <v>1</v>
      </c>
      <c r="C18" s="104">
        <v>0</v>
      </c>
      <c r="D18" s="82">
        <v>1</v>
      </c>
      <c r="E18" s="82">
        <v>1</v>
      </c>
      <c r="F18" s="106">
        <v>1</v>
      </c>
      <c r="G18" s="243"/>
      <c r="H18" s="110">
        <v>0</v>
      </c>
      <c r="I18" s="83"/>
      <c r="J18" s="81">
        <v>0</v>
      </c>
      <c r="K18" s="81">
        <v>0</v>
      </c>
      <c r="L18" s="81">
        <v>0</v>
      </c>
      <c r="M18" s="266"/>
      <c r="N18" s="76" t="s">
        <v>185</v>
      </c>
      <c r="O18" s="82">
        <v>1</v>
      </c>
      <c r="P18" s="82">
        <v>1</v>
      </c>
      <c r="Q18" s="82">
        <v>1</v>
      </c>
      <c r="R18" s="82">
        <v>1</v>
      </c>
      <c r="S18" s="82">
        <v>1</v>
      </c>
      <c r="T18" s="201"/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165"/>
      <c r="AA18" s="29" t="s">
        <v>172</v>
      </c>
      <c r="AB18" s="2">
        <v>1</v>
      </c>
      <c r="AC18" s="2">
        <v>1</v>
      </c>
      <c r="AD18" s="2">
        <v>1</v>
      </c>
      <c r="AE18" s="28">
        <v>1</v>
      </c>
      <c r="AF18" s="165"/>
      <c r="AG18" s="81">
        <v>0</v>
      </c>
      <c r="AH18" s="81">
        <v>0</v>
      </c>
      <c r="AI18" s="81">
        <v>0</v>
      </c>
      <c r="AJ18" s="81">
        <v>0</v>
      </c>
      <c r="AK18" s="165"/>
      <c r="AL18" s="57" t="s">
        <v>226</v>
      </c>
      <c r="AM18" s="2">
        <v>1</v>
      </c>
      <c r="AN18" s="2">
        <v>1</v>
      </c>
      <c r="AO18" s="2">
        <v>1</v>
      </c>
      <c r="AP18" s="2">
        <v>1</v>
      </c>
      <c r="AQ18" s="165"/>
      <c r="AR18" s="2">
        <v>0</v>
      </c>
      <c r="AS18" s="2">
        <v>0</v>
      </c>
      <c r="AT18" s="2">
        <v>0</v>
      </c>
      <c r="AU18" s="2">
        <v>0</v>
      </c>
      <c r="AV18" s="165"/>
      <c r="AW18" s="234" t="e">
        <f>(BE17+BE15+BE13+BE8+BE6+BE4+BE10+BE19)/(BE18+BE16+BE14+BE9+BE7+BE5+BE11+BE20)</f>
        <v>#DIV/0!</v>
      </c>
      <c r="AX18" s="180"/>
      <c r="AY18" s="235"/>
      <c r="AZ18" s="165"/>
      <c r="BA18" s="165"/>
      <c r="BB18" s="183"/>
      <c r="BC18" s="269"/>
      <c r="BD18" s="151" t="s">
        <v>24</v>
      </c>
      <c r="BE18" s="123">
        <v>0</v>
      </c>
    </row>
    <row r="19" spans="1:57" ht="15" customHeight="1" thickBot="1">
      <c r="A19" s="77" t="s">
        <v>187</v>
      </c>
      <c r="B19" s="82">
        <v>1</v>
      </c>
      <c r="C19" s="82">
        <v>1</v>
      </c>
      <c r="D19" s="104">
        <v>0</v>
      </c>
      <c r="E19" s="82">
        <v>1</v>
      </c>
      <c r="F19" s="106">
        <v>1</v>
      </c>
      <c r="G19" s="243"/>
      <c r="H19" s="110">
        <v>0</v>
      </c>
      <c r="I19" s="81">
        <v>0</v>
      </c>
      <c r="J19" s="83"/>
      <c r="K19" s="81">
        <v>0</v>
      </c>
      <c r="L19" s="81">
        <v>0</v>
      </c>
      <c r="M19" s="266"/>
      <c r="N19" s="77" t="s">
        <v>181</v>
      </c>
      <c r="O19" s="82">
        <v>1</v>
      </c>
      <c r="P19" s="82">
        <v>1</v>
      </c>
      <c r="Q19" s="82">
        <v>1</v>
      </c>
      <c r="R19" s="82">
        <v>1</v>
      </c>
      <c r="S19" s="82">
        <v>1</v>
      </c>
      <c r="T19" s="201"/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165"/>
      <c r="AA19" s="29" t="s">
        <v>173</v>
      </c>
      <c r="AB19" s="2">
        <v>1</v>
      </c>
      <c r="AC19" s="2">
        <v>1</v>
      </c>
      <c r="AD19" s="2">
        <v>1</v>
      </c>
      <c r="AE19" s="28">
        <v>1</v>
      </c>
      <c r="AF19" s="165"/>
      <c r="AG19" s="81">
        <v>0</v>
      </c>
      <c r="AH19" s="81">
        <v>0</v>
      </c>
      <c r="AI19" s="81">
        <v>0</v>
      </c>
      <c r="AJ19" s="81">
        <v>0</v>
      </c>
      <c r="AK19" s="165"/>
      <c r="AL19" s="58" t="s">
        <v>225</v>
      </c>
      <c r="AM19" s="41">
        <v>1</v>
      </c>
      <c r="AN19" s="41">
        <v>1</v>
      </c>
      <c r="AO19" s="41">
        <v>1</v>
      </c>
      <c r="AP19" s="41">
        <v>1</v>
      </c>
      <c r="AQ19" s="165"/>
      <c r="AR19" s="41">
        <v>0</v>
      </c>
      <c r="AS19" s="41">
        <v>0</v>
      </c>
      <c r="AT19" s="41">
        <v>0</v>
      </c>
      <c r="AU19" s="41">
        <v>0</v>
      </c>
      <c r="AV19" s="165"/>
      <c r="AW19" s="236"/>
      <c r="AX19" s="237"/>
      <c r="AY19" s="238"/>
      <c r="AZ19" s="165"/>
      <c r="BA19" s="183"/>
      <c r="BB19" s="183"/>
      <c r="BC19" s="269"/>
      <c r="BD19" s="152" t="s">
        <v>36</v>
      </c>
      <c r="BE19" s="123">
        <v>0</v>
      </c>
    </row>
    <row r="20" spans="1:57" ht="15" customHeight="1" thickBot="1">
      <c r="A20" s="78" t="s">
        <v>188</v>
      </c>
      <c r="B20" s="104">
        <v>0</v>
      </c>
      <c r="C20" s="82">
        <v>1</v>
      </c>
      <c r="D20" s="82">
        <v>1</v>
      </c>
      <c r="E20" s="82">
        <v>1</v>
      </c>
      <c r="F20" s="106">
        <v>1</v>
      </c>
      <c r="G20" s="243"/>
      <c r="H20" s="111"/>
      <c r="I20" s="81">
        <v>0</v>
      </c>
      <c r="J20" s="81">
        <v>0</v>
      </c>
      <c r="K20" s="81">
        <v>0</v>
      </c>
      <c r="L20" s="108">
        <v>0</v>
      </c>
      <c r="M20" s="266"/>
      <c r="N20" s="78" t="s">
        <v>182</v>
      </c>
      <c r="O20" s="82">
        <v>1</v>
      </c>
      <c r="P20" s="82">
        <v>1</v>
      </c>
      <c r="Q20" s="82">
        <v>1</v>
      </c>
      <c r="R20" s="82">
        <v>1</v>
      </c>
      <c r="S20" s="82">
        <v>1</v>
      </c>
      <c r="T20" s="201"/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165"/>
      <c r="AA20" s="59" t="s">
        <v>130</v>
      </c>
      <c r="AB20" s="9">
        <v>1</v>
      </c>
      <c r="AC20" s="9">
        <v>1</v>
      </c>
      <c r="AD20" s="9">
        <v>1</v>
      </c>
      <c r="AE20" s="22">
        <v>1</v>
      </c>
      <c r="AF20" s="165"/>
      <c r="AG20" s="81">
        <v>0</v>
      </c>
      <c r="AH20" s="81">
        <v>0</v>
      </c>
      <c r="AI20" s="81">
        <v>0</v>
      </c>
      <c r="AJ20" s="81">
        <v>0</v>
      </c>
      <c r="AK20" s="165"/>
      <c r="AL20" s="204"/>
      <c r="AM20" s="204"/>
      <c r="AN20" s="204"/>
      <c r="AO20" s="204"/>
      <c r="AP20" s="204"/>
      <c r="AQ20" s="165"/>
      <c r="AR20" s="165"/>
      <c r="AS20" s="183"/>
      <c r="AT20" s="183"/>
      <c r="AU20" s="183"/>
      <c r="AV20" s="165"/>
      <c r="AW20" s="165"/>
      <c r="AX20" s="182"/>
      <c r="AY20" s="182"/>
      <c r="AZ20" s="165"/>
      <c r="BA20" s="183"/>
      <c r="BB20" s="183"/>
      <c r="BC20" s="269"/>
      <c r="BD20" s="155" t="s">
        <v>24</v>
      </c>
      <c r="BE20" s="123">
        <v>0</v>
      </c>
    </row>
    <row r="21" spans="1:57" ht="15" customHeight="1" thickTop="1" thickBot="1">
      <c r="A21" s="3" t="s">
        <v>189</v>
      </c>
      <c r="B21" s="82">
        <v>1</v>
      </c>
      <c r="C21" s="82">
        <v>1</v>
      </c>
      <c r="D21" s="82">
        <v>1</v>
      </c>
      <c r="E21" s="82">
        <v>1</v>
      </c>
      <c r="F21" s="106">
        <v>1</v>
      </c>
      <c r="G21" s="243"/>
      <c r="H21" s="110">
        <v>0</v>
      </c>
      <c r="I21" s="81">
        <v>0</v>
      </c>
      <c r="J21" s="81">
        <v>0</v>
      </c>
      <c r="K21" s="81">
        <v>0</v>
      </c>
      <c r="L21" s="108">
        <v>0</v>
      </c>
      <c r="M21" s="266"/>
      <c r="N21" s="3" t="s">
        <v>183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201"/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165"/>
      <c r="AA21" s="36" t="s">
        <v>174</v>
      </c>
      <c r="AB21" s="41">
        <v>1</v>
      </c>
      <c r="AC21" s="41">
        <v>1</v>
      </c>
      <c r="AD21" s="41">
        <v>1</v>
      </c>
      <c r="AE21" s="33">
        <v>1</v>
      </c>
      <c r="AF21" s="165"/>
      <c r="AG21" s="81">
        <v>0</v>
      </c>
      <c r="AH21" s="81">
        <v>0</v>
      </c>
      <c r="AI21" s="81">
        <v>0</v>
      </c>
      <c r="AJ21" s="81">
        <v>0</v>
      </c>
      <c r="AK21" s="165"/>
      <c r="AL21" s="205"/>
      <c r="AM21" s="205"/>
      <c r="AN21" s="205"/>
      <c r="AO21" s="205"/>
      <c r="AP21" s="205"/>
      <c r="AQ21" s="165"/>
      <c r="AR21" s="183"/>
      <c r="AS21" s="183"/>
      <c r="AT21" s="183"/>
      <c r="AU21" s="183"/>
      <c r="AV21" s="165"/>
      <c r="AW21" s="183"/>
      <c r="AX21" s="183"/>
      <c r="AY21" s="183"/>
      <c r="AZ21" s="165"/>
      <c r="BA21" s="183"/>
      <c r="BB21" s="183"/>
      <c r="BC21" s="269"/>
      <c r="BD21" s="183"/>
      <c r="BE21" s="188"/>
    </row>
    <row r="22" spans="1:57" ht="15" customHeight="1" thickBot="1">
      <c r="A22" s="102" t="s">
        <v>190</v>
      </c>
      <c r="B22" s="82">
        <v>1</v>
      </c>
      <c r="C22" s="82">
        <v>1</v>
      </c>
      <c r="D22" s="82">
        <v>1</v>
      </c>
      <c r="E22" s="82">
        <v>1</v>
      </c>
      <c r="F22" s="106">
        <v>1</v>
      </c>
      <c r="G22" s="243"/>
      <c r="H22" s="110">
        <v>0</v>
      </c>
      <c r="I22" s="81">
        <v>0</v>
      </c>
      <c r="J22" s="81">
        <v>0</v>
      </c>
      <c r="K22" s="81">
        <v>0</v>
      </c>
      <c r="L22" s="108">
        <v>0</v>
      </c>
      <c r="M22" s="266"/>
      <c r="N22" s="80" t="s">
        <v>184</v>
      </c>
      <c r="O22" s="93">
        <v>1</v>
      </c>
      <c r="P22" s="93">
        <v>1</v>
      </c>
      <c r="Q22" s="93">
        <v>1</v>
      </c>
      <c r="R22" s="93">
        <v>1</v>
      </c>
      <c r="S22" s="93">
        <v>1</v>
      </c>
      <c r="T22" s="201"/>
      <c r="U22" s="94">
        <v>0</v>
      </c>
      <c r="V22" s="94">
        <v>0</v>
      </c>
      <c r="W22" s="94">
        <v>0</v>
      </c>
      <c r="X22" s="94">
        <v>0</v>
      </c>
      <c r="Y22" s="94">
        <v>0</v>
      </c>
      <c r="Z22" s="165"/>
      <c r="AA22" s="44" t="s">
        <v>175</v>
      </c>
      <c r="AB22" s="2">
        <v>1</v>
      </c>
      <c r="AC22" s="2">
        <v>1</v>
      </c>
      <c r="AD22" s="2">
        <v>1</v>
      </c>
      <c r="AE22" s="28">
        <v>1</v>
      </c>
      <c r="AF22" s="165"/>
      <c r="AG22" s="81">
        <v>0</v>
      </c>
      <c r="AH22" s="81">
        <v>0</v>
      </c>
      <c r="AI22" s="81">
        <v>0</v>
      </c>
      <c r="AJ22" s="81">
        <v>0</v>
      </c>
      <c r="AK22" s="165"/>
      <c r="AL22" s="205"/>
      <c r="AM22" s="205"/>
      <c r="AN22" s="205"/>
      <c r="AO22" s="205"/>
      <c r="AP22" s="205"/>
      <c r="AQ22" s="165"/>
      <c r="AR22" s="183"/>
      <c r="AS22" s="183"/>
      <c r="AT22" s="183"/>
      <c r="AU22" s="183"/>
      <c r="AV22" s="165"/>
      <c r="AW22" s="189" t="s">
        <v>53</v>
      </c>
      <c r="AX22" s="190"/>
      <c r="AY22" s="191"/>
      <c r="AZ22" s="165"/>
      <c r="BA22" s="183"/>
      <c r="BB22" s="183"/>
      <c r="BC22" s="269"/>
      <c r="BD22" s="183"/>
      <c r="BE22" s="188"/>
    </row>
    <row r="23" spans="1:57" ht="15" customHeight="1" thickBot="1">
      <c r="A23" s="183"/>
      <c r="B23" s="183"/>
      <c r="C23" s="183"/>
      <c r="D23" s="183"/>
      <c r="E23" s="183"/>
      <c r="F23" s="183"/>
      <c r="G23" s="243"/>
      <c r="H23" s="165"/>
      <c r="I23" s="183"/>
      <c r="J23" s="183"/>
      <c r="K23" s="183"/>
      <c r="L23" s="183"/>
      <c r="M23" s="266"/>
      <c r="N23" s="255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7"/>
      <c r="AA23" s="84" t="s">
        <v>176</v>
      </c>
      <c r="AB23" s="2">
        <v>1</v>
      </c>
      <c r="AC23" s="2">
        <v>1</v>
      </c>
      <c r="AD23" s="2">
        <v>1</v>
      </c>
      <c r="AE23" s="28">
        <v>1</v>
      </c>
      <c r="AF23" s="165"/>
      <c r="AG23" s="81">
        <v>0</v>
      </c>
      <c r="AH23" s="81">
        <v>0</v>
      </c>
      <c r="AI23" s="81">
        <v>0</v>
      </c>
      <c r="AJ23" s="81">
        <v>0</v>
      </c>
      <c r="AK23" s="165"/>
      <c r="AL23" s="205"/>
      <c r="AM23" s="205"/>
      <c r="AN23" s="205"/>
      <c r="AO23" s="205"/>
      <c r="AP23" s="205"/>
      <c r="AQ23" s="165"/>
      <c r="AR23" s="183"/>
      <c r="AS23" s="183"/>
      <c r="AT23" s="183"/>
      <c r="AU23" s="183"/>
      <c r="AV23" s="165"/>
      <c r="AW23" s="192">
        <f>(BE43+BE44+BE45+BE46+BE47+BE49+BE50+BE51+BE52+BE53)/10</f>
        <v>0.4</v>
      </c>
      <c r="AX23" s="187"/>
      <c r="AY23" s="193"/>
      <c r="AZ23" s="165"/>
      <c r="BA23" s="183"/>
      <c r="BB23" s="183"/>
      <c r="BC23" s="269"/>
      <c r="BD23" s="183"/>
      <c r="BE23" s="188"/>
    </row>
    <row r="24" spans="1:57" ht="15" customHeight="1" thickTop="1" thickBot="1">
      <c r="A24" s="183"/>
      <c r="B24" s="183"/>
      <c r="C24" s="183"/>
      <c r="D24" s="183"/>
      <c r="E24" s="183"/>
      <c r="F24" s="183"/>
      <c r="G24" s="243"/>
      <c r="H24" s="182"/>
      <c r="I24" s="183"/>
      <c r="J24" s="183"/>
      <c r="K24" s="183"/>
      <c r="L24" s="183"/>
      <c r="M24" s="266"/>
      <c r="N24" s="258"/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60"/>
      <c r="AA24" s="84" t="s">
        <v>177</v>
      </c>
      <c r="AB24" s="2">
        <v>1</v>
      </c>
      <c r="AC24" s="2">
        <v>1</v>
      </c>
      <c r="AD24" s="2">
        <v>1</v>
      </c>
      <c r="AE24" s="28">
        <v>1</v>
      </c>
      <c r="AF24" s="165"/>
      <c r="AG24" s="81">
        <v>0</v>
      </c>
      <c r="AH24" s="81">
        <v>0</v>
      </c>
      <c r="AI24" s="81">
        <v>0</v>
      </c>
      <c r="AJ24" s="81">
        <v>0</v>
      </c>
      <c r="AK24" s="165"/>
      <c r="AL24" s="205"/>
      <c r="AM24" s="205"/>
      <c r="AN24" s="205"/>
      <c r="AO24" s="205"/>
      <c r="AP24" s="205"/>
      <c r="AQ24" s="165"/>
      <c r="AR24" s="183"/>
      <c r="AS24" s="183"/>
      <c r="AT24" s="183"/>
      <c r="AU24" s="183"/>
      <c r="AV24" s="165"/>
      <c r="AW24" s="194"/>
      <c r="AX24" s="195"/>
      <c r="AY24" s="196"/>
      <c r="AZ24" s="165"/>
      <c r="BA24" s="197" t="s">
        <v>54</v>
      </c>
      <c r="BB24" s="172"/>
      <c r="BC24" s="269"/>
      <c r="BD24" s="198" t="s">
        <v>55</v>
      </c>
      <c r="BE24" s="199"/>
    </row>
    <row r="25" spans="1:57" ht="15" customHeight="1">
      <c r="A25" s="183"/>
      <c r="B25" s="183"/>
      <c r="C25" s="183"/>
      <c r="D25" s="183"/>
      <c r="E25" s="183"/>
      <c r="F25" s="183"/>
      <c r="G25" s="243"/>
      <c r="H25" s="182"/>
      <c r="I25" s="183"/>
      <c r="J25" s="183"/>
      <c r="K25" s="183"/>
      <c r="L25" s="183"/>
      <c r="M25" s="266"/>
      <c r="N25" s="258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60"/>
      <c r="AA25" s="85" t="s">
        <v>178</v>
      </c>
      <c r="AB25" s="26">
        <v>0</v>
      </c>
      <c r="AC25" s="26">
        <v>0</v>
      </c>
      <c r="AD25" s="26">
        <v>0</v>
      </c>
      <c r="AE25" s="22">
        <v>1</v>
      </c>
      <c r="AF25" s="165"/>
      <c r="AG25" s="26"/>
      <c r="AH25" s="26"/>
      <c r="AI25" s="26"/>
      <c r="AJ25" s="22">
        <v>0</v>
      </c>
      <c r="AK25" s="165"/>
      <c r="AL25" s="205"/>
      <c r="AM25" s="205"/>
      <c r="AN25" s="205"/>
      <c r="AO25" s="205"/>
      <c r="AP25" s="205"/>
      <c r="AQ25" s="165"/>
      <c r="AR25" s="183"/>
      <c r="AS25" s="183"/>
      <c r="AT25" s="183"/>
      <c r="AU25" s="183"/>
      <c r="AV25" s="165"/>
      <c r="AW25" s="200" t="s">
        <v>56</v>
      </c>
      <c r="AX25" s="187"/>
      <c r="AY25" s="187"/>
      <c r="AZ25" s="165"/>
      <c r="BA25" s="201"/>
      <c r="BB25" s="187"/>
      <c r="BC25" s="269"/>
      <c r="BD25" s="153" t="s">
        <v>57</v>
      </c>
      <c r="BE25" s="120">
        <v>29</v>
      </c>
    </row>
    <row r="26" spans="1:57" ht="15" customHeight="1">
      <c r="A26" s="183"/>
      <c r="B26" s="183"/>
      <c r="C26" s="183"/>
      <c r="D26" s="183"/>
      <c r="E26" s="183"/>
      <c r="F26" s="183"/>
      <c r="G26" s="243"/>
      <c r="H26" s="182"/>
      <c r="I26" s="183"/>
      <c r="J26" s="183"/>
      <c r="K26" s="183"/>
      <c r="L26" s="183"/>
      <c r="M26" s="266"/>
      <c r="N26" s="258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60"/>
      <c r="AA26" s="86" t="s">
        <v>179</v>
      </c>
      <c r="AB26" s="2">
        <v>1</v>
      </c>
      <c r="AC26" s="2">
        <v>1</v>
      </c>
      <c r="AD26" s="2">
        <v>1</v>
      </c>
      <c r="AE26" s="28">
        <v>1</v>
      </c>
      <c r="AF26" s="165"/>
      <c r="AG26" s="2">
        <v>0</v>
      </c>
      <c r="AH26" s="2">
        <v>0</v>
      </c>
      <c r="AI26" s="2">
        <v>0</v>
      </c>
      <c r="AJ26" s="28">
        <v>0</v>
      </c>
      <c r="AK26" s="165"/>
      <c r="AL26" s="205"/>
      <c r="AM26" s="205"/>
      <c r="AN26" s="205"/>
      <c r="AO26" s="205"/>
      <c r="AP26" s="205"/>
      <c r="AQ26" s="165"/>
      <c r="AR26" s="183"/>
      <c r="AS26" s="183"/>
      <c r="AT26" s="183"/>
      <c r="AU26" s="183"/>
      <c r="AV26" s="165"/>
      <c r="AW26" s="187"/>
      <c r="AX26" s="187"/>
      <c r="AY26" s="187"/>
      <c r="AZ26" s="165"/>
      <c r="BA26" s="117" t="s">
        <v>58</v>
      </c>
      <c r="BB26" s="60">
        <v>28</v>
      </c>
      <c r="BC26" s="269"/>
      <c r="BD26" s="117" t="s">
        <v>59</v>
      </c>
      <c r="BE26" s="121">
        <v>27</v>
      </c>
    </row>
    <row r="27" spans="1:57" ht="15" customHeight="1">
      <c r="A27" s="183"/>
      <c r="B27" s="183"/>
      <c r="C27" s="183"/>
      <c r="D27" s="183"/>
      <c r="E27" s="183"/>
      <c r="F27" s="183"/>
      <c r="G27" s="243"/>
      <c r="H27" s="182"/>
      <c r="I27" s="183"/>
      <c r="J27" s="183"/>
      <c r="K27" s="183"/>
      <c r="L27" s="183"/>
      <c r="M27" s="266"/>
      <c r="N27" s="258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60"/>
      <c r="AA27" s="87" t="s">
        <v>180</v>
      </c>
      <c r="AB27" s="50">
        <v>0</v>
      </c>
      <c r="AC27" s="41">
        <v>1</v>
      </c>
      <c r="AD27" s="41">
        <v>1</v>
      </c>
      <c r="AE27" s="33">
        <v>1</v>
      </c>
      <c r="AF27" s="165"/>
      <c r="AG27" s="50"/>
      <c r="AH27" s="41">
        <v>0</v>
      </c>
      <c r="AI27" s="41">
        <v>0</v>
      </c>
      <c r="AJ27" s="33">
        <v>0</v>
      </c>
      <c r="AK27" s="165"/>
      <c r="AL27" s="205"/>
      <c r="AM27" s="205"/>
      <c r="AN27" s="205"/>
      <c r="AO27" s="205"/>
      <c r="AP27" s="205"/>
      <c r="AQ27" s="165"/>
      <c r="AR27" s="183"/>
      <c r="AS27" s="183"/>
      <c r="AT27" s="183"/>
      <c r="AU27" s="183"/>
      <c r="AV27" s="165"/>
      <c r="AW27" s="187"/>
      <c r="AX27" s="187"/>
      <c r="AY27" s="187"/>
      <c r="AZ27" s="165"/>
      <c r="BA27" s="165"/>
      <c r="BB27" s="183"/>
      <c r="BC27" s="269"/>
      <c r="BD27" s="154" t="s">
        <v>60</v>
      </c>
      <c r="BE27" s="122">
        <v>29</v>
      </c>
    </row>
    <row r="28" spans="1:57" ht="15" customHeight="1">
      <c r="A28" s="4" t="s">
        <v>4</v>
      </c>
      <c r="B28" s="6" t="s">
        <v>5</v>
      </c>
      <c r="C28" s="7" t="s">
        <v>6</v>
      </c>
      <c r="D28" s="8" t="s">
        <v>7</v>
      </c>
      <c r="E28" s="9" t="s">
        <v>8</v>
      </c>
      <c r="F28" s="61" t="s">
        <v>9</v>
      </c>
      <c r="G28" s="243"/>
      <c r="H28" s="75" t="s">
        <v>5</v>
      </c>
      <c r="I28" s="7" t="s">
        <v>6</v>
      </c>
      <c r="J28" s="8" t="s">
        <v>7</v>
      </c>
      <c r="K28" s="9" t="s">
        <v>8</v>
      </c>
      <c r="L28" s="61" t="s">
        <v>9</v>
      </c>
      <c r="M28" s="266"/>
      <c r="N28" s="258"/>
      <c r="O28" s="259"/>
      <c r="P28" s="259"/>
      <c r="Q28" s="259"/>
      <c r="R28" s="259"/>
      <c r="S28" s="259"/>
      <c r="T28" s="259"/>
      <c r="U28" s="259"/>
      <c r="V28" s="259"/>
      <c r="W28" s="259"/>
      <c r="X28" s="259"/>
      <c r="Y28" s="259"/>
      <c r="Z28" s="260"/>
      <c r="AA28" s="40"/>
      <c r="AB28" s="40"/>
      <c r="AC28" s="40"/>
      <c r="AD28" s="40"/>
      <c r="AE28" s="40"/>
      <c r="AF28" s="165"/>
      <c r="AG28" s="31"/>
      <c r="AH28" s="31"/>
      <c r="AI28" s="31"/>
      <c r="AJ28" s="31"/>
      <c r="AK28" s="165"/>
      <c r="AL28" s="40"/>
      <c r="AM28" s="31"/>
      <c r="AN28" s="31"/>
      <c r="AO28" s="31"/>
      <c r="AP28" s="31"/>
      <c r="AQ28" s="165"/>
      <c r="AR28" s="31"/>
      <c r="AS28" s="31"/>
      <c r="AT28" s="31"/>
      <c r="AU28" s="31"/>
      <c r="AV28" s="165"/>
      <c r="AW28" s="202"/>
      <c r="AX28" s="166"/>
      <c r="AY28" s="166"/>
      <c r="AZ28" s="165"/>
      <c r="BA28" s="183"/>
      <c r="BB28" s="183"/>
      <c r="BC28" s="269"/>
      <c r="BD28" s="154" t="s">
        <v>61</v>
      </c>
      <c r="BE28" s="122">
        <v>24</v>
      </c>
    </row>
    <row r="29" spans="1:57" ht="15" customHeight="1" thickBot="1">
      <c r="A29" s="95" t="s">
        <v>195</v>
      </c>
      <c r="B29" s="81">
        <v>1</v>
      </c>
      <c r="C29" s="81">
        <v>1</v>
      </c>
      <c r="D29" s="81">
        <v>1</v>
      </c>
      <c r="E29" s="81">
        <v>1</v>
      </c>
      <c r="F29" s="108">
        <v>1</v>
      </c>
      <c r="G29" s="243"/>
      <c r="H29" s="110">
        <v>0</v>
      </c>
      <c r="I29" s="81">
        <v>0</v>
      </c>
      <c r="J29" s="81">
        <v>0</v>
      </c>
      <c r="K29" s="81">
        <v>0</v>
      </c>
      <c r="L29" s="108">
        <v>0</v>
      </c>
      <c r="M29" s="266"/>
      <c r="N29" s="258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60"/>
      <c r="AA29" s="88" t="s">
        <v>39</v>
      </c>
      <c r="AB29" s="203"/>
      <c r="AC29" s="172"/>
      <c r="AD29" s="172"/>
      <c r="AE29" s="172"/>
      <c r="AF29" s="165"/>
      <c r="AG29" s="209"/>
      <c r="AH29" s="172"/>
      <c r="AI29" s="172"/>
      <c r="AJ29" s="206"/>
      <c r="AK29" s="165"/>
      <c r="AL29" s="156" t="s">
        <v>39</v>
      </c>
      <c r="AM29" s="210"/>
      <c r="AN29" s="210"/>
      <c r="AO29" s="210"/>
      <c r="AP29" s="210"/>
      <c r="AQ29" s="165"/>
      <c r="AR29" s="157" t="s">
        <v>12</v>
      </c>
      <c r="AS29" s="15" t="s">
        <v>13</v>
      </c>
      <c r="AT29" s="16" t="s">
        <v>14</v>
      </c>
      <c r="AU29" s="17" t="s">
        <v>15</v>
      </c>
      <c r="AV29" s="165"/>
      <c r="AW29" s="211" t="s">
        <v>62</v>
      </c>
      <c r="AX29" s="180"/>
      <c r="AY29" s="180"/>
      <c r="AZ29" s="165"/>
      <c r="BA29" s="183"/>
      <c r="BB29" s="183"/>
      <c r="BC29" s="269"/>
      <c r="BD29" s="154" t="s">
        <v>63</v>
      </c>
      <c r="BE29" s="122">
        <v>26</v>
      </c>
    </row>
    <row r="30" spans="1:57" ht="15" customHeight="1" thickBot="1">
      <c r="A30" s="96" t="s">
        <v>196</v>
      </c>
      <c r="B30" s="81">
        <v>1</v>
      </c>
      <c r="C30" s="81">
        <v>1</v>
      </c>
      <c r="D30" s="81">
        <v>1</v>
      </c>
      <c r="E30" s="81">
        <v>1</v>
      </c>
      <c r="F30" s="108">
        <v>1</v>
      </c>
      <c r="G30" s="243"/>
      <c r="H30" s="110">
        <v>0</v>
      </c>
      <c r="I30" s="81">
        <v>0</v>
      </c>
      <c r="J30" s="81">
        <v>0</v>
      </c>
      <c r="K30" s="81">
        <v>0</v>
      </c>
      <c r="L30" s="108">
        <v>0</v>
      </c>
      <c r="M30" s="266"/>
      <c r="N30" s="258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60"/>
      <c r="AA30" s="89" t="s">
        <v>171</v>
      </c>
      <c r="AB30" s="9">
        <v>1</v>
      </c>
      <c r="AC30" s="9">
        <v>1</v>
      </c>
      <c r="AD30" s="9">
        <v>1</v>
      </c>
      <c r="AE30" s="22">
        <v>1</v>
      </c>
      <c r="AF30" s="165"/>
      <c r="AG30" s="2">
        <v>0</v>
      </c>
      <c r="AH30" s="21">
        <v>0</v>
      </c>
      <c r="AI30" s="21">
        <v>0</v>
      </c>
      <c r="AJ30" s="21">
        <v>0</v>
      </c>
      <c r="AK30" s="165"/>
      <c r="AL30" s="158" t="s">
        <v>217</v>
      </c>
      <c r="AM30" s="159">
        <v>1</v>
      </c>
      <c r="AN30" s="159">
        <v>1</v>
      </c>
      <c r="AO30" s="159">
        <v>1</v>
      </c>
      <c r="AP30" s="159">
        <v>1</v>
      </c>
      <c r="AQ30" s="165"/>
      <c r="AR30" s="159">
        <v>0</v>
      </c>
      <c r="AS30" s="159">
        <v>0</v>
      </c>
      <c r="AT30" s="159">
        <v>0</v>
      </c>
      <c r="AU30" s="159">
        <v>0</v>
      </c>
      <c r="AV30" s="165"/>
      <c r="AW30" s="212"/>
      <c r="AX30" s="212"/>
      <c r="AY30" s="212"/>
      <c r="AZ30" s="165"/>
      <c r="BA30" s="183"/>
      <c r="BB30" s="183"/>
      <c r="BC30" s="269"/>
      <c r="BD30" s="213" t="s">
        <v>95</v>
      </c>
      <c r="BE30" s="214"/>
    </row>
    <row r="31" spans="1:57" ht="15" customHeight="1" thickBot="1">
      <c r="A31" s="96" t="s">
        <v>197</v>
      </c>
      <c r="B31" s="81">
        <v>1</v>
      </c>
      <c r="C31" s="81">
        <v>1</v>
      </c>
      <c r="D31" s="81">
        <v>1</v>
      </c>
      <c r="E31" s="81">
        <v>1</v>
      </c>
      <c r="F31" s="108">
        <v>1</v>
      </c>
      <c r="G31" s="243"/>
      <c r="H31" s="110">
        <v>0</v>
      </c>
      <c r="I31" s="81">
        <v>0</v>
      </c>
      <c r="J31" s="81">
        <v>0</v>
      </c>
      <c r="K31" s="81">
        <v>0</v>
      </c>
      <c r="L31" s="108">
        <v>0</v>
      </c>
      <c r="M31" s="266"/>
      <c r="N31" s="258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60"/>
      <c r="AA31" s="90" t="s">
        <v>172</v>
      </c>
      <c r="AB31" s="2">
        <v>1</v>
      </c>
      <c r="AC31" s="2">
        <v>1</v>
      </c>
      <c r="AD31" s="2">
        <v>1</v>
      </c>
      <c r="AE31" s="28">
        <v>1</v>
      </c>
      <c r="AF31" s="165"/>
      <c r="AG31" s="2">
        <v>0</v>
      </c>
      <c r="AH31" s="27">
        <v>0</v>
      </c>
      <c r="AI31" s="27">
        <v>0</v>
      </c>
      <c r="AJ31" s="27">
        <v>0</v>
      </c>
      <c r="AK31" s="165"/>
      <c r="AL31" s="158" t="s">
        <v>218</v>
      </c>
      <c r="AM31" s="159">
        <v>1</v>
      </c>
      <c r="AN31" s="159">
        <v>1</v>
      </c>
      <c r="AO31" s="159">
        <v>1</v>
      </c>
      <c r="AP31" s="159">
        <v>1</v>
      </c>
      <c r="AQ31" s="165"/>
      <c r="AR31" s="159">
        <v>0</v>
      </c>
      <c r="AS31" s="159">
        <v>0</v>
      </c>
      <c r="AT31" s="159">
        <v>0</v>
      </c>
      <c r="AU31" s="159">
        <v>0</v>
      </c>
      <c r="AV31" s="165"/>
      <c r="AW31" s="215" t="e">
        <f>IF(BB43=AY6,"Punisher´s Crypt",IF(BB43=AY3,"Steel Fortress",IF(BB43=AY13,"Farm Necro",IF(BB43=AY12,"Farm Dragon",IF(BB43=AY14,"Farm Spiritual Realm",IF(BB43=AW23,"Farm Giants","RAID MORE"))))))</f>
        <v>#DIV/0!</v>
      </c>
      <c r="AX31" s="180"/>
      <c r="AY31" s="180"/>
      <c r="AZ31" s="165"/>
      <c r="BA31" s="183"/>
      <c r="BB31" s="183"/>
      <c r="BC31" s="269"/>
      <c r="BD31" s="216"/>
      <c r="BE31" s="188"/>
    </row>
    <row r="32" spans="1:57" ht="15" customHeight="1" thickBot="1">
      <c r="A32" s="96" t="s">
        <v>198</v>
      </c>
      <c r="B32" s="81">
        <v>1</v>
      </c>
      <c r="C32" s="81">
        <v>1</v>
      </c>
      <c r="D32" s="81">
        <v>1</v>
      </c>
      <c r="E32" s="81">
        <v>1</v>
      </c>
      <c r="F32" s="108">
        <v>1</v>
      </c>
      <c r="G32" s="243"/>
      <c r="H32" s="110">
        <v>0</v>
      </c>
      <c r="I32" s="81">
        <v>0</v>
      </c>
      <c r="J32" s="81">
        <v>0</v>
      </c>
      <c r="K32" s="81">
        <v>0</v>
      </c>
      <c r="L32" s="108">
        <v>0</v>
      </c>
      <c r="M32" s="266"/>
      <c r="N32" s="258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60"/>
      <c r="AA32" s="90" t="s">
        <v>173</v>
      </c>
      <c r="AB32" s="2">
        <v>1</v>
      </c>
      <c r="AC32" s="2">
        <v>1</v>
      </c>
      <c r="AD32" s="2">
        <v>1</v>
      </c>
      <c r="AE32" s="28">
        <v>1</v>
      </c>
      <c r="AF32" s="165"/>
      <c r="AG32" s="2">
        <v>0</v>
      </c>
      <c r="AH32" s="32">
        <v>0</v>
      </c>
      <c r="AI32" s="32">
        <v>0</v>
      </c>
      <c r="AJ32" s="2">
        <v>0</v>
      </c>
      <c r="AK32" s="165"/>
      <c r="AL32" s="158" t="s">
        <v>219</v>
      </c>
      <c r="AM32" s="159">
        <v>1</v>
      </c>
      <c r="AN32" s="159">
        <v>1</v>
      </c>
      <c r="AO32" s="159">
        <v>1</v>
      </c>
      <c r="AP32" s="159">
        <v>1</v>
      </c>
      <c r="AQ32" s="165"/>
      <c r="AR32" s="159">
        <v>0</v>
      </c>
      <c r="AS32" s="159">
        <v>0</v>
      </c>
      <c r="AT32" s="159">
        <v>0</v>
      </c>
      <c r="AU32" s="159">
        <v>0</v>
      </c>
      <c r="AV32" s="165"/>
      <c r="AW32" s="212"/>
      <c r="AX32" s="212"/>
      <c r="AY32" s="212"/>
      <c r="AZ32" s="165"/>
      <c r="BA32" s="183"/>
      <c r="BB32" s="183"/>
      <c r="BC32" s="269"/>
      <c r="BD32" s="217"/>
      <c r="BE32" s="218"/>
    </row>
    <row r="33" spans="1:57" ht="15" customHeight="1" thickBot="1">
      <c r="A33" s="141" t="s">
        <v>199</v>
      </c>
      <c r="B33" s="81">
        <v>1</v>
      </c>
      <c r="C33" s="83">
        <v>0</v>
      </c>
      <c r="D33" s="81">
        <v>1</v>
      </c>
      <c r="E33" s="83">
        <v>0</v>
      </c>
      <c r="F33" s="109">
        <v>0</v>
      </c>
      <c r="G33" s="243"/>
      <c r="H33" s="110">
        <v>0</v>
      </c>
      <c r="I33" s="83"/>
      <c r="J33" s="81">
        <v>0</v>
      </c>
      <c r="K33" s="83"/>
      <c r="L33" s="109"/>
      <c r="M33" s="266"/>
      <c r="N33" s="258"/>
      <c r="O33" s="259"/>
      <c r="P33" s="259"/>
      <c r="Q33" s="259"/>
      <c r="R33" s="259"/>
      <c r="S33" s="259"/>
      <c r="T33" s="259"/>
      <c r="U33" s="259"/>
      <c r="V33" s="259"/>
      <c r="W33" s="259"/>
      <c r="X33" s="259"/>
      <c r="Y33" s="259"/>
      <c r="Z33" s="260"/>
      <c r="AA33" s="91" t="s">
        <v>130</v>
      </c>
      <c r="AB33" s="9">
        <v>1</v>
      </c>
      <c r="AC33" s="9">
        <v>1</v>
      </c>
      <c r="AD33" s="9">
        <v>1</v>
      </c>
      <c r="AE33" s="22">
        <v>1</v>
      </c>
      <c r="AF33" s="165"/>
      <c r="AG33" s="9">
        <v>0</v>
      </c>
      <c r="AH33" s="9">
        <v>0</v>
      </c>
      <c r="AI33" s="9">
        <v>0</v>
      </c>
      <c r="AJ33" s="22">
        <v>0</v>
      </c>
      <c r="AK33" s="165"/>
      <c r="AL33" s="158" t="s">
        <v>220</v>
      </c>
      <c r="AM33" s="160">
        <v>0</v>
      </c>
      <c r="AN33" s="159">
        <v>1</v>
      </c>
      <c r="AO33" s="160">
        <v>0</v>
      </c>
      <c r="AP33" s="160">
        <v>0</v>
      </c>
      <c r="AQ33" s="165"/>
      <c r="AR33" s="160"/>
      <c r="AS33" s="159">
        <v>0</v>
      </c>
      <c r="AT33" s="160"/>
      <c r="AU33" s="160"/>
      <c r="AV33" s="165"/>
      <c r="AW33" s="233" t="e">
        <f>IF(BB44=AY6,"Punisher´s Crypt",IF(BB44=AY3,"Steel Fortress",IF(BB44=AY12,"Farm Dragon",IF(BB44=AY13,"Farm Necro",IF(BB44=AY14,"Farm Spiritual Realm",IF(BB44=AW23,"Farm Giants","RAID MORE"))))))</f>
        <v>#DIV/0!</v>
      </c>
      <c r="AX33" s="180"/>
      <c r="AY33" s="180"/>
      <c r="AZ33" s="165"/>
      <c r="BA33" s="171" t="s">
        <v>65</v>
      </c>
      <c r="BB33" s="206"/>
      <c r="BC33" s="269"/>
      <c r="BD33" s="207" t="s">
        <v>65</v>
      </c>
      <c r="BE33" s="208"/>
    </row>
    <row r="34" spans="1:57" ht="15" customHeight="1" thickBot="1">
      <c r="A34" s="62" t="s">
        <v>10</v>
      </c>
      <c r="B34" s="201"/>
      <c r="C34" s="187"/>
      <c r="D34" s="187"/>
      <c r="E34" s="187"/>
      <c r="F34" s="187"/>
      <c r="G34" s="243"/>
      <c r="H34" s="201"/>
      <c r="I34" s="187"/>
      <c r="J34" s="187"/>
      <c r="K34" s="187"/>
      <c r="L34" s="187"/>
      <c r="M34" s="266"/>
      <c r="N34" s="258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60"/>
      <c r="AA34" s="92" t="s">
        <v>174</v>
      </c>
      <c r="AB34" s="41">
        <v>1</v>
      </c>
      <c r="AC34" s="41">
        <v>1</v>
      </c>
      <c r="AD34" s="41">
        <v>1</v>
      </c>
      <c r="AE34" s="33">
        <v>1</v>
      </c>
      <c r="AF34" s="165"/>
      <c r="AG34" s="41">
        <v>0</v>
      </c>
      <c r="AH34" s="41">
        <v>0</v>
      </c>
      <c r="AI34" s="41">
        <v>0</v>
      </c>
      <c r="AJ34" s="33">
        <v>0</v>
      </c>
      <c r="AK34" s="165"/>
      <c r="AL34" s="158" t="s">
        <v>221</v>
      </c>
      <c r="AM34" s="160">
        <v>0</v>
      </c>
      <c r="AN34" s="159">
        <v>1</v>
      </c>
      <c r="AO34" s="159">
        <v>1</v>
      </c>
      <c r="AP34" s="159">
        <v>1</v>
      </c>
      <c r="AQ34" s="165"/>
      <c r="AR34" s="160"/>
      <c r="AS34" s="159">
        <v>0</v>
      </c>
      <c r="AT34" s="159">
        <v>0</v>
      </c>
      <c r="AU34" s="159">
        <v>0</v>
      </c>
      <c r="AV34" s="165"/>
      <c r="AW34" s="212"/>
      <c r="AX34" s="212"/>
      <c r="AY34" s="212"/>
      <c r="AZ34" s="165"/>
      <c r="BA34" s="2"/>
      <c r="BB34" s="2"/>
      <c r="BC34" s="269"/>
      <c r="BD34" s="118" t="s">
        <v>57</v>
      </c>
      <c r="BE34" s="119">
        <v>27</v>
      </c>
    </row>
    <row r="35" spans="1:57" ht="15" customHeight="1" thickBot="1">
      <c r="A35" s="97" t="s">
        <v>200</v>
      </c>
      <c r="B35" s="81">
        <v>1</v>
      </c>
      <c r="C35" s="81">
        <v>1</v>
      </c>
      <c r="D35" s="81">
        <v>1</v>
      </c>
      <c r="E35" s="81">
        <v>1</v>
      </c>
      <c r="F35" s="108">
        <v>1</v>
      </c>
      <c r="G35" s="243"/>
      <c r="H35" s="110">
        <v>0</v>
      </c>
      <c r="I35" s="81">
        <v>0</v>
      </c>
      <c r="J35" s="81">
        <v>0</v>
      </c>
      <c r="K35" s="81">
        <v>0</v>
      </c>
      <c r="L35" s="108">
        <v>0</v>
      </c>
      <c r="M35" s="266"/>
      <c r="N35" s="258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60"/>
      <c r="AA35" s="84" t="s">
        <v>175</v>
      </c>
      <c r="AB35" s="2">
        <v>1</v>
      </c>
      <c r="AC35" s="2">
        <v>1</v>
      </c>
      <c r="AD35" s="2">
        <v>1</v>
      </c>
      <c r="AE35" s="28">
        <v>1</v>
      </c>
      <c r="AF35" s="165"/>
      <c r="AG35" s="2">
        <v>0</v>
      </c>
      <c r="AH35" s="27">
        <v>0</v>
      </c>
      <c r="AI35" s="2">
        <v>0</v>
      </c>
      <c r="AJ35" s="2">
        <v>0</v>
      </c>
      <c r="AK35" s="165"/>
      <c r="AL35" s="158" t="s">
        <v>222</v>
      </c>
      <c r="AM35" s="160">
        <v>0</v>
      </c>
      <c r="AN35" s="159">
        <v>1</v>
      </c>
      <c r="AO35" s="159">
        <v>1</v>
      </c>
      <c r="AP35" s="159">
        <v>1</v>
      </c>
      <c r="AQ35" s="165"/>
      <c r="AR35" s="160"/>
      <c r="AS35" s="159">
        <v>0</v>
      </c>
      <c r="AT35" s="159">
        <v>0</v>
      </c>
      <c r="AU35" s="159">
        <v>0</v>
      </c>
      <c r="AV35" s="165"/>
      <c r="AW35" s="231" t="e">
        <f>IF(BB45=AY6,"Punisher´s Crypt",IF(BB45=AY3,"Steel Fortress",IF(BB45=AY12,"Farm Dragon",IF(BB45=AY13,"Farm Necro",IF(BB45=AY14,"Farm Spiritual Realm",IF(BB45=AW23,"Farm Giants","RAID MORE"))))))</f>
        <v>#DIV/0!</v>
      </c>
      <c r="AX35" s="180"/>
      <c r="AY35" s="180"/>
      <c r="AZ35" s="165"/>
      <c r="BA35" s="118" t="s">
        <v>58</v>
      </c>
      <c r="BB35" s="63">
        <v>28</v>
      </c>
      <c r="BC35" s="269"/>
      <c r="BD35" s="118" t="s">
        <v>59</v>
      </c>
      <c r="BE35" s="119">
        <v>29</v>
      </c>
    </row>
    <row r="36" spans="1:57" ht="15" customHeight="1" thickBot="1">
      <c r="A36" s="64" t="s">
        <v>39</v>
      </c>
      <c r="B36" s="187"/>
      <c r="C36" s="187"/>
      <c r="D36" s="187"/>
      <c r="E36" s="187"/>
      <c r="F36" s="187"/>
      <c r="G36" s="243"/>
      <c r="H36" s="201"/>
      <c r="I36" s="187"/>
      <c r="J36" s="187"/>
      <c r="K36" s="187"/>
      <c r="L36" s="187"/>
      <c r="M36" s="266"/>
      <c r="N36" s="258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60"/>
      <c r="AA36" s="84" t="s">
        <v>176</v>
      </c>
      <c r="AB36" s="2">
        <v>1</v>
      </c>
      <c r="AC36" s="2">
        <v>1</v>
      </c>
      <c r="AD36" s="2">
        <v>1</v>
      </c>
      <c r="AE36" s="28">
        <v>1</v>
      </c>
      <c r="AF36" s="165"/>
      <c r="AG36" s="2">
        <v>0</v>
      </c>
      <c r="AH36" s="27">
        <v>0</v>
      </c>
      <c r="AI36" s="2">
        <v>0</v>
      </c>
      <c r="AJ36" s="2">
        <v>0</v>
      </c>
      <c r="AK36" s="165"/>
      <c r="AL36" s="158" t="s">
        <v>223</v>
      </c>
      <c r="AM36" s="160">
        <v>0</v>
      </c>
      <c r="AN36" s="160">
        <v>0</v>
      </c>
      <c r="AO36" s="159">
        <v>1</v>
      </c>
      <c r="AP36" s="159">
        <v>1</v>
      </c>
      <c r="AQ36" s="165"/>
      <c r="AR36" s="160"/>
      <c r="AS36" s="160"/>
      <c r="AT36" s="159">
        <v>0</v>
      </c>
      <c r="AU36" s="159">
        <v>0</v>
      </c>
      <c r="AV36" s="165"/>
      <c r="AW36" s="232"/>
      <c r="AX36" s="232"/>
      <c r="AY36" s="232"/>
      <c r="AZ36" s="165"/>
      <c r="BA36" s="277"/>
      <c r="BB36" s="278"/>
      <c r="BC36" s="269"/>
      <c r="BD36" s="118" t="s">
        <v>60</v>
      </c>
      <c r="BE36" s="119">
        <v>26</v>
      </c>
    </row>
    <row r="37" spans="1:57" ht="15" customHeight="1" thickBot="1">
      <c r="A37" s="98" t="s">
        <v>201</v>
      </c>
      <c r="B37" s="81">
        <v>1</v>
      </c>
      <c r="C37" s="81">
        <v>1</v>
      </c>
      <c r="D37" s="81">
        <v>1</v>
      </c>
      <c r="E37" s="81">
        <v>1</v>
      </c>
      <c r="F37" s="108">
        <v>1</v>
      </c>
      <c r="G37" s="243"/>
      <c r="H37" s="110">
        <v>0</v>
      </c>
      <c r="I37" s="81">
        <v>0</v>
      </c>
      <c r="J37" s="81">
        <v>0</v>
      </c>
      <c r="K37" s="81">
        <v>0</v>
      </c>
      <c r="L37" s="108">
        <v>0</v>
      </c>
      <c r="M37" s="266"/>
      <c r="N37" s="258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60"/>
      <c r="AA37" s="84" t="s">
        <v>177</v>
      </c>
      <c r="AB37" s="2">
        <v>1</v>
      </c>
      <c r="AC37" s="2">
        <v>1</v>
      </c>
      <c r="AD37" s="2">
        <v>1</v>
      </c>
      <c r="AE37" s="28">
        <v>1</v>
      </c>
      <c r="AF37" s="165"/>
      <c r="AG37" s="2">
        <v>0</v>
      </c>
      <c r="AH37" s="32">
        <v>0</v>
      </c>
      <c r="AI37" s="2">
        <v>0</v>
      </c>
      <c r="AJ37" s="2">
        <v>0</v>
      </c>
      <c r="AK37" s="165"/>
      <c r="AL37" s="158" t="s">
        <v>224</v>
      </c>
      <c r="AM37" s="160">
        <v>0</v>
      </c>
      <c r="AN37" s="159">
        <v>1</v>
      </c>
      <c r="AO37" s="159">
        <v>1</v>
      </c>
      <c r="AP37" s="160">
        <v>0</v>
      </c>
      <c r="AQ37" s="165"/>
      <c r="AR37" s="160"/>
      <c r="AS37" s="159">
        <v>0</v>
      </c>
      <c r="AT37" s="159">
        <v>0</v>
      </c>
      <c r="AU37" s="160"/>
      <c r="AV37" s="165"/>
      <c r="AW37" s="165"/>
      <c r="AX37" s="183"/>
      <c r="AY37" s="183"/>
      <c r="AZ37" s="165"/>
      <c r="BA37" s="183"/>
      <c r="BB37" s="183"/>
      <c r="BC37" s="269"/>
      <c r="BD37" s="118" t="s">
        <v>61</v>
      </c>
      <c r="BE37" s="119">
        <v>27</v>
      </c>
    </row>
    <row r="38" spans="1:57">
      <c r="A38" s="99" t="s">
        <v>202</v>
      </c>
      <c r="B38" s="83">
        <v>0</v>
      </c>
      <c r="C38" s="81">
        <v>1</v>
      </c>
      <c r="D38" s="81">
        <v>1</v>
      </c>
      <c r="E38" s="83">
        <v>0</v>
      </c>
      <c r="F38" s="108">
        <v>1</v>
      </c>
      <c r="G38" s="243"/>
      <c r="H38" s="111"/>
      <c r="I38" s="81">
        <v>0</v>
      </c>
      <c r="J38" s="81">
        <v>0</v>
      </c>
      <c r="K38" s="83"/>
      <c r="L38" s="112">
        <v>0</v>
      </c>
      <c r="M38" s="266"/>
      <c r="N38" s="258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60"/>
      <c r="AA38" s="85" t="s">
        <v>178</v>
      </c>
      <c r="AB38" s="26">
        <v>0</v>
      </c>
      <c r="AC38" s="26">
        <v>0</v>
      </c>
      <c r="AD38" s="26">
        <v>0</v>
      </c>
      <c r="AE38" s="22">
        <v>1</v>
      </c>
      <c r="AF38" s="165"/>
      <c r="AG38" s="26"/>
      <c r="AH38" s="26"/>
      <c r="AI38" s="26"/>
      <c r="AJ38" s="22">
        <v>0</v>
      </c>
      <c r="AK38" s="165"/>
      <c r="AL38" s="205"/>
      <c r="AM38" s="183"/>
      <c r="AN38" s="183"/>
      <c r="AO38" s="183"/>
      <c r="AP38" s="183"/>
      <c r="AQ38" s="165"/>
      <c r="AR38" s="165"/>
      <c r="AS38" s="183"/>
      <c r="AT38" s="183"/>
      <c r="AU38" s="183"/>
      <c r="AV38" s="165"/>
      <c r="AW38" s="183"/>
      <c r="AX38" s="183"/>
      <c r="AY38" s="183"/>
      <c r="AZ38" s="165"/>
      <c r="BA38" s="183"/>
      <c r="BB38" s="183"/>
      <c r="BC38" s="269"/>
      <c r="BD38" s="118" t="s">
        <v>63</v>
      </c>
      <c r="BE38" s="119">
        <v>28</v>
      </c>
    </row>
    <row r="39" spans="1:57" ht="15" customHeight="1">
      <c r="A39" s="64" t="s">
        <v>68</v>
      </c>
      <c r="B39" s="187"/>
      <c r="C39" s="187"/>
      <c r="D39" s="187"/>
      <c r="E39" s="187"/>
      <c r="F39" s="187"/>
      <c r="G39" s="243"/>
      <c r="H39" s="201"/>
      <c r="I39" s="187"/>
      <c r="J39" s="187"/>
      <c r="K39" s="187"/>
      <c r="L39" s="232"/>
      <c r="M39" s="266"/>
      <c r="N39" s="258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59"/>
      <c r="Z39" s="260"/>
      <c r="AA39" s="86" t="s">
        <v>179</v>
      </c>
      <c r="AB39" s="31">
        <v>0</v>
      </c>
      <c r="AC39" s="2">
        <v>1</v>
      </c>
      <c r="AD39" s="2">
        <v>1</v>
      </c>
      <c r="AE39" s="28">
        <v>1</v>
      </c>
      <c r="AF39" s="165"/>
      <c r="AG39" s="31"/>
      <c r="AH39" s="2">
        <v>0</v>
      </c>
      <c r="AI39" s="2">
        <v>0</v>
      </c>
      <c r="AJ39" s="28">
        <v>0</v>
      </c>
      <c r="AK39" s="165"/>
      <c r="AL39" s="183"/>
      <c r="AM39" s="183"/>
      <c r="AN39" s="183"/>
      <c r="AO39" s="183"/>
      <c r="AP39" s="183"/>
      <c r="AQ39" s="165"/>
      <c r="AR39" s="182"/>
      <c r="AS39" s="183"/>
      <c r="AT39" s="183"/>
      <c r="AU39" s="183"/>
      <c r="AV39" s="165"/>
      <c r="AW39" s="183"/>
      <c r="AX39" s="183"/>
      <c r="AY39" s="183"/>
      <c r="AZ39" s="165"/>
      <c r="BA39" s="183"/>
      <c r="BB39" s="183"/>
      <c r="BC39" s="269"/>
      <c r="BD39" s="213" t="s">
        <v>80</v>
      </c>
      <c r="BE39" s="214"/>
    </row>
    <row r="40" spans="1:57" ht="15" customHeight="1">
      <c r="A40" s="95" t="s">
        <v>203</v>
      </c>
      <c r="B40" s="81">
        <v>1</v>
      </c>
      <c r="C40" s="81">
        <v>1</v>
      </c>
      <c r="D40" s="81">
        <v>1</v>
      </c>
      <c r="E40" s="81">
        <v>1</v>
      </c>
      <c r="F40" s="108">
        <v>1</v>
      </c>
      <c r="G40" s="243"/>
      <c r="H40" s="110">
        <v>0</v>
      </c>
      <c r="I40" s="81">
        <v>0</v>
      </c>
      <c r="J40" s="81">
        <v>0</v>
      </c>
      <c r="K40" s="81">
        <v>0</v>
      </c>
      <c r="L40" s="108">
        <v>0</v>
      </c>
      <c r="M40" s="266"/>
      <c r="N40" s="258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60"/>
      <c r="AA40" s="86" t="s">
        <v>180</v>
      </c>
      <c r="AB40" s="31">
        <v>0</v>
      </c>
      <c r="AC40" s="2">
        <v>1</v>
      </c>
      <c r="AD40" s="2">
        <v>1</v>
      </c>
      <c r="AE40" s="28">
        <v>1</v>
      </c>
      <c r="AF40" s="165"/>
      <c r="AG40" s="31"/>
      <c r="AH40" s="2">
        <v>0</v>
      </c>
      <c r="AI40" s="2">
        <v>0</v>
      </c>
      <c r="AJ40" s="28">
        <v>0</v>
      </c>
      <c r="AK40" s="165"/>
      <c r="AL40" s="183"/>
      <c r="AM40" s="183"/>
      <c r="AN40" s="183"/>
      <c r="AO40" s="183"/>
      <c r="AP40" s="183"/>
      <c r="AQ40" s="165"/>
      <c r="AR40" s="182"/>
      <c r="AS40" s="183"/>
      <c r="AT40" s="183"/>
      <c r="AU40" s="183"/>
      <c r="AV40" s="165"/>
      <c r="AW40" s="183"/>
      <c r="AX40" s="183"/>
      <c r="AY40" s="183"/>
      <c r="AZ40" s="165"/>
      <c r="BA40" s="183"/>
      <c r="BB40" s="183"/>
      <c r="BC40" s="269"/>
      <c r="BD40" s="249"/>
      <c r="BE40" s="250"/>
    </row>
    <row r="41" spans="1:57" ht="15" customHeight="1" thickBot="1">
      <c r="A41" s="125" t="s">
        <v>204</v>
      </c>
      <c r="B41" s="126">
        <v>2</v>
      </c>
      <c r="C41" s="126">
        <v>2</v>
      </c>
      <c r="D41" s="126">
        <v>2</v>
      </c>
      <c r="E41" s="126">
        <v>2</v>
      </c>
      <c r="F41" s="124">
        <v>2</v>
      </c>
      <c r="G41" s="243"/>
      <c r="H41" s="142">
        <v>0</v>
      </c>
      <c r="I41" s="143">
        <v>0</v>
      </c>
      <c r="J41" s="143">
        <v>0</v>
      </c>
      <c r="K41" s="143">
        <v>0</v>
      </c>
      <c r="L41" s="144">
        <v>0</v>
      </c>
      <c r="M41" s="266"/>
      <c r="N41" s="261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51"/>
      <c r="BB41" s="251"/>
      <c r="BC41" s="270"/>
      <c r="BD41" s="251"/>
      <c r="BE41" s="252"/>
    </row>
    <row r="42" spans="1:57" ht="15" hidden="1" customHeight="1">
      <c r="A42" s="70"/>
      <c r="B42" s="70"/>
      <c r="C42" s="70"/>
      <c r="D42" s="70"/>
      <c r="E42" s="70"/>
      <c r="F42" s="70"/>
      <c r="G42" s="243"/>
      <c r="H42" s="70"/>
      <c r="I42" s="70"/>
      <c r="J42" s="70"/>
      <c r="K42" s="70"/>
      <c r="L42" s="70"/>
      <c r="M42" s="266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1"/>
      <c r="AC42" s="1"/>
      <c r="AD42" s="1"/>
      <c r="AE42" s="1"/>
      <c r="AF42" s="1"/>
      <c r="AG42" s="69"/>
      <c r="AH42" s="69"/>
      <c r="AI42" s="69"/>
      <c r="AJ42" s="69"/>
      <c r="AK42" s="1"/>
      <c r="AL42" s="1"/>
      <c r="AM42" s="1"/>
      <c r="AN42" s="1"/>
      <c r="AO42" s="1"/>
      <c r="AP42" s="1"/>
      <c r="AQ42" s="1"/>
      <c r="AR42" s="69"/>
      <c r="AS42" s="69"/>
      <c r="AT42" s="69"/>
      <c r="AU42" s="69"/>
      <c r="AV42" s="1"/>
      <c r="AW42" s="71"/>
      <c r="AX42" s="71"/>
      <c r="AY42" s="72"/>
      <c r="AZ42" s="71"/>
      <c r="BA42" s="1"/>
      <c r="BB42" s="69"/>
      <c r="BC42" s="1"/>
      <c r="BD42" s="1"/>
      <c r="BE42" s="69"/>
    </row>
    <row r="43" spans="1:57" ht="15" hidden="1" customHeight="1">
      <c r="A43" s="70"/>
      <c r="B43" s="70">
        <f t="shared" ref="B43:F43" si="0">SUM(B4:B41)</f>
        <v>24</v>
      </c>
      <c r="C43" s="70">
        <f t="shared" si="0"/>
        <v>24</v>
      </c>
      <c r="D43" s="70">
        <f t="shared" si="0"/>
        <v>25</v>
      </c>
      <c r="E43" s="70">
        <f t="shared" si="0"/>
        <v>24</v>
      </c>
      <c r="F43" s="70">
        <f t="shared" si="0"/>
        <v>25</v>
      </c>
      <c r="G43" s="243"/>
      <c r="H43" s="70">
        <f t="shared" ref="H43:L43" si="1">SUM(H45:H82)</f>
        <v>0</v>
      </c>
      <c r="I43" s="70">
        <f t="shared" si="1"/>
        <v>0</v>
      </c>
      <c r="J43" s="70">
        <f t="shared" si="1"/>
        <v>0</v>
      </c>
      <c r="K43" s="70">
        <f t="shared" si="1"/>
        <v>0</v>
      </c>
      <c r="L43" s="70">
        <f t="shared" si="1"/>
        <v>0</v>
      </c>
      <c r="M43" s="266"/>
      <c r="N43" s="70"/>
      <c r="O43" s="70">
        <f t="shared" ref="O43:S43" si="2">SUM(O4:O41)</f>
        <v>20</v>
      </c>
      <c r="P43" s="70">
        <f>SUM(P4:P41)</f>
        <v>20</v>
      </c>
      <c r="Q43" s="70">
        <f t="shared" si="2"/>
        <v>20</v>
      </c>
      <c r="R43" s="70">
        <f t="shared" si="2"/>
        <v>20</v>
      </c>
      <c r="S43" s="70">
        <f t="shared" si="2"/>
        <v>20</v>
      </c>
      <c r="T43" s="70"/>
      <c r="U43" s="70">
        <f t="shared" ref="U43:Y43" si="3">SUM(U45:U82)</f>
        <v>0</v>
      </c>
      <c r="V43" s="70">
        <f t="shared" si="3"/>
        <v>0</v>
      </c>
      <c r="W43" s="70">
        <f t="shared" si="3"/>
        <v>0</v>
      </c>
      <c r="X43" s="70">
        <f t="shared" si="3"/>
        <v>3</v>
      </c>
      <c r="Y43" s="70">
        <f t="shared" si="3"/>
        <v>0</v>
      </c>
      <c r="Z43" s="70"/>
      <c r="AA43" s="70"/>
      <c r="AB43" s="1">
        <f t="shared" ref="AB43:AE43" si="4">SUM(AB4:AB14,AB17:AB27,AB30:AB40)</f>
        <v>24</v>
      </c>
      <c r="AC43" s="1">
        <f t="shared" si="4"/>
        <v>27</v>
      </c>
      <c r="AD43" s="1">
        <f t="shared" si="4"/>
        <v>27</v>
      </c>
      <c r="AE43" s="1">
        <f t="shared" si="4"/>
        <v>30</v>
      </c>
      <c r="AF43" s="1"/>
      <c r="AG43" s="69"/>
      <c r="AH43" s="69">
        <f t="shared" ref="AH43:AJ43" si="5">SUM(AH45:AH82)</f>
        <v>1</v>
      </c>
      <c r="AI43" s="69">
        <f t="shared" si="5"/>
        <v>1</v>
      </c>
      <c r="AJ43" s="69">
        <f t="shared" si="5"/>
        <v>1</v>
      </c>
      <c r="AK43" s="1"/>
      <c r="AL43" s="1"/>
      <c r="AM43" s="1">
        <f t="shared" ref="AM43:AP43" si="6">SUM(AM3:AM40)</f>
        <v>14</v>
      </c>
      <c r="AN43" s="1">
        <f t="shared" si="6"/>
        <v>11</v>
      </c>
      <c r="AO43" s="1">
        <f t="shared" si="6"/>
        <v>12</v>
      </c>
      <c r="AP43" s="1">
        <f t="shared" si="6"/>
        <v>15</v>
      </c>
      <c r="AQ43" s="1"/>
      <c r="AR43" s="69">
        <f t="shared" ref="AR43:AU43" si="7">SUM(AR45:AR82)</f>
        <v>0</v>
      </c>
      <c r="AS43" s="69">
        <f t="shared" si="7"/>
        <v>0</v>
      </c>
      <c r="AT43" s="69">
        <f t="shared" si="7"/>
        <v>0</v>
      </c>
      <c r="AU43" s="69">
        <f t="shared" si="7"/>
        <v>0</v>
      </c>
      <c r="AV43" s="1"/>
      <c r="AW43" s="71"/>
      <c r="AX43" s="71"/>
      <c r="AY43" s="72"/>
      <c r="AZ43" s="71"/>
      <c r="BA43" s="73">
        <f>AY3</f>
        <v>1.3513513513513514E-2</v>
      </c>
      <c r="BB43" s="74" t="e">
        <f>SMALL(BA43:BA49,1)</f>
        <v>#DIV/0!</v>
      </c>
      <c r="BC43" s="1"/>
      <c r="BD43" s="1"/>
      <c r="BE43" s="69">
        <f>IF(BE25&gt;=BB26,1,0)</f>
        <v>1</v>
      </c>
    </row>
    <row r="44" spans="1:57" ht="15" hidden="1" customHeight="1">
      <c r="A44" s="70"/>
      <c r="B44" s="70"/>
      <c r="C44" s="70"/>
      <c r="D44" s="70"/>
      <c r="E44" s="70"/>
      <c r="F44" s="70"/>
      <c r="G44" s="243"/>
      <c r="H44" s="70"/>
      <c r="I44" s="70"/>
      <c r="J44" s="70"/>
      <c r="K44" s="70"/>
      <c r="L44" s="70"/>
      <c r="M44" s="266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>
        <f>SUM(H43:L43,U43:Y43)</f>
        <v>3</v>
      </c>
      <c r="AA44" s="70"/>
      <c r="AB44" s="1"/>
      <c r="AC44" s="1"/>
      <c r="AD44" s="1"/>
      <c r="AE44" s="1"/>
      <c r="AF44" s="1"/>
      <c r="AG44" s="69"/>
      <c r="AH44" s="69"/>
      <c r="AI44" s="69"/>
      <c r="AJ44" s="69"/>
      <c r="AK44" s="1"/>
      <c r="AL44" s="1"/>
      <c r="AM44" s="1"/>
      <c r="AN44" s="1"/>
      <c r="AO44" s="1"/>
      <c r="AP44" s="1"/>
      <c r="AQ44" s="1"/>
      <c r="AR44" s="69"/>
      <c r="AS44" s="69"/>
      <c r="AT44" s="69"/>
      <c r="AU44" s="69"/>
      <c r="AV44" s="1">
        <f>SUM(AG43:AJ43,AR43:AU43)</f>
        <v>3</v>
      </c>
      <c r="AW44" s="71"/>
      <c r="AX44" s="71"/>
      <c r="AY44" s="72"/>
      <c r="AZ44" s="71"/>
      <c r="BA44" s="73">
        <f>AY6</f>
        <v>1.8749999999999999E-2</v>
      </c>
      <c r="BB44" s="74" t="e">
        <f>SMALL(BA43:BA49,2)</f>
        <v>#DIV/0!</v>
      </c>
      <c r="BC44" s="1"/>
      <c r="BD44" s="1"/>
      <c r="BE44" s="69">
        <f>IF(BE26&gt;=BB26,1,0)</f>
        <v>0</v>
      </c>
    </row>
    <row r="45" spans="1:57" ht="15" hidden="1" customHeight="1">
      <c r="A45" s="70"/>
      <c r="B45" s="70"/>
      <c r="C45" s="70"/>
      <c r="D45" s="70"/>
      <c r="E45" s="70"/>
      <c r="F45" s="70"/>
      <c r="G45" s="244"/>
      <c r="H45" s="70">
        <f t="shared" ref="H45:L60" si="8">MIN(H4,B4)</f>
        <v>0</v>
      </c>
      <c r="I45" s="70">
        <f t="shared" si="8"/>
        <v>0</v>
      </c>
      <c r="J45" s="70">
        <f t="shared" si="8"/>
        <v>0</v>
      </c>
      <c r="K45" s="70">
        <f t="shared" si="8"/>
        <v>0</v>
      </c>
      <c r="L45" s="70">
        <f t="shared" si="8"/>
        <v>0</v>
      </c>
      <c r="M45" s="267"/>
      <c r="N45" s="70"/>
      <c r="O45" s="70"/>
      <c r="P45" s="70"/>
      <c r="Q45" s="70"/>
      <c r="R45" s="70"/>
      <c r="S45" s="70"/>
      <c r="T45" s="70"/>
      <c r="U45" s="70">
        <f t="shared" ref="U45:Y60" si="9">MIN(U4,O4)</f>
        <v>0</v>
      </c>
      <c r="V45" s="70">
        <f t="shared" si="9"/>
        <v>0</v>
      </c>
      <c r="W45" s="70">
        <f t="shared" si="9"/>
        <v>0</v>
      </c>
      <c r="X45" s="70">
        <f t="shared" si="9"/>
        <v>0</v>
      </c>
      <c r="Y45" s="70">
        <f t="shared" si="9"/>
        <v>0</v>
      </c>
      <c r="Z45" s="70">
        <f>SUM(B43:F43,O43:S43)</f>
        <v>222</v>
      </c>
      <c r="AA45" s="70"/>
      <c r="AB45" s="1"/>
      <c r="AC45" s="1"/>
      <c r="AD45" s="1"/>
      <c r="AE45" s="1"/>
      <c r="AF45" s="1"/>
      <c r="AG45" s="69">
        <f t="shared" ref="AG45:AJ60" si="10">MIN(AG4,AB4)</f>
        <v>0</v>
      </c>
      <c r="AH45" s="69">
        <f t="shared" si="10"/>
        <v>0</v>
      </c>
      <c r="AI45" s="69">
        <f t="shared" si="10"/>
        <v>0</v>
      </c>
      <c r="AJ45" s="69">
        <f t="shared" si="10"/>
        <v>0</v>
      </c>
      <c r="AK45" s="1"/>
      <c r="AL45" s="1"/>
      <c r="AM45" s="1"/>
      <c r="AN45" s="1"/>
      <c r="AO45" s="1"/>
      <c r="AP45" s="1"/>
      <c r="AQ45" s="1"/>
      <c r="AR45" s="69">
        <f t="shared" ref="AR45:AU60" si="11">MIN(AR4,AM4)</f>
        <v>0</v>
      </c>
      <c r="AS45" s="69">
        <f t="shared" si="11"/>
        <v>0</v>
      </c>
      <c r="AT45" s="69">
        <f t="shared" si="11"/>
        <v>0</v>
      </c>
      <c r="AU45" s="69">
        <f t="shared" si="11"/>
        <v>0</v>
      </c>
      <c r="AV45" s="1">
        <f>SUM(AB43:AE43,AM43:AP43)</f>
        <v>160</v>
      </c>
      <c r="AW45" s="71"/>
      <c r="AX45" s="71"/>
      <c r="AY45" s="72"/>
      <c r="AZ45" s="71"/>
      <c r="BA45" s="73">
        <f>AY13</f>
        <v>0</v>
      </c>
      <c r="BB45" s="74" t="e">
        <f>SMALL(BA43:BA49,3)</f>
        <v>#DIV/0!</v>
      </c>
      <c r="BC45" s="1"/>
      <c r="BD45" s="1"/>
      <c r="BE45" s="69">
        <f>IF(BE27&gt;=BB26,1,0)</f>
        <v>1</v>
      </c>
    </row>
    <row r="46" spans="1:57" ht="15" hidden="1" customHeight="1">
      <c r="A46" s="70"/>
      <c r="B46" s="70"/>
      <c r="C46" s="70"/>
      <c r="D46" s="70"/>
      <c r="E46" s="70"/>
      <c r="F46" s="70"/>
      <c r="G46" s="70"/>
      <c r="H46" s="70">
        <f t="shared" si="8"/>
        <v>0</v>
      </c>
      <c r="I46" s="70">
        <f t="shared" si="8"/>
        <v>0</v>
      </c>
      <c r="J46" s="70">
        <f t="shared" si="8"/>
        <v>0</v>
      </c>
      <c r="K46" s="70">
        <f t="shared" si="8"/>
        <v>0</v>
      </c>
      <c r="L46" s="70">
        <f t="shared" si="8"/>
        <v>0</v>
      </c>
      <c r="M46" s="70"/>
      <c r="N46" s="70"/>
      <c r="O46" s="70"/>
      <c r="P46" s="70"/>
      <c r="Q46" s="70"/>
      <c r="R46" s="70"/>
      <c r="S46" s="70"/>
      <c r="T46" s="70"/>
      <c r="U46" s="70">
        <f t="shared" si="9"/>
        <v>0</v>
      </c>
      <c r="V46" s="70">
        <f t="shared" si="9"/>
        <v>0</v>
      </c>
      <c r="W46" s="70">
        <f t="shared" si="9"/>
        <v>0</v>
      </c>
      <c r="X46" s="70">
        <f t="shared" si="9"/>
        <v>0</v>
      </c>
      <c r="Y46" s="70">
        <f t="shared" si="9"/>
        <v>0</v>
      </c>
      <c r="Z46" s="70"/>
      <c r="AA46" s="70"/>
      <c r="AB46" s="1"/>
      <c r="AC46" s="1"/>
      <c r="AD46" s="1"/>
      <c r="AE46" s="1"/>
      <c r="AF46" s="1"/>
      <c r="AG46" s="69">
        <f t="shared" si="10"/>
        <v>0</v>
      </c>
      <c r="AH46" s="69">
        <f t="shared" si="10"/>
        <v>1</v>
      </c>
      <c r="AI46" s="69">
        <f t="shared" si="10"/>
        <v>0</v>
      </c>
      <c r="AJ46" s="69">
        <f t="shared" si="10"/>
        <v>0</v>
      </c>
      <c r="AK46" s="1"/>
      <c r="AL46" s="1"/>
      <c r="AM46" s="1"/>
      <c r="AN46" s="1"/>
      <c r="AO46" s="1"/>
      <c r="AP46" s="1"/>
      <c r="AQ46" s="1"/>
      <c r="AR46" s="69">
        <f t="shared" si="11"/>
        <v>0</v>
      </c>
      <c r="AS46" s="69">
        <f t="shared" si="11"/>
        <v>0</v>
      </c>
      <c r="AT46" s="69">
        <f t="shared" si="11"/>
        <v>0</v>
      </c>
      <c r="AU46" s="69">
        <f t="shared" si="11"/>
        <v>0</v>
      </c>
      <c r="AV46" s="1"/>
      <c r="AW46" s="71"/>
      <c r="AX46" s="71"/>
      <c r="AY46" s="72"/>
      <c r="AZ46" s="71"/>
      <c r="BA46" s="73">
        <f>AY12</f>
        <v>0</v>
      </c>
      <c r="BB46" s="74"/>
      <c r="BC46" s="1"/>
      <c r="BD46" s="1"/>
      <c r="BE46" s="69">
        <f>IF(BE28&gt;=BB26,1,0)</f>
        <v>0</v>
      </c>
    </row>
    <row r="47" spans="1:57" ht="15" hidden="1" customHeight="1">
      <c r="A47" s="70"/>
      <c r="B47" s="70"/>
      <c r="C47" s="70"/>
      <c r="D47" s="70"/>
      <c r="E47" s="70"/>
      <c r="F47" s="70"/>
      <c r="G47" s="70"/>
      <c r="H47" s="70">
        <f t="shared" si="8"/>
        <v>0</v>
      </c>
      <c r="I47" s="70">
        <f t="shared" si="8"/>
        <v>0</v>
      </c>
      <c r="J47" s="70">
        <f t="shared" si="8"/>
        <v>0</v>
      </c>
      <c r="K47" s="70">
        <f t="shared" si="8"/>
        <v>0</v>
      </c>
      <c r="L47" s="70">
        <f t="shared" si="8"/>
        <v>0</v>
      </c>
      <c r="M47" s="70"/>
      <c r="N47" s="70"/>
      <c r="O47" s="70"/>
      <c r="P47" s="70"/>
      <c r="Q47" s="70"/>
      <c r="R47" s="70"/>
      <c r="S47" s="70"/>
      <c r="T47" s="70"/>
      <c r="U47" s="70">
        <f t="shared" si="9"/>
        <v>0</v>
      </c>
      <c r="V47" s="70">
        <f t="shared" si="9"/>
        <v>0</v>
      </c>
      <c r="W47" s="70">
        <f t="shared" si="9"/>
        <v>0</v>
      </c>
      <c r="X47" s="70">
        <f t="shared" si="9"/>
        <v>0</v>
      </c>
      <c r="Y47" s="70">
        <f t="shared" si="9"/>
        <v>0</v>
      </c>
      <c r="Z47" s="70"/>
      <c r="AA47" s="70"/>
      <c r="AB47" s="1"/>
      <c r="AC47" s="1"/>
      <c r="AD47" s="1"/>
      <c r="AE47" s="1"/>
      <c r="AF47" s="1"/>
      <c r="AG47" s="69">
        <f t="shared" si="10"/>
        <v>0</v>
      </c>
      <c r="AH47" s="69">
        <f t="shared" si="10"/>
        <v>0</v>
      </c>
      <c r="AI47" s="69">
        <f t="shared" si="10"/>
        <v>0</v>
      </c>
      <c r="AJ47" s="69">
        <f t="shared" si="10"/>
        <v>1</v>
      </c>
      <c r="AK47" s="1"/>
      <c r="AL47" s="1"/>
      <c r="AM47" s="1"/>
      <c r="AN47" s="1"/>
      <c r="AO47" s="1"/>
      <c r="AP47" s="1"/>
      <c r="AQ47" s="1"/>
      <c r="AR47" s="69">
        <f t="shared" si="11"/>
        <v>0</v>
      </c>
      <c r="AS47" s="69">
        <f t="shared" si="11"/>
        <v>0</v>
      </c>
      <c r="AT47" s="69">
        <f t="shared" si="11"/>
        <v>0</v>
      </c>
      <c r="AU47" s="69">
        <f t="shared" si="11"/>
        <v>0</v>
      </c>
      <c r="AV47" s="1"/>
      <c r="AW47" s="71"/>
      <c r="AX47" s="71"/>
      <c r="AY47" s="72"/>
      <c r="AZ47" s="71"/>
      <c r="BA47" s="73" t="e">
        <f>AW18</f>
        <v>#DIV/0!</v>
      </c>
      <c r="BB47" s="69"/>
      <c r="BC47" s="1"/>
      <c r="BD47" s="1"/>
      <c r="BE47" s="69">
        <f>IF(BE29&gt;=BB26,1,0)</f>
        <v>0</v>
      </c>
    </row>
    <row r="48" spans="1:57" ht="15" hidden="1" customHeight="1">
      <c r="A48" s="70"/>
      <c r="B48" s="70"/>
      <c r="C48" s="70"/>
      <c r="D48" s="70"/>
      <c r="E48" s="70"/>
      <c r="F48" s="70"/>
      <c r="G48" s="70"/>
      <c r="H48" s="70">
        <f t="shared" si="8"/>
        <v>0</v>
      </c>
      <c r="I48" s="70">
        <f t="shared" si="8"/>
        <v>0</v>
      </c>
      <c r="J48" s="70">
        <f t="shared" si="8"/>
        <v>0</v>
      </c>
      <c r="K48" s="70">
        <f t="shared" si="8"/>
        <v>0</v>
      </c>
      <c r="L48" s="70">
        <f t="shared" si="8"/>
        <v>0</v>
      </c>
      <c r="M48" s="70"/>
      <c r="N48" s="70"/>
      <c r="O48" s="70"/>
      <c r="P48" s="70"/>
      <c r="Q48" s="70"/>
      <c r="R48" s="70"/>
      <c r="S48" s="70"/>
      <c r="T48" s="70"/>
      <c r="U48" s="70">
        <f t="shared" si="9"/>
        <v>0</v>
      </c>
      <c r="V48" s="70">
        <f t="shared" si="9"/>
        <v>0</v>
      </c>
      <c r="W48" s="70">
        <f t="shared" si="9"/>
        <v>0</v>
      </c>
      <c r="X48" s="70">
        <f t="shared" si="9"/>
        <v>2</v>
      </c>
      <c r="Y48" s="70">
        <f t="shared" si="9"/>
        <v>0</v>
      </c>
      <c r="Z48" s="70"/>
      <c r="AA48" s="70"/>
      <c r="AB48" s="1"/>
      <c r="AC48" s="1"/>
      <c r="AD48" s="1"/>
      <c r="AE48" s="1"/>
      <c r="AF48" s="1"/>
      <c r="AG48" s="69">
        <f t="shared" si="10"/>
        <v>0</v>
      </c>
      <c r="AH48" s="69">
        <f t="shared" si="10"/>
        <v>0</v>
      </c>
      <c r="AI48" s="69">
        <f t="shared" si="10"/>
        <v>0</v>
      </c>
      <c r="AJ48" s="69">
        <f t="shared" si="10"/>
        <v>0</v>
      </c>
      <c r="AK48" s="1"/>
      <c r="AL48" s="1"/>
      <c r="AM48" s="1"/>
      <c r="AN48" s="1"/>
      <c r="AO48" s="1"/>
      <c r="AP48" s="1"/>
      <c r="AQ48" s="1"/>
      <c r="AR48" s="69">
        <f t="shared" si="11"/>
        <v>0</v>
      </c>
      <c r="AS48" s="69">
        <f t="shared" si="11"/>
        <v>0</v>
      </c>
      <c r="AT48" s="69">
        <f t="shared" si="11"/>
        <v>0</v>
      </c>
      <c r="AU48" s="69">
        <f t="shared" si="11"/>
        <v>0</v>
      </c>
      <c r="AV48" s="1"/>
      <c r="AW48" s="71"/>
      <c r="AX48" s="71"/>
      <c r="AY48" s="72"/>
      <c r="AZ48" s="71"/>
      <c r="BA48" s="73">
        <f>AY14</f>
        <v>0</v>
      </c>
      <c r="BB48" s="69"/>
      <c r="BC48" s="1"/>
      <c r="BD48" s="1"/>
      <c r="BE48" s="69"/>
    </row>
    <row r="49" spans="1:57" ht="15" hidden="1" customHeight="1">
      <c r="A49" s="1"/>
      <c r="B49" s="1"/>
      <c r="C49" s="1"/>
      <c r="D49" s="1"/>
      <c r="E49" s="1"/>
      <c r="F49" s="1"/>
      <c r="G49" s="1"/>
      <c r="H49" s="1">
        <f t="shared" si="8"/>
        <v>0</v>
      </c>
      <c r="I49" s="1">
        <f t="shared" si="8"/>
        <v>0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/>
      <c r="N49" s="1"/>
      <c r="O49" s="1"/>
      <c r="P49" s="1"/>
      <c r="Q49" s="1"/>
      <c r="R49" s="1"/>
      <c r="S49" s="1"/>
      <c r="T49" s="1"/>
      <c r="U49" s="1">
        <f t="shared" si="9"/>
        <v>0</v>
      </c>
      <c r="V49" s="1">
        <f t="shared" si="9"/>
        <v>0</v>
      </c>
      <c r="W49" s="1">
        <f t="shared" si="9"/>
        <v>0</v>
      </c>
      <c r="X49" s="1">
        <f t="shared" si="9"/>
        <v>1</v>
      </c>
      <c r="Y49" s="1">
        <f t="shared" si="9"/>
        <v>0</v>
      </c>
      <c r="Z49" s="1"/>
      <c r="AA49" s="1"/>
      <c r="AB49" s="1"/>
      <c r="AC49" s="1"/>
      <c r="AD49" s="1"/>
      <c r="AE49" s="1"/>
      <c r="AF49" s="1"/>
      <c r="AG49" s="69">
        <f t="shared" si="10"/>
        <v>0</v>
      </c>
      <c r="AH49" s="69">
        <f t="shared" si="10"/>
        <v>0</v>
      </c>
      <c r="AI49" s="69">
        <f t="shared" si="10"/>
        <v>0</v>
      </c>
      <c r="AJ49" s="69">
        <f t="shared" si="10"/>
        <v>0</v>
      </c>
      <c r="AK49" s="1"/>
      <c r="AL49" s="1"/>
      <c r="AM49" s="1"/>
      <c r="AN49" s="1"/>
      <c r="AO49" s="1"/>
      <c r="AP49" s="1"/>
      <c r="AQ49" s="1"/>
      <c r="AR49" s="69">
        <f t="shared" si="11"/>
        <v>0</v>
      </c>
      <c r="AS49" s="69">
        <f t="shared" si="11"/>
        <v>0</v>
      </c>
      <c r="AT49" s="69">
        <f t="shared" si="11"/>
        <v>0</v>
      </c>
      <c r="AU49" s="69">
        <f t="shared" si="11"/>
        <v>0</v>
      </c>
      <c r="AV49" s="1"/>
      <c r="AW49" s="71"/>
      <c r="AX49" s="71"/>
      <c r="AY49" s="72"/>
      <c r="AZ49" s="71"/>
      <c r="BA49" s="73">
        <f>AW23</f>
        <v>0.4</v>
      </c>
      <c r="BB49" s="69"/>
      <c r="BC49" s="1"/>
      <c r="BD49" s="1"/>
      <c r="BE49" s="69">
        <f>IF(BE34&gt;=BB35,1,0)</f>
        <v>0</v>
      </c>
    </row>
    <row r="50" spans="1:57" ht="15" hidden="1" customHeight="1">
      <c r="A50" s="1"/>
      <c r="B50" s="1"/>
      <c r="C50" s="1"/>
      <c r="D50" s="1"/>
      <c r="E50" s="1"/>
      <c r="F50" s="1"/>
      <c r="G50" s="1"/>
      <c r="H50" s="1">
        <f t="shared" si="8"/>
        <v>0</v>
      </c>
      <c r="I50" s="1">
        <f t="shared" si="8"/>
        <v>0</v>
      </c>
      <c r="J50" s="1">
        <f t="shared" si="8"/>
        <v>0</v>
      </c>
      <c r="K50" s="1">
        <f t="shared" si="8"/>
        <v>0</v>
      </c>
      <c r="L50" s="1">
        <f t="shared" si="8"/>
        <v>0</v>
      </c>
      <c r="M50" s="1"/>
      <c r="N50" s="1"/>
      <c r="O50" s="1"/>
      <c r="P50" s="1"/>
      <c r="Q50" s="1"/>
      <c r="R50" s="1"/>
      <c r="S50" s="1"/>
      <c r="T50" s="1"/>
      <c r="U50" s="1">
        <f t="shared" si="9"/>
        <v>0</v>
      </c>
      <c r="V50" s="1">
        <f t="shared" si="9"/>
        <v>0</v>
      </c>
      <c r="W50" s="1">
        <f t="shared" si="9"/>
        <v>0</v>
      </c>
      <c r="X50" s="1">
        <f t="shared" si="9"/>
        <v>0</v>
      </c>
      <c r="Y50" s="1">
        <f t="shared" si="9"/>
        <v>0</v>
      </c>
      <c r="Z50" s="1"/>
      <c r="AA50" s="1"/>
      <c r="AB50" s="1"/>
      <c r="AC50" s="1"/>
      <c r="AD50" s="1"/>
      <c r="AE50" s="1"/>
      <c r="AF50" s="1"/>
      <c r="AG50" s="69">
        <f t="shared" si="10"/>
        <v>0</v>
      </c>
      <c r="AH50" s="69">
        <f t="shared" si="10"/>
        <v>0</v>
      </c>
      <c r="AI50" s="69">
        <f t="shared" si="10"/>
        <v>1</v>
      </c>
      <c r="AJ50" s="69">
        <f t="shared" si="10"/>
        <v>0</v>
      </c>
      <c r="AK50" s="1"/>
      <c r="AL50" s="1"/>
      <c r="AM50" s="1"/>
      <c r="AN50" s="1"/>
      <c r="AO50" s="1"/>
      <c r="AP50" s="1"/>
      <c r="AQ50" s="1"/>
      <c r="AR50" s="69">
        <f t="shared" si="11"/>
        <v>0</v>
      </c>
      <c r="AS50" s="69">
        <f t="shared" si="11"/>
        <v>0</v>
      </c>
      <c r="AT50" s="69">
        <f t="shared" si="11"/>
        <v>0</v>
      </c>
      <c r="AU50" s="69">
        <f t="shared" si="11"/>
        <v>0</v>
      </c>
      <c r="AV50" s="1"/>
      <c r="AW50" s="71"/>
      <c r="AX50" s="71"/>
      <c r="AY50" s="72"/>
      <c r="AZ50" s="71"/>
      <c r="BA50" s="1"/>
      <c r="BB50" s="69"/>
      <c r="BC50" s="1"/>
      <c r="BD50" s="1"/>
      <c r="BE50" s="69">
        <f>IF(BE35&gt;=BB35,1,0)</f>
        <v>1</v>
      </c>
    </row>
    <row r="51" spans="1:57" ht="15" hidden="1" customHeight="1">
      <c r="A51" s="1"/>
      <c r="B51" s="1"/>
      <c r="C51" s="1"/>
      <c r="D51" s="1"/>
      <c r="E51" s="1"/>
      <c r="F51" s="1"/>
      <c r="G51" s="1"/>
      <c r="H51" s="1">
        <f t="shared" si="8"/>
        <v>0</v>
      </c>
      <c r="I51" s="1">
        <f t="shared" si="8"/>
        <v>0</v>
      </c>
      <c r="J51" s="1">
        <f t="shared" si="8"/>
        <v>0</v>
      </c>
      <c r="K51" s="1">
        <f t="shared" si="8"/>
        <v>0</v>
      </c>
      <c r="L51" s="1">
        <f t="shared" si="8"/>
        <v>0</v>
      </c>
      <c r="M51" s="1"/>
      <c r="N51" s="1"/>
      <c r="O51" s="1"/>
      <c r="P51" s="1"/>
      <c r="Q51" s="1"/>
      <c r="R51" s="1"/>
      <c r="S51" s="1"/>
      <c r="T51" s="1"/>
      <c r="U51" s="1">
        <f t="shared" si="9"/>
        <v>0</v>
      </c>
      <c r="V51" s="1">
        <f t="shared" si="9"/>
        <v>0</v>
      </c>
      <c r="W51" s="1">
        <f t="shared" si="9"/>
        <v>0</v>
      </c>
      <c r="X51" s="1">
        <f t="shared" si="9"/>
        <v>0</v>
      </c>
      <c r="Y51" s="1">
        <f t="shared" si="9"/>
        <v>0</v>
      </c>
      <c r="Z51" s="1"/>
      <c r="AA51" s="1"/>
      <c r="AB51" s="1"/>
      <c r="AC51" s="1"/>
      <c r="AD51" s="1"/>
      <c r="AE51" s="1"/>
      <c r="AF51" s="1"/>
      <c r="AG51" s="69">
        <f t="shared" si="10"/>
        <v>0</v>
      </c>
      <c r="AH51" s="69">
        <f t="shared" si="10"/>
        <v>0</v>
      </c>
      <c r="AI51" s="69">
        <f t="shared" si="10"/>
        <v>0</v>
      </c>
      <c r="AJ51" s="69">
        <f t="shared" si="10"/>
        <v>0</v>
      </c>
      <c r="AK51" s="1"/>
      <c r="AL51" s="1"/>
      <c r="AM51" s="1"/>
      <c r="AN51" s="1"/>
      <c r="AO51" s="1"/>
      <c r="AP51" s="1"/>
      <c r="AQ51" s="1"/>
      <c r="AR51" s="69">
        <f t="shared" si="11"/>
        <v>0</v>
      </c>
      <c r="AS51" s="69">
        <f t="shared" si="11"/>
        <v>0</v>
      </c>
      <c r="AT51" s="69">
        <f t="shared" si="11"/>
        <v>0</v>
      </c>
      <c r="AU51" s="69">
        <f t="shared" si="11"/>
        <v>0</v>
      </c>
      <c r="AV51" s="1"/>
      <c r="AW51" s="1"/>
      <c r="AX51" s="1"/>
      <c r="AY51" s="69"/>
      <c r="AZ51" s="1"/>
      <c r="BA51" s="1"/>
      <c r="BB51" s="69"/>
      <c r="BC51" s="1"/>
      <c r="BD51" s="1"/>
      <c r="BE51" s="69">
        <f>IF(BE36&gt;=BB35,1,0)</f>
        <v>0</v>
      </c>
    </row>
    <row r="52" spans="1:57" ht="15" hidden="1" customHeight="1">
      <c r="A52" s="1"/>
      <c r="B52" s="1"/>
      <c r="C52" s="1"/>
      <c r="D52" s="1"/>
      <c r="E52" s="1"/>
      <c r="F52" s="1"/>
      <c r="G52" s="1"/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/>
      <c r="N52" s="1"/>
      <c r="O52" s="1"/>
      <c r="P52" s="1"/>
      <c r="Q52" s="1"/>
      <c r="R52" s="1"/>
      <c r="S52" s="1"/>
      <c r="T52" s="1"/>
      <c r="U52" s="1">
        <f t="shared" si="9"/>
        <v>0</v>
      </c>
      <c r="V52" s="1">
        <f t="shared" si="9"/>
        <v>0</v>
      </c>
      <c r="W52" s="1">
        <f t="shared" si="9"/>
        <v>0</v>
      </c>
      <c r="X52" s="1">
        <f t="shared" si="9"/>
        <v>0</v>
      </c>
      <c r="Y52" s="1">
        <f t="shared" si="9"/>
        <v>0</v>
      </c>
      <c r="Z52" s="1"/>
      <c r="AA52" s="1"/>
      <c r="AB52" s="1"/>
      <c r="AC52" s="1"/>
      <c r="AD52" s="1"/>
      <c r="AE52" s="1"/>
      <c r="AF52" s="1"/>
      <c r="AG52" s="69">
        <f t="shared" si="10"/>
        <v>0</v>
      </c>
      <c r="AH52" s="69">
        <f t="shared" si="10"/>
        <v>0</v>
      </c>
      <c r="AI52" s="69">
        <f t="shared" si="10"/>
        <v>0</v>
      </c>
      <c r="AJ52" s="69">
        <f t="shared" si="10"/>
        <v>0</v>
      </c>
      <c r="AK52" s="1"/>
      <c r="AL52" s="1"/>
      <c r="AM52" s="1"/>
      <c r="AN52" s="1"/>
      <c r="AO52" s="1"/>
      <c r="AP52" s="1"/>
      <c r="AQ52" s="1"/>
      <c r="AR52" s="69">
        <f t="shared" si="11"/>
        <v>0</v>
      </c>
      <c r="AS52" s="69">
        <f t="shared" si="11"/>
        <v>0</v>
      </c>
      <c r="AT52" s="69">
        <f t="shared" si="11"/>
        <v>0</v>
      </c>
      <c r="AU52" s="69">
        <f t="shared" si="11"/>
        <v>0</v>
      </c>
      <c r="AV52" s="1"/>
      <c r="AW52" s="1"/>
      <c r="AX52" s="1"/>
      <c r="AY52" s="69"/>
      <c r="AZ52" s="1"/>
      <c r="BA52" s="1"/>
      <c r="BB52" s="69"/>
      <c r="BC52" s="1"/>
      <c r="BD52" s="1"/>
      <c r="BE52" s="69">
        <f>IF(BE37&gt;=BB35,1,0)</f>
        <v>0</v>
      </c>
    </row>
    <row r="53" spans="1:57" ht="15" hidden="1" customHeight="1">
      <c r="A53" s="1"/>
      <c r="B53" s="1"/>
      <c r="C53" s="1"/>
      <c r="D53" s="1"/>
      <c r="E53" s="1"/>
      <c r="F53" s="1"/>
      <c r="G53" s="1"/>
      <c r="H53" s="1">
        <f t="shared" si="8"/>
        <v>0</v>
      </c>
      <c r="I53" s="1">
        <f t="shared" si="8"/>
        <v>0</v>
      </c>
      <c r="J53" s="1">
        <f t="shared" si="8"/>
        <v>0</v>
      </c>
      <c r="K53" s="1">
        <f t="shared" si="8"/>
        <v>0</v>
      </c>
      <c r="L53" s="1">
        <f t="shared" si="8"/>
        <v>0</v>
      </c>
      <c r="M53" s="1"/>
      <c r="N53" s="1"/>
      <c r="O53" s="1"/>
      <c r="P53" s="1"/>
      <c r="Q53" s="1"/>
      <c r="R53" s="1"/>
      <c r="S53" s="1"/>
      <c r="T53" s="1"/>
      <c r="U53" s="1">
        <f t="shared" si="9"/>
        <v>0</v>
      </c>
      <c r="V53" s="1">
        <f t="shared" si="9"/>
        <v>0</v>
      </c>
      <c r="W53" s="1">
        <f t="shared" si="9"/>
        <v>0</v>
      </c>
      <c r="X53" s="1">
        <f t="shared" si="9"/>
        <v>0</v>
      </c>
      <c r="Y53" s="1">
        <f t="shared" si="9"/>
        <v>0</v>
      </c>
      <c r="Z53" s="1"/>
      <c r="AA53" s="1"/>
      <c r="AB53" s="1"/>
      <c r="AC53" s="1"/>
      <c r="AD53" s="1"/>
      <c r="AE53" s="1"/>
      <c r="AF53" s="1"/>
      <c r="AG53" s="69">
        <f t="shared" si="10"/>
        <v>0</v>
      </c>
      <c r="AH53" s="69">
        <f t="shared" si="10"/>
        <v>0</v>
      </c>
      <c r="AI53" s="69">
        <f t="shared" si="10"/>
        <v>0</v>
      </c>
      <c r="AJ53" s="69">
        <f t="shared" si="10"/>
        <v>0</v>
      </c>
      <c r="AK53" s="1"/>
      <c r="AL53" s="1"/>
      <c r="AM53" s="1"/>
      <c r="AN53" s="1"/>
      <c r="AO53" s="1"/>
      <c r="AP53" s="1"/>
      <c r="AQ53" s="1"/>
      <c r="AR53" s="69">
        <f t="shared" si="11"/>
        <v>0</v>
      </c>
      <c r="AS53" s="69">
        <f t="shared" si="11"/>
        <v>0</v>
      </c>
      <c r="AT53" s="69">
        <f t="shared" si="11"/>
        <v>0</v>
      </c>
      <c r="AU53" s="69">
        <f t="shared" si="11"/>
        <v>0</v>
      </c>
      <c r="AV53" s="1"/>
      <c r="AW53" s="1"/>
      <c r="AX53" s="1"/>
      <c r="AY53" s="69"/>
      <c r="AZ53" s="1"/>
      <c r="BA53" s="1"/>
      <c r="BB53" s="69"/>
      <c r="BC53" s="1"/>
      <c r="BD53" s="1"/>
      <c r="BE53" s="69">
        <f>IF(BE38&gt;=BB35,1,0)</f>
        <v>1</v>
      </c>
    </row>
    <row r="54" spans="1:57" ht="15" hidden="1" customHeight="1">
      <c r="A54" s="1"/>
      <c r="B54" s="1"/>
      <c r="C54" s="1"/>
      <c r="D54" s="1"/>
      <c r="E54" s="1"/>
      <c r="F54" s="1"/>
      <c r="G54" s="1"/>
      <c r="H54" s="1">
        <f t="shared" si="8"/>
        <v>0</v>
      </c>
      <c r="I54" s="1">
        <f t="shared" si="8"/>
        <v>0</v>
      </c>
      <c r="J54" s="1">
        <f t="shared" si="8"/>
        <v>0</v>
      </c>
      <c r="K54" s="1">
        <f t="shared" si="8"/>
        <v>0</v>
      </c>
      <c r="L54" s="1">
        <f t="shared" si="8"/>
        <v>0</v>
      </c>
      <c r="M54" s="1"/>
      <c r="N54" s="1"/>
      <c r="O54" s="1"/>
      <c r="P54" s="1"/>
      <c r="Q54" s="1"/>
      <c r="R54" s="1"/>
      <c r="S54" s="1"/>
      <c r="T54" s="1"/>
      <c r="U54" s="1">
        <f t="shared" si="9"/>
        <v>0</v>
      </c>
      <c r="V54" s="1">
        <f t="shared" si="9"/>
        <v>0</v>
      </c>
      <c r="W54" s="1">
        <f t="shared" si="9"/>
        <v>0</v>
      </c>
      <c r="X54" s="1">
        <f t="shared" si="9"/>
        <v>0</v>
      </c>
      <c r="Y54" s="1">
        <f t="shared" si="9"/>
        <v>0</v>
      </c>
      <c r="Z54" s="1"/>
      <c r="AA54" s="1"/>
      <c r="AB54" s="1"/>
      <c r="AC54" s="1"/>
      <c r="AD54" s="1"/>
      <c r="AE54" s="1"/>
      <c r="AF54" s="1"/>
      <c r="AG54" s="69">
        <f t="shared" si="10"/>
        <v>0</v>
      </c>
      <c r="AH54" s="69">
        <f t="shared" si="10"/>
        <v>0</v>
      </c>
      <c r="AI54" s="69">
        <f t="shared" si="10"/>
        <v>0</v>
      </c>
      <c r="AJ54" s="69">
        <f t="shared" si="10"/>
        <v>0</v>
      </c>
      <c r="AK54" s="1"/>
      <c r="AL54" s="1"/>
      <c r="AM54" s="1"/>
      <c r="AN54" s="1"/>
      <c r="AO54" s="1"/>
      <c r="AP54" s="1"/>
      <c r="AQ54" s="1"/>
      <c r="AR54" s="69">
        <f t="shared" si="11"/>
        <v>0</v>
      </c>
      <c r="AS54" s="69">
        <f t="shared" si="11"/>
        <v>0</v>
      </c>
      <c r="AT54" s="69">
        <f t="shared" si="11"/>
        <v>0</v>
      </c>
      <c r="AU54" s="69">
        <f t="shared" si="11"/>
        <v>0</v>
      </c>
      <c r="AV54" s="1"/>
      <c r="AW54" s="1"/>
      <c r="AX54" s="1"/>
      <c r="AY54" s="69"/>
      <c r="AZ54" s="1"/>
      <c r="BA54" s="1"/>
      <c r="BB54" s="69"/>
      <c r="BC54" s="1"/>
      <c r="BD54" s="71"/>
      <c r="BE54" s="72"/>
    </row>
    <row r="55" spans="1:57" ht="15" hidden="1" customHeight="1">
      <c r="A55" s="1"/>
      <c r="B55" s="1"/>
      <c r="C55" s="1"/>
      <c r="D55" s="1"/>
      <c r="E55" s="1"/>
      <c r="F55" s="1"/>
      <c r="G55" s="1"/>
      <c r="H55" s="1">
        <f t="shared" si="8"/>
        <v>0</v>
      </c>
      <c r="I55" s="1">
        <f t="shared" si="8"/>
        <v>0</v>
      </c>
      <c r="J55" s="1">
        <f t="shared" si="8"/>
        <v>0</v>
      </c>
      <c r="K55" s="1">
        <f t="shared" si="8"/>
        <v>0</v>
      </c>
      <c r="L55" s="1">
        <f t="shared" si="8"/>
        <v>0</v>
      </c>
      <c r="M55" s="1"/>
      <c r="N55" s="1"/>
      <c r="O55" s="1"/>
      <c r="P55" s="1"/>
      <c r="Q55" s="1"/>
      <c r="R55" s="1"/>
      <c r="S55" s="1"/>
      <c r="T55" s="1"/>
      <c r="U55" s="1">
        <f t="shared" si="9"/>
        <v>0</v>
      </c>
      <c r="V55" s="1">
        <f t="shared" si="9"/>
        <v>0</v>
      </c>
      <c r="W55" s="1">
        <f t="shared" si="9"/>
        <v>0</v>
      </c>
      <c r="X55" s="1">
        <f t="shared" si="9"/>
        <v>0</v>
      </c>
      <c r="Y55" s="1">
        <f t="shared" si="9"/>
        <v>0</v>
      </c>
      <c r="Z55" s="1"/>
      <c r="AA55" s="1"/>
      <c r="AB55" s="1"/>
      <c r="AC55" s="1"/>
      <c r="AD55" s="1"/>
      <c r="AE55" s="1"/>
      <c r="AF55" s="1"/>
      <c r="AG55" s="69">
        <f t="shared" si="10"/>
        <v>0</v>
      </c>
      <c r="AH55" s="69">
        <f t="shared" si="10"/>
        <v>0</v>
      </c>
      <c r="AI55" s="69">
        <f t="shared" si="10"/>
        <v>0</v>
      </c>
      <c r="AJ55" s="69">
        <f t="shared" si="10"/>
        <v>0</v>
      </c>
      <c r="AK55" s="1"/>
      <c r="AL55" s="1"/>
      <c r="AM55" s="1"/>
      <c r="AN55" s="1"/>
      <c r="AO55" s="1"/>
      <c r="AP55" s="1"/>
      <c r="AQ55" s="1"/>
      <c r="AR55" s="69">
        <f t="shared" si="11"/>
        <v>0</v>
      </c>
      <c r="AS55" s="69">
        <f t="shared" si="11"/>
        <v>0</v>
      </c>
      <c r="AT55" s="69">
        <f t="shared" si="11"/>
        <v>0</v>
      </c>
      <c r="AU55" s="69">
        <f t="shared" si="11"/>
        <v>0</v>
      </c>
      <c r="AV55" s="1"/>
      <c r="AW55" s="1"/>
      <c r="AX55" s="1"/>
      <c r="AY55" s="69"/>
      <c r="AZ55" s="1"/>
      <c r="BA55" s="1"/>
      <c r="BB55" s="69"/>
      <c r="BC55" s="1"/>
      <c r="BD55" s="1"/>
      <c r="BE55" s="2"/>
    </row>
    <row r="56" spans="1:57" ht="15" hidden="1" customHeight="1">
      <c r="A56" s="1"/>
      <c r="B56" s="1"/>
      <c r="C56" s="1"/>
      <c r="D56" s="1"/>
      <c r="E56" s="1"/>
      <c r="F56" s="1"/>
      <c r="G56" s="1"/>
      <c r="H56" s="1">
        <f t="shared" si="8"/>
        <v>0</v>
      </c>
      <c r="I56" s="1">
        <f t="shared" si="8"/>
        <v>0</v>
      </c>
      <c r="J56" s="1">
        <f t="shared" si="8"/>
        <v>0</v>
      </c>
      <c r="K56" s="1">
        <f t="shared" si="8"/>
        <v>0</v>
      </c>
      <c r="L56" s="1">
        <f t="shared" si="8"/>
        <v>0</v>
      </c>
      <c r="M56" s="1"/>
      <c r="N56" s="1"/>
      <c r="O56" s="1"/>
      <c r="P56" s="1"/>
      <c r="Q56" s="1"/>
      <c r="R56" s="1"/>
      <c r="S56" s="1"/>
      <c r="T56" s="1"/>
      <c r="U56" s="1">
        <f t="shared" si="9"/>
        <v>0</v>
      </c>
      <c r="V56" s="1">
        <f t="shared" si="9"/>
        <v>0</v>
      </c>
      <c r="W56" s="1">
        <f t="shared" si="9"/>
        <v>0</v>
      </c>
      <c r="X56" s="1">
        <f t="shared" si="9"/>
        <v>0</v>
      </c>
      <c r="Y56" s="1">
        <f t="shared" si="9"/>
        <v>0</v>
      </c>
      <c r="Z56" s="1"/>
      <c r="AA56" s="1"/>
      <c r="AB56" s="1"/>
      <c r="AC56" s="1"/>
      <c r="AD56" s="1"/>
      <c r="AE56" s="1"/>
      <c r="AF56" s="1"/>
      <c r="AG56" s="69">
        <f t="shared" si="10"/>
        <v>0</v>
      </c>
      <c r="AH56" s="69">
        <f t="shared" si="10"/>
        <v>0</v>
      </c>
      <c r="AI56" s="69">
        <f t="shared" si="10"/>
        <v>0</v>
      </c>
      <c r="AJ56" s="69">
        <f t="shared" si="10"/>
        <v>0</v>
      </c>
      <c r="AK56" s="1"/>
      <c r="AL56" s="1"/>
      <c r="AM56" s="1"/>
      <c r="AN56" s="1"/>
      <c r="AO56" s="1"/>
      <c r="AP56" s="1"/>
      <c r="AQ56" s="1"/>
      <c r="AR56" s="69">
        <f t="shared" si="11"/>
        <v>0</v>
      </c>
      <c r="AS56" s="69">
        <f t="shared" si="11"/>
        <v>0</v>
      </c>
      <c r="AT56" s="69">
        <f t="shared" si="11"/>
        <v>0</v>
      </c>
      <c r="AU56" s="69">
        <f t="shared" si="11"/>
        <v>0</v>
      </c>
      <c r="AV56" s="1"/>
      <c r="AW56" s="1"/>
      <c r="AX56" s="1"/>
      <c r="AY56" s="69"/>
      <c r="AZ56" s="1"/>
      <c r="BA56" s="1"/>
      <c r="BB56" s="69"/>
      <c r="BC56" s="1"/>
      <c r="BD56" s="1"/>
      <c r="BE56" s="2"/>
    </row>
    <row r="57" spans="1:57" ht="15" hidden="1" customHeight="1">
      <c r="A57" s="1"/>
      <c r="B57" s="1"/>
      <c r="C57" s="1"/>
      <c r="D57" s="1"/>
      <c r="E57" s="1"/>
      <c r="F57" s="1"/>
      <c r="G57" s="1"/>
      <c r="H57" s="1">
        <f t="shared" si="8"/>
        <v>0</v>
      </c>
      <c r="I57" s="1">
        <f t="shared" si="8"/>
        <v>0</v>
      </c>
      <c r="J57" s="1">
        <f t="shared" si="8"/>
        <v>0</v>
      </c>
      <c r="K57" s="1">
        <f t="shared" si="8"/>
        <v>0</v>
      </c>
      <c r="L57" s="1">
        <f t="shared" si="8"/>
        <v>0</v>
      </c>
      <c r="M57" s="1"/>
      <c r="N57" s="1"/>
      <c r="O57" s="1"/>
      <c r="P57" s="1"/>
      <c r="Q57" s="1"/>
      <c r="R57" s="1"/>
      <c r="S57" s="1"/>
      <c r="T57" s="1"/>
      <c r="U57" s="1">
        <f t="shared" si="9"/>
        <v>0</v>
      </c>
      <c r="V57" s="1">
        <f t="shared" si="9"/>
        <v>0</v>
      </c>
      <c r="W57" s="1">
        <f t="shared" si="9"/>
        <v>0</v>
      </c>
      <c r="X57" s="1">
        <f t="shared" si="9"/>
        <v>0</v>
      </c>
      <c r="Y57" s="1">
        <f t="shared" si="9"/>
        <v>0</v>
      </c>
      <c r="Z57" s="1"/>
      <c r="AA57" s="1"/>
      <c r="AB57" s="1"/>
      <c r="AC57" s="1"/>
      <c r="AD57" s="1"/>
      <c r="AE57" s="1"/>
      <c r="AF57" s="1"/>
      <c r="AG57" s="69">
        <f t="shared" si="10"/>
        <v>0</v>
      </c>
      <c r="AH57" s="69">
        <f t="shared" si="10"/>
        <v>0</v>
      </c>
      <c r="AI57" s="69">
        <f t="shared" si="10"/>
        <v>0</v>
      </c>
      <c r="AJ57" s="69">
        <f t="shared" si="10"/>
        <v>0</v>
      </c>
      <c r="AK57" s="1"/>
      <c r="AL57" s="1"/>
      <c r="AM57" s="1"/>
      <c r="AN57" s="1"/>
      <c r="AO57" s="1"/>
      <c r="AP57" s="1"/>
      <c r="AQ57" s="1"/>
      <c r="AR57" s="69">
        <f t="shared" si="11"/>
        <v>0</v>
      </c>
      <c r="AS57" s="69">
        <f t="shared" si="11"/>
        <v>0</v>
      </c>
      <c r="AT57" s="69">
        <f t="shared" si="11"/>
        <v>0</v>
      </c>
      <c r="AU57" s="69">
        <f t="shared" si="11"/>
        <v>0</v>
      </c>
      <c r="AV57" s="1"/>
      <c r="AW57" s="1"/>
      <c r="AX57" s="1"/>
      <c r="AY57" s="69"/>
      <c r="AZ57" s="1"/>
      <c r="BA57" s="1"/>
      <c r="BB57" s="69"/>
      <c r="BC57" s="1"/>
      <c r="BD57" s="1"/>
      <c r="BE57" s="2"/>
    </row>
    <row r="58" spans="1:57" ht="15" hidden="1" customHeight="1">
      <c r="A58" s="1"/>
      <c r="B58" s="1"/>
      <c r="C58" s="1"/>
      <c r="D58" s="1"/>
      <c r="E58" s="1"/>
      <c r="F58" s="1"/>
      <c r="G58" s="1"/>
      <c r="H58" s="1">
        <f t="shared" si="8"/>
        <v>0</v>
      </c>
      <c r="I58" s="1">
        <f t="shared" si="8"/>
        <v>0</v>
      </c>
      <c r="J58" s="1">
        <f t="shared" si="8"/>
        <v>0</v>
      </c>
      <c r="K58" s="1">
        <f t="shared" si="8"/>
        <v>0</v>
      </c>
      <c r="L58" s="1">
        <f t="shared" si="8"/>
        <v>0</v>
      </c>
      <c r="M58" s="1"/>
      <c r="N58" s="1"/>
      <c r="O58" s="1"/>
      <c r="P58" s="1"/>
      <c r="Q58" s="1"/>
      <c r="R58" s="1"/>
      <c r="S58" s="1"/>
      <c r="T58" s="1"/>
      <c r="U58" s="1">
        <f t="shared" si="9"/>
        <v>0</v>
      </c>
      <c r="V58" s="1">
        <f t="shared" si="9"/>
        <v>0</v>
      </c>
      <c r="W58" s="1">
        <f t="shared" si="9"/>
        <v>0</v>
      </c>
      <c r="X58" s="1">
        <f t="shared" si="9"/>
        <v>0</v>
      </c>
      <c r="Y58" s="1">
        <f t="shared" si="9"/>
        <v>0</v>
      </c>
      <c r="Z58" s="1"/>
      <c r="AA58" s="1"/>
      <c r="AB58" s="1"/>
      <c r="AC58" s="1"/>
      <c r="AD58" s="1"/>
      <c r="AE58" s="1"/>
      <c r="AF58" s="1"/>
      <c r="AG58" s="69">
        <f t="shared" si="10"/>
        <v>0</v>
      </c>
      <c r="AH58" s="69">
        <f t="shared" si="10"/>
        <v>0</v>
      </c>
      <c r="AI58" s="69">
        <f t="shared" si="10"/>
        <v>0</v>
      </c>
      <c r="AJ58" s="69">
        <f t="shared" si="10"/>
        <v>0</v>
      </c>
      <c r="AK58" s="1"/>
      <c r="AL58" s="1"/>
      <c r="AM58" s="1"/>
      <c r="AN58" s="1"/>
      <c r="AO58" s="1"/>
      <c r="AP58" s="1"/>
      <c r="AQ58" s="1"/>
      <c r="AR58" s="69">
        <f t="shared" si="11"/>
        <v>0</v>
      </c>
      <c r="AS58" s="69">
        <f t="shared" si="11"/>
        <v>0</v>
      </c>
      <c r="AT58" s="69">
        <f t="shared" si="11"/>
        <v>0</v>
      </c>
      <c r="AU58" s="69">
        <f t="shared" si="11"/>
        <v>0</v>
      </c>
      <c r="AV58" s="1"/>
      <c r="AW58" s="1"/>
      <c r="AX58" s="1"/>
      <c r="AY58" s="69"/>
      <c r="AZ58" s="1"/>
      <c r="BA58" s="1"/>
      <c r="BB58" s="69"/>
      <c r="BC58" s="1"/>
      <c r="BD58" s="1"/>
      <c r="BE58" s="2"/>
    </row>
    <row r="59" spans="1:57" ht="15" hidden="1" customHeight="1">
      <c r="A59" s="1"/>
      <c r="B59" s="1"/>
      <c r="C59" s="1"/>
      <c r="D59" s="1"/>
      <c r="E59" s="1"/>
      <c r="F59" s="1"/>
      <c r="G59" s="1"/>
      <c r="H59" s="1">
        <f t="shared" si="8"/>
        <v>0</v>
      </c>
      <c r="I59" s="1">
        <f t="shared" si="8"/>
        <v>0</v>
      </c>
      <c r="J59" s="1">
        <f t="shared" si="8"/>
        <v>0</v>
      </c>
      <c r="K59" s="1">
        <f t="shared" si="8"/>
        <v>0</v>
      </c>
      <c r="L59" s="1">
        <f t="shared" si="8"/>
        <v>0</v>
      </c>
      <c r="M59" s="1"/>
      <c r="N59" s="1"/>
      <c r="O59" s="1"/>
      <c r="P59" s="1"/>
      <c r="Q59" s="1"/>
      <c r="R59" s="1"/>
      <c r="S59" s="1"/>
      <c r="T59" s="1"/>
      <c r="U59" s="1">
        <f t="shared" si="9"/>
        <v>0</v>
      </c>
      <c r="V59" s="1">
        <f t="shared" si="9"/>
        <v>0</v>
      </c>
      <c r="W59" s="1">
        <f t="shared" si="9"/>
        <v>0</v>
      </c>
      <c r="X59" s="1">
        <f t="shared" si="9"/>
        <v>0</v>
      </c>
      <c r="Y59" s="1">
        <f t="shared" si="9"/>
        <v>0</v>
      </c>
      <c r="Z59" s="1"/>
      <c r="AA59" s="1"/>
      <c r="AB59" s="1"/>
      <c r="AC59" s="1"/>
      <c r="AD59" s="1"/>
      <c r="AE59" s="1"/>
      <c r="AF59" s="1"/>
      <c r="AG59" s="69">
        <f t="shared" si="10"/>
        <v>0</v>
      </c>
      <c r="AH59" s="69">
        <f t="shared" si="10"/>
        <v>0</v>
      </c>
      <c r="AI59" s="69">
        <f t="shared" si="10"/>
        <v>0</v>
      </c>
      <c r="AJ59" s="69">
        <f t="shared" si="10"/>
        <v>0</v>
      </c>
      <c r="AK59" s="1"/>
      <c r="AL59" s="1"/>
      <c r="AM59" s="1"/>
      <c r="AN59" s="1"/>
      <c r="AO59" s="1"/>
      <c r="AP59" s="1"/>
      <c r="AQ59" s="1"/>
      <c r="AR59" s="69">
        <f t="shared" si="11"/>
        <v>0</v>
      </c>
      <c r="AS59" s="69">
        <f t="shared" si="11"/>
        <v>0</v>
      </c>
      <c r="AT59" s="69">
        <f t="shared" si="11"/>
        <v>0</v>
      </c>
      <c r="AU59" s="69">
        <f t="shared" si="11"/>
        <v>0</v>
      </c>
      <c r="AV59" s="1"/>
      <c r="AW59" s="1"/>
      <c r="AX59" s="1"/>
      <c r="AY59" s="69"/>
      <c r="AZ59" s="1"/>
      <c r="BA59" s="1"/>
      <c r="BB59" s="69"/>
      <c r="BC59" s="1"/>
      <c r="BD59" s="1"/>
      <c r="BE59" s="2"/>
    </row>
    <row r="60" spans="1:57" ht="15" hidden="1" customHeight="1">
      <c r="A60" s="1"/>
      <c r="B60" s="1"/>
      <c r="C60" s="1"/>
      <c r="D60" s="1"/>
      <c r="E60" s="1"/>
      <c r="F60" s="1"/>
      <c r="G60" s="1"/>
      <c r="H60" s="1">
        <f t="shared" si="8"/>
        <v>0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/>
      <c r="N60" s="1"/>
      <c r="O60" s="1"/>
      <c r="P60" s="1"/>
      <c r="Q60" s="1"/>
      <c r="R60" s="1"/>
      <c r="S60" s="1"/>
      <c r="T60" s="1"/>
      <c r="U60" s="1">
        <f t="shared" si="9"/>
        <v>0</v>
      </c>
      <c r="V60" s="1">
        <f t="shared" si="9"/>
        <v>0</v>
      </c>
      <c r="W60" s="1">
        <f t="shared" si="9"/>
        <v>0</v>
      </c>
      <c r="X60" s="1">
        <f t="shared" si="9"/>
        <v>0</v>
      </c>
      <c r="Y60" s="1">
        <f t="shared" si="9"/>
        <v>0</v>
      </c>
      <c r="Z60" s="1"/>
      <c r="AA60" s="1"/>
      <c r="AB60" s="1"/>
      <c r="AC60" s="1"/>
      <c r="AD60" s="1"/>
      <c r="AE60" s="1"/>
      <c r="AF60" s="1"/>
      <c r="AG60" s="69">
        <f t="shared" si="10"/>
        <v>0</v>
      </c>
      <c r="AH60" s="69">
        <f t="shared" si="10"/>
        <v>0</v>
      </c>
      <c r="AI60" s="69">
        <f t="shared" si="10"/>
        <v>0</v>
      </c>
      <c r="AJ60" s="69">
        <f t="shared" si="10"/>
        <v>0</v>
      </c>
      <c r="AK60" s="1"/>
      <c r="AL60" s="1"/>
      <c r="AM60" s="1"/>
      <c r="AN60" s="1"/>
      <c r="AO60" s="1"/>
      <c r="AP60" s="1"/>
      <c r="AQ60" s="1"/>
      <c r="AR60" s="69">
        <f t="shared" si="11"/>
        <v>0</v>
      </c>
      <c r="AS60" s="69">
        <f t="shared" si="11"/>
        <v>0</v>
      </c>
      <c r="AT60" s="69">
        <f t="shared" si="11"/>
        <v>0</v>
      </c>
      <c r="AU60" s="69">
        <f t="shared" si="11"/>
        <v>0</v>
      </c>
      <c r="AV60" s="1"/>
      <c r="AW60" s="1"/>
      <c r="AX60" s="1"/>
      <c r="AY60" s="69"/>
      <c r="AZ60" s="1"/>
      <c r="BA60" s="1"/>
      <c r="BB60" s="69"/>
      <c r="BC60" s="1"/>
      <c r="BD60" s="1"/>
      <c r="BE60" s="2"/>
    </row>
    <row r="61" spans="1:57" ht="15" hidden="1" customHeight="1">
      <c r="A61" s="1"/>
      <c r="B61" s="1"/>
      <c r="C61" s="1"/>
      <c r="D61" s="1"/>
      <c r="E61" s="1"/>
      <c r="F61" s="1"/>
      <c r="G61" s="1"/>
      <c r="H61" s="1">
        <f t="shared" ref="H61:L76" si="12">MIN(H20,B20)</f>
        <v>0</v>
      </c>
      <c r="I61" s="1">
        <f t="shared" si="12"/>
        <v>0</v>
      </c>
      <c r="J61" s="1">
        <f t="shared" si="12"/>
        <v>0</v>
      </c>
      <c r="K61" s="1">
        <f t="shared" si="12"/>
        <v>0</v>
      </c>
      <c r="L61" s="1">
        <f t="shared" si="12"/>
        <v>0</v>
      </c>
      <c r="M61" s="1"/>
      <c r="N61" s="1"/>
      <c r="O61" s="1"/>
      <c r="P61" s="1"/>
      <c r="Q61" s="1"/>
      <c r="R61" s="1"/>
      <c r="S61" s="1"/>
      <c r="T61" s="1"/>
      <c r="U61" s="1">
        <f t="shared" ref="U61:Y76" si="13">MIN(U20,O20)</f>
        <v>0</v>
      </c>
      <c r="V61" s="1">
        <f t="shared" si="13"/>
        <v>0</v>
      </c>
      <c r="W61" s="1">
        <f t="shared" si="13"/>
        <v>0</v>
      </c>
      <c r="X61" s="1">
        <f t="shared" si="13"/>
        <v>0</v>
      </c>
      <c r="Y61" s="1">
        <f t="shared" si="13"/>
        <v>0</v>
      </c>
      <c r="Z61" s="1"/>
      <c r="AA61" s="1"/>
      <c r="AB61" s="1"/>
      <c r="AC61" s="1"/>
      <c r="AD61" s="1"/>
      <c r="AE61" s="1"/>
      <c r="AF61" s="1"/>
      <c r="AG61" s="69">
        <f t="shared" ref="AG61:AJ67" si="14">MIN(AG20,AB20)</f>
        <v>0</v>
      </c>
      <c r="AH61" s="69">
        <f t="shared" si="14"/>
        <v>0</v>
      </c>
      <c r="AI61" s="69">
        <f t="shared" si="14"/>
        <v>0</v>
      </c>
      <c r="AJ61" s="69">
        <f t="shared" si="14"/>
        <v>0</v>
      </c>
      <c r="AK61" s="1"/>
      <c r="AL61" s="1"/>
      <c r="AM61" s="1"/>
      <c r="AN61" s="1"/>
      <c r="AO61" s="1"/>
      <c r="AP61" s="1"/>
      <c r="AQ61" s="1"/>
      <c r="AR61" s="69">
        <f t="shared" ref="AR61:AR78" si="15">MIN(AR20,AM20)</f>
        <v>0</v>
      </c>
      <c r="AS61" s="69">
        <f t="shared" ref="AS61:AS78" si="16">MIN(AS20,AN20)</f>
        <v>0</v>
      </c>
      <c r="AT61" s="69">
        <f t="shared" ref="AT61:AT78" si="17">MIN(AT20,AO20)</f>
        <v>0</v>
      </c>
      <c r="AU61" s="69">
        <f t="shared" ref="AU61:AU78" si="18">MIN(AU20,AP20)</f>
        <v>0</v>
      </c>
      <c r="AV61" s="1"/>
      <c r="AW61" s="1"/>
      <c r="AX61" s="1"/>
      <c r="AY61" s="69"/>
      <c r="AZ61" s="1"/>
      <c r="BA61" s="1"/>
      <c r="BB61" s="69"/>
      <c r="BC61" s="1"/>
      <c r="BD61" s="1"/>
      <c r="BE61" s="2"/>
    </row>
    <row r="62" spans="1:57" ht="15" hidden="1" customHeight="1">
      <c r="A62" s="1"/>
      <c r="B62" s="1"/>
      <c r="C62" s="1"/>
      <c r="D62" s="1"/>
      <c r="E62" s="1"/>
      <c r="F62" s="1"/>
      <c r="G62" s="1"/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/>
      <c r="N62" s="1"/>
      <c r="O62" s="1"/>
      <c r="P62" s="1"/>
      <c r="Q62" s="1"/>
      <c r="R62" s="1"/>
      <c r="S62" s="1"/>
      <c r="T62" s="1"/>
      <c r="U62" s="1">
        <f t="shared" si="13"/>
        <v>0</v>
      </c>
      <c r="V62" s="1">
        <f t="shared" si="13"/>
        <v>0</v>
      </c>
      <c r="W62" s="1">
        <f t="shared" si="13"/>
        <v>0</v>
      </c>
      <c r="X62" s="1">
        <f t="shared" si="13"/>
        <v>0</v>
      </c>
      <c r="Y62" s="1">
        <f t="shared" si="13"/>
        <v>0</v>
      </c>
      <c r="Z62" s="1"/>
      <c r="AA62" s="1"/>
      <c r="AB62" s="1"/>
      <c r="AC62" s="1"/>
      <c r="AD62" s="1"/>
      <c r="AE62" s="1"/>
      <c r="AF62" s="1"/>
      <c r="AG62" s="69">
        <f t="shared" si="14"/>
        <v>0</v>
      </c>
      <c r="AH62" s="69">
        <f t="shared" si="14"/>
        <v>0</v>
      </c>
      <c r="AI62" s="69">
        <f t="shared" si="14"/>
        <v>0</v>
      </c>
      <c r="AJ62" s="69">
        <f t="shared" si="14"/>
        <v>0</v>
      </c>
      <c r="AK62" s="1"/>
      <c r="AL62" s="1"/>
      <c r="AM62" s="1"/>
      <c r="AN62" s="1"/>
      <c r="AO62" s="1"/>
      <c r="AP62" s="1"/>
      <c r="AQ62" s="1"/>
      <c r="AR62" s="69">
        <f t="shared" si="15"/>
        <v>0</v>
      </c>
      <c r="AS62" s="69">
        <f t="shared" si="16"/>
        <v>0</v>
      </c>
      <c r="AT62" s="69">
        <f t="shared" si="17"/>
        <v>0</v>
      </c>
      <c r="AU62" s="69">
        <f t="shared" si="18"/>
        <v>0</v>
      </c>
      <c r="AV62" s="1"/>
      <c r="AW62" s="1"/>
      <c r="AX62" s="1"/>
      <c r="AY62" s="69"/>
      <c r="AZ62" s="1"/>
      <c r="BA62" s="1"/>
      <c r="BB62" s="69"/>
      <c r="BC62" s="1"/>
      <c r="BD62" s="1"/>
      <c r="BE62" s="2"/>
    </row>
    <row r="63" spans="1:57" ht="15" hidden="1" customHeight="1">
      <c r="A63" s="1"/>
      <c r="B63" s="1"/>
      <c r="C63" s="1"/>
      <c r="D63" s="1"/>
      <c r="E63" s="1"/>
      <c r="F63" s="1"/>
      <c r="G63" s="1"/>
      <c r="H63" s="1">
        <f t="shared" si="12"/>
        <v>0</v>
      </c>
      <c r="I63" s="1">
        <f t="shared" si="12"/>
        <v>0</v>
      </c>
      <c r="J63" s="1">
        <f t="shared" si="12"/>
        <v>0</v>
      </c>
      <c r="K63" s="1">
        <f t="shared" si="12"/>
        <v>0</v>
      </c>
      <c r="L63" s="1">
        <f t="shared" si="12"/>
        <v>0</v>
      </c>
      <c r="M63" s="1"/>
      <c r="N63" s="1"/>
      <c r="O63" s="1"/>
      <c r="P63" s="1"/>
      <c r="Q63" s="1"/>
      <c r="R63" s="1"/>
      <c r="S63" s="1"/>
      <c r="T63" s="1"/>
      <c r="U63" s="1">
        <f t="shared" si="13"/>
        <v>0</v>
      </c>
      <c r="V63" s="1">
        <f t="shared" si="13"/>
        <v>0</v>
      </c>
      <c r="W63" s="1">
        <f t="shared" si="13"/>
        <v>0</v>
      </c>
      <c r="X63" s="1">
        <f t="shared" si="13"/>
        <v>0</v>
      </c>
      <c r="Y63" s="1">
        <f t="shared" si="13"/>
        <v>0</v>
      </c>
      <c r="Z63" s="1"/>
      <c r="AA63" s="1"/>
      <c r="AB63" s="1"/>
      <c r="AC63" s="1"/>
      <c r="AD63" s="1"/>
      <c r="AE63" s="1"/>
      <c r="AF63" s="1"/>
      <c r="AG63" s="69">
        <f t="shared" si="14"/>
        <v>0</v>
      </c>
      <c r="AH63" s="69">
        <f t="shared" si="14"/>
        <v>0</v>
      </c>
      <c r="AI63" s="69">
        <f t="shared" si="14"/>
        <v>0</v>
      </c>
      <c r="AJ63" s="69">
        <f t="shared" si="14"/>
        <v>0</v>
      </c>
      <c r="AK63" s="1"/>
      <c r="AL63" s="1"/>
      <c r="AM63" s="1"/>
      <c r="AN63" s="1"/>
      <c r="AO63" s="1"/>
      <c r="AP63" s="1"/>
      <c r="AQ63" s="1"/>
      <c r="AR63" s="69">
        <f t="shared" si="15"/>
        <v>0</v>
      </c>
      <c r="AS63" s="69">
        <f t="shared" si="16"/>
        <v>0</v>
      </c>
      <c r="AT63" s="69">
        <f t="shared" si="17"/>
        <v>0</v>
      </c>
      <c r="AU63" s="69">
        <f t="shared" si="18"/>
        <v>0</v>
      </c>
      <c r="AV63" s="1"/>
      <c r="AW63" s="1"/>
      <c r="AX63" s="1"/>
      <c r="AY63" s="69"/>
      <c r="AZ63" s="1"/>
      <c r="BA63" s="1"/>
      <c r="BB63" s="69"/>
      <c r="BC63" s="1"/>
      <c r="BD63" s="1"/>
      <c r="BE63" s="2"/>
    </row>
    <row r="64" spans="1:57" ht="15" hidden="1" customHeight="1">
      <c r="A64" s="1"/>
      <c r="B64" s="1"/>
      <c r="C64" s="1"/>
      <c r="D64" s="1"/>
      <c r="E64" s="1"/>
      <c r="F64" s="1"/>
      <c r="G64" s="1"/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/>
      <c r="N64" s="1"/>
      <c r="O64" s="1"/>
      <c r="P64" s="1"/>
      <c r="Q64" s="1"/>
      <c r="R64" s="1"/>
      <c r="S64" s="1"/>
      <c r="T64" s="1"/>
      <c r="U64" s="1">
        <f t="shared" si="13"/>
        <v>0</v>
      </c>
      <c r="V64" s="1">
        <f t="shared" si="13"/>
        <v>0</v>
      </c>
      <c r="W64" s="1">
        <f t="shared" si="13"/>
        <v>0</v>
      </c>
      <c r="X64" s="1">
        <f t="shared" si="13"/>
        <v>0</v>
      </c>
      <c r="Y64" s="1">
        <f t="shared" si="13"/>
        <v>0</v>
      </c>
      <c r="Z64" s="1"/>
      <c r="AA64" s="1"/>
      <c r="AB64" s="1"/>
      <c r="AC64" s="1"/>
      <c r="AD64" s="1"/>
      <c r="AE64" s="1"/>
      <c r="AF64" s="1"/>
      <c r="AG64" s="69">
        <f t="shared" si="14"/>
        <v>0</v>
      </c>
      <c r="AH64" s="69">
        <f t="shared" si="14"/>
        <v>0</v>
      </c>
      <c r="AI64" s="69">
        <f t="shared" si="14"/>
        <v>0</v>
      </c>
      <c r="AJ64" s="69">
        <f t="shared" si="14"/>
        <v>0</v>
      </c>
      <c r="AK64" s="1"/>
      <c r="AL64" s="1"/>
      <c r="AM64" s="1"/>
      <c r="AN64" s="1"/>
      <c r="AO64" s="1"/>
      <c r="AP64" s="1"/>
      <c r="AQ64" s="1"/>
      <c r="AR64" s="69">
        <f t="shared" si="15"/>
        <v>0</v>
      </c>
      <c r="AS64" s="69">
        <f t="shared" si="16"/>
        <v>0</v>
      </c>
      <c r="AT64" s="69">
        <f t="shared" si="17"/>
        <v>0</v>
      </c>
      <c r="AU64" s="69">
        <f t="shared" si="18"/>
        <v>0</v>
      </c>
      <c r="AV64" s="1"/>
      <c r="AW64" s="1"/>
      <c r="AX64" s="1"/>
      <c r="AY64" s="69"/>
      <c r="AZ64" s="1"/>
      <c r="BA64" s="1"/>
      <c r="BB64" s="69"/>
      <c r="BC64" s="1"/>
      <c r="BD64" s="1"/>
      <c r="BE64" s="2"/>
    </row>
    <row r="65" spans="1:57" ht="15" hidden="1" customHeight="1">
      <c r="A65" s="1"/>
      <c r="B65" s="1"/>
      <c r="C65" s="1"/>
      <c r="D65" s="1"/>
      <c r="E65" s="1"/>
      <c r="F65" s="1"/>
      <c r="G65" s="1"/>
      <c r="H65" s="1">
        <f t="shared" si="12"/>
        <v>0</v>
      </c>
      <c r="I65" s="1">
        <f t="shared" si="12"/>
        <v>0</v>
      </c>
      <c r="J65" s="1">
        <f t="shared" si="12"/>
        <v>0</v>
      </c>
      <c r="K65" s="1">
        <f t="shared" si="12"/>
        <v>0</v>
      </c>
      <c r="L65" s="1">
        <f t="shared" si="12"/>
        <v>0</v>
      </c>
      <c r="M65" s="1"/>
      <c r="N65" s="1"/>
      <c r="O65" s="1"/>
      <c r="P65" s="1"/>
      <c r="Q65" s="1"/>
      <c r="R65" s="1"/>
      <c r="S65" s="1"/>
      <c r="T65" s="1"/>
      <c r="U65" s="1">
        <f t="shared" si="13"/>
        <v>0</v>
      </c>
      <c r="V65" s="1">
        <f t="shared" si="13"/>
        <v>0</v>
      </c>
      <c r="W65" s="1">
        <f t="shared" si="13"/>
        <v>0</v>
      </c>
      <c r="X65" s="1">
        <f t="shared" si="13"/>
        <v>0</v>
      </c>
      <c r="Y65" s="1">
        <f t="shared" si="13"/>
        <v>0</v>
      </c>
      <c r="Z65" s="1"/>
      <c r="AA65" s="1"/>
      <c r="AB65" s="1"/>
      <c r="AC65" s="1"/>
      <c r="AD65" s="1"/>
      <c r="AE65" s="1"/>
      <c r="AF65" s="1"/>
      <c r="AG65" s="69">
        <f t="shared" si="14"/>
        <v>0</v>
      </c>
      <c r="AH65" s="69">
        <f t="shared" si="14"/>
        <v>0</v>
      </c>
      <c r="AI65" s="69">
        <f t="shared" si="14"/>
        <v>0</v>
      </c>
      <c r="AJ65" s="69">
        <f t="shared" si="14"/>
        <v>0</v>
      </c>
      <c r="AK65" s="1"/>
      <c r="AL65" s="1"/>
      <c r="AM65" s="1"/>
      <c r="AN65" s="1"/>
      <c r="AO65" s="1"/>
      <c r="AP65" s="1"/>
      <c r="AQ65" s="1"/>
      <c r="AR65" s="69">
        <f t="shared" si="15"/>
        <v>0</v>
      </c>
      <c r="AS65" s="69">
        <f t="shared" si="16"/>
        <v>0</v>
      </c>
      <c r="AT65" s="69">
        <f t="shared" si="17"/>
        <v>0</v>
      </c>
      <c r="AU65" s="69">
        <f t="shared" si="18"/>
        <v>0</v>
      </c>
      <c r="AV65" s="1"/>
      <c r="AW65" s="1"/>
      <c r="AX65" s="1"/>
      <c r="AY65" s="69"/>
      <c r="AZ65" s="1"/>
      <c r="BA65" s="1"/>
      <c r="BB65" s="69"/>
      <c r="BC65" s="1"/>
      <c r="BD65" s="1"/>
      <c r="BE65" s="2"/>
    </row>
    <row r="66" spans="1:57" ht="15" hidden="1" customHeight="1">
      <c r="A66" s="1"/>
      <c r="B66" s="1"/>
      <c r="C66" s="1"/>
      <c r="D66" s="1"/>
      <c r="E66" s="1"/>
      <c r="F66" s="1"/>
      <c r="G66" s="1"/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/>
      <c r="N66" s="1"/>
      <c r="O66" s="1"/>
      <c r="P66" s="1"/>
      <c r="Q66" s="1"/>
      <c r="R66" s="1"/>
      <c r="S66" s="1"/>
      <c r="T66" s="1"/>
      <c r="U66" s="1">
        <f t="shared" si="13"/>
        <v>0</v>
      </c>
      <c r="V66" s="1">
        <f t="shared" si="13"/>
        <v>0</v>
      </c>
      <c r="W66" s="1">
        <f t="shared" si="13"/>
        <v>0</v>
      </c>
      <c r="X66" s="1">
        <f t="shared" si="13"/>
        <v>0</v>
      </c>
      <c r="Y66" s="1">
        <f t="shared" si="13"/>
        <v>0</v>
      </c>
      <c r="Z66" s="1"/>
      <c r="AA66" s="1"/>
      <c r="AB66" s="1"/>
      <c r="AC66" s="1"/>
      <c r="AD66" s="1"/>
      <c r="AE66" s="1"/>
      <c r="AF66" s="1"/>
      <c r="AG66" s="69">
        <f t="shared" si="14"/>
        <v>0</v>
      </c>
      <c r="AH66" s="69">
        <f t="shared" si="14"/>
        <v>0</v>
      </c>
      <c r="AI66" s="69">
        <f t="shared" si="14"/>
        <v>0</v>
      </c>
      <c r="AJ66" s="69">
        <f t="shared" si="14"/>
        <v>0</v>
      </c>
      <c r="AK66" s="1"/>
      <c r="AL66" s="1"/>
      <c r="AM66" s="1"/>
      <c r="AN66" s="1"/>
      <c r="AO66" s="1"/>
      <c r="AP66" s="1"/>
      <c r="AQ66" s="1"/>
      <c r="AR66" s="69">
        <f t="shared" si="15"/>
        <v>0</v>
      </c>
      <c r="AS66" s="69">
        <f t="shared" si="16"/>
        <v>0</v>
      </c>
      <c r="AT66" s="69">
        <f t="shared" si="17"/>
        <v>0</v>
      </c>
      <c r="AU66" s="69">
        <f t="shared" si="18"/>
        <v>0</v>
      </c>
      <c r="AV66" s="1"/>
      <c r="AW66" s="1"/>
      <c r="AX66" s="1"/>
      <c r="AY66" s="69"/>
      <c r="AZ66" s="1"/>
      <c r="BA66" s="1"/>
      <c r="BB66" s="69"/>
      <c r="BC66" s="1"/>
      <c r="BD66" s="1"/>
      <c r="BE66" s="2"/>
    </row>
    <row r="67" spans="1:57" ht="15" hidden="1" customHeight="1">
      <c r="A67" s="1"/>
      <c r="B67" s="1"/>
      <c r="C67" s="1"/>
      <c r="D67" s="1"/>
      <c r="E67" s="1"/>
      <c r="F67" s="1"/>
      <c r="G67" s="1"/>
      <c r="H67" s="1">
        <f t="shared" si="12"/>
        <v>0</v>
      </c>
      <c r="I67" s="1">
        <f t="shared" si="12"/>
        <v>0</v>
      </c>
      <c r="J67" s="1">
        <f t="shared" si="12"/>
        <v>0</v>
      </c>
      <c r="K67" s="1">
        <f t="shared" si="12"/>
        <v>0</v>
      </c>
      <c r="L67" s="1">
        <f t="shared" si="12"/>
        <v>0</v>
      </c>
      <c r="M67" s="1"/>
      <c r="N67" s="1"/>
      <c r="O67" s="1"/>
      <c r="P67" s="1"/>
      <c r="Q67" s="1"/>
      <c r="R67" s="1"/>
      <c r="S67" s="1"/>
      <c r="T67" s="1"/>
      <c r="U67" s="1">
        <f t="shared" si="13"/>
        <v>0</v>
      </c>
      <c r="V67" s="1">
        <f t="shared" si="13"/>
        <v>0</v>
      </c>
      <c r="W67" s="1">
        <f t="shared" si="13"/>
        <v>0</v>
      </c>
      <c r="X67" s="1">
        <f t="shared" si="13"/>
        <v>0</v>
      </c>
      <c r="Y67" s="1">
        <f t="shared" si="13"/>
        <v>0</v>
      </c>
      <c r="Z67" s="1"/>
      <c r="AA67" s="1"/>
      <c r="AB67" s="1"/>
      <c r="AC67" s="1"/>
      <c r="AD67" s="1"/>
      <c r="AE67" s="1"/>
      <c r="AF67" s="1"/>
      <c r="AG67" s="69">
        <f>MIN(AG26,AB26)</f>
        <v>0</v>
      </c>
      <c r="AH67" s="69">
        <f>MIN(AH26,AC26)</f>
        <v>0</v>
      </c>
      <c r="AI67" s="69">
        <f t="shared" si="14"/>
        <v>0</v>
      </c>
      <c r="AJ67" s="69">
        <f t="shared" si="14"/>
        <v>0</v>
      </c>
      <c r="AK67" s="1"/>
      <c r="AL67" s="1"/>
      <c r="AM67" s="1"/>
      <c r="AN67" s="1"/>
      <c r="AO67" s="1"/>
      <c r="AP67" s="1"/>
      <c r="AQ67" s="1"/>
      <c r="AR67" s="69">
        <f t="shared" si="15"/>
        <v>0</v>
      </c>
      <c r="AS67" s="69">
        <f t="shared" si="16"/>
        <v>0</v>
      </c>
      <c r="AT67" s="69">
        <f t="shared" si="17"/>
        <v>0</v>
      </c>
      <c r="AU67" s="69">
        <f t="shared" si="18"/>
        <v>0</v>
      </c>
      <c r="AV67" s="1"/>
      <c r="AW67" s="1"/>
      <c r="AX67" s="1"/>
      <c r="AY67" s="69"/>
      <c r="AZ67" s="1"/>
      <c r="BA67" s="1"/>
      <c r="BB67" s="69"/>
      <c r="BC67" s="1"/>
      <c r="BD67" s="1"/>
      <c r="BE67" s="2"/>
    </row>
    <row r="68" spans="1:57" ht="15" hidden="1" customHeight="1">
      <c r="A68" s="1"/>
      <c r="B68" s="1"/>
      <c r="C68" s="1"/>
      <c r="D68" s="1"/>
      <c r="E68" s="1"/>
      <c r="F68" s="1"/>
      <c r="G68" s="1"/>
      <c r="H68" s="1">
        <f t="shared" si="12"/>
        <v>0</v>
      </c>
      <c r="I68" s="1">
        <f t="shared" si="12"/>
        <v>0</v>
      </c>
      <c r="J68" s="1">
        <f t="shared" si="12"/>
        <v>0</v>
      </c>
      <c r="K68" s="1">
        <f t="shared" si="12"/>
        <v>0</v>
      </c>
      <c r="L68" s="1">
        <f t="shared" si="12"/>
        <v>0</v>
      </c>
      <c r="M68" s="1"/>
      <c r="N68" s="1"/>
      <c r="O68" s="1"/>
      <c r="P68" s="1"/>
      <c r="Q68" s="1"/>
      <c r="R68" s="1"/>
      <c r="S68" s="1"/>
      <c r="T68" s="1"/>
      <c r="U68" s="1">
        <f t="shared" si="13"/>
        <v>0</v>
      </c>
      <c r="V68" s="1">
        <f t="shared" si="13"/>
        <v>0</v>
      </c>
      <c r="W68" s="1">
        <f t="shared" si="13"/>
        <v>0</v>
      </c>
      <c r="X68" s="1">
        <f t="shared" si="13"/>
        <v>0</v>
      </c>
      <c r="Y68" s="1">
        <f t="shared" si="13"/>
        <v>0</v>
      </c>
      <c r="Z68" s="1"/>
      <c r="AA68" s="1"/>
      <c r="AB68" s="1"/>
      <c r="AC68" s="1"/>
      <c r="AD68" s="1"/>
      <c r="AE68" s="1"/>
      <c r="AF68" s="1"/>
      <c r="AG68" s="69">
        <f t="shared" ref="AG68:AJ81" si="19">MIN(AG27,AB27)</f>
        <v>0</v>
      </c>
      <c r="AH68" s="69">
        <f t="shared" si="19"/>
        <v>0</v>
      </c>
      <c r="AI68" s="69">
        <f t="shared" si="19"/>
        <v>0</v>
      </c>
      <c r="AJ68" s="69">
        <f t="shared" si="19"/>
        <v>0</v>
      </c>
      <c r="AK68" s="1"/>
      <c r="AL68" s="1"/>
      <c r="AM68" s="1"/>
      <c r="AN68" s="1"/>
      <c r="AO68" s="1"/>
      <c r="AP68" s="1"/>
      <c r="AQ68" s="1"/>
      <c r="AR68" s="69">
        <f t="shared" si="15"/>
        <v>0</v>
      </c>
      <c r="AS68" s="69">
        <f t="shared" si="16"/>
        <v>0</v>
      </c>
      <c r="AT68" s="69">
        <f t="shared" si="17"/>
        <v>0</v>
      </c>
      <c r="AU68" s="69">
        <f t="shared" si="18"/>
        <v>0</v>
      </c>
      <c r="AV68" s="1"/>
      <c r="AW68" s="1"/>
      <c r="AX68" s="1"/>
      <c r="AY68" s="69"/>
      <c r="AZ68" s="1"/>
      <c r="BA68" s="1"/>
      <c r="BB68" s="69"/>
      <c r="BC68" s="1"/>
      <c r="BD68" s="1"/>
      <c r="BE68" s="2"/>
    </row>
    <row r="69" spans="1:57" ht="15" hidden="1" customHeight="1">
      <c r="A69" s="1"/>
      <c r="B69" s="1"/>
      <c r="C69" s="1"/>
      <c r="D69" s="1"/>
      <c r="E69" s="1"/>
      <c r="F69" s="1"/>
      <c r="G69" s="1"/>
      <c r="H69" s="1">
        <f t="shared" si="12"/>
        <v>0</v>
      </c>
      <c r="I69" s="1">
        <f t="shared" si="12"/>
        <v>0</v>
      </c>
      <c r="J69" s="1">
        <f t="shared" si="12"/>
        <v>0</v>
      </c>
      <c r="K69" s="1">
        <f t="shared" si="12"/>
        <v>0</v>
      </c>
      <c r="L69" s="1">
        <f t="shared" si="12"/>
        <v>0</v>
      </c>
      <c r="M69" s="1"/>
      <c r="N69" s="1"/>
      <c r="O69" s="1"/>
      <c r="P69" s="1"/>
      <c r="Q69" s="1"/>
      <c r="R69" s="1"/>
      <c r="S69" s="1"/>
      <c r="T69" s="1"/>
      <c r="U69" s="1">
        <f t="shared" si="13"/>
        <v>0</v>
      </c>
      <c r="V69" s="1">
        <f t="shared" si="13"/>
        <v>0</v>
      </c>
      <c r="W69" s="1">
        <f t="shared" si="13"/>
        <v>0</v>
      </c>
      <c r="X69" s="1">
        <f t="shared" si="13"/>
        <v>0</v>
      </c>
      <c r="Y69" s="1">
        <f t="shared" si="13"/>
        <v>0</v>
      </c>
      <c r="Z69" s="1"/>
      <c r="AA69" s="1"/>
      <c r="AB69" s="1"/>
      <c r="AC69" s="1"/>
      <c r="AD69" s="1"/>
      <c r="AE69" s="1"/>
      <c r="AF69" s="1"/>
      <c r="AG69" s="69">
        <f t="shared" si="19"/>
        <v>0</v>
      </c>
      <c r="AH69" s="69">
        <f t="shared" si="19"/>
        <v>0</v>
      </c>
      <c r="AI69" s="69">
        <f t="shared" si="19"/>
        <v>0</v>
      </c>
      <c r="AJ69" s="69">
        <f t="shared" si="19"/>
        <v>0</v>
      </c>
      <c r="AK69" s="1"/>
      <c r="AL69" s="1"/>
      <c r="AM69" s="1"/>
      <c r="AN69" s="1"/>
      <c r="AO69" s="1"/>
      <c r="AP69" s="1"/>
      <c r="AQ69" s="1"/>
      <c r="AR69" s="69">
        <f t="shared" si="15"/>
        <v>0</v>
      </c>
      <c r="AS69" s="69">
        <f t="shared" si="16"/>
        <v>0</v>
      </c>
      <c r="AT69" s="69">
        <f t="shared" si="17"/>
        <v>0</v>
      </c>
      <c r="AU69" s="69">
        <f t="shared" si="18"/>
        <v>0</v>
      </c>
      <c r="AV69" s="1"/>
      <c r="AW69" s="1"/>
      <c r="AX69" s="1"/>
      <c r="AY69" s="69"/>
      <c r="AZ69" s="1"/>
      <c r="BA69" s="1"/>
      <c r="BB69" s="69"/>
      <c r="BC69" s="1"/>
      <c r="BD69" s="1"/>
      <c r="BE69" s="2"/>
    </row>
    <row r="70" spans="1:57" ht="15" hidden="1" customHeight="1">
      <c r="A70" s="1"/>
      <c r="B70" s="1"/>
      <c r="C70" s="1"/>
      <c r="D70" s="1"/>
      <c r="E70" s="1"/>
      <c r="F70" s="1"/>
      <c r="G70" s="1"/>
      <c r="H70" s="1">
        <f t="shared" si="12"/>
        <v>0</v>
      </c>
      <c r="I70" s="1">
        <f t="shared" si="12"/>
        <v>0</v>
      </c>
      <c r="J70" s="1">
        <f t="shared" si="12"/>
        <v>0</v>
      </c>
      <c r="K70" s="1">
        <f t="shared" si="12"/>
        <v>0</v>
      </c>
      <c r="L70" s="1">
        <f t="shared" si="12"/>
        <v>0</v>
      </c>
      <c r="M70" s="1"/>
      <c r="N70" s="1"/>
      <c r="O70" s="1"/>
      <c r="P70" s="1"/>
      <c r="Q70" s="1"/>
      <c r="R70" s="1"/>
      <c r="S70" s="1"/>
      <c r="T70" s="1"/>
      <c r="U70" s="1">
        <f t="shared" si="13"/>
        <v>0</v>
      </c>
      <c r="V70" s="1">
        <f t="shared" si="13"/>
        <v>0</v>
      </c>
      <c r="W70" s="1">
        <f t="shared" si="13"/>
        <v>0</v>
      </c>
      <c r="X70" s="1">
        <f t="shared" si="13"/>
        <v>0</v>
      </c>
      <c r="Y70" s="1">
        <f t="shared" si="13"/>
        <v>0</v>
      </c>
      <c r="Z70" s="1"/>
      <c r="AA70" s="1"/>
      <c r="AB70" s="1"/>
      <c r="AC70" s="1"/>
      <c r="AD70" s="1"/>
      <c r="AE70" s="1"/>
      <c r="AF70" s="1"/>
      <c r="AG70" s="69">
        <f t="shared" si="19"/>
        <v>0</v>
      </c>
      <c r="AH70" s="69">
        <f t="shared" si="19"/>
        <v>0</v>
      </c>
      <c r="AI70" s="69">
        <f t="shared" si="19"/>
        <v>0</v>
      </c>
      <c r="AJ70" s="69">
        <f t="shared" si="19"/>
        <v>0</v>
      </c>
      <c r="AK70" s="1"/>
      <c r="AL70" s="1"/>
      <c r="AM70" s="1"/>
      <c r="AN70" s="1"/>
      <c r="AO70" s="1"/>
      <c r="AP70" s="1"/>
      <c r="AQ70" s="1"/>
      <c r="AR70" s="69">
        <f t="shared" si="15"/>
        <v>0</v>
      </c>
      <c r="AS70" s="69">
        <f t="shared" si="16"/>
        <v>0</v>
      </c>
      <c r="AT70" s="69">
        <f t="shared" si="17"/>
        <v>0</v>
      </c>
      <c r="AU70" s="69">
        <f t="shared" si="18"/>
        <v>0</v>
      </c>
      <c r="AV70" s="1"/>
      <c r="AW70" s="1"/>
      <c r="AX70" s="1"/>
      <c r="AY70" s="69"/>
      <c r="AZ70" s="1"/>
      <c r="BA70" s="1"/>
      <c r="BB70" s="69"/>
      <c r="BC70" s="1"/>
      <c r="BD70" s="1"/>
      <c r="BE70" s="2"/>
    </row>
    <row r="71" spans="1:57" ht="15" hidden="1" customHeight="1">
      <c r="A71" s="1"/>
      <c r="B71" s="1"/>
      <c r="C71" s="1"/>
      <c r="D71" s="1"/>
      <c r="E71" s="1"/>
      <c r="F71" s="1"/>
      <c r="G71" s="1"/>
      <c r="H71" s="1">
        <f t="shared" si="12"/>
        <v>0</v>
      </c>
      <c r="I71" s="1">
        <f t="shared" si="12"/>
        <v>0</v>
      </c>
      <c r="J71" s="1">
        <f t="shared" si="12"/>
        <v>0</v>
      </c>
      <c r="K71" s="1">
        <f t="shared" si="12"/>
        <v>0</v>
      </c>
      <c r="L71" s="1">
        <f t="shared" si="12"/>
        <v>0</v>
      </c>
      <c r="M71" s="1"/>
      <c r="N71" s="1"/>
      <c r="O71" s="1"/>
      <c r="P71" s="1"/>
      <c r="Q71" s="1"/>
      <c r="R71" s="1"/>
      <c r="S71" s="1"/>
      <c r="T71" s="1"/>
      <c r="U71" s="1">
        <f t="shared" si="13"/>
        <v>0</v>
      </c>
      <c r="V71" s="1">
        <f t="shared" si="13"/>
        <v>0</v>
      </c>
      <c r="W71" s="1">
        <f t="shared" si="13"/>
        <v>0</v>
      </c>
      <c r="X71" s="1">
        <f t="shared" si="13"/>
        <v>0</v>
      </c>
      <c r="Y71" s="1">
        <f t="shared" si="13"/>
        <v>0</v>
      </c>
      <c r="Z71" s="1"/>
      <c r="AA71" s="1"/>
      <c r="AB71" s="1"/>
      <c r="AC71" s="1"/>
      <c r="AD71" s="1"/>
      <c r="AE71" s="1"/>
      <c r="AF71" s="1"/>
      <c r="AG71" s="69">
        <f t="shared" si="19"/>
        <v>0</v>
      </c>
      <c r="AH71" s="69">
        <f t="shared" si="19"/>
        <v>0</v>
      </c>
      <c r="AI71" s="69">
        <f t="shared" si="19"/>
        <v>0</v>
      </c>
      <c r="AJ71" s="69">
        <f t="shared" si="19"/>
        <v>0</v>
      </c>
      <c r="AK71" s="1"/>
      <c r="AL71" s="1"/>
      <c r="AM71" s="1"/>
      <c r="AN71" s="1"/>
      <c r="AO71" s="1"/>
      <c r="AP71" s="1"/>
      <c r="AQ71" s="1"/>
      <c r="AR71" s="69">
        <f t="shared" si="15"/>
        <v>0</v>
      </c>
      <c r="AS71" s="69">
        <f t="shared" si="16"/>
        <v>0</v>
      </c>
      <c r="AT71" s="69">
        <f t="shared" si="17"/>
        <v>0</v>
      </c>
      <c r="AU71" s="69">
        <f t="shared" si="18"/>
        <v>0</v>
      </c>
      <c r="AV71" s="1"/>
      <c r="AW71" s="1"/>
      <c r="AX71" s="1"/>
      <c r="AY71" s="69"/>
      <c r="AZ71" s="1"/>
      <c r="BA71" s="1"/>
      <c r="BB71" s="69"/>
      <c r="BC71" s="1"/>
      <c r="BD71" s="1"/>
      <c r="BE71" s="2"/>
    </row>
    <row r="72" spans="1:57" ht="15" hidden="1" customHeight="1">
      <c r="A72" s="1"/>
      <c r="B72" s="1"/>
      <c r="C72" s="1"/>
      <c r="D72" s="1"/>
      <c r="E72" s="1"/>
      <c r="F72" s="1"/>
      <c r="G72" s="1"/>
      <c r="H72" s="1">
        <f t="shared" si="12"/>
        <v>0</v>
      </c>
      <c r="I72" s="1">
        <f t="shared" si="12"/>
        <v>0</v>
      </c>
      <c r="J72" s="1">
        <f t="shared" si="12"/>
        <v>0</v>
      </c>
      <c r="K72" s="1">
        <f t="shared" si="12"/>
        <v>0</v>
      </c>
      <c r="L72" s="1">
        <f t="shared" si="12"/>
        <v>0</v>
      </c>
      <c r="M72" s="1"/>
      <c r="N72" s="1"/>
      <c r="O72" s="1"/>
      <c r="P72" s="1"/>
      <c r="Q72" s="1"/>
      <c r="R72" s="1"/>
      <c r="S72" s="1"/>
      <c r="T72" s="1"/>
      <c r="U72" s="1">
        <f t="shared" si="13"/>
        <v>0</v>
      </c>
      <c r="V72" s="1">
        <f t="shared" si="13"/>
        <v>0</v>
      </c>
      <c r="W72" s="1">
        <f t="shared" si="13"/>
        <v>0</v>
      </c>
      <c r="X72" s="1">
        <f t="shared" si="13"/>
        <v>0</v>
      </c>
      <c r="Y72" s="1">
        <f t="shared" si="13"/>
        <v>0</v>
      </c>
      <c r="Z72" s="1"/>
      <c r="AA72" s="1"/>
      <c r="AB72" s="1"/>
      <c r="AC72" s="1"/>
      <c r="AD72" s="1"/>
      <c r="AE72" s="1"/>
      <c r="AF72" s="1"/>
      <c r="AG72" s="69">
        <f t="shared" si="19"/>
        <v>0</v>
      </c>
      <c r="AH72" s="69">
        <f t="shared" si="19"/>
        <v>0</v>
      </c>
      <c r="AI72" s="69">
        <f t="shared" si="19"/>
        <v>0</v>
      </c>
      <c r="AJ72" s="69">
        <f t="shared" si="19"/>
        <v>0</v>
      </c>
      <c r="AK72" s="1"/>
      <c r="AL72" s="1"/>
      <c r="AM72" s="1"/>
      <c r="AN72" s="1"/>
      <c r="AO72" s="1"/>
      <c r="AP72" s="1"/>
      <c r="AQ72" s="1"/>
      <c r="AR72" s="69">
        <f t="shared" si="15"/>
        <v>0</v>
      </c>
      <c r="AS72" s="69">
        <f t="shared" si="16"/>
        <v>0</v>
      </c>
      <c r="AT72" s="69">
        <f t="shared" si="17"/>
        <v>0</v>
      </c>
      <c r="AU72" s="69">
        <f t="shared" si="18"/>
        <v>0</v>
      </c>
      <c r="AV72" s="1"/>
      <c r="AW72" s="1"/>
      <c r="AX72" s="1"/>
      <c r="AY72" s="69"/>
      <c r="AZ72" s="1"/>
      <c r="BA72" s="1"/>
      <c r="BB72" s="69"/>
      <c r="BC72" s="1"/>
      <c r="BD72" s="1"/>
      <c r="BE72" s="2"/>
    </row>
    <row r="73" spans="1:57" ht="15" hidden="1" customHeight="1">
      <c r="A73" s="1"/>
      <c r="B73" s="1"/>
      <c r="C73" s="1"/>
      <c r="D73" s="1"/>
      <c r="E73" s="1"/>
      <c r="F73" s="1"/>
      <c r="G73" s="1"/>
      <c r="H73" s="1">
        <f t="shared" si="12"/>
        <v>0</v>
      </c>
      <c r="I73" s="1">
        <f t="shared" si="12"/>
        <v>0</v>
      </c>
      <c r="J73" s="1">
        <f t="shared" si="12"/>
        <v>0</v>
      </c>
      <c r="K73" s="1">
        <f t="shared" si="12"/>
        <v>0</v>
      </c>
      <c r="L73" s="1">
        <f t="shared" si="12"/>
        <v>0</v>
      </c>
      <c r="M73" s="1"/>
      <c r="N73" s="1"/>
      <c r="O73" s="1"/>
      <c r="P73" s="1"/>
      <c r="Q73" s="1"/>
      <c r="R73" s="1"/>
      <c r="S73" s="1"/>
      <c r="T73" s="1"/>
      <c r="U73" s="1">
        <f t="shared" si="13"/>
        <v>0</v>
      </c>
      <c r="V73" s="1">
        <f t="shared" si="13"/>
        <v>0</v>
      </c>
      <c r="W73" s="1">
        <f t="shared" si="13"/>
        <v>0</v>
      </c>
      <c r="X73" s="1">
        <f t="shared" si="13"/>
        <v>0</v>
      </c>
      <c r="Y73" s="1">
        <f t="shared" si="13"/>
        <v>0</v>
      </c>
      <c r="Z73" s="1"/>
      <c r="AA73" s="1"/>
      <c r="AB73" s="1"/>
      <c r="AC73" s="1"/>
      <c r="AD73" s="1"/>
      <c r="AE73" s="1"/>
      <c r="AF73" s="1"/>
      <c r="AG73" s="69">
        <f t="shared" si="19"/>
        <v>0</v>
      </c>
      <c r="AH73" s="69">
        <f t="shared" si="19"/>
        <v>0</v>
      </c>
      <c r="AI73" s="69">
        <f t="shared" si="19"/>
        <v>0</v>
      </c>
      <c r="AJ73" s="69">
        <f t="shared" si="19"/>
        <v>0</v>
      </c>
      <c r="AK73" s="1"/>
      <c r="AL73" s="1"/>
      <c r="AM73" s="1"/>
      <c r="AN73" s="1"/>
      <c r="AO73" s="1"/>
      <c r="AP73" s="1"/>
      <c r="AQ73" s="1"/>
      <c r="AR73" s="69">
        <f t="shared" si="15"/>
        <v>0</v>
      </c>
      <c r="AS73" s="69">
        <f t="shared" si="16"/>
        <v>0</v>
      </c>
      <c r="AT73" s="69">
        <f t="shared" si="17"/>
        <v>0</v>
      </c>
      <c r="AU73" s="69">
        <f t="shared" si="18"/>
        <v>0</v>
      </c>
      <c r="AV73" s="1"/>
      <c r="AW73" s="1"/>
      <c r="AX73" s="1"/>
      <c r="AY73" s="69"/>
      <c r="AZ73" s="1"/>
      <c r="BA73" s="1"/>
      <c r="BB73" s="69"/>
      <c r="BC73" s="1"/>
      <c r="BD73" s="1"/>
      <c r="BE73" s="2"/>
    </row>
    <row r="74" spans="1:57" ht="15" hidden="1" customHeight="1">
      <c r="A74" s="1"/>
      <c r="B74" s="1"/>
      <c r="C74" s="1"/>
      <c r="D74" s="1"/>
      <c r="E74" s="1"/>
      <c r="F74" s="1"/>
      <c r="G74" s="1"/>
      <c r="H74" s="1">
        <f t="shared" si="12"/>
        <v>0</v>
      </c>
      <c r="I74" s="1">
        <f t="shared" si="12"/>
        <v>0</v>
      </c>
      <c r="J74" s="1">
        <f t="shared" si="12"/>
        <v>0</v>
      </c>
      <c r="K74" s="1">
        <f t="shared" si="12"/>
        <v>0</v>
      </c>
      <c r="L74" s="1">
        <f t="shared" si="12"/>
        <v>0</v>
      </c>
      <c r="M74" s="1"/>
      <c r="N74" s="1"/>
      <c r="O74" s="1"/>
      <c r="P74" s="1"/>
      <c r="Q74" s="1"/>
      <c r="R74" s="1"/>
      <c r="S74" s="1"/>
      <c r="T74" s="1"/>
      <c r="U74" s="1">
        <f t="shared" si="13"/>
        <v>0</v>
      </c>
      <c r="V74" s="1">
        <f t="shared" si="13"/>
        <v>0</v>
      </c>
      <c r="W74" s="1">
        <f t="shared" si="13"/>
        <v>0</v>
      </c>
      <c r="X74" s="1">
        <f t="shared" si="13"/>
        <v>0</v>
      </c>
      <c r="Y74" s="1">
        <f t="shared" si="13"/>
        <v>0</v>
      </c>
      <c r="Z74" s="1"/>
      <c r="AA74" s="1"/>
      <c r="AB74" s="1"/>
      <c r="AC74" s="1"/>
      <c r="AD74" s="1"/>
      <c r="AE74" s="1"/>
      <c r="AF74" s="1"/>
      <c r="AG74" s="69">
        <f t="shared" si="19"/>
        <v>0</v>
      </c>
      <c r="AH74" s="69">
        <f t="shared" si="19"/>
        <v>0</v>
      </c>
      <c r="AI74" s="69">
        <f t="shared" si="19"/>
        <v>0</v>
      </c>
      <c r="AJ74" s="69">
        <f t="shared" si="19"/>
        <v>0</v>
      </c>
      <c r="AK74" s="1"/>
      <c r="AL74" s="1"/>
      <c r="AM74" s="1"/>
      <c r="AN74" s="1"/>
      <c r="AO74" s="1"/>
      <c r="AP74" s="1"/>
      <c r="AQ74" s="1"/>
      <c r="AR74" s="69">
        <f t="shared" si="15"/>
        <v>0</v>
      </c>
      <c r="AS74" s="69">
        <f t="shared" si="16"/>
        <v>0</v>
      </c>
      <c r="AT74" s="69">
        <f t="shared" si="17"/>
        <v>0</v>
      </c>
      <c r="AU74" s="69">
        <f t="shared" si="18"/>
        <v>0</v>
      </c>
      <c r="AV74" s="1"/>
      <c r="AW74" s="1"/>
      <c r="AX74" s="1"/>
      <c r="AY74" s="69"/>
      <c r="AZ74" s="1"/>
      <c r="BA74" s="1"/>
      <c r="BB74" s="69"/>
      <c r="BC74" s="1"/>
      <c r="BD74" s="1"/>
      <c r="BE74" s="2"/>
    </row>
    <row r="75" spans="1:57" ht="15" hidden="1" customHeight="1">
      <c r="A75" s="1"/>
      <c r="B75" s="1"/>
      <c r="C75" s="1"/>
      <c r="D75" s="1"/>
      <c r="E75" s="1"/>
      <c r="F75" s="1"/>
      <c r="G75" s="1"/>
      <c r="H75" s="1">
        <f t="shared" si="12"/>
        <v>0</v>
      </c>
      <c r="I75" s="1">
        <f t="shared" si="12"/>
        <v>0</v>
      </c>
      <c r="J75" s="1">
        <f t="shared" si="12"/>
        <v>0</v>
      </c>
      <c r="K75" s="1">
        <f t="shared" si="12"/>
        <v>0</v>
      </c>
      <c r="L75" s="1">
        <f t="shared" si="12"/>
        <v>0</v>
      </c>
      <c r="M75" s="1"/>
      <c r="N75" s="1"/>
      <c r="O75" s="1"/>
      <c r="P75" s="1"/>
      <c r="Q75" s="1"/>
      <c r="R75" s="1"/>
      <c r="S75" s="1"/>
      <c r="T75" s="1"/>
      <c r="U75" s="1">
        <f t="shared" si="13"/>
        <v>0</v>
      </c>
      <c r="V75" s="1">
        <f t="shared" si="13"/>
        <v>0</v>
      </c>
      <c r="W75" s="1">
        <f t="shared" si="13"/>
        <v>0</v>
      </c>
      <c r="X75" s="1">
        <f t="shared" si="13"/>
        <v>0</v>
      </c>
      <c r="Y75" s="1">
        <f t="shared" si="13"/>
        <v>0</v>
      </c>
      <c r="Z75" s="1"/>
      <c r="AA75" s="1"/>
      <c r="AB75" s="1"/>
      <c r="AC75" s="1"/>
      <c r="AD75" s="1"/>
      <c r="AE75" s="1"/>
      <c r="AF75" s="1"/>
      <c r="AG75" s="69">
        <f t="shared" si="19"/>
        <v>0</v>
      </c>
      <c r="AH75" s="69">
        <f t="shared" si="19"/>
        <v>0</v>
      </c>
      <c r="AI75" s="69">
        <f t="shared" si="19"/>
        <v>0</v>
      </c>
      <c r="AJ75" s="69">
        <f t="shared" si="19"/>
        <v>0</v>
      </c>
      <c r="AK75" s="1"/>
      <c r="AL75" s="1"/>
      <c r="AM75" s="1"/>
      <c r="AN75" s="1"/>
      <c r="AO75" s="1"/>
      <c r="AP75" s="1"/>
      <c r="AQ75" s="1"/>
      <c r="AR75" s="69">
        <f t="shared" si="15"/>
        <v>0</v>
      </c>
      <c r="AS75" s="69">
        <f t="shared" si="16"/>
        <v>0</v>
      </c>
      <c r="AT75" s="69">
        <f t="shared" si="17"/>
        <v>0</v>
      </c>
      <c r="AU75" s="69">
        <f t="shared" si="18"/>
        <v>0</v>
      </c>
      <c r="AV75" s="1"/>
      <c r="AW75" s="1"/>
      <c r="AX75" s="1"/>
      <c r="AY75" s="69"/>
      <c r="AZ75" s="1"/>
      <c r="BA75" s="1"/>
      <c r="BB75" s="69"/>
      <c r="BC75" s="1"/>
      <c r="BD75" s="1"/>
      <c r="BE75" s="2"/>
    </row>
    <row r="76" spans="1:57" ht="15" hidden="1" customHeight="1">
      <c r="A76" s="1"/>
      <c r="B76" s="1"/>
      <c r="C76" s="1"/>
      <c r="D76" s="1"/>
      <c r="E76" s="1"/>
      <c r="F76" s="1"/>
      <c r="G76" s="1"/>
      <c r="H76" s="1">
        <f t="shared" si="12"/>
        <v>0</v>
      </c>
      <c r="I76" s="1">
        <f t="shared" si="12"/>
        <v>0</v>
      </c>
      <c r="J76" s="1">
        <f t="shared" si="12"/>
        <v>0</v>
      </c>
      <c r="K76" s="1">
        <f t="shared" si="12"/>
        <v>0</v>
      </c>
      <c r="L76" s="1">
        <f t="shared" si="12"/>
        <v>0</v>
      </c>
      <c r="M76" s="1"/>
      <c r="N76" s="1"/>
      <c r="O76" s="1"/>
      <c r="P76" s="1"/>
      <c r="Q76" s="1"/>
      <c r="R76" s="1"/>
      <c r="S76" s="1"/>
      <c r="T76" s="1"/>
      <c r="U76" s="1">
        <f t="shared" si="13"/>
        <v>0</v>
      </c>
      <c r="V76" s="1">
        <f t="shared" si="13"/>
        <v>0</v>
      </c>
      <c r="W76" s="1">
        <f t="shared" si="13"/>
        <v>0</v>
      </c>
      <c r="X76" s="1">
        <f t="shared" si="13"/>
        <v>0</v>
      </c>
      <c r="Y76" s="1">
        <f t="shared" si="13"/>
        <v>0</v>
      </c>
      <c r="Z76" s="1"/>
      <c r="AA76" s="1"/>
      <c r="AB76" s="1"/>
      <c r="AC76" s="1"/>
      <c r="AD76" s="1"/>
      <c r="AE76" s="1"/>
      <c r="AF76" s="1"/>
      <c r="AG76" s="69">
        <f t="shared" si="19"/>
        <v>0</v>
      </c>
      <c r="AH76" s="69">
        <f t="shared" si="19"/>
        <v>0</v>
      </c>
      <c r="AI76" s="69">
        <f t="shared" si="19"/>
        <v>0</v>
      </c>
      <c r="AJ76" s="69">
        <f t="shared" si="19"/>
        <v>0</v>
      </c>
      <c r="AK76" s="1"/>
      <c r="AL76" s="1"/>
      <c r="AM76" s="1"/>
      <c r="AN76" s="1"/>
      <c r="AO76" s="1"/>
      <c r="AP76" s="1"/>
      <c r="AQ76" s="1"/>
      <c r="AR76" s="69">
        <f t="shared" si="15"/>
        <v>0</v>
      </c>
      <c r="AS76" s="69">
        <f t="shared" si="16"/>
        <v>0</v>
      </c>
      <c r="AT76" s="69">
        <f t="shared" si="17"/>
        <v>0</v>
      </c>
      <c r="AU76" s="69">
        <f t="shared" si="18"/>
        <v>0</v>
      </c>
      <c r="AV76" s="1"/>
      <c r="AW76" s="1"/>
      <c r="AX76" s="1"/>
      <c r="AY76" s="69"/>
      <c r="AZ76" s="1"/>
      <c r="BA76" s="1"/>
      <c r="BB76" s="69"/>
      <c r="BC76" s="1"/>
      <c r="BD76" s="1"/>
      <c r="BE76" s="2"/>
    </row>
    <row r="77" spans="1:57" ht="15" hidden="1" customHeight="1">
      <c r="A77" s="1"/>
      <c r="B77" s="1"/>
      <c r="C77" s="1"/>
      <c r="D77" s="1"/>
      <c r="E77" s="1"/>
      <c r="F77" s="1"/>
      <c r="G77" s="1"/>
      <c r="H77" s="1">
        <f t="shared" ref="H77:L82" si="20">MIN(H36,B36)</f>
        <v>0</v>
      </c>
      <c r="I77" s="1">
        <f t="shared" si="20"/>
        <v>0</v>
      </c>
      <c r="J77" s="1">
        <f t="shared" si="20"/>
        <v>0</v>
      </c>
      <c r="K77" s="1">
        <f t="shared" si="20"/>
        <v>0</v>
      </c>
      <c r="L77" s="1">
        <f t="shared" si="20"/>
        <v>0</v>
      </c>
      <c r="M77" s="1"/>
      <c r="N77" s="1"/>
      <c r="O77" s="1"/>
      <c r="P77" s="1"/>
      <c r="Q77" s="1"/>
      <c r="R77" s="1"/>
      <c r="S77" s="1"/>
      <c r="T77" s="1"/>
      <c r="U77" s="1">
        <f t="shared" ref="U77:Y82" si="21">MIN(U36,O36)</f>
        <v>0</v>
      </c>
      <c r="V77" s="1">
        <f t="shared" si="21"/>
        <v>0</v>
      </c>
      <c r="W77" s="1">
        <f t="shared" si="21"/>
        <v>0</v>
      </c>
      <c r="X77" s="1">
        <f t="shared" si="21"/>
        <v>0</v>
      </c>
      <c r="Y77" s="1">
        <f t="shared" si="21"/>
        <v>0</v>
      </c>
      <c r="Z77" s="1"/>
      <c r="AA77" s="1"/>
      <c r="AB77" s="1"/>
      <c r="AC77" s="1"/>
      <c r="AD77" s="1"/>
      <c r="AE77" s="1"/>
      <c r="AF77" s="1"/>
      <c r="AG77" s="69">
        <f t="shared" si="19"/>
        <v>0</v>
      </c>
      <c r="AH77" s="69">
        <f t="shared" si="19"/>
        <v>0</v>
      </c>
      <c r="AI77" s="69">
        <f t="shared" si="19"/>
        <v>0</v>
      </c>
      <c r="AJ77" s="69">
        <f t="shared" si="19"/>
        <v>0</v>
      </c>
      <c r="AK77" s="1"/>
      <c r="AL77" s="1"/>
      <c r="AM77" s="1"/>
      <c r="AN77" s="1"/>
      <c r="AO77" s="1"/>
      <c r="AP77" s="1"/>
      <c r="AQ77" s="1"/>
      <c r="AR77" s="69">
        <f t="shared" si="15"/>
        <v>0</v>
      </c>
      <c r="AS77" s="69">
        <f t="shared" si="16"/>
        <v>0</v>
      </c>
      <c r="AT77" s="69">
        <f t="shared" si="17"/>
        <v>0</v>
      </c>
      <c r="AU77" s="69">
        <f t="shared" si="18"/>
        <v>0</v>
      </c>
      <c r="AV77" s="1"/>
      <c r="AW77" s="1"/>
      <c r="AX77" s="1"/>
      <c r="AY77" s="69"/>
      <c r="AZ77" s="1"/>
      <c r="BA77" s="1"/>
      <c r="BB77" s="69"/>
      <c r="BC77" s="1"/>
      <c r="BD77" s="1"/>
      <c r="BE77" s="2"/>
    </row>
    <row r="78" spans="1:57" ht="15" hidden="1" customHeight="1">
      <c r="A78" s="1"/>
      <c r="B78" s="1"/>
      <c r="C78" s="1"/>
      <c r="D78" s="1"/>
      <c r="E78" s="1"/>
      <c r="F78" s="1"/>
      <c r="G78" s="1"/>
      <c r="H78" s="1">
        <f t="shared" si="20"/>
        <v>0</v>
      </c>
      <c r="I78" s="1">
        <f t="shared" si="20"/>
        <v>0</v>
      </c>
      <c r="J78" s="1">
        <f t="shared" si="20"/>
        <v>0</v>
      </c>
      <c r="K78" s="1">
        <f t="shared" si="20"/>
        <v>0</v>
      </c>
      <c r="L78" s="1">
        <f t="shared" si="20"/>
        <v>0</v>
      </c>
      <c r="M78" s="1"/>
      <c r="N78" s="1"/>
      <c r="O78" s="1"/>
      <c r="P78" s="1"/>
      <c r="Q78" s="1"/>
      <c r="R78" s="1"/>
      <c r="S78" s="1"/>
      <c r="T78" s="1"/>
      <c r="U78" s="1">
        <f t="shared" si="21"/>
        <v>0</v>
      </c>
      <c r="V78" s="1">
        <f t="shared" si="21"/>
        <v>0</v>
      </c>
      <c r="W78" s="1">
        <f t="shared" si="21"/>
        <v>0</v>
      </c>
      <c r="X78" s="1">
        <f t="shared" si="21"/>
        <v>0</v>
      </c>
      <c r="Y78" s="1">
        <f t="shared" si="21"/>
        <v>0</v>
      </c>
      <c r="Z78" s="1"/>
      <c r="AA78" s="1"/>
      <c r="AB78" s="1"/>
      <c r="AC78" s="1"/>
      <c r="AD78" s="1"/>
      <c r="AE78" s="1"/>
      <c r="AF78" s="1"/>
      <c r="AG78" s="69">
        <f t="shared" si="19"/>
        <v>0</v>
      </c>
      <c r="AH78" s="69">
        <f t="shared" si="19"/>
        <v>0</v>
      </c>
      <c r="AI78" s="69">
        <f t="shared" si="19"/>
        <v>0</v>
      </c>
      <c r="AJ78" s="69">
        <f t="shared" si="19"/>
        <v>0</v>
      </c>
      <c r="AK78" s="1"/>
      <c r="AL78" s="1"/>
      <c r="AM78" s="1"/>
      <c r="AN78" s="1"/>
      <c r="AO78" s="1"/>
      <c r="AP78" s="1"/>
      <c r="AQ78" s="1"/>
      <c r="AR78" s="69">
        <f t="shared" si="15"/>
        <v>0</v>
      </c>
      <c r="AS78" s="69">
        <f t="shared" si="16"/>
        <v>0</v>
      </c>
      <c r="AT78" s="69">
        <f t="shared" si="17"/>
        <v>0</v>
      </c>
      <c r="AU78" s="69">
        <f t="shared" si="18"/>
        <v>0</v>
      </c>
      <c r="AV78" s="1"/>
      <c r="AW78" s="1"/>
      <c r="AX78" s="1"/>
      <c r="AY78" s="69"/>
      <c r="AZ78" s="1"/>
      <c r="BA78" s="1"/>
      <c r="BB78" s="69"/>
      <c r="BC78" s="1"/>
      <c r="BD78" s="1"/>
      <c r="BE78" s="2"/>
    </row>
    <row r="79" spans="1:57" ht="15" hidden="1" customHeight="1">
      <c r="A79" s="1"/>
      <c r="B79" s="1"/>
      <c r="C79" s="1"/>
      <c r="D79" s="1"/>
      <c r="E79" s="1"/>
      <c r="F79" s="1"/>
      <c r="G79" s="1"/>
      <c r="H79" s="1">
        <f t="shared" si="20"/>
        <v>0</v>
      </c>
      <c r="I79" s="1">
        <f t="shared" si="20"/>
        <v>0</v>
      </c>
      <c r="J79" s="1">
        <f t="shared" si="20"/>
        <v>0</v>
      </c>
      <c r="K79" s="1">
        <f t="shared" si="20"/>
        <v>0</v>
      </c>
      <c r="L79" s="1">
        <f t="shared" si="20"/>
        <v>0</v>
      </c>
      <c r="M79" s="1"/>
      <c r="N79" s="1"/>
      <c r="O79" s="1"/>
      <c r="P79" s="1"/>
      <c r="Q79" s="1"/>
      <c r="R79" s="1"/>
      <c r="S79" s="1"/>
      <c r="T79" s="1"/>
      <c r="U79" s="1">
        <f t="shared" si="21"/>
        <v>0</v>
      </c>
      <c r="V79" s="1">
        <f t="shared" si="21"/>
        <v>0</v>
      </c>
      <c r="W79" s="1">
        <f t="shared" si="21"/>
        <v>0</v>
      </c>
      <c r="X79" s="1">
        <f t="shared" si="21"/>
        <v>0</v>
      </c>
      <c r="Y79" s="1">
        <f t="shared" si="21"/>
        <v>0</v>
      </c>
      <c r="Z79" s="1"/>
      <c r="AA79" s="1"/>
      <c r="AB79" s="1"/>
      <c r="AC79" s="1"/>
      <c r="AD79" s="1"/>
      <c r="AE79" s="1"/>
      <c r="AF79" s="1"/>
      <c r="AG79" s="69">
        <f t="shared" si="19"/>
        <v>0</v>
      </c>
      <c r="AH79" s="69">
        <f t="shared" si="19"/>
        <v>0</v>
      </c>
      <c r="AI79" s="69">
        <f t="shared" si="19"/>
        <v>0</v>
      </c>
      <c r="AJ79" s="69">
        <f t="shared" si="19"/>
        <v>0</v>
      </c>
      <c r="AK79" s="1"/>
      <c r="AL79" s="1"/>
      <c r="AM79" s="1"/>
      <c r="AN79" s="1"/>
      <c r="AO79" s="1"/>
      <c r="AP79" s="1"/>
      <c r="AQ79" s="1"/>
      <c r="AR79" s="69">
        <f t="shared" ref="AR79:AU81" si="22">MIN(AR38,AM38)</f>
        <v>0</v>
      </c>
      <c r="AS79" s="69">
        <f t="shared" si="22"/>
        <v>0</v>
      </c>
      <c r="AT79" s="69">
        <f t="shared" si="22"/>
        <v>0</v>
      </c>
      <c r="AU79" s="69">
        <f t="shared" si="22"/>
        <v>0</v>
      </c>
      <c r="AV79" s="1"/>
      <c r="AW79" s="1"/>
      <c r="AX79" s="1"/>
      <c r="AY79" s="69"/>
      <c r="AZ79" s="1"/>
      <c r="BA79" s="1"/>
      <c r="BB79" s="69"/>
      <c r="BC79" s="1"/>
      <c r="BD79" s="1"/>
      <c r="BE79" s="2"/>
    </row>
    <row r="80" spans="1:57" ht="15" hidden="1" customHeight="1">
      <c r="A80" s="1"/>
      <c r="B80" s="1"/>
      <c r="C80" s="1"/>
      <c r="D80" s="1"/>
      <c r="E80" s="1"/>
      <c r="F80" s="1"/>
      <c r="G80" s="1"/>
      <c r="H80" s="1">
        <f t="shared" si="20"/>
        <v>0</v>
      </c>
      <c r="I80" s="1">
        <f t="shared" si="20"/>
        <v>0</v>
      </c>
      <c r="J80" s="1">
        <f t="shared" si="20"/>
        <v>0</v>
      </c>
      <c r="K80" s="1">
        <f t="shared" si="20"/>
        <v>0</v>
      </c>
      <c r="L80" s="1">
        <f t="shared" si="20"/>
        <v>0</v>
      </c>
      <c r="M80" s="1"/>
      <c r="N80" s="1"/>
      <c r="O80" s="1"/>
      <c r="P80" s="1"/>
      <c r="Q80" s="1"/>
      <c r="R80" s="1"/>
      <c r="S80" s="1"/>
      <c r="T80" s="1"/>
      <c r="U80" s="1">
        <f t="shared" si="21"/>
        <v>0</v>
      </c>
      <c r="V80" s="1">
        <f t="shared" si="21"/>
        <v>0</v>
      </c>
      <c r="W80" s="1">
        <f t="shared" si="21"/>
        <v>0</v>
      </c>
      <c r="X80" s="1">
        <f t="shared" si="21"/>
        <v>0</v>
      </c>
      <c r="Y80" s="1">
        <f t="shared" si="21"/>
        <v>0</v>
      </c>
      <c r="Z80" s="1"/>
      <c r="AA80" s="1"/>
      <c r="AB80" s="1"/>
      <c r="AC80" s="1"/>
      <c r="AD80" s="1"/>
      <c r="AE80" s="1"/>
      <c r="AF80" s="1"/>
      <c r="AG80" s="69">
        <f t="shared" si="19"/>
        <v>0</v>
      </c>
      <c r="AH80" s="69">
        <f t="shared" si="19"/>
        <v>0</v>
      </c>
      <c r="AI80" s="69">
        <f t="shared" si="19"/>
        <v>0</v>
      </c>
      <c r="AJ80" s="69">
        <f t="shared" si="19"/>
        <v>0</v>
      </c>
      <c r="AK80" s="1"/>
      <c r="AL80" s="1"/>
      <c r="AM80" s="1"/>
      <c r="AN80" s="1"/>
      <c r="AO80" s="1"/>
      <c r="AP80" s="1"/>
      <c r="AQ80" s="1"/>
      <c r="AR80" s="69">
        <f t="shared" si="22"/>
        <v>0</v>
      </c>
      <c r="AS80" s="69">
        <f t="shared" si="22"/>
        <v>0</v>
      </c>
      <c r="AT80" s="69">
        <f t="shared" si="22"/>
        <v>0</v>
      </c>
      <c r="AU80" s="69">
        <f t="shared" si="22"/>
        <v>0</v>
      </c>
      <c r="AV80" s="1"/>
      <c r="AW80" s="1"/>
      <c r="AX80" s="1"/>
      <c r="AY80" s="69"/>
      <c r="AZ80" s="1"/>
      <c r="BA80" s="1"/>
      <c r="BB80" s="69"/>
      <c r="BC80" s="1"/>
      <c r="BD80" s="1"/>
      <c r="BE80" s="2"/>
    </row>
    <row r="81" spans="1:57" ht="15" hidden="1" customHeight="1">
      <c r="A81" s="1"/>
      <c r="B81" s="1"/>
      <c r="C81" s="1"/>
      <c r="D81" s="1"/>
      <c r="E81" s="1"/>
      <c r="F81" s="1"/>
      <c r="G81" s="1"/>
      <c r="H81" s="1">
        <f t="shared" si="20"/>
        <v>0</v>
      </c>
      <c r="I81" s="1">
        <f t="shared" si="20"/>
        <v>0</v>
      </c>
      <c r="J81" s="1">
        <f t="shared" si="20"/>
        <v>0</v>
      </c>
      <c r="K81" s="1">
        <f t="shared" si="20"/>
        <v>0</v>
      </c>
      <c r="L81" s="1">
        <f t="shared" si="20"/>
        <v>0</v>
      </c>
      <c r="M81" s="1"/>
      <c r="N81" s="1"/>
      <c r="O81" s="1"/>
      <c r="P81" s="1"/>
      <c r="Q81" s="1"/>
      <c r="R81" s="1"/>
      <c r="S81" s="1"/>
      <c r="T81" s="1"/>
      <c r="U81" s="1">
        <f t="shared" si="21"/>
        <v>0</v>
      </c>
      <c r="V81" s="1">
        <f t="shared" si="21"/>
        <v>0</v>
      </c>
      <c r="W81" s="1">
        <f t="shared" si="21"/>
        <v>0</v>
      </c>
      <c r="X81" s="1">
        <f t="shared" si="21"/>
        <v>0</v>
      </c>
      <c r="Y81" s="1">
        <f t="shared" si="21"/>
        <v>0</v>
      </c>
      <c r="Z81" s="1"/>
      <c r="AA81" s="1"/>
      <c r="AB81" s="1"/>
      <c r="AC81" s="1"/>
      <c r="AD81" s="1"/>
      <c r="AE81" s="1"/>
      <c r="AF81" s="1"/>
      <c r="AG81" s="69">
        <f t="shared" si="19"/>
        <v>0</v>
      </c>
      <c r="AH81" s="69">
        <f t="shared" si="19"/>
        <v>0</v>
      </c>
      <c r="AI81" s="69">
        <f t="shared" si="19"/>
        <v>0</v>
      </c>
      <c r="AJ81" s="69">
        <f t="shared" si="19"/>
        <v>0</v>
      </c>
      <c r="AK81" s="1"/>
      <c r="AL81" s="1"/>
      <c r="AM81" s="1"/>
      <c r="AN81" s="1"/>
      <c r="AO81" s="1"/>
      <c r="AP81" s="1"/>
      <c r="AQ81" s="1"/>
      <c r="AR81" s="69">
        <f t="shared" si="22"/>
        <v>0</v>
      </c>
      <c r="AS81" s="69">
        <f t="shared" si="22"/>
        <v>0</v>
      </c>
      <c r="AT81" s="69">
        <f t="shared" si="22"/>
        <v>0</v>
      </c>
      <c r="AU81" s="69">
        <f t="shared" si="22"/>
        <v>0</v>
      </c>
      <c r="AV81" s="1"/>
      <c r="AW81" s="1"/>
      <c r="AX81" s="1"/>
      <c r="AY81" s="69"/>
      <c r="AZ81" s="1"/>
      <c r="BA81" s="1"/>
      <c r="BB81" s="69"/>
      <c r="BC81" s="1"/>
      <c r="BD81" s="1"/>
      <c r="BE81" s="2"/>
    </row>
    <row r="82" spans="1:57" ht="15" hidden="1" customHeight="1">
      <c r="A82" s="1"/>
      <c r="B82" s="1"/>
      <c r="C82" s="1"/>
      <c r="D82" s="1"/>
      <c r="E82" s="1"/>
      <c r="F82" s="1"/>
      <c r="G82" s="1"/>
      <c r="H82" s="1">
        <f t="shared" si="20"/>
        <v>0</v>
      </c>
      <c r="I82" s="1">
        <f t="shared" si="20"/>
        <v>0</v>
      </c>
      <c r="J82" s="1">
        <f t="shared" si="20"/>
        <v>0</v>
      </c>
      <c r="K82" s="1">
        <f t="shared" si="20"/>
        <v>0</v>
      </c>
      <c r="L82" s="1">
        <f t="shared" si="20"/>
        <v>0</v>
      </c>
      <c r="M82" s="1"/>
      <c r="N82" s="1"/>
      <c r="O82" s="1"/>
      <c r="P82" s="1"/>
      <c r="Q82" s="1"/>
      <c r="R82" s="1"/>
      <c r="S82" s="1"/>
      <c r="T82" s="1"/>
      <c r="U82" s="1">
        <f t="shared" si="21"/>
        <v>0</v>
      </c>
      <c r="V82" s="1">
        <f t="shared" si="21"/>
        <v>0</v>
      </c>
      <c r="W82" s="1">
        <f t="shared" si="21"/>
        <v>0</v>
      </c>
      <c r="X82" s="1">
        <f t="shared" si="21"/>
        <v>0</v>
      </c>
      <c r="Y82" s="1">
        <f t="shared" si="21"/>
        <v>0</v>
      </c>
      <c r="Z82" s="1"/>
      <c r="AA82" s="1"/>
      <c r="AB82" s="1"/>
      <c r="AC82" s="1"/>
      <c r="AD82" s="1"/>
      <c r="AE82" s="1"/>
      <c r="AF82" s="1"/>
      <c r="AG82" s="69">
        <f>MIN(AG41,AB41)</f>
        <v>0</v>
      </c>
      <c r="AH82" s="69">
        <f>MIN(AH41,AC41)</f>
        <v>0</v>
      </c>
      <c r="AI82" s="69">
        <f>MIN(AI41,AD41)</f>
        <v>0</v>
      </c>
      <c r="AJ82" s="69">
        <f>MIN(AJ41,AE41)</f>
        <v>0</v>
      </c>
      <c r="AK82" s="1"/>
      <c r="AL82" s="1"/>
      <c r="AM82" s="1"/>
      <c r="AN82" s="1"/>
      <c r="AO82" s="1"/>
      <c r="AP82" s="1"/>
      <c r="AQ82" s="1"/>
      <c r="AR82" s="69">
        <f>MIN(AR41,AM41)</f>
        <v>0</v>
      </c>
      <c r="AS82" s="69">
        <f>MIN(AS41,AN41)</f>
        <v>0</v>
      </c>
      <c r="AT82" s="69">
        <f>MIN(AT41,AO41)</f>
        <v>0</v>
      </c>
      <c r="AU82" s="69">
        <f>MIN(AU41,AP41)</f>
        <v>0</v>
      </c>
      <c r="AV82" s="1"/>
      <c r="AW82" s="1"/>
      <c r="AX82" s="1"/>
      <c r="AY82" s="69"/>
      <c r="AZ82" s="1"/>
      <c r="BA82" s="1"/>
      <c r="BB82" s="69"/>
      <c r="BC82" s="1"/>
      <c r="BD82" s="1"/>
      <c r="BE82" s="2"/>
    </row>
    <row r="83" spans="1:57" ht="15" hidden="1" customHeight="1">
      <c r="AG83" s="2"/>
      <c r="AH83" s="2"/>
      <c r="AI83" s="2"/>
      <c r="AJ83" s="2"/>
      <c r="AR83" s="2"/>
      <c r="AS83" s="2"/>
      <c r="AT83" s="2"/>
      <c r="AU83" s="2"/>
      <c r="AY83" s="2"/>
      <c r="BB83" s="2"/>
      <c r="BE83" s="2"/>
    </row>
    <row r="84" spans="1:57" ht="15" hidden="1" customHeight="1">
      <c r="AG84" s="2"/>
      <c r="AH84" s="2"/>
      <c r="AI84" s="2"/>
      <c r="AJ84" s="2"/>
      <c r="AR84" s="2"/>
      <c r="AS84" s="2"/>
      <c r="AT84" s="2"/>
      <c r="AU84" s="2"/>
      <c r="AY84" s="2"/>
      <c r="BB84" s="2"/>
      <c r="BE84" s="2"/>
    </row>
    <row r="85" spans="1:57" ht="15" hidden="1" customHeight="1">
      <c r="AG85" s="2"/>
      <c r="AH85" s="2"/>
      <c r="AI85" s="2"/>
      <c r="AJ85" s="2"/>
      <c r="AR85" s="2"/>
      <c r="AS85" s="2"/>
      <c r="AT85" s="2"/>
      <c r="AU85" s="2"/>
      <c r="AY85" s="2"/>
      <c r="BB85" s="2"/>
      <c r="BE85" s="2"/>
    </row>
    <row r="86" spans="1:57" ht="15" hidden="1" customHeight="1">
      <c r="AG86" s="2"/>
      <c r="AH86" s="2"/>
      <c r="AI86" s="2"/>
      <c r="AJ86" s="2"/>
      <c r="AR86" s="2"/>
      <c r="AS86" s="2"/>
      <c r="AT86" s="2"/>
      <c r="AU86" s="2"/>
      <c r="AY86" s="2"/>
      <c r="BB86" s="2"/>
      <c r="BE86" s="2"/>
    </row>
    <row r="87" spans="1:57" ht="15" hidden="1" customHeight="1">
      <c r="AG87" s="2"/>
      <c r="AH87" s="2"/>
      <c r="AI87" s="2"/>
      <c r="AJ87" s="2"/>
      <c r="AR87" s="2"/>
      <c r="AS87" s="2"/>
      <c r="AT87" s="2"/>
      <c r="AU87" s="2"/>
      <c r="AY87" s="2"/>
      <c r="BB87" s="2"/>
      <c r="BE87" s="2"/>
    </row>
    <row r="88" spans="1:57" ht="15" hidden="1" customHeight="1">
      <c r="AG88" s="2"/>
      <c r="AH88" s="2"/>
      <c r="AI88" s="2"/>
      <c r="AJ88" s="2"/>
      <c r="AR88" s="2"/>
      <c r="AS88" s="2"/>
      <c r="AT88" s="2"/>
      <c r="AU88" s="2"/>
      <c r="AY88" s="2"/>
      <c r="BB88" s="2"/>
      <c r="BE88" s="2"/>
    </row>
    <row r="89" spans="1:57" ht="15" hidden="1" customHeight="1">
      <c r="AG89" s="2"/>
      <c r="AH89" s="2"/>
      <c r="AI89" s="2"/>
      <c r="AJ89" s="2"/>
      <c r="AR89" s="2"/>
      <c r="AS89" s="2"/>
      <c r="AT89" s="2"/>
      <c r="AU89" s="2"/>
      <c r="AY89" s="2"/>
      <c r="BB89" s="2"/>
      <c r="BE89" s="2"/>
    </row>
    <row r="90" spans="1:57" ht="15" hidden="1" customHeight="1">
      <c r="AG90" s="2"/>
      <c r="AH90" s="2"/>
      <c r="AI90" s="2"/>
      <c r="AJ90" s="2"/>
      <c r="AR90" s="2"/>
      <c r="AS90" s="2"/>
      <c r="AT90" s="2"/>
      <c r="AU90" s="2"/>
      <c r="AY90" s="2"/>
      <c r="BB90" s="2"/>
      <c r="BE90" s="2"/>
    </row>
    <row r="91" spans="1:57" ht="15" hidden="1" customHeight="1">
      <c r="AG91" s="2"/>
      <c r="AH91" s="2"/>
      <c r="AI91" s="2"/>
      <c r="AJ91" s="2"/>
      <c r="AR91" s="2"/>
      <c r="AS91" s="2"/>
      <c r="AT91" s="2"/>
      <c r="AU91" s="2"/>
      <c r="AY91" s="2"/>
      <c r="BB91" s="2"/>
      <c r="BE91" s="2"/>
    </row>
    <row r="92" spans="1:57" ht="15" hidden="1" customHeight="1">
      <c r="AG92" s="2"/>
      <c r="AH92" s="2"/>
      <c r="AI92" s="2"/>
      <c r="AJ92" s="2"/>
      <c r="AR92" s="2"/>
      <c r="AS92" s="2"/>
      <c r="AT92" s="2"/>
      <c r="AU92" s="2"/>
      <c r="AY92" s="2"/>
      <c r="BB92" s="2"/>
      <c r="BE92" s="2"/>
    </row>
    <row r="93" spans="1:57" ht="15" hidden="1" customHeight="1">
      <c r="AG93" s="2"/>
      <c r="AH93" s="2"/>
      <c r="AI93" s="2"/>
      <c r="AJ93" s="2"/>
      <c r="AR93" s="2"/>
      <c r="AS93" s="2"/>
      <c r="AT93" s="2"/>
      <c r="AU93" s="2"/>
      <c r="AY93" s="2"/>
      <c r="BB93" s="2"/>
      <c r="BE93" s="2"/>
    </row>
    <row r="94" spans="1:57" ht="15" hidden="1" customHeight="1">
      <c r="AG94" s="2"/>
      <c r="AH94" s="2"/>
      <c r="AI94" s="2"/>
      <c r="AJ94" s="2"/>
      <c r="AR94" s="2"/>
      <c r="AS94" s="2"/>
      <c r="AT94" s="2"/>
      <c r="AU94" s="2"/>
      <c r="AY94" s="2"/>
      <c r="BB94" s="2"/>
      <c r="BE94" s="2"/>
    </row>
    <row r="95" spans="1:57" ht="15" hidden="1" customHeight="1">
      <c r="AG95" s="2"/>
      <c r="AH95" s="2"/>
      <c r="AI95" s="2"/>
      <c r="AJ95" s="2"/>
      <c r="AR95" s="2"/>
      <c r="AS95" s="2"/>
      <c r="AT95" s="2"/>
      <c r="AU95" s="2"/>
      <c r="AY95" s="2"/>
      <c r="BB95" s="2"/>
      <c r="BE95" s="2"/>
    </row>
    <row r="96" spans="1:57" ht="15" hidden="1" customHeight="1">
      <c r="AG96" s="2"/>
      <c r="AH96" s="2"/>
      <c r="AI96" s="2"/>
      <c r="AJ96" s="2"/>
      <c r="AR96" s="2"/>
      <c r="AS96" s="2"/>
      <c r="AT96" s="2"/>
      <c r="AU96" s="2"/>
      <c r="AY96" s="2"/>
      <c r="BB96" s="2"/>
      <c r="BE96" s="2"/>
    </row>
    <row r="97" spans="33:57" ht="15" hidden="1" customHeight="1">
      <c r="AG97" s="2"/>
      <c r="AH97" s="2"/>
      <c r="AI97" s="2"/>
      <c r="AJ97" s="2"/>
      <c r="AR97" s="2"/>
      <c r="AS97" s="2"/>
      <c r="AT97" s="2"/>
      <c r="AU97" s="2"/>
      <c r="AY97" s="2"/>
      <c r="BB97" s="2"/>
      <c r="BE97" s="2"/>
    </row>
    <row r="98" spans="33:57" ht="15" hidden="1" customHeight="1">
      <c r="AG98" s="2"/>
      <c r="AH98" s="2"/>
      <c r="AI98" s="2"/>
      <c r="AJ98" s="2"/>
      <c r="AR98" s="2"/>
      <c r="AS98" s="2"/>
      <c r="AT98" s="2"/>
      <c r="AU98" s="2"/>
      <c r="AY98" s="2"/>
      <c r="BB98" s="2"/>
      <c r="BE98" s="2"/>
    </row>
    <row r="99" spans="33:57" ht="15" hidden="1" customHeight="1">
      <c r="AG99" s="2"/>
      <c r="AH99" s="2"/>
      <c r="AI99" s="2"/>
      <c r="AJ99" s="2"/>
      <c r="AR99" s="2"/>
      <c r="AS99" s="2"/>
      <c r="AT99" s="2"/>
      <c r="AU99" s="2"/>
      <c r="AY99" s="2"/>
      <c r="BB99" s="2"/>
      <c r="BE99" s="2"/>
    </row>
    <row r="100" spans="33:57" ht="15" hidden="1" customHeight="1">
      <c r="AG100" s="2"/>
      <c r="AH100" s="2"/>
      <c r="AI100" s="2"/>
      <c r="AJ100" s="2"/>
      <c r="AR100" s="2"/>
      <c r="AS100" s="2"/>
      <c r="AT100" s="2"/>
      <c r="AU100" s="2"/>
      <c r="AY100" s="2"/>
      <c r="BB100" s="2"/>
      <c r="BE100" s="2"/>
    </row>
    <row r="101" spans="33:57" ht="15" hidden="1" customHeight="1">
      <c r="AG101" s="2"/>
      <c r="AH101" s="2"/>
      <c r="AI101" s="2"/>
      <c r="AJ101" s="2"/>
      <c r="AR101" s="2"/>
      <c r="AS101" s="2"/>
      <c r="AT101" s="2"/>
      <c r="AU101" s="2"/>
      <c r="AY101" s="2"/>
      <c r="BB101" s="2"/>
      <c r="BE101" s="2"/>
    </row>
    <row r="102" spans="33:57" ht="15" hidden="1" customHeight="1">
      <c r="AG102" s="2"/>
      <c r="AH102" s="2"/>
      <c r="AI102" s="2"/>
      <c r="AJ102" s="2"/>
      <c r="AR102" s="2"/>
      <c r="AS102" s="2"/>
      <c r="AT102" s="2"/>
      <c r="AU102" s="2"/>
      <c r="AY102" s="2"/>
      <c r="BB102" s="2"/>
      <c r="BE102" s="2"/>
    </row>
    <row r="103" spans="33:57" ht="15" hidden="1" customHeight="1">
      <c r="AG103" s="2"/>
      <c r="AH103" s="2"/>
      <c r="AI103" s="2"/>
      <c r="AJ103" s="2"/>
      <c r="AR103" s="2"/>
      <c r="AS103" s="2"/>
      <c r="AT103" s="2"/>
      <c r="AU103" s="2"/>
      <c r="AY103" s="2"/>
      <c r="BB103" s="2"/>
      <c r="BE103" s="2"/>
    </row>
    <row r="104" spans="33:57" ht="15" hidden="1" customHeight="1">
      <c r="AG104" s="2"/>
      <c r="AH104" s="2"/>
      <c r="AI104" s="2"/>
      <c r="AJ104" s="2"/>
      <c r="AR104" s="2"/>
      <c r="AS104" s="2"/>
      <c r="AT104" s="2"/>
      <c r="AU104" s="2"/>
      <c r="AY104" s="2"/>
      <c r="BB104" s="2"/>
      <c r="BE104" s="2"/>
    </row>
    <row r="105" spans="33:57" ht="15" hidden="1" customHeight="1">
      <c r="AG105" s="2"/>
      <c r="AH105" s="2"/>
      <c r="AI105" s="2"/>
      <c r="AJ105" s="2"/>
      <c r="AR105" s="2"/>
      <c r="AS105" s="2"/>
      <c r="AT105" s="2"/>
      <c r="AU105" s="2"/>
      <c r="AY105" s="2"/>
      <c r="BB105" s="2"/>
      <c r="BE105" s="2"/>
    </row>
    <row r="106" spans="33:57" ht="15" hidden="1" customHeight="1">
      <c r="AG106" s="2"/>
      <c r="AH106" s="2"/>
      <c r="AI106" s="2"/>
      <c r="AJ106" s="2"/>
      <c r="AR106" s="2"/>
      <c r="AS106" s="2"/>
      <c r="AT106" s="2"/>
      <c r="AU106" s="2"/>
      <c r="AY106" s="2"/>
      <c r="BB106" s="2"/>
      <c r="BE106" s="2"/>
    </row>
    <row r="107" spans="33:57" ht="15" hidden="1" customHeight="1">
      <c r="AG107" s="2"/>
      <c r="AH107" s="2"/>
      <c r="AI107" s="2"/>
      <c r="AJ107" s="2"/>
      <c r="AR107" s="2"/>
      <c r="AS107" s="2"/>
      <c r="AT107" s="2"/>
      <c r="AU107" s="2"/>
      <c r="AY107" s="2"/>
      <c r="BB107" s="2"/>
      <c r="BE107" s="2"/>
    </row>
    <row r="108" spans="33:57" ht="15" hidden="1" customHeight="1">
      <c r="AG108" s="2"/>
      <c r="AH108" s="2"/>
      <c r="AI108" s="2"/>
      <c r="AJ108" s="2"/>
      <c r="AR108" s="2"/>
      <c r="AS108" s="2"/>
      <c r="AT108" s="2"/>
      <c r="AU108" s="2"/>
      <c r="AY108" s="2"/>
      <c r="BB108" s="2"/>
      <c r="BE108" s="2"/>
    </row>
    <row r="109" spans="33:57" ht="15" hidden="1" customHeight="1">
      <c r="AG109" s="2"/>
      <c r="AH109" s="2"/>
      <c r="AI109" s="2"/>
      <c r="AJ109" s="2"/>
      <c r="AR109" s="2"/>
      <c r="AS109" s="2"/>
      <c r="AT109" s="2"/>
      <c r="AU109" s="2"/>
      <c r="AY109" s="2"/>
      <c r="BB109" s="2"/>
      <c r="BE109" s="2"/>
    </row>
    <row r="110" spans="33:57" ht="15" hidden="1" customHeight="1">
      <c r="AG110" s="2"/>
      <c r="AH110" s="2"/>
      <c r="AI110" s="2"/>
      <c r="AJ110" s="2"/>
      <c r="AR110" s="2"/>
      <c r="AS110" s="2"/>
      <c r="AT110" s="2"/>
      <c r="AU110" s="2"/>
      <c r="AY110" s="2"/>
      <c r="BB110" s="2"/>
      <c r="BE110" s="2"/>
    </row>
    <row r="111" spans="33:57" ht="15" hidden="1" customHeight="1">
      <c r="AG111" s="2"/>
      <c r="AH111" s="2"/>
      <c r="AI111" s="2"/>
      <c r="AJ111" s="2"/>
      <c r="AR111" s="2"/>
      <c r="AS111" s="2"/>
      <c r="AT111" s="2"/>
      <c r="AU111" s="2"/>
      <c r="AY111" s="2"/>
      <c r="BB111" s="2"/>
      <c r="BE111" s="2"/>
    </row>
    <row r="112" spans="33:57" ht="15" hidden="1" customHeight="1">
      <c r="AG112" s="2"/>
      <c r="AH112" s="2"/>
      <c r="AI112" s="2"/>
      <c r="AJ112" s="2"/>
      <c r="AR112" s="2"/>
      <c r="AS112" s="2"/>
      <c r="AT112" s="2"/>
      <c r="AU112" s="2"/>
      <c r="AY112" s="2"/>
      <c r="BB112" s="2"/>
      <c r="BE112" s="2"/>
    </row>
    <row r="113" spans="33:57" ht="15" hidden="1" customHeight="1">
      <c r="AG113" s="2"/>
      <c r="AH113" s="2"/>
      <c r="AI113" s="2"/>
      <c r="AJ113" s="2"/>
      <c r="AR113" s="2"/>
      <c r="AS113" s="2"/>
      <c r="AT113" s="2"/>
      <c r="AU113" s="2"/>
      <c r="AY113" s="2"/>
      <c r="BB113" s="2"/>
      <c r="BE113" s="2"/>
    </row>
    <row r="114" spans="33:57" ht="15" hidden="1" customHeight="1">
      <c r="AG114" s="2"/>
      <c r="AH114" s="2"/>
      <c r="AI114" s="2"/>
      <c r="AJ114" s="2"/>
      <c r="AR114" s="2"/>
      <c r="AS114" s="2"/>
      <c r="AT114" s="2"/>
      <c r="AU114" s="2"/>
      <c r="AY114" s="2"/>
      <c r="BB114" s="2"/>
      <c r="BE114" s="2"/>
    </row>
    <row r="115" spans="33:57" ht="15" hidden="1" customHeight="1">
      <c r="AG115" s="2"/>
      <c r="AH115" s="2"/>
      <c r="AI115" s="2"/>
      <c r="AJ115" s="2"/>
      <c r="AR115" s="2"/>
      <c r="AS115" s="2"/>
      <c r="AT115" s="2"/>
      <c r="AU115" s="2"/>
      <c r="AY115" s="2"/>
      <c r="BB115" s="2"/>
      <c r="BE115" s="2"/>
    </row>
    <row r="116" spans="33:57" ht="15" hidden="1" customHeight="1">
      <c r="AG116" s="2"/>
      <c r="AH116" s="2"/>
      <c r="AI116" s="2"/>
      <c r="AJ116" s="2"/>
      <c r="AR116" s="2"/>
      <c r="AS116" s="2"/>
      <c r="AT116" s="2"/>
      <c r="AU116" s="2"/>
      <c r="AY116" s="2"/>
      <c r="BB116" s="2"/>
      <c r="BE116" s="2"/>
    </row>
    <row r="117" spans="33:57" ht="15" hidden="1" customHeight="1">
      <c r="AG117" s="2"/>
      <c r="AH117" s="2"/>
      <c r="AI117" s="2"/>
      <c r="AJ117" s="2"/>
      <c r="AR117" s="2"/>
      <c r="AS117" s="2"/>
      <c r="AT117" s="2"/>
      <c r="AU117" s="2"/>
      <c r="AY117" s="2"/>
      <c r="BB117" s="2"/>
      <c r="BE117" s="2"/>
    </row>
    <row r="118" spans="33:57" ht="15" hidden="1" customHeight="1">
      <c r="AG118" s="2"/>
      <c r="AH118" s="2"/>
      <c r="AI118" s="2"/>
      <c r="AJ118" s="2"/>
      <c r="AR118" s="2"/>
      <c r="AS118" s="2"/>
      <c r="AT118" s="2"/>
      <c r="AU118" s="2"/>
      <c r="AY118" s="2"/>
      <c r="BB118" s="2"/>
      <c r="BE118" s="2"/>
    </row>
    <row r="119" spans="33:57" ht="15" hidden="1" customHeight="1">
      <c r="AG119" s="2"/>
      <c r="AH119" s="2"/>
      <c r="AI119" s="2"/>
      <c r="AJ119" s="2"/>
      <c r="AR119" s="2"/>
      <c r="AS119" s="2"/>
      <c r="AT119" s="2"/>
      <c r="AU119" s="2"/>
      <c r="AY119" s="2"/>
      <c r="BB119" s="2"/>
      <c r="BE119" s="2"/>
    </row>
    <row r="120" spans="33:57" ht="15" hidden="1" customHeight="1">
      <c r="AG120" s="2"/>
      <c r="AH120" s="2"/>
      <c r="AI120" s="2"/>
      <c r="AJ120" s="2"/>
      <c r="AR120" s="2"/>
      <c r="AS120" s="2"/>
      <c r="AT120" s="2"/>
      <c r="AU120" s="2"/>
      <c r="AY120" s="2"/>
      <c r="BB120" s="2"/>
      <c r="BE120" s="2"/>
    </row>
    <row r="121" spans="33:57" ht="15" hidden="1" customHeight="1">
      <c r="AG121" s="2"/>
      <c r="AH121" s="2"/>
      <c r="AI121" s="2"/>
      <c r="AJ121" s="2"/>
      <c r="AR121" s="2"/>
      <c r="AS121" s="2"/>
      <c r="AT121" s="2"/>
      <c r="AU121" s="2"/>
      <c r="AY121" s="2"/>
      <c r="BB121" s="2"/>
      <c r="BE121" s="2"/>
    </row>
    <row r="122" spans="33:57" ht="15" hidden="1" customHeight="1">
      <c r="AG122" s="2"/>
      <c r="AH122" s="2"/>
      <c r="AI122" s="2"/>
      <c r="AJ122" s="2"/>
      <c r="AR122" s="2"/>
      <c r="AS122" s="2"/>
      <c r="AT122" s="2"/>
      <c r="AU122" s="2"/>
      <c r="AY122" s="2"/>
      <c r="BB122" s="2"/>
      <c r="BE122" s="2"/>
    </row>
    <row r="123" spans="33:57" ht="15" hidden="1" customHeight="1">
      <c r="AG123" s="2"/>
      <c r="AH123" s="2"/>
      <c r="AI123" s="2"/>
      <c r="AJ123" s="2"/>
      <c r="AR123" s="2"/>
      <c r="AS123" s="2"/>
      <c r="AT123" s="2"/>
      <c r="AU123" s="2"/>
      <c r="AY123" s="2"/>
      <c r="BB123" s="2"/>
      <c r="BE123" s="2"/>
    </row>
    <row r="124" spans="33:57" ht="15" hidden="1" customHeight="1">
      <c r="AG124" s="2"/>
      <c r="AH124" s="2"/>
      <c r="AI124" s="2"/>
      <c r="AJ124" s="2"/>
      <c r="AR124" s="2"/>
      <c r="AS124" s="2"/>
      <c r="AT124" s="2"/>
      <c r="AU124" s="2"/>
      <c r="AY124" s="2"/>
      <c r="BB124" s="2"/>
      <c r="BE124" s="2"/>
    </row>
    <row r="125" spans="33:57" ht="15" hidden="1" customHeight="1">
      <c r="AG125" s="2"/>
      <c r="AH125" s="2"/>
      <c r="AI125" s="2"/>
      <c r="AJ125" s="2"/>
      <c r="AR125" s="2"/>
      <c r="AS125" s="2"/>
      <c r="AT125" s="2"/>
      <c r="AU125" s="2"/>
      <c r="AY125" s="2"/>
      <c r="BB125" s="2"/>
      <c r="BE125" s="2"/>
    </row>
    <row r="126" spans="33:57" ht="15" hidden="1" customHeight="1">
      <c r="AG126" s="2"/>
      <c r="AH126" s="2"/>
      <c r="AI126" s="2"/>
      <c r="AJ126" s="2"/>
      <c r="AR126" s="2"/>
      <c r="AS126" s="2"/>
      <c r="AT126" s="2"/>
      <c r="AU126" s="2"/>
      <c r="AY126" s="2"/>
      <c r="BB126" s="2"/>
      <c r="BE126" s="2"/>
    </row>
    <row r="127" spans="33:57" ht="15" hidden="1" customHeight="1">
      <c r="AG127" s="2"/>
      <c r="AH127" s="2"/>
      <c r="AI127" s="2"/>
      <c r="AJ127" s="2"/>
      <c r="AR127" s="2"/>
      <c r="AS127" s="2"/>
      <c r="AT127" s="2"/>
      <c r="AU127" s="2"/>
      <c r="AY127" s="2"/>
      <c r="BB127" s="2"/>
      <c r="BE127" s="2"/>
    </row>
    <row r="128" spans="33:57" ht="15" hidden="1" customHeight="1">
      <c r="AG128" s="2"/>
      <c r="AH128" s="2"/>
      <c r="AI128" s="2"/>
      <c r="AJ128" s="2"/>
      <c r="AR128" s="2"/>
      <c r="AS128" s="2"/>
      <c r="AT128" s="2"/>
      <c r="AU128" s="2"/>
      <c r="AY128" s="2"/>
      <c r="BB128" s="2"/>
      <c r="BE128" s="2"/>
    </row>
    <row r="129" spans="33:57" ht="15" hidden="1" customHeight="1">
      <c r="AG129" s="2"/>
      <c r="AH129" s="2"/>
      <c r="AI129" s="2"/>
      <c r="AJ129" s="2"/>
      <c r="AR129" s="2"/>
      <c r="AS129" s="2"/>
      <c r="AT129" s="2"/>
      <c r="AU129" s="2"/>
      <c r="AY129" s="2"/>
      <c r="BB129" s="2"/>
      <c r="BE129" s="2"/>
    </row>
    <row r="130" spans="33:57" ht="15" hidden="1" customHeight="1">
      <c r="AG130" s="2"/>
      <c r="AH130" s="2"/>
      <c r="AI130" s="2"/>
      <c r="AJ130" s="2"/>
      <c r="AR130" s="2"/>
      <c r="AS130" s="2"/>
      <c r="AT130" s="2"/>
      <c r="AU130" s="2"/>
      <c r="AY130" s="2"/>
      <c r="BB130" s="2"/>
      <c r="BE130" s="2"/>
    </row>
    <row r="131" spans="33:57" ht="15" hidden="1" customHeight="1">
      <c r="AG131" s="2"/>
      <c r="AH131" s="2"/>
      <c r="AI131" s="2"/>
      <c r="AJ131" s="2"/>
      <c r="AR131" s="2"/>
      <c r="AS131" s="2"/>
      <c r="AT131" s="2"/>
      <c r="AU131" s="2"/>
      <c r="AY131" s="2"/>
      <c r="BB131" s="2"/>
      <c r="BE131" s="2"/>
    </row>
    <row r="132" spans="33:57" ht="15" hidden="1" customHeight="1">
      <c r="AG132" s="2"/>
      <c r="AH132" s="2"/>
      <c r="AI132" s="2"/>
      <c r="AJ132" s="2"/>
      <c r="AR132" s="2"/>
      <c r="AS132" s="2"/>
      <c r="AT132" s="2"/>
      <c r="AU132" s="2"/>
      <c r="AY132" s="2"/>
      <c r="BB132" s="2"/>
      <c r="BE132" s="2"/>
    </row>
    <row r="133" spans="33:57" ht="15" hidden="1" customHeight="1">
      <c r="AG133" s="2"/>
      <c r="AH133" s="2"/>
      <c r="AI133" s="2"/>
      <c r="AJ133" s="2"/>
      <c r="AR133" s="2"/>
      <c r="AS133" s="2"/>
      <c r="AT133" s="2"/>
      <c r="AU133" s="2"/>
      <c r="AY133" s="2"/>
      <c r="BB133" s="2"/>
      <c r="BE133" s="2"/>
    </row>
    <row r="134" spans="33:57" ht="15" hidden="1" customHeight="1">
      <c r="AG134" s="2"/>
      <c r="AH134" s="2"/>
      <c r="AI134" s="2"/>
      <c r="AJ134" s="2"/>
      <c r="AR134" s="2"/>
      <c r="AS134" s="2"/>
      <c r="AT134" s="2"/>
      <c r="AU134" s="2"/>
      <c r="AY134" s="2"/>
      <c r="BB134" s="2"/>
      <c r="BE134" s="2"/>
    </row>
    <row r="135" spans="33:57" ht="15" hidden="1" customHeight="1">
      <c r="AG135" s="2"/>
      <c r="AH135" s="2"/>
      <c r="AI135" s="2"/>
      <c r="AJ135" s="2"/>
      <c r="AR135" s="2"/>
      <c r="AS135" s="2"/>
      <c r="AT135" s="2"/>
      <c r="AU135" s="2"/>
      <c r="AY135" s="2"/>
      <c r="BB135" s="2"/>
      <c r="BE135" s="2"/>
    </row>
    <row r="136" spans="33:57" ht="15" hidden="1" customHeight="1">
      <c r="AG136" s="2"/>
      <c r="AH136" s="2"/>
      <c r="AI136" s="2"/>
      <c r="AJ136" s="2"/>
      <c r="AR136" s="2"/>
      <c r="AS136" s="2"/>
      <c r="AT136" s="2"/>
      <c r="AU136" s="2"/>
      <c r="AY136" s="2"/>
      <c r="BB136" s="2"/>
      <c r="BE136" s="2"/>
    </row>
    <row r="137" spans="33:57" ht="15" hidden="1" customHeight="1">
      <c r="AG137" s="2"/>
      <c r="AH137" s="2"/>
      <c r="AI137" s="2"/>
      <c r="AJ137" s="2"/>
      <c r="AR137" s="2"/>
      <c r="AS137" s="2"/>
      <c r="AT137" s="2"/>
      <c r="AU137" s="2"/>
      <c r="AY137" s="2"/>
      <c r="BB137" s="2"/>
      <c r="BE137" s="2"/>
    </row>
    <row r="138" spans="33:57" ht="15" hidden="1" customHeight="1">
      <c r="AG138" s="2"/>
      <c r="AH138" s="2"/>
      <c r="AI138" s="2"/>
      <c r="AJ138" s="2"/>
      <c r="AR138" s="2"/>
      <c r="AS138" s="2"/>
      <c r="AT138" s="2"/>
      <c r="AU138" s="2"/>
      <c r="AY138" s="2"/>
      <c r="BB138" s="2"/>
      <c r="BE138" s="2"/>
    </row>
    <row r="139" spans="33:57" ht="15" hidden="1" customHeight="1">
      <c r="AG139" s="2"/>
      <c r="AH139" s="2"/>
      <c r="AI139" s="2"/>
      <c r="AJ139" s="2"/>
      <c r="AR139" s="2"/>
      <c r="AS139" s="2"/>
      <c r="AT139" s="2"/>
      <c r="AU139" s="2"/>
      <c r="AY139" s="2"/>
      <c r="BB139" s="2"/>
      <c r="BE139" s="2"/>
    </row>
    <row r="140" spans="33:57" ht="15" hidden="1" customHeight="1">
      <c r="AG140" s="2"/>
      <c r="AH140" s="2"/>
      <c r="AI140" s="2"/>
      <c r="AJ140" s="2"/>
      <c r="AR140" s="2"/>
      <c r="AS140" s="2"/>
      <c r="AT140" s="2"/>
      <c r="AU140" s="2"/>
      <c r="AY140" s="2"/>
      <c r="BB140" s="2"/>
      <c r="BE140" s="2"/>
    </row>
    <row r="141" spans="33:57" ht="15" hidden="1" customHeight="1">
      <c r="AG141" s="2"/>
      <c r="AH141" s="2"/>
      <c r="AI141" s="2"/>
      <c r="AJ141" s="2"/>
      <c r="AR141" s="2"/>
      <c r="AS141" s="2"/>
      <c r="AT141" s="2"/>
      <c r="AU141" s="2"/>
      <c r="AY141" s="2"/>
      <c r="BB141" s="2"/>
      <c r="BE141" s="2"/>
    </row>
    <row r="142" spans="33:57" ht="15" hidden="1" customHeight="1">
      <c r="AG142" s="2"/>
      <c r="AH142" s="2"/>
      <c r="AI142" s="2"/>
      <c r="AJ142" s="2"/>
      <c r="AR142" s="2"/>
      <c r="AS142" s="2"/>
      <c r="AT142" s="2"/>
      <c r="AU142" s="2"/>
      <c r="AY142" s="2"/>
      <c r="BB142" s="2"/>
      <c r="BE142" s="2"/>
    </row>
    <row r="143" spans="33:57" ht="15" hidden="1" customHeight="1">
      <c r="AG143" s="2"/>
      <c r="AH143" s="2"/>
      <c r="AI143" s="2"/>
      <c r="AJ143" s="2"/>
      <c r="AR143" s="2"/>
      <c r="AS143" s="2"/>
      <c r="AT143" s="2"/>
      <c r="AU143" s="2"/>
      <c r="AY143" s="2"/>
      <c r="BB143" s="2"/>
      <c r="BE143" s="2"/>
    </row>
    <row r="144" spans="33:57" ht="15" hidden="1" customHeight="1">
      <c r="AG144" s="2"/>
      <c r="AH144" s="2"/>
      <c r="AI144" s="2"/>
      <c r="AJ144" s="2"/>
      <c r="AR144" s="2"/>
      <c r="AS144" s="2"/>
      <c r="AT144" s="2"/>
      <c r="AU144" s="2"/>
      <c r="AY144" s="2"/>
      <c r="BB144" s="2"/>
      <c r="BE144" s="2"/>
    </row>
    <row r="145" spans="33:57" ht="15" hidden="1" customHeight="1">
      <c r="AG145" s="2"/>
      <c r="AH145" s="2"/>
      <c r="AI145" s="2"/>
      <c r="AJ145" s="2"/>
      <c r="AR145" s="2"/>
      <c r="AS145" s="2"/>
      <c r="AT145" s="2"/>
      <c r="AU145" s="2"/>
      <c r="AY145" s="2"/>
      <c r="BB145" s="2"/>
      <c r="BE145" s="2"/>
    </row>
    <row r="146" spans="33:57" ht="15" hidden="1" customHeight="1">
      <c r="AG146" s="2"/>
      <c r="AH146" s="2"/>
      <c r="AI146" s="2"/>
      <c r="AJ146" s="2"/>
      <c r="AR146" s="2"/>
      <c r="AS146" s="2"/>
      <c r="AT146" s="2"/>
      <c r="AU146" s="2"/>
      <c r="AY146" s="2"/>
      <c r="BB146" s="2"/>
      <c r="BE146" s="2"/>
    </row>
    <row r="147" spans="33:57" ht="15" hidden="1" customHeight="1">
      <c r="AG147" s="2"/>
      <c r="AH147" s="2"/>
      <c r="AI147" s="2"/>
      <c r="AJ147" s="2"/>
      <c r="AR147" s="2"/>
      <c r="AS147" s="2"/>
      <c r="AT147" s="2"/>
      <c r="AU147" s="2"/>
      <c r="AY147" s="2"/>
      <c r="BB147" s="2"/>
      <c r="BE147" s="2"/>
    </row>
    <row r="148" spans="33:57" ht="15" hidden="1" customHeight="1">
      <c r="AG148" s="2"/>
      <c r="AH148" s="2"/>
      <c r="AI148" s="2"/>
      <c r="AJ148" s="2"/>
      <c r="AR148" s="2"/>
      <c r="AS148" s="2"/>
      <c r="AT148" s="2"/>
      <c r="AU148" s="2"/>
      <c r="AY148" s="2"/>
      <c r="BB148" s="2"/>
      <c r="BE148" s="2"/>
    </row>
    <row r="149" spans="33:57" ht="15" hidden="1" customHeight="1">
      <c r="AG149" s="2"/>
      <c r="AH149" s="2"/>
      <c r="AI149" s="2"/>
      <c r="AJ149" s="2"/>
      <c r="AR149" s="2"/>
      <c r="AS149" s="2"/>
      <c r="AT149" s="2"/>
      <c r="AU149" s="2"/>
      <c r="AY149" s="2"/>
      <c r="BB149" s="2"/>
      <c r="BE149" s="2"/>
    </row>
    <row r="150" spans="33:57" ht="15" hidden="1" customHeight="1">
      <c r="AG150" s="2"/>
      <c r="AH150" s="2"/>
      <c r="AI150" s="2"/>
      <c r="AJ150" s="2"/>
      <c r="AR150" s="2"/>
      <c r="AS150" s="2"/>
      <c r="AT150" s="2"/>
      <c r="AU150" s="2"/>
      <c r="AY150" s="2"/>
      <c r="BB150" s="2"/>
      <c r="BE150" s="2"/>
    </row>
    <row r="151" spans="33:57" ht="15" hidden="1" customHeight="1">
      <c r="AG151" s="2"/>
      <c r="AH151" s="2"/>
      <c r="AI151" s="2"/>
      <c r="AJ151" s="2"/>
      <c r="AR151" s="2"/>
      <c r="AS151" s="2"/>
      <c r="AT151" s="2"/>
      <c r="AU151" s="2"/>
      <c r="AY151" s="2"/>
      <c r="BB151" s="2"/>
      <c r="BE151" s="2"/>
    </row>
    <row r="152" spans="33:57" ht="15" hidden="1" customHeight="1">
      <c r="AG152" s="2"/>
      <c r="AH152" s="2"/>
      <c r="AI152" s="2"/>
      <c r="AJ152" s="2"/>
      <c r="AR152" s="2"/>
      <c r="AS152" s="2"/>
      <c r="AT152" s="2"/>
      <c r="AU152" s="2"/>
      <c r="AY152" s="2"/>
      <c r="BB152" s="2"/>
      <c r="BE152" s="2"/>
    </row>
    <row r="153" spans="33:57" ht="15" hidden="1" customHeight="1">
      <c r="AG153" s="2"/>
      <c r="AH153" s="2"/>
      <c r="AI153" s="2"/>
      <c r="AJ153" s="2"/>
      <c r="AR153" s="2"/>
      <c r="AS153" s="2"/>
      <c r="AT153" s="2"/>
      <c r="AU153" s="2"/>
      <c r="AY153" s="2"/>
      <c r="BB153" s="2"/>
      <c r="BE153" s="2"/>
    </row>
    <row r="154" spans="33:57" ht="15" hidden="1" customHeight="1">
      <c r="AG154" s="2"/>
      <c r="AH154" s="2"/>
      <c r="AI154" s="2"/>
      <c r="AJ154" s="2"/>
      <c r="AR154" s="2"/>
      <c r="AS154" s="2"/>
      <c r="AT154" s="2"/>
      <c r="AU154" s="2"/>
      <c r="AY154" s="2"/>
      <c r="BB154" s="2"/>
      <c r="BE154" s="2"/>
    </row>
    <row r="155" spans="33:57" ht="15" hidden="1" customHeight="1">
      <c r="AG155" s="2"/>
      <c r="AH155" s="2"/>
      <c r="AI155" s="2"/>
      <c r="AJ155" s="2"/>
      <c r="AR155" s="2"/>
      <c r="AS155" s="2"/>
      <c r="AT155" s="2"/>
      <c r="AU155" s="2"/>
      <c r="AY155" s="2"/>
      <c r="BB155" s="2"/>
      <c r="BE155" s="2"/>
    </row>
    <row r="156" spans="33:57" ht="15" hidden="1" customHeight="1">
      <c r="AG156" s="2"/>
      <c r="AH156" s="2"/>
      <c r="AI156" s="2"/>
      <c r="AJ156" s="2"/>
      <c r="AR156" s="2"/>
      <c r="AS156" s="2"/>
      <c r="AT156" s="2"/>
      <c r="AU156" s="2"/>
      <c r="AY156" s="2"/>
      <c r="BB156" s="2"/>
      <c r="BE156" s="2"/>
    </row>
    <row r="157" spans="33:57" ht="15" hidden="1" customHeight="1">
      <c r="AG157" s="2"/>
      <c r="AH157" s="2"/>
      <c r="AI157" s="2"/>
      <c r="AJ157" s="2"/>
      <c r="AR157" s="2"/>
      <c r="AS157" s="2"/>
      <c r="AT157" s="2"/>
      <c r="AU157" s="2"/>
      <c r="AY157" s="2"/>
      <c r="BB157" s="2"/>
      <c r="BE157" s="2"/>
    </row>
    <row r="158" spans="33:57" ht="15" hidden="1" customHeight="1">
      <c r="AG158" s="2"/>
      <c r="AH158" s="2"/>
      <c r="AI158" s="2"/>
      <c r="AJ158" s="2"/>
      <c r="AR158" s="2"/>
      <c r="AS158" s="2"/>
      <c r="AT158" s="2"/>
      <c r="AU158" s="2"/>
      <c r="AY158" s="2"/>
      <c r="BB158" s="2"/>
      <c r="BE158" s="2"/>
    </row>
    <row r="159" spans="33:57" ht="15" hidden="1" customHeight="1">
      <c r="AG159" s="2"/>
      <c r="AH159" s="2"/>
      <c r="AI159" s="2"/>
      <c r="AJ159" s="2"/>
      <c r="AR159" s="2"/>
      <c r="AS159" s="2"/>
      <c r="AT159" s="2"/>
      <c r="AU159" s="2"/>
      <c r="AY159" s="2"/>
      <c r="BB159" s="2"/>
      <c r="BE159" s="2"/>
    </row>
    <row r="160" spans="33:57" ht="15" hidden="1" customHeight="1">
      <c r="AG160" s="2"/>
      <c r="AH160" s="2"/>
      <c r="AI160" s="2"/>
      <c r="AJ160" s="2"/>
      <c r="AR160" s="2"/>
      <c r="AS160" s="2"/>
      <c r="AT160" s="2"/>
      <c r="AU160" s="2"/>
      <c r="AY160" s="2"/>
      <c r="BB160" s="2"/>
      <c r="BE160" s="2"/>
    </row>
    <row r="161" spans="33:57" ht="15" hidden="1" customHeight="1">
      <c r="AG161" s="2"/>
      <c r="AH161" s="2"/>
      <c r="AI161" s="2"/>
      <c r="AJ161" s="2"/>
      <c r="AR161" s="2"/>
      <c r="AS161" s="2"/>
      <c r="AT161" s="2"/>
      <c r="AU161" s="2"/>
      <c r="AY161" s="2"/>
      <c r="BB161" s="2"/>
      <c r="BE161" s="2"/>
    </row>
    <row r="162" spans="33:57" ht="15" hidden="1" customHeight="1">
      <c r="AG162" s="2"/>
      <c r="AH162" s="2"/>
      <c r="AI162" s="2"/>
      <c r="AJ162" s="2"/>
      <c r="AR162" s="2"/>
      <c r="AS162" s="2"/>
      <c r="AT162" s="2"/>
      <c r="AU162" s="2"/>
      <c r="AY162" s="2"/>
      <c r="BB162" s="2"/>
      <c r="BE162" s="2"/>
    </row>
    <row r="163" spans="33:57" ht="15" hidden="1" customHeight="1">
      <c r="AG163" s="2"/>
      <c r="AH163" s="2"/>
      <c r="AI163" s="2"/>
      <c r="AJ163" s="2"/>
      <c r="AR163" s="2"/>
      <c r="AS163" s="2"/>
      <c r="AT163" s="2"/>
      <c r="AU163" s="2"/>
      <c r="AY163" s="2"/>
      <c r="BB163" s="2"/>
      <c r="BE163" s="2"/>
    </row>
    <row r="164" spans="33:57" ht="15" hidden="1" customHeight="1">
      <c r="AG164" s="2"/>
      <c r="AH164" s="2"/>
      <c r="AI164" s="2"/>
      <c r="AJ164" s="2"/>
      <c r="AR164" s="2"/>
      <c r="AS164" s="2"/>
      <c r="AT164" s="2"/>
      <c r="AU164" s="2"/>
      <c r="AY164" s="2"/>
      <c r="BB164" s="2"/>
      <c r="BE164" s="2"/>
    </row>
    <row r="165" spans="33:57" ht="15" hidden="1" customHeight="1">
      <c r="AG165" s="2"/>
      <c r="AH165" s="2"/>
      <c r="AI165" s="2"/>
      <c r="AJ165" s="2"/>
      <c r="AR165" s="2"/>
      <c r="AS165" s="2"/>
      <c r="AT165" s="2"/>
      <c r="AU165" s="2"/>
      <c r="AY165" s="2"/>
      <c r="BB165" s="2"/>
      <c r="BE165" s="2"/>
    </row>
    <row r="166" spans="33:57" ht="15" hidden="1" customHeight="1">
      <c r="AG166" s="2"/>
      <c r="AH166" s="2"/>
      <c r="AI166" s="2"/>
      <c r="AJ166" s="2"/>
      <c r="AR166" s="2"/>
      <c r="AS166" s="2"/>
      <c r="AT166" s="2"/>
      <c r="AU166" s="2"/>
      <c r="AY166" s="2"/>
      <c r="BB166" s="2"/>
      <c r="BE166" s="2"/>
    </row>
    <row r="167" spans="33:57" ht="15" hidden="1" customHeight="1">
      <c r="AG167" s="2"/>
      <c r="AH167" s="2"/>
      <c r="AI167" s="2"/>
      <c r="AJ167" s="2"/>
      <c r="AR167" s="2"/>
      <c r="AS167" s="2"/>
      <c r="AT167" s="2"/>
      <c r="AU167" s="2"/>
      <c r="AY167" s="2"/>
      <c r="BB167" s="2"/>
      <c r="BE167" s="2"/>
    </row>
    <row r="168" spans="33:57" ht="15" hidden="1" customHeight="1">
      <c r="AG168" s="2"/>
      <c r="AH168" s="2"/>
      <c r="AI168" s="2"/>
      <c r="AJ168" s="2"/>
      <c r="AR168" s="2"/>
      <c r="AS168" s="2"/>
      <c r="AT168" s="2"/>
      <c r="AU168" s="2"/>
      <c r="AY168" s="2"/>
      <c r="BB168" s="2"/>
      <c r="BE168" s="2"/>
    </row>
    <row r="169" spans="33:57" ht="15" hidden="1" customHeight="1">
      <c r="AG169" s="2"/>
      <c r="AH169" s="2"/>
      <c r="AI169" s="2"/>
      <c r="AJ169" s="2"/>
      <c r="AR169" s="2"/>
      <c r="AS169" s="2"/>
      <c r="AT169" s="2"/>
      <c r="AU169" s="2"/>
      <c r="AY169" s="2"/>
      <c r="BB169" s="2"/>
      <c r="BE169" s="2"/>
    </row>
    <row r="170" spans="33:57" ht="15" hidden="1" customHeight="1">
      <c r="AG170" s="2"/>
      <c r="AH170" s="2"/>
      <c r="AI170" s="2"/>
      <c r="AJ170" s="2"/>
      <c r="AR170" s="2"/>
      <c r="AS170" s="2"/>
      <c r="AT170" s="2"/>
      <c r="AU170" s="2"/>
      <c r="AY170" s="2"/>
      <c r="BB170" s="2"/>
      <c r="BE170" s="2"/>
    </row>
    <row r="171" spans="33:57" ht="15" hidden="1" customHeight="1">
      <c r="AG171" s="2"/>
      <c r="AH171" s="2"/>
      <c r="AI171" s="2"/>
      <c r="AJ171" s="2"/>
      <c r="AR171" s="2"/>
      <c r="AS171" s="2"/>
      <c r="AT171" s="2"/>
      <c r="AU171" s="2"/>
      <c r="AY171" s="2"/>
      <c r="BB171" s="2"/>
      <c r="BE171" s="2"/>
    </row>
    <row r="172" spans="33:57" ht="15" hidden="1" customHeight="1">
      <c r="AG172" s="2"/>
      <c r="AH172" s="2"/>
      <c r="AI172" s="2"/>
      <c r="AJ172" s="2"/>
      <c r="AR172" s="2"/>
      <c r="AS172" s="2"/>
      <c r="AT172" s="2"/>
      <c r="AU172" s="2"/>
      <c r="AY172" s="2"/>
      <c r="BB172" s="2"/>
      <c r="BE172" s="2"/>
    </row>
    <row r="173" spans="33:57" ht="15" hidden="1" customHeight="1">
      <c r="AG173" s="2"/>
      <c r="AH173" s="2"/>
      <c r="AI173" s="2"/>
      <c r="AJ173" s="2"/>
      <c r="AR173" s="2"/>
      <c r="AS173" s="2"/>
      <c r="AT173" s="2"/>
      <c r="AU173" s="2"/>
      <c r="AY173" s="2"/>
      <c r="BB173" s="2"/>
      <c r="BE173" s="2"/>
    </row>
    <row r="174" spans="33:57" ht="15" hidden="1" customHeight="1">
      <c r="AG174" s="2"/>
      <c r="AH174" s="2"/>
      <c r="AI174" s="2"/>
      <c r="AJ174" s="2"/>
      <c r="AR174" s="2"/>
      <c r="AS174" s="2"/>
      <c r="AT174" s="2"/>
      <c r="AU174" s="2"/>
      <c r="AY174" s="2"/>
      <c r="BB174" s="2"/>
      <c r="BE174" s="2"/>
    </row>
    <row r="175" spans="33:57" ht="15" hidden="1" customHeight="1">
      <c r="AG175" s="2"/>
      <c r="AH175" s="2"/>
      <c r="AI175" s="2"/>
      <c r="AJ175" s="2"/>
      <c r="AR175" s="2"/>
      <c r="AS175" s="2"/>
      <c r="AT175" s="2"/>
      <c r="AU175" s="2"/>
      <c r="AY175" s="2"/>
      <c r="BB175" s="2"/>
      <c r="BE175" s="2"/>
    </row>
    <row r="176" spans="33:57" ht="15" hidden="1" customHeight="1">
      <c r="AG176" s="2"/>
      <c r="AH176" s="2"/>
      <c r="AI176" s="2"/>
      <c r="AJ176" s="2"/>
      <c r="AR176" s="2"/>
      <c r="AS176" s="2"/>
      <c r="AT176" s="2"/>
      <c r="AU176" s="2"/>
      <c r="AY176" s="2"/>
      <c r="BB176" s="2"/>
      <c r="BE176" s="2"/>
    </row>
    <row r="177" spans="33:57" ht="15" hidden="1" customHeight="1">
      <c r="AG177" s="2"/>
      <c r="AH177" s="2"/>
      <c r="AI177" s="2"/>
      <c r="AJ177" s="2"/>
      <c r="AR177" s="2"/>
      <c r="AS177" s="2"/>
      <c r="AT177" s="2"/>
      <c r="AU177" s="2"/>
      <c r="AY177" s="2"/>
      <c r="BB177" s="2"/>
      <c r="BE177" s="2"/>
    </row>
    <row r="178" spans="33:57" ht="15" hidden="1" customHeight="1">
      <c r="AG178" s="2"/>
      <c r="AH178" s="2"/>
      <c r="AI178" s="2"/>
      <c r="AJ178" s="2"/>
      <c r="AR178" s="2"/>
      <c r="AS178" s="2"/>
      <c r="AT178" s="2"/>
      <c r="AU178" s="2"/>
      <c r="AY178" s="2"/>
      <c r="BB178" s="2"/>
      <c r="BE178" s="2"/>
    </row>
    <row r="179" spans="33:57" ht="15" hidden="1" customHeight="1">
      <c r="AG179" s="2"/>
      <c r="AH179" s="2"/>
      <c r="AI179" s="2"/>
      <c r="AJ179" s="2"/>
      <c r="AR179" s="2"/>
      <c r="AS179" s="2"/>
      <c r="AT179" s="2"/>
      <c r="AU179" s="2"/>
      <c r="AY179" s="2"/>
      <c r="BB179" s="2"/>
      <c r="BE179" s="2"/>
    </row>
    <row r="180" spans="33:57" ht="15" hidden="1" customHeight="1">
      <c r="AG180" s="2"/>
      <c r="AH180" s="2"/>
      <c r="AI180" s="2"/>
      <c r="AJ180" s="2"/>
      <c r="AR180" s="2"/>
      <c r="AS180" s="2"/>
      <c r="AT180" s="2"/>
      <c r="AU180" s="2"/>
      <c r="AY180" s="2"/>
      <c r="BB180" s="2"/>
      <c r="BE180" s="2"/>
    </row>
    <row r="181" spans="33:57" ht="15" hidden="1" customHeight="1">
      <c r="AG181" s="2"/>
      <c r="AH181" s="2"/>
      <c r="AI181" s="2"/>
      <c r="AJ181" s="2"/>
      <c r="AR181" s="2"/>
      <c r="AS181" s="2"/>
      <c r="AT181" s="2"/>
      <c r="AU181" s="2"/>
      <c r="AY181" s="2"/>
      <c r="BB181" s="2"/>
      <c r="BE181" s="2"/>
    </row>
    <row r="182" spans="33:57" ht="15" hidden="1" customHeight="1">
      <c r="AG182" s="2"/>
      <c r="AH182" s="2"/>
      <c r="AI182" s="2"/>
      <c r="AJ182" s="2"/>
      <c r="AR182" s="2"/>
      <c r="AS182" s="2"/>
      <c r="AT182" s="2"/>
      <c r="AU182" s="2"/>
      <c r="AY182" s="2"/>
      <c r="BB182" s="2"/>
      <c r="BE182" s="2"/>
    </row>
    <row r="183" spans="33:57" ht="15" hidden="1" customHeight="1">
      <c r="AG183" s="2"/>
      <c r="AH183" s="2"/>
      <c r="AI183" s="2"/>
      <c r="AJ183" s="2"/>
      <c r="AR183" s="2"/>
      <c r="AS183" s="2"/>
      <c r="AT183" s="2"/>
      <c r="AU183" s="2"/>
      <c r="AY183" s="2"/>
      <c r="BB183" s="2"/>
      <c r="BE183" s="2"/>
    </row>
    <row r="184" spans="33:57" ht="15" hidden="1" customHeight="1">
      <c r="AG184" s="2"/>
      <c r="AH184" s="2"/>
      <c r="AI184" s="2"/>
      <c r="AJ184" s="2"/>
      <c r="AR184" s="2"/>
      <c r="AS184" s="2"/>
      <c r="AT184" s="2"/>
      <c r="AU184" s="2"/>
      <c r="AY184" s="2"/>
      <c r="BB184" s="2"/>
      <c r="BE184" s="2"/>
    </row>
    <row r="185" spans="33:57" ht="15" hidden="1" customHeight="1">
      <c r="AG185" s="2"/>
      <c r="AH185" s="2"/>
      <c r="AI185" s="2"/>
      <c r="AJ185" s="2"/>
      <c r="AR185" s="2"/>
      <c r="AS185" s="2"/>
      <c r="AT185" s="2"/>
      <c r="AU185" s="2"/>
      <c r="AY185" s="2"/>
      <c r="BB185" s="2"/>
      <c r="BE185" s="2"/>
    </row>
    <row r="186" spans="33:57" ht="15" hidden="1" customHeight="1">
      <c r="AG186" s="2"/>
      <c r="AH186" s="2"/>
      <c r="AI186" s="2"/>
      <c r="AJ186" s="2"/>
      <c r="AR186" s="2"/>
      <c r="AS186" s="2"/>
      <c r="AT186" s="2"/>
      <c r="AU186" s="2"/>
      <c r="AY186" s="2"/>
      <c r="BB186" s="2"/>
      <c r="BE186" s="2"/>
    </row>
    <row r="187" spans="33:57" ht="15" hidden="1" customHeight="1">
      <c r="AG187" s="2"/>
      <c r="AH187" s="2"/>
      <c r="AI187" s="2"/>
      <c r="AJ187" s="2"/>
      <c r="AR187" s="2"/>
      <c r="AS187" s="2"/>
      <c r="AT187" s="2"/>
      <c r="AU187" s="2"/>
      <c r="AY187" s="2"/>
      <c r="BB187" s="2"/>
      <c r="BE187" s="2"/>
    </row>
    <row r="188" spans="33:57" ht="15" hidden="1" customHeight="1">
      <c r="AG188" s="2"/>
      <c r="AH188" s="2"/>
      <c r="AI188" s="2"/>
      <c r="AJ188" s="2"/>
      <c r="AR188" s="2"/>
      <c r="AS188" s="2"/>
      <c r="AT188" s="2"/>
      <c r="AU188" s="2"/>
      <c r="AY188" s="2"/>
      <c r="BB188" s="2"/>
      <c r="BE188" s="2"/>
    </row>
    <row r="189" spans="33:57" ht="15" hidden="1" customHeight="1">
      <c r="AG189" s="2"/>
      <c r="AH189" s="2"/>
      <c r="AI189" s="2"/>
      <c r="AJ189" s="2"/>
      <c r="AR189" s="2"/>
      <c r="AS189" s="2"/>
      <c r="AT189" s="2"/>
      <c r="AU189" s="2"/>
      <c r="AY189" s="2"/>
      <c r="BB189" s="2"/>
      <c r="BE189" s="2"/>
    </row>
    <row r="190" spans="33:57" ht="15" hidden="1" customHeight="1">
      <c r="AG190" s="2"/>
      <c r="AH190" s="2"/>
      <c r="AI190" s="2"/>
      <c r="AJ190" s="2"/>
      <c r="AR190" s="2"/>
      <c r="AS190" s="2"/>
      <c r="AT190" s="2"/>
      <c r="AU190" s="2"/>
      <c r="AY190" s="2"/>
      <c r="BB190" s="2"/>
      <c r="BE190" s="2"/>
    </row>
    <row r="191" spans="33:57" ht="15" hidden="1" customHeight="1">
      <c r="AG191" s="2"/>
      <c r="AH191" s="2"/>
      <c r="AI191" s="2"/>
      <c r="AJ191" s="2"/>
      <c r="AR191" s="2"/>
      <c r="AS191" s="2"/>
      <c r="AT191" s="2"/>
      <c r="AU191" s="2"/>
      <c r="AY191" s="2"/>
      <c r="BB191" s="2"/>
      <c r="BE191" s="2"/>
    </row>
    <row r="192" spans="33:57" ht="15" hidden="1" customHeight="1">
      <c r="AG192" s="2"/>
      <c r="AH192" s="2"/>
      <c r="AI192" s="2"/>
      <c r="AJ192" s="2"/>
      <c r="AR192" s="2"/>
      <c r="AS192" s="2"/>
      <c r="AT192" s="2"/>
      <c r="AU192" s="2"/>
      <c r="AY192" s="2"/>
      <c r="BB192" s="2"/>
      <c r="BE192" s="2"/>
    </row>
    <row r="193" spans="33:57" ht="15" hidden="1" customHeight="1">
      <c r="AG193" s="2"/>
      <c r="AH193" s="2"/>
      <c r="AI193" s="2"/>
      <c r="AJ193" s="2"/>
      <c r="AR193" s="2"/>
      <c r="AS193" s="2"/>
      <c r="AT193" s="2"/>
      <c r="AU193" s="2"/>
      <c r="AY193" s="2"/>
      <c r="BB193" s="2"/>
      <c r="BE193" s="2"/>
    </row>
    <row r="194" spans="33:57" ht="15" hidden="1" customHeight="1">
      <c r="AG194" s="2"/>
      <c r="AH194" s="2"/>
      <c r="AI194" s="2"/>
      <c r="AJ194" s="2"/>
      <c r="AR194" s="2"/>
      <c r="AS194" s="2"/>
      <c r="AT194" s="2"/>
      <c r="AU194" s="2"/>
      <c r="AY194" s="2"/>
      <c r="BB194" s="2"/>
      <c r="BE194" s="2"/>
    </row>
    <row r="195" spans="33:57" ht="15" hidden="1" customHeight="1">
      <c r="AG195" s="2"/>
      <c r="AH195" s="2"/>
      <c r="AI195" s="2"/>
      <c r="AJ195" s="2"/>
      <c r="AR195" s="2"/>
      <c r="AS195" s="2"/>
      <c r="AT195" s="2"/>
      <c r="AU195" s="2"/>
      <c r="AY195" s="2"/>
      <c r="BB195" s="2"/>
      <c r="BE195" s="2"/>
    </row>
    <row r="196" spans="33:57" ht="15" hidden="1" customHeight="1">
      <c r="AG196" s="2"/>
      <c r="AH196" s="2"/>
      <c r="AI196" s="2"/>
      <c r="AJ196" s="2"/>
      <c r="AR196" s="2"/>
      <c r="AS196" s="2"/>
      <c r="AT196" s="2"/>
      <c r="AU196" s="2"/>
      <c r="AY196" s="2"/>
      <c r="BB196" s="2"/>
      <c r="BE196" s="2"/>
    </row>
    <row r="197" spans="33:57" ht="15" hidden="1" customHeight="1">
      <c r="AG197" s="2"/>
      <c r="AH197" s="2"/>
      <c r="AI197" s="2"/>
      <c r="AJ197" s="2"/>
      <c r="AR197" s="2"/>
      <c r="AS197" s="2"/>
      <c r="AT197" s="2"/>
      <c r="AU197" s="2"/>
      <c r="AY197" s="2"/>
      <c r="BB197" s="2"/>
      <c r="BE197" s="2"/>
    </row>
    <row r="198" spans="33:57" ht="15" hidden="1" customHeight="1">
      <c r="AG198" s="2"/>
      <c r="AH198" s="2"/>
      <c r="AI198" s="2"/>
      <c r="AJ198" s="2"/>
      <c r="AR198" s="2"/>
      <c r="AS198" s="2"/>
      <c r="AT198" s="2"/>
      <c r="AU198" s="2"/>
      <c r="AY198" s="2"/>
      <c r="BB198" s="2"/>
      <c r="BE198" s="2"/>
    </row>
    <row r="199" spans="33:57" ht="15" hidden="1" customHeight="1">
      <c r="AG199" s="2"/>
      <c r="AH199" s="2"/>
      <c r="AI199" s="2"/>
      <c r="AJ199" s="2"/>
      <c r="AR199" s="2"/>
      <c r="AS199" s="2"/>
      <c r="AT199" s="2"/>
      <c r="AU199" s="2"/>
      <c r="AY199" s="2"/>
      <c r="BB199" s="2"/>
      <c r="BE199" s="2"/>
    </row>
    <row r="200" spans="33:57" ht="15" hidden="1" customHeight="1">
      <c r="AG200" s="2"/>
      <c r="AH200" s="2"/>
      <c r="AI200" s="2"/>
      <c r="AJ200" s="2"/>
      <c r="AR200" s="2"/>
      <c r="AS200" s="2"/>
      <c r="AT200" s="2"/>
      <c r="AU200" s="2"/>
      <c r="AY200" s="2"/>
      <c r="BB200" s="2"/>
      <c r="BE200" s="2"/>
    </row>
    <row r="201" spans="33:57" ht="15" hidden="1" customHeight="1">
      <c r="AG201" s="2"/>
      <c r="AH201" s="2"/>
      <c r="AI201" s="2"/>
      <c r="AJ201" s="2"/>
      <c r="AR201" s="2"/>
      <c r="AS201" s="2"/>
      <c r="AT201" s="2"/>
      <c r="AU201" s="2"/>
      <c r="AY201" s="2"/>
      <c r="BB201" s="2"/>
      <c r="BE201" s="2"/>
    </row>
    <row r="202" spans="33:57" ht="15" hidden="1" customHeight="1">
      <c r="AG202" s="2"/>
      <c r="AH202" s="2"/>
      <c r="AI202" s="2"/>
      <c r="AJ202" s="2"/>
      <c r="AR202" s="2"/>
      <c r="AS202" s="2"/>
      <c r="AT202" s="2"/>
      <c r="AU202" s="2"/>
      <c r="AY202" s="2"/>
      <c r="BB202" s="2"/>
      <c r="BE202" s="2"/>
    </row>
    <row r="203" spans="33:57" ht="15" hidden="1" customHeight="1">
      <c r="AG203" s="2"/>
      <c r="AH203" s="2"/>
      <c r="AI203" s="2"/>
      <c r="AJ203" s="2"/>
      <c r="AR203" s="2"/>
      <c r="AS203" s="2"/>
      <c r="AT203" s="2"/>
      <c r="AU203" s="2"/>
      <c r="AY203" s="2"/>
      <c r="BB203" s="2"/>
      <c r="BE203" s="2"/>
    </row>
    <row r="204" spans="33:57" ht="15" hidden="1" customHeight="1">
      <c r="AG204" s="2"/>
      <c r="AH204" s="2"/>
      <c r="AI204" s="2"/>
      <c r="AJ204" s="2"/>
      <c r="AR204" s="2"/>
      <c r="AS204" s="2"/>
      <c r="AT204" s="2"/>
      <c r="AU204" s="2"/>
      <c r="AY204" s="2"/>
      <c r="BB204" s="2"/>
      <c r="BE204" s="2"/>
    </row>
    <row r="205" spans="33:57" ht="15" hidden="1" customHeight="1">
      <c r="AG205" s="2"/>
      <c r="AH205" s="2"/>
      <c r="AI205" s="2"/>
      <c r="AJ205" s="2"/>
      <c r="AR205" s="2"/>
      <c r="AS205" s="2"/>
      <c r="AT205" s="2"/>
      <c r="AU205" s="2"/>
      <c r="AY205" s="2"/>
      <c r="BB205" s="2"/>
      <c r="BE205" s="2"/>
    </row>
    <row r="206" spans="33:57" ht="15" hidden="1" customHeight="1">
      <c r="AG206" s="2"/>
      <c r="AH206" s="2"/>
      <c r="AI206" s="2"/>
      <c r="AJ206" s="2"/>
      <c r="AR206" s="2"/>
      <c r="AS206" s="2"/>
      <c r="AT206" s="2"/>
      <c r="AU206" s="2"/>
      <c r="AY206" s="2"/>
      <c r="BB206" s="2"/>
      <c r="BE206" s="2"/>
    </row>
    <row r="207" spans="33:57" ht="15" hidden="1" customHeight="1">
      <c r="AG207" s="2"/>
      <c r="AH207" s="2"/>
      <c r="AI207" s="2"/>
      <c r="AJ207" s="2"/>
      <c r="AR207" s="2"/>
      <c r="AS207" s="2"/>
      <c r="AT207" s="2"/>
      <c r="AU207" s="2"/>
      <c r="AY207" s="2"/>
      <c r="BB207" s="2"/>
      <c r="BE207" s="2"/>
    </row>
    <row r="208" spans="33:57" ht="15" hidden="1" customHeight="1">
      <c r="AG208" s="2"/>
      <c r="AH208" s="2"/>
      <c r="AI208" s="2"/>
      <c r="AJ208" s="2"/>
      <c r="AR208" s="2"/>
      <c r="AS208" s="2"/>
      <c r="AT208" s="2"/>
      <c r="AU208" s="2"/>
      <c r="AY208" s="2"/>
      <c r="BB208" s="2"/>
      <c r="BE208" s="2"/>
    </row>
    <row r="209" spans="33:57" ht="15" hidden="1" customHeight="1">
      <c r="AG209" s="2"/>
      <c r="AH209" s="2"/>
      <c r="AI209" s="2"/>
      <c r="AJ209" s="2"/>
      <c r="AR209" s="2"/>
      <c r="AS209" s="2"/>
      <c r="AT209" s="2"/>
      <c r="AU209" s="2"/>
      <c r="AY209" s="2"/>
      <c r="BB209" s="2"/>
      <c r="BE209" s="2"/>
    </row>
    <row r="210" spans="33:57" ht="15" hidden="1" customHeight="1">
      <c r="AG210" s="2"/>
      <c r="AH210" s="2"/>
      <c r="AI210" s="2"/>
      <c r="AJ210" s="2"/>
      <c r="AR210" s="2"/>
      <c r="AS210" s="2"/>
      <c r="AT210" s="2"/>
      <c r="AU210" s="2"/>
      <c r="AY210" s="2"/>
      <c r="BB210" s="2"/>
      <c r="BE210" s="2"/>
    </row>
    <row r="211" spans="33:57" ht="15" hidden="1" customHeight="1">
      <c r="AG211" s="2"/>
      <c r="AH211" s="2"/>
      <c r="AI211" s="2"/>
      <c r="AJ211" s="2"/>
      <c r="AR211" s="2"/>
      <c r="AS211" s="2"/>
      <c r="AT211" s="2"/>
      <c r="AU211" s="2"/>
      <c r="AY211" s="2"/>
      <c r="BB211" s="2"/>
      <c r="BE211" s="2"/>
    </row>
    <row r="212" spans="33:57" ht="15" hidden="1" customHeight="1">
      <c r="AG212" s="2"/>
      <c r="AH212" s="2"/>
      <c r="AI212" s="2"/>
      <c r="AJ212" s="2"/>
      <c r="AR212" s="2"/>
      <c r="AS212" s="2"/>
      <c r="AT212" s="2"/>
      <c r="AU212" s="2"/>
      <c r="AY212" s="2"/>
      <c r="BB212" s="2"/>
      <c r="BE212" s="2"/>
    </row>
    <row r="213" spans="33:57" ht="15" hidden="1" customHeight="1">
      <c r="AG213" s="2"/>
      <c r="AH213" s="2"/>
      <c r="AI213" s="2"/>
      <c r="AJ213" s="2"/>
      <c r="AR213" s="2"/>
      <c r="AS213" s="2"/>
      <c r="AT213" s="2"/>
      <c r="AU213" s="2"/>
      <c r="AY213" s="2"/>
      <c r="BB213" s="2"/>
      <c r="BE213" s="2"/>
    </row>
    <row r="214" spans="33:57" ht="15" hidden="1" customHeight="1">
      <c r="AG214" s="2"/>
      <c r="AH214" s="2"/>
      <c r="AI214" s="2"/>
      <c r="AJ214" s="2"/>
      <c r="AR214" s="2"/>
      <c r="AS214" s="2"/>
      <c r="AT214" s="2"/>
      <c r="AU214" s="2"/>
      <c r="AY214" s="2"/>
      <c r="BB214" s="2"/>
      <c r="BE214" s="2"/>
    </row>
    <row r="215" spans="33:57" ht="15" hidden="1" customHeight="1">
      <c r="AG215" s="2"/>
      <c r="AH215" s="2"/>
      <c r="AI215" s="2"/>
      <c r="AJ215" s="2"/>
      <c r="AR215" s="2"/>
      <c r="AS215" s="2"/>
      <c r="AT215" s="2"/>
      <c r="AU215" s="2"/>
      <c r="AY215" s="2"/>
      <c r="BB215" s="2"/>
      <c r="BE215" s="2"/>
    </row>
    <row r="216" spans="33:57" ht="15" hidden="1" customHeight="1">
      <c r="AG216" s="2"/>
      <c r="AH216" s="2"/>
      <c r="AI216" s="2"/>
      <c r="AJ216" s="2"/>
      <c r="AR216" s="2"/>
      <c r="AS216" s="2"/>
      <c r="AT216" s="2"/>
      <c r="AU216" s="2"/>
      <c r="AY216" s="2"/>
      <c r="BB216" s="2"/>
      <c r="BE216" s="2"/>
    </row>
    <row r="217" spans="33:57" ht="15" hidden="1" customHeight="1">
      <c r="AG217" s="2"/>
      <c r="AH217" s="2"/>
      <c r="AI217" s="2"/>
      <c r="AJ217" s="2"/>
      <c r="AR217" s="2"/>
      <c r="AS217" s="2"/>
      <c r="AT217" s="2"/>
      <c r="AU217" s="2"/>
      <c r="AY217" s="2"/>
      <c r="BB217" s="2"/>
      <c r="BE217" s="2"/>
    </row>
    <row r="218" spans="33:57" ht="15" hidden="1" customHeight="1">
      <c r="AG218" s="2"/>
      <c r="AH218" s="2"/>
      <c r="AI218" s="2"/>
      <c r="AJ218" s="2"/>
      <c r="AR218" s="2"/>
      <c r="AS218" s="2"/>
      <c r="AT218" s="2"/>
      <c r="AU218" s="2"/>
      <c r="AY218" s="2"/>
      <c r="BB218" s="2"/>
      <c r="BE218" s="2"/>
    </row>
    <row r="219" spans="33:57" ht="15" hidden="1" customHeight="1">
      <c r="AG219" s="2"/>
      <c r="AH219" s="2"/>
      <c r="AI219" s="2"/>
      <c r="AJ219" s="2"/>
      <c r="AR219" s="2"/>
      <c r="AS219" s="2"/>
      <c r="AT219" s="2"/>
      <c r="AU219" s="2"/>
      <c r="AY219" s="2"/>
      <c r="BB219" s="2"/>
      <c r="BE219" s="2"/>
    </row>
    <row r="220" spans="33:57" ht="15" hidden="1" customHeight="1">
      <c r="AG220" s="2"/>
      <c r="AH220" s="2"/>
      <c r="AI220" s="2"/>
      <c r="AJ220" s="2"/>
      <c r="AR220" s="2"/>
      <c r="AS220" s="2"/>
      <c r="AT220" s="2"/>
      <c r="AU220" s="2"/>
      <c r="AY220" s="2"/>
      <c r="BB220" s="2"/>
      <c r="BE220" s="2"/>
    </row>
    <row r="221" spans="33:57" ht="15" hidden="1" customHeight="1">
      <c r="AG221" s="2"/>
      <c r="AH221" s="2"/>
      <c r="AI221" s="2"/>
      <c r="AJ221" s="2"/>
      <c r="AR221" s="2"/>
      <c r="AS221" s="2"/>
      <c r="AT221" s="2"/>
      <c r="AU221" s="2"/>
      <c r="AY221" s="2"/>
      <c r="BB221" s="2"/>
      <c r="BE221" s="2"/>
    </row>
    <row r="222" spans="33:57" ht="15" hidden="1" customHeight="1">
      <c r="AG222" s="2"/>
      <c r="AH222" s="2"/>
      <c r="AI222" s="2"/>
      <c r="AJ222" s="2"/>
      <c r="AR222" s="2"/>
      <c r="AS222" s="2"/>
      <c r="AT222" s="2"/>
      <c r="AU222" s="2"/>
      <c r="AY222" s="2"/>
      <c r="BB222" s="2"/>
      <c r="BE222" s="2"/>
    </row>
    <row r="223" spans="33:57" ht="15" hidden="1" customHeight="1">
      <c r="AG223" s="2"/>
      <c r="AH223" s="2"/>
      <c r="AI223" s="2"/>
      <c r="AJ223" s="2"/>
      <c r="AR223" s="2"/>
      <c r="AS223" s="2"/>
      <c r="AT223" s="2"/>
      <c r="AU223" s="2"/>
      <c r="AY223" s="2"/>
      <c r="BB223" s="2"/>
      <c r="BE223" s="2"/>
    </row>
    <row r="224" spans="33:57" ht="15" hidden="1" customHeight="1">
      <c r="AG224" s="2"/>
      <c r="AH224" s="2"/>
      <c r="AI224" s="2"/>
      <c r="AJ224" s="2"/>
      <c r="AR224" s="2"/>
      <c r="AS224" s="2"/>
      <c r="AT224" s="2"/>
      <c r="AU224" s="2"/>
      <c r="AY224" s="2"/>
      <c r="BB224" s="2"/>
      <c r="BE224" s="2"/>
    </row>
    <row r="225" spans="33:57" ht="15" hidden="1" customHeight="1">
      <c r="AG225" s="2"/>
      <c r="AH225" s="2"/>
      <c r="AI225" s="2"/>
      <c r="AJ225" s="2"/>
      <c r="AR225" s="2"/>
      <c r="AS225" s="2"/>
      <c r="AT225" s="2"/>
      <c r="AU225" s="2"/>
      <c r="AY225" s="2"/>
      <c r="BB225" s="2"/>
      <c r="BE225" s="2"/>
    </row>
    <row r="226" spans="33:57" ht="15" hidden="1" customHeight="1">
      <c r="AG226" s="2"/>
      <c r="AH226" s="2"/>
      <c r="AI226" s="2"/>
      <c r="AJ226" s="2"/>
      <c r="AR226" s="2"/>
      <c r="AS226" s="2"/>
      <c r="AT226" s="2"/>
      <c r="AU226" s="2"/>
      <c r="AY226" s="2"/>
      <c r="BB226" s="2"/>
      <c r="BE226" s="2"/>
    </row>
    <row r="227" spans="33:57" ht="15" hidden="1" customHeight="1">
      <c r="AG227" s="2"/>
      <c r="AH227" s="2"/>
      <c r="AI227" s="2"/>
      <c r="AJ227" s="2"/>
      <c r="AR227" s="2"/>
      <c r="AS227" s="2"/>
      <c r="AT227" s="2"/>
      <c r="AU227" s="2"/>
      <c r="AY227" s="2"/>
      <c r="BB227" s="2"/>
      <c r="BE227" s="2"/>
    </row>
    <row r="228" spans="33:57" ht="15" hidden="1" customHeight="1">
      <c r="AG228" s="2"/>
      <c r="AH228" s="2"/>
      <c r="AI228" s="2"/>
      <c r="AJ228" s="2"/>
      <c r="AR228" s="2"/>
      <c r="AS228" s="2"/>
      <c r="AT228" s="2"/>
      <c r="AU228" s="2"/>
      <c r="AY228" s="2"/>
      <c r="BB228" s="2"/>
      <c r="BE228" s="2"/>
    </row>
    <row r="229" spans="33:57" ht="15" hidden="1" customHeight="1">
      <c r="AG229" s="2"/>
      <c r="AH229" s="2"/>
      <c r="AI229" s="2"/>
      <c r="AJ229" s="2"/>
      <c r="AR229" s="2"/>
      <c r="AS229" s="2"/>
      <c r="AT229" s="2"/>
      <c r="AU229" s="2"/>
      <c r="AY229" s="2"/>
      <c r="BB229" s="2"/>
      <c r="BE229" s="2"/>
    </row>
    <row r="230" spans="33:57" ht="15" hidden="1" customHeight="1">
      <c r="AG230" s="2"/>
      <c r="AH230" s="2"/>
      <c r="AI230" s="2"/>
      <c r="AJ230" s="2"/>
      <c r="AR230" s="2"/>
      <c r="AS230" s="2"/>
      <c r="AT230" s="2"/>
      <c r="AU230" s="2"/>
      <c r="AY230" s="2"/>
      <c r="BB230" s="2"/>
      <c r="BE230" s="2"/>
    </row>
    <row r="231" spans="33:57" ht="15" hidden="1" customHeight="1">
      <c r="AG231" s="2"/>
      <c r="AH231" s="2"/>
      <c r="AI231" s="2"/>
      <c r="AJ231" s="2"/>
      <c r="AR231" s="2"/>
      <c r="AS231" s="2"/>
      <c r="AT231" s="2"/>
      <c r="AU231" s="2"/>
      <c r="AY231" s="2"/>
      <c r="BB231" s="2"/>
      <c r="BE231" s="2"/>
    </row>
    <row r="232" spans="33:57" ht="15" hidden="1" customHeight="1">
      <c r="AG232" s="2"/>
      <c r="AH232" s="2"/>
      <c r="AI232" s="2"/>
      <c r="AJ232" s="2"/>
      <c r="AR232" s="2"/>
      <c r="AS232" s="2"/>
      <c r="AT232" s="2"/>
      <c r="AU232" s="2"/>
      <c r="AY232" s="2"/>
      <c r="BB232" s="2"/>
      <c r="BE232" s="2"/>
    </row>
    <row r="233" spans="33:57" ht="15" hidden="1" customHeight="1">
      <c r="AG233" s="2"/>
      <c r="AH233" s="2"/>
      <c r="AI233" s="2"/>
      <c r="AJ233" s="2"/>
      <c r="AR233" s="2"/>
      <c r="AS233" s="2"/>
      <c r="AT233" s="2"/>
      <c r="AU233" s="2"/>
      <c r="AY233" s="2"/>
      <c r="BB233" s="2"/>
      <c r="BE233" s="2"/>
    </row>
    <row r="234" spans="33:57" ht="15" hidden="1" customHeight="1">
      <c r="AG234" s="2"/>
      <c r="AH234" s="2"/>
      <c r="AI234" s="2"/>
      <c r="AJ234" s="2"/>
      <c r="AR234" s="2"/>
      <c r="AS234" s="2"/>
      <c r="AT234" s="2"/>
      <c r="AU234" s="2"/>
      <c r="AY234" s="2"/>
      <c r="BB234" s="2"/>
      <c r="BE234" s="2"/>
    </row>
    <row r="235" spans="33:57" ht="15" hidden="1" customHeight="1">
      <c r="AG235" s="2"/>
      <c r="AH235" s="2"/>
      <c r="AI235" s="2"/>
      <c r="AJ235" s="2"/>
      <c r="AR235" s="2"/>
      <c r="AS235" s="2"/>
      <c r="AT235" s="2"/>
      <c r="AU235" s="2"/>
      <c r="AY235" s="2"/>
      <c r="BB235" s="2"/>
      <c r="BE235" s="2"/>
    </row>
    <row r="236" spans="33:57" ht="15" hidden="1" customHeight="1">
      <c r="AG236" s="2"/>
      <c r="AH236" s="2"/>
      <c r="AI236" s="2"/>
      <c r="AJ236" s="2"/>
      <c r="AR236" s="2"/>
      <c r="AS236" s="2"/>
      <c r="AT236" s="2"/>
      <c r="AU236" s="2"/>
      <c r="AY236" s="2"/>
      <c r="BB236" s="2"/>
      <c r="BE236" s="2"/>
    </row>
    <row r="237" spans="33:57" ht="15" hidden="1" customHeight="1">
      <c r="AG237" s="2"/>
      <c r="AH237" s="2"/>
      <c r="AI237" s="2"/>
      <c r="AJ237" s="2"/>
      <c r="AR237" s="2"/>
      <c r="AS237" s="2"/>
      <c r="AT237" s="2"/>
      <c r="AU237" s="2"/>
      <c r="AY237" s="2"/>
      <c r="BB237" s="2"/>
      <c r="BE237" s="2"/>
    </row>
    <row r="238" spans="33:57" ht="15" hidden="1" customHeight="1">
      <c r="AG238" s="2"/>
      <c r="AH238" s="2"/>
      <c r="AI238" s="2"/>
      <c r="AJ238" s="2"/>
      <c r="AR238" s="2"/>
      <c r="AS238" s="2"/>
      <c r="AT238" s="2"/>
      <c r="AU238" s="2"/>
      <c r="AY238" s="2"/>
      <c r="BB238" s="2"/>
      <c r="BE238" s="2"/>
    </row>
    <row r="239" spans="33:57" ht="15" hidden="1" customHeight="1">
      <c r="AG239" s="2"/>
      <c r="AH239" s="2"/>
      <c r="AI239" s="2"/>
      <c r="AJ239" s="2"/>
      <c r="AR239" s="2"/>
      <c r="AS239" s="2"/>
      <c r="AT239" s="2"/>
      <c r="AU239" s="2"/>
      <c r="AY239" s="2"/>
      <c r="BB239" s="2"/>
      <c r="BE239" s="2"/>
    </row>
    <row r="240" spans="33:57" ht="15" hidden="1" customHeight="1">
      <c r="AG240" s="2"/>
      <c r="AH240" s="2"/>
      <c r="AI240" s="2"/>
      <c r="AJ240" s="2"/>
      <c r="AR240" s="2"/>
      <c r="AS240" s="2"/>
      <c r="AT240" s="2"/>
      <c r="AU240" s="2"/>
      <c r="AY240" s="2"/>
      <c r="BB240" s="2"/>
      <c r="BE240" s="2"/>
    </row>
    <row r="241" spans="33:57" ht="15" hidden="1" customHeight="1">
      <c r="AG241" s="2"/>
      <c r="AH241" s="2"/>
      <c r="AI241" s="2"/>
      <c r="AJ241" s="2"/>
      <c r="AR241" s="2"/>
      <c r="AS241" s="2"/>
      <c r="AT241" s="2"/>
      <c r="AU241" s="2"/>
      <c r="AY241" s="2"/>
      <c r="BB241" s="2"/>
      <c r="BE241" s="2"/>
    </row>
    <row r="242" spans="33:57" ht="15" hidden="1" customHeight="1">
      <c r="AG242" s="2"/>
      <c r="AH242" s="2"/>
      <c r="AI242" s="2"/>
      <c r="AJ242" s="2"/>
      <c r="AR242" s="2"/>
      <c r="AS242" s="2"/>
      <c r="AT242" s="2"/>
      <c r="AU242" s="2"/>
      <c r="AY242" s="2"/>
      <c r="BB242" s="2"/>
      <c r="BE242" s="2"/>
    </row>
    <row r="243" spans="33:57" ht="15" hidden="1" customHeight="1">
      <c r="AG243" s="2"/>
      <c r="AH243" s="2"/>
      <c r="AI243" s="2"/>
      <c r="AJ243" s="2"/>
      <c r="AR243" s="2"/>
      <c r="AS243" s="2"/>
      <c r="AT243" s="2"/>
      <c r="AU243" s="2"/>
      <c r="AY243" s="2"/>
      <c r="BB243" s="2"/>
      <c r="BE243" s="2"/>
    </row>
    <row r="244" spans="33:57" ht="15" hidden="1" customHeight="1">
      <c r="AG244" s="2"/>
      <c r="AH244" s="2"/>
      <c r="AI244" s="2"/>
      <c r="AJ244" s="2"/>
      <c r="AR244" s="2"/>
      <c r="AS244" s="2"/>
      <c r="AT244" s="2"/>
      <c r="AU244" s="2"/>
      <c r="AY244" s="2"/>
      <c r="BB244" s="2"/>
      <c r="BE244" s="2"/>
    </row>
    <row r="245" spans="33:57" ht="15" hidden="1" customHeight="1">
      <c r="AG245" s="2"/>
      <c r="AH245" s="2"/>
      <c r="AI245" s="2"/>
      <c r="AJ245" s="2"/>
      <c r="AR245" s="2"/>
      <c r="AS245" s="2"/>
      <c r="AT245" s="2"/>
      <c r="AU245" s="2"/>
      <c r="AY245" s="2"/>
      <c r="BB245" s="2"/>
      <c r="BE245" s="2"/>
    </row>
    <row r="246" spans="33:57" ht="15" hidden="1" customHeight="1">
      <c r="AG246" s="2"/>
      <c r="AH246" s="2"/>
      <c r="AI246" s="2"/>
      <c r="AJ246" s="2"/>
      <c r="AR246" s="2"/>
      <c r="AS246" s="2"/>
      <c r="AT246" s="2"/>
      <c r="AU246" s="2"/>
      <c r="AY246" s="2"/>
      <c r="BB246" s="2"/>
      <c r="BE246" s="2"/>
    </row>
    <row r="247" spans="33:57" ht="15" hidden="1" customHeight="1">
      <c r="AG247" s="2"/>
      <c r="AH247" s="2"/>
      <c r="AI247" s="2"/>
      <c r="AJ247" s="2"/>
      <c r="AR247" s="2"/>
      <c r="AS247" s="2"/>
      <c r="AT247" s="2"/>
      <c r="AU247" s="2"/>
      <c r="AY247" s="2"/>
      <c r="BB247" s="2"/>
      <c r="BE247" s="2"/>
    </row>
    <row r="248" spans="33:57" ht="15" hidden="1" customHeight="1">
      <c r="AG248" s="2"/>
      <c r="AH248" s="2"/>
      <c r="AI248" s="2"/>
      <c r="AJ248" s="2"/>
      <c r="AR248" s="2"/>
      <c r="AS248" s="2"/>
      <c r="AT248" s="2"/>
      <c r="AU248" s="2"/>
      <c r="AY248" s="2"/>
      <c r="BB248" s="2"/>
      <c r="BE248" s="2"/>
    </row>
    <row r="249" spans="33:57" ht="15" hidden="1" customHeight="1">
      <c r="AG249" s="2"/>
      <c r="AH249" s="2"/>
      <c r="AI249" s="2"/>
      <c r="AJ249" s="2"/>
      <c r="AR249" s="2"/>
      <c r="AS249" s="2"/>
      <c r="AT249" s="2"/>
      <c r="AU249" s="2"/>
      <c r="AY249" s="2"/>
      <c r="BB249" s="2"/>
      <c r="BE249" s="2"/>
    </row>
    <row r="250" spans="33:57" ht="15" hidden="1" customHeight="1">
      <c r="AG250" s="2"/>
      <c r="AH250" s="2"/>
      <c r="AI250" s="2"/>
      <c r="AJ250" s="2"/>
      <c r="AR250" s="2"/>
      <c r="AS250" s="2"/>
      <c r="AT250" s="2"/>
      <c r="AU250" s="2"/>
      <c r="AY250" s="2"/>
      <c r="BB250" s="2"/>
      <c r="BE250" s="2"/>
    </row>
    <row r="251" spans="33:57" ht="15" hidden="1" customHeight="1">
      <c r="AG251" s="2"/>
      <c r="AH251" s="2"/>
      <c r="AI251" s="2"/>
      <c r="AJ251" s="2"/>
      <c r="AR251" s="2"/>
      <c r="AS251" s="2"/>
      <c r="AT251" s="2"/>
      <c r="AU251" s="2"/>
      <c r="AY251" s="2"/>
      <c r="BB251" s="2"/>
      <c r="BE251" s="2"/>
    </row>
    <row r="252" spans="33:57" ht="15" hidden="1" customHeight="1">
      <c r="AG252" s="2"/>
      <c r="AH252" s="2"/>
      <c r="AI252" s="2"/>
      <c r="AJ252" s="2"/>
      <c r="AR252" s="2"/>
      <c r="AS252" s="2"/>
      <c r="AT252" s="2"/>
      <c r="AU252" s="2"/>
      <c r="AY252" s="2"/>
      <c r="BB252" s="2"/>
      <c r="BE252" s="2"/>
    </row>
    <row r="253" spans="33:57" ht="15" hidden="1" customHeight="1">
      <c r="AG253" s="2"/>
      <c r="AH253" s="2"/>
      <c r="AI253" s="2"/>
      <c r="AJ253" s="2"/>
      <c r="AR253" s="2"/>
      <c r="AS253" s="2"/>
      <c r="AT253" s="2"/>
      <c r="AU253" s="2"/>
      <c r="AY253" s="2"/>
      <c r="BB253" s="2"/>
      <c r="BE253" s="2"/>
    </row>
    <row r="254" spans="33:57" ht="15" hidden="1" customHeight="1">
      <c r="AG254" s="2"/>
      <c r="AH254" s="2"/>
      <c r="AI254" s="2"/>
      <c r="AJ254" s="2"/>
      <c r="AR254" s="2"/>
      <c r="AS254" s="2"/>
      <c r="AT254" s="2"/>
      <c r="AU254" s="2"/>
      <c r="AY254" s="2"/>
      <c r="BB254" s="2"/>
      <c r="BE254" s="2"/>
    </row>
    <row r="255" spans="33:57" ht="15" hidden="1" customHeight="1">
      <c r="AG255" s="2"/>
      <c r="AH255" s="2"/>
      <c r="AI255" s="2"/>
      <c r="AJ255" s="2"/>
      <c r="AR255" s="2"/>
      <c r="AS255" s="2"/>
      <c r="AT255" s="2"/>
      <c r="AU255" s="2"/>
      <c r="AY255" s="2"/>
      <c r="BB255" s="2"/>
      <c r="BE255" s="2"/>
    </row>
    <row r="256" spans="33:57" ht="15" hidden="1" customHeight="1">
      <c r="AG256" s="2"/>
      <c r="AH256" s="2"/>
      <c r="AI256" s="2"/>
      <c r="AJ256" s="2"/>
      <c r="AR256" s="2"/>
      <c r="AS256" s="2"/>
      <c r="AT256" s="2"/>
      <c r="AU256" s="2"/>
      <c r="AY256" s="2"/>
      <c r="BB256" s="2"/>
      <c r="BE256" s="2"/>
    </row>
    <row r="257" spans="33:57" ht="15" hidden="1" customHeight="1">
      <c r="AG257" s="2"/>
      <c r="AH257" s="2"/>
      <c r="AI257" s="2"/>
      <c r="AJ257" s="2"/>
      <c r="AR257" s="2"/>
      <c r="AS257" s="2"/>
      <c r="AT257" s="2"/>
      <c r="AU257" s="2"/>
      <c r="AY257" s="2"/>
      <c r="BB257" s="2"/>
      <c r="BE257" s="2"/>
    </row>
    <row r="258" spans="33:57" ht="15" hidden="1" customHeight="1">
      <c r="AG258" s="2"/>
      <c r="AH258" s="2"/>
      <c r="AI258" s="2"/>
      <c r="AJ258" s="2"/>
      <c r="AR258" s="2"/>
      <c r="AS258" s="2"/>
      <c r="AT258" s="2"/>
      <c r="AU258" s="2"/>
      <c r="AY258" s="2"/>
      <c r="BB258" s="2"/>
      <c r="BE258" s="2"/>
    </row>
    <row r="259" spans="33:57" ht="15" hidden="1" customHeight="1">
      <c r="AG259" s="2"/>
      <c r="AH259" s="2"/>
      <c r="AI259" s="2"/>
      <c r="AJ259" s="2"/>
      <c r="AR259" s="2"/>
      <c r="AS259" s="2"/>
      <c r="AT259" s="2"/>
      <c r="AU259" s="2"/>
      <c r="AY259" s="2"/>
      <c r="BB259" s="2"/>
      <c r="BE259" s="2"/>
    </row>
    <row r="260" spans="33:57" ht="15" hidden="1" customHeight="1">
      <c r="AG260" s="2"/>
      <c r="AH260" s="2"/>
      <c r="AI260" s="2"/>
      <c r="AJ260" s="2"/>
      <c r="AR260" s="2"/>
      <c r="AS260" s="2"/>
      <c r="AT260" s="2"/>
      <c r="AU260" s="2"/>
      <c r="AY260" s="2"/>
      <c r="BB260" s="2"/>
      <c r="BE260" s="2"/>
    </row>
    <row r="261" spans="33:57" ht="15" hidden="1" customHeight="1">
      <c r="AG261" s="2"/>
      <c r="AH261" s="2"/>
      <c r="AI261" s="2"/>
      <c r="AJ261" s="2"/>
      <c r="AR261" s="2"/>
      <c r="AS261" s="2"/>
      <c r="AT261" s="2"/>
      <c r="AU261" s="2"/>
      <c r="AY261" s="2"/>
      <c r="BB261" s="2"/>
      <c r="BE261" s="2"/>
    </row>
    <row r="262" spans="33:57" ht="15" hidden="1" customHeight="1">
      <c r="AG262" s="2"/>
      <c r="AH262" s="2"/>
      <c r="AI262" s="2"/>
      <c r="AJ262" s="2"/>
      <c r="AR262" s="2"/>
      <c r="AS262" s="2"/>
      <c r="AT262" s="2"/>
      <c r="AU262" s="2"/>
      <c r="AY262" s="2"/>
      <c r="BB262" s="2"/>
      <c r="BE262" s="2"/>
    </row>
    <row r="263" spans="33:57" ht="15" hidden="1" customHeight="1">
      <c r="AG263" s="2"/>
      <c r="AH263" s="2"/>
      <c r="AI263" s="2"/>
      <c r="AJ263" s="2"/>
      <c r="AR263" s="2"/>
      <c r="AS263" s="2"/>
      <c r="AT263" s="2"/>
      <c r="AU263" s="2"/>
      <c r="AY263" s="2"/>
      <c r="BB263" s="2"/>
      <c r="BE263" s="2"/>
    </row>
    <row r="264" spans="33:57" ht="15" hidden="1" customHeight="1">
      <c r="AG264" s="2"/>
      <c r="AH264" s="2"/>
      <c r="AI264" s="2"/>
      <c r="AJ264" s="2"/>
      <c r="AR264" s="2"/>
      <c r="AS264" s="2"/>
      <c r="AT264" s="2"/>
      <c r="AU264" s="2"/>
      <c r="AY264" s="2"/>
      <c r="BB264" s="2"/>
      <c r="BE264" s="2"/>
    </row>
    <row r="265" spans="33:57" ht="15" hidden="1" customHeight="1">
      <c r="AG265" s="2"/>
      <c r="AH265" s="2"/>
      <c r="AI265" s="2"/>
      <c r="AJ265" s="2"/>
      <c r="AR265" s="2"/>
      <c r="AS265" s="2"/>
      <c r="AT265" s="2"/>
      <c r="AU265" s="2"/>
      <c r="AY265" s="2"/>
      <c r="BB265" s="2"/>
      <c r="BE265" s="2"/>
    </row>
    <row r="266" spans="33:57" ht="15" hidden="1" customHeight="1">
      <c r="AG266" s="2"/>
      <c r="AH266" s="2"/>
      <c r="AI266" s="2"/>
      <c r="AJ266" s="2"/>
      <c r="AR266" s="2"/>
      <c r="AS266" s="2"/>
      <c r="AT266" s="2"/>
      <c r="AU266" s="2"/>
      <c r="AY266" s="2"/>
      <c r="BB266" s="2"/>
      <c r="BE266" s="2"/>
    </row>
    <row r="267" spans="33:57" ht="15" hidden="1" customHeight="1">
      <c r="AG267" s="2"/>
      <c r="AH267" s="2"/>
      <c r="AI267" s="2"/>
      <c r="AJ267" s="2"/>
      <c r="AR267" s="2"/>
      <c r="AS267" s="2"/>
      <c r="AT267" s="2"/>
      <c r="AU267" s="2"/>
      <c r="AY267" s="2"/>
      <c r="BB267" s="2"/>
      <c r="BE267" s="2"/>
    </row>
    <row r="268" spans="33:57" ht="15" hidden="1" customHeight="1">
      <c r="AG268" s="2"/>
      <c r="AH268" s="2"/>
      <c r="AI268" s="2"/>
      <c r="AJ268" s="2"/>
      <c r="AR268" s="2"/>
      <c r="AS268" s="2"/>
      <c r="AT268" s="2"/>
      <c r="AU268" s="2"/>
      <c r="AY268" s="2"/>
      <c r="BB268" s="2"/>
      <c r="BE268" s="2"/>
    </row>
    <row r="269" spans="33:57" ht="15" hidden="1" customHeight="1">
      <c r="AG269" s="2"/>
      <c r="AH269" s="2"/>
      <c r="AI269" s="2"/>
      <c r="AJ269" s="2"/>
      <c r="AR269" s="2"/>
      <c r="AS269" s="2"/>
      <c r="AT269" s="2"/>
      <c r="AU269" s="2"/>
      <c r="AY269" s="2"/>
      <c r="BB269" s="2"/>
      <c r="BE269" s="2"/>
    </row>
    <row r="270" spans="33:57" ht="15" hidden="1" customHeight="1">
      <c r="AG270" s="2"/>
      <c r="AH270" s="2"/>
      <c r="AI270" s="2"/>
      <c r="AJ270" s="2"/>
      <c r="AR270" s="2"/>
      <c r="AS270" s="2"/>
      <c r="AT270" s="2"/>
      <c r="AU270" s="2"/>
      <c r="AY270" s="2"/>
      <c r="BB270" s="2"/>
      <c r="BE270" s="2"/>
    </row>
    <row r="271" spans="33:57" ht="15" hidden="1" customHeight="1">
      <c r="AG271" s="2"/>
      <c r="AH271" s="2"/>
      <c r="AI271" s="2"/>
      <c r="AJ271" s="2"/>
      <c r="AR271" s="2"/>
      <c r="AS271" s="2"/>
      <c r="AT271" s="2"/>
      <c r="AU271" s="2"/>
      <c r="AY271" s="2"/>
      <c r="BB271" s="2"/>
      <c r="BE271" s="2"/>
    </row>
    <row r="272" spans="33:57" ht="15" hidden="1" customHeight="1">
      <c r="AG272" s="2"/>
      <c r="AH272" s="2"/>
      <c r="AI272" s="2"/>
      <c r="AJ272" s="2"/>
      <c r="AR272" s="2"/>
      <c r="AS272" s="2"/>
      <c r="AT272" s="2"/>
      <c r="AU272" s="2"/>
      <c r="AY272" s="2"/>
      <c r="BB272" s="2"/>
      <c r="BE272" s="2"/>
    </row>
    <row r="273" spans="33:57" ht="15" hidden="1" customHeight="1">
      <c r="AG273" s="2"/>
      <c r="AH273" s="2"/>
      <c r="AI273" s="2"/>
      <c r="AJ273" s="2"/>
      <c r="AR273" s="2"/>
      <c r="AS273" s="2"/>
      <c r="AT273" s="2"/>
      <c r="AU273" s="2"/>
      <c r="AY273" s="2"/>
      <c r="BB273" s="2"/>
      <c r="BE273" s="2"/>
    </row>
    <row r="274" spans="33:57" ht="15" hidden="1" customHeight="1">
      <c r="AG274" s="2"/>
      <c r="AH274" s="2"/>
      <c r="AI274" s="2"/>
      <c r="AJ274" s="2"/>
      <c r="AR274" s="2"/>
      <c r="AS274" s="2"/>
      <c r="AT274" s="2"/>
      <c r="AU274" s="2"/>
      <c r="AY274" s="2"/>
      <c r="BB274" s="2"/>
      <c r="BE274" s="2"/>
    </row>
    <row r="275" spans="33:57" ht="15" hidden="1" customHeight="1">
      <c r="AG275" s="2"/>
      <c r="AH275" s="2"/>
      <c r="AI275" s="2"/>
      <c r="AJ275" s="2"/>
      <c r="AR275" s="2"/>
      <c r="AS275" s="2"/>
      <c r="AT275" s="2"/>
      <c r="AU275" s="2"/>
      <c r="AY275" s="2"/>
      <c r="BB275" s="2"/>
      <c r="BE275" s="2"/>
    </row>
    <row r="276" spans="33:57" ht="15" hidden="1" customHeight="1">
      <c r="AG276" s="2"/>
      <c r="AH276" s="2"/>
      <c r="AI276" s="2"/>
      <c r="AJ276" s="2"/>
      <c r="AR276" s="2"/>
      <c r="AS276" s="2"/>
      <c r="AT276" s="2"/>
      <c r="AU276" s="2"/>
      <c r="AY276" s="2"/>
      <c r="BB276" s="2"/>
      <c r="BE276" s="2"/>
    </row>
    <row r="277" spans="33:57" ht="15" hidden="1" customHeight="1">
      <c r="AG277" s="2"/>
      <c r="AH277" s="2"/>
      <c r="AI277" s="2"/>
      <c r="AJ277" s="2"/>
      <c r="AR277" s="2"/>
      <c r="AS277" s="2"/>
      <c r="AT277" s="2"/>
      <c r="AU277" s="2"/>
      <c r="AY277" s="2"/>
      <c r="BB277" s="2"/>
      <c r="BE277" s="2"/>
    </row>
    <row r="278" spans="33:57" ht="15" hidden="1" customHeight="1">
      <c r="AG278" s="2"/>
      <c r="AH278" s="2"/>
      <c r="AI278" s="2"/>
      <c r="AJ278" s="2"/>
      <c r="AR278" s="2"/>
      <c r="AS278" s="2"/>
      <c r="AT278" s="2"/>
      <c r="AU278" s="2"/>
      <c r="AY278" s="2"/>
      <c r="BB278" s="2"/>
      <c r="BE278" s="2"/>
    </row>
    <row r="279" spans="33:57" ht="15" hidden="1" customHeight="1">
      <c r="AG279" s="2"/>
      <c r="AH279" s="2"/>
      <c r="AI279" s="2"/>
      <c r="AJ279" s="2"/>
      <c r="AR279" s="2"/>
      <c r="AS279" s="2"/>
      <c r="AT279" s="2"/>
      <c r="AU279" s="2"/>
      <c r="AY279" s="2"/>
      <c r="BB279" s="2"/>
      <c r="BE279" s="2"/>
    </row>
    <row r="280" spans="33:57" ht="15" hidden="1" customHeight="1">
      <c r="AG280" s="2"/>
      <c r="AH280" s="2"/>
      <c r="AI280" s="2"/>
      <c r="AJ280" s="2"/>
      <c r="AR280" s="2"/>
      <c r="AS280" s="2"/>
      <c r="AT280" s="2"/>
      <c r="AU280" s="2"/>
      <c r="AY280" s="2"/>
      <c r="BB280" s="2"/>
      <c r="BE280" s="2"/>
    </row>
    <row r="281" spans="33:57" ht="15" hidden="1" customHeight="1">
      <c r="AG281" s="2"/>
      <c r="AH281" s="2"/>
      <c r="AI281" s="2"/>
      <c r="AJ281" s="2"/>
      <c r="AR281" s="2"/>
      <c r="AS281" s="2"/>
      <c r="AT281" s="2"/>
      <c r="AU281" s="2"/>
      <c r="AY281" s="2"/>
      <c r="BB281" s="2"/>
      <c r="BE281" s="2"/>
    </row>
    <row r="282" spans="33:57" ht="15" hidden="1" customHeight="1">
      <c r="AG282" s="2"/>
      <c r="AH282" s="2"/>
      <c r="AI282" s="2"/>
      <c r="AJ282" s="2"/>
      <c r="AR282" s="2"/>
      <c r="AS282" s="2"/>
      <c r="AT282" s="2"/>
      <c r="AU282" s="2"/>
      <c r="AY282" s="2"/>
      <c r="BB282" s="2"/>
      <c r="BE282" s="2"/>
    </row>
    <row r="283" spans="33:57" ht="15" hidden="1" customHeight="1">
      <c r="AG283" s="2"/>
      <c r="AH283" s="2"/>
      <c r="AI283" s="2"/>
      <c r="AJ283" s="2"/>
      <c r="AR283" s="2"/>
      <c r="AS283" s="2"/>
      <c r="AT283" s="2"/>
      <c r="AU283" s="2"/>
      <c r="AY283" s="2"/>
      <c r="BB283" s="2"/>
      <c r="BE283" s="2"/>
    </row>
    <row r="284" spans="33:57" ht="15" hidden="1" customHeight="1">
      <c r="AG284" s="2"/>
      <c r="AH284" s="2"/>
      <c r="AI284" s="2"/>
      <c r="AJ284" s="2"/>
      <c r="AR284" s="2"/>
      <c r="AS284" s="2"/>
      <c r="AT284" s="2"/>
      <c r="AU284" s="2"/>
      <c r="AY284" s="2"/>
      <c r="BB284" s="2"/>
      <c r="BE284" s="2"/>
    </row>
    <row r="285" spans="33:57" ht="15" hidden="1" customHeight="1">
      <c r="AG285" s="2"/>
      <c r="AH285" s="2"/>
      <c r="AI285" s="2"/>
      <c r="AJ285" s="2"/>
      <c r="AR285" s="2"/>
      <c r="AS285" s="2"/>
      <c r="AT285" s="2"/>
      <c r="AU285" s="2"/>
      <c r="AY285" s="2"/>
      <c r="BB285" s="2"/>
      <c r="BE285" s="2"/>
    </row>
    <row r="286" spans="33:57" ht="15" hidden="1" customHeight="1">
      <c r="AG286" s="2"/>
      <c r="AH286" s="2"/>
      <c r="AI286" s="2"/>
      <c r="AJ286" s="2"/>
      <c r="AR286" s="2"/>
      <c r="AS286" s="2"/>
      <c r="AT286" s="2"/>
      <c r="AU286" s="2"/>
      <c r="AY286" s="2"/>
      <c r="BB286" s="2"/>
      <c r="BE286" s="2"/>
    </row>
    <row r="287" spans="33:57" ht="15" hidden="1" customHeight="1">
      <c r="AG287" s="2"/>
      <c r="AH287" s="2"/>
      <c r="AI287" s="2"/>
      <c r="AJ287" s="2"/>
      <c r="AR287" s="2"/>
      <c r="AS287" s="2"/>
      <c r="AT287" s="2"/>
      <c r="AU287" s="2"/>
      <c r="AY287" s="2"/>
      <c r="BB287" s="2"/>
      <c r="BE287" s="2"/>
    </row>
    <row r="288" spans="33:57" ht="15" hidden="1" customHeight="1">
      <c r="AG288" s="2"/>
      <c r="AH288" s="2"/>
      <c r="AI288" s="2"/>
      <c r="AJ288" s="2"/>
      <c r="AR288" s="2"/>
      <c r="AS288" s="2"/>
      <c r="AT288" s="2"/>
      <c r="AU288" s="2"/>
      <c r="AY288" s="2"/>
      <c r="BB288" s="2"/>
      <c r="BE288" s="2"/>
    </row>
    <row r="289" spans="33:57" ht="15" hidden="1" customHeight="1">
      <c r="AG289" s="2"/>
      <c r="AH289" s="2"/>
      <c r="AI289" s="2"/>
      <c r="AJ289" s="2"/>
      <c r="AR289" s="2"/>
      <c r="AS289" s="2"/>
      <c r="AT289" s="2"/>
      <c r="AU289" s="2"/>
      <c r="AY289" s="2"/>
      <c r="BB289" s="2"/>
      <c r="BE289" s="2"/>
    </row>
    <row r="290" spans="33:57" ht="15" hidden="1" customHeight="1">
      <c r="AG290" s="2"/>
      <c r="AH290" s="2"/>
      <c r="AI290" s="2"/>
      <c r="AJ290" s="2"/>
      <c r="AR290" s="2"/>
      <c r="AS290" s="2"/>
      <c r="AT290" s="2"/>
      <c r="AU290" s="2"/>
      <c r="AY290" s="2"/>
      <c r="BB290" s="2"/>
      <c r="BE290" s="2"/>
    </row>
    <row r="291" spans="33:57" ht="15" hidden="1" customHeight="1">
      <c r="AG291" s="2"/>
      <c r="AH291" s="2"/>
      <c r="AI291" s="2"/>
      <c r="AJ291" s="2"/>
      <c r="AR291" s="2"/>
      <c r="AS291" s="2"/>
      <c r="AT291" s="2"/>
      <c r="AU291" s="2"/>
      <c r="AY291" s="2"/>
      <c r="BB291" s="2"/>
      <c r="BE291" s="2"/>
    </row>
    <row r="292" spans="33:57" ht="15" hidden="1" customHeight="1">
      <c r="AG292" s="2"/>
      <c r="AH292" s="2"/>
      <c r="AI292" s="2"/>
      <c r="AJ292" s="2"/>
      <c r="AR292" s="2"/>
      <c r="AS292" s="2"/>
      <c r="AT292" s="2"/>
      <c r="AU292" s="2"/>
      <c r="AY292" s="2"/>
      <c r="BB292" s="2"/>
      <c r="BE292" s="2"/>
    </row>
    <row r="293" spans="33:57" ht="15" hidden="1" customHeight="1">
      <c r="AG293" s="2"/>
      <c r="AH293" s="2"/>
      <c r="AI293" s="2"/>
      <c r="AJ293" s="2"/>
      <c r="AR293" s="2"/>
      <c r="AS293" s="2"/>
      <c r="AT293" s="2"/>
      <c r="AU293" s="2"/>
      <c r="AY293" s="2"/>
      <c r="BB293" s="2"/>
      <c r="BE293" s="2"/>
    </row>
    <row r="294" spans="33:57" ht="15" hidden="1" customHeight="1">
      <c r="AG294" s="2"/>
      <c r="AH294" s="2"/>
      <c r="AI294" s="2"/>
      <c r="AJ294" s="2"/>
      <c r="AR294" s="2"/>
      <c r="AS294" s="2"/>
      <c r="AT294" s="2"/>
      <c r="AU294" s="2"/>
      <c r="AY294" s="2"/>
      <c r="BB294" s="2"/>
      <c r="BE294" s="2"/>
    </row>
    <row r="295" spans="33:57" ht="15" hidden="1" customHeight="1">
      <c r="AG295" s="2"/>
      <c r="AH295" s="2"/>
      <c r="AI295" s="2"/>
      <c r="AJ295" s="2"/>
      <c r="AR295" s="2"/>
      <c r="AS295" s="2"/>
      <c r="AT295" s="2"/>
      <c r="AU295" s="2"/>
      <c r="AY295" s="2"/>
      <c r="BB295" s="2"/>
      <c r="BE295" s="2"/>
    </row>
    <row r="296" spans="33:57" ht="15" hidden="1" customHeight="1">
      <c r="AG296" s="2"/>
      <c r="AH296" s="2"/>
      <c r="AI296" s="2"/>
      <c r="AJ296" s="2"/>
      <c r="AR296" s="2"/>
      <c r="AS296" s="2"/>
      <c r="AT296" s="2"/>
      <c r="AU296" s="2"/>
      <c r="AY296" s="2"/>
      <c r="BB296" s="2"/>
      <c r="BE296" s="2"/>
    </row>
    <row r="297" spans="33:57" ht="15" hidden="1" customHeight="1">
      <c r="AG297" s="2"/>
      <c r="AH297" s="2"/>
      <c r="AI297" s="2"/>
      <c r="AJ297" s="2"/>
      <c r="AR297" s="2"/>
      <c r="AS297" s="2"/>
      <c r="AT297" s="2"/>
      <c r="AU297" s="2"/>
      <c r="AY297" s="2"/>
      <c r="BB297" s="2"/>
      <c r="BE297" s="2"/>
    </row>
    <row r="298" spans="33:57" ht="15" hidden="1" customHeight="1">
      <c r="AG298" s="2"/>
      <c r="AH298" s="2"/>
      <c r="AI298" s="2"/>
      <c r="AJ298" s="2"/>
      <c r="AR298" s="2"/>
      <c r="AS298" s="2"/>
      <c r="AT298" s="2"/>
      <c r="AU298" s="2"/>
      <c r="AY298" s="2"/>
      <c r="BB298" s="2"/>
      <c r="BE298" s="2"/>
    </row>
    <row r="299" spans="33:57" ht="15" hidden="1" customHeight="1">
      <c r="AG299" s="2"/>
      <c r="AH299" s="2"/>
      <c r="AI299" s="2"/>
      <c r="AJ299" s="2"/>
      <c r="AR299" s="2"/>
      <c r="AS299" s="2"/>
      <c r="AT299" s="2"/>
      <c r="AU299" s="2"/>
      <c r="AY299" s="2"/>
      <c r="BB299" s="2"/>
      <c r="BE299" s="2"/>
    </row>
    <row r="300" spans="33:57" ht="15" hidden="1" customHeight="1">
      <c r="AG300" s="2"/>
      <c r="AH300" s="2"/>
      <c r="AI300" s="2"/>
      <c r="AJ300" s="2"/>
      <c r="AR300" s="2"/>
      <c r="AS300" s="2"/>
      <c r="AT300" s="2"/>
      <c r="AU300" s="2"/>
      <c r="AY300" s="2"/>
      <c r="BB300" s="2"/>
      <c r="BE300" s="2"/>
    </row>
    <row r="301" spans="33:57" ht="15" hidden="1" customHeight="1">
      <c r="AG301" s="2"/>
      <c r="AH301" s="2"/>
      <c r="AI301" s="2"/>
      <c r="AJ301" s="2"/>
      <c r="AR301" s="2"/>
      <c r="AS301" s="2"/>
      <c r="AT301" s="2"/>
      <c r="AU301" s="2"/>
      <c r="AY301" s="2"/>
      <c r="BB301" s="2"/>
      <c r="BE301" s="2"/>
    </row>
    <row r="302" spans="33:57" ht="15" hidden="1" customHeight="1">
      <c r="AG302" s="2"/>
      <c r="AH302" s="2"/>
      <c r="AI302" s="2"/>
      <c r="AJ302" s="2"/>
      <c r="AR302" s="2"/>
      <c r="AS302" s="2"/>
      <c r="AT302" s="2"/>
      <c r="AU302" s="2"/>
      <c r="AY302" s="2"/>
      <c r="BB302" s="2"/>
      <c r="BE302" s="2"/>
    </row>
    <row r="303" spans="33:57" ht="15" hidden="1" customHeight="1">
      <c r="AG303" s="2"/>
      <c r="AH303" s="2"/>
      <c r="AI303" s="2"/>
      <c r="AJ303" s="2"/>
      <c r="AR303" s="2"/>
      <c r="AS303" s="2"/>
      <c r="AT303" s="2"/>
      <c r="AU303" s="2"/>
      <c r="AY303" s="2"/>
      <c r="BB303" s="2"/>
      <c r="BE303" s="2"/>
    </row>
    <row r="304" spans="33:57" ht="15" hidden="1" customHeight="1">
      <c r="AG304" s="2"/>
      <c r="AH304" s="2"/>
      <c r="AI304" s="2"/>
      <c r="AJ304" s="2"/>
      <c r="AR304" s="2"/>
      <c r="AS304" s="2"/>
      <c r="AT304" s="2"/>
      <c r="AU304" s="2"/>
      <c r="AY304" s="2"/>
      <c r="BB304" s="2"/>
      <c r="BE304" s="2"/>
    </row>
    <row r="305" spans="33:57" ht="15" hidden="1" customHeight="1">
      <c r="AG305" s="2"/>
      <c r="AH305" s="2"/>
      <c r="AI305" s="2"/>
      <c r="AJ305" s="2"/>
      <c r="AR305" s="2"/>
      <c r="AS305" s="2"/>
      <c r="AT305" s="2"/>
      <c r="AU305" s="2"/>
      <c r="AY305" s="2"/>
      <c r="BB305" s="2"/>
      <c r="BE305" s="2"/>
    </row>
    <row r="306" spans="33:57" ht="15" hidden="1" customHeight="1">
      <c r="AG306" s="2"/>
      <c r="AH306" s="2"/>
      <c r="AI306" s="2"/>
      <c r="AJ306" s="2"/>
      <c r="AR306" s="2"/>
      <c r="AS306" s="2"/>
      <c r="AT306" s="2"/>
      <c r="AU306" s="2"/>
      <c r="AY306" s="2"/>
      <c r="BB306" s="2"/>
      <c r="BE306" s="2"/>
    </row>
    <row r="307" spans="33:57" ht="15" hidden="1" customHeight="1">
      <c r="AG307" s="2"/>
      <c r="AH307" s="2"/>
      <c r="AI307" s="2"/>
      <c r="AJ307" s="2"/>
      <c r="AR307" s="2"/>
      <c r="AS307" s="2"/>
      <c r="AT307" s="2"/>
      <c r="AU307" s="2"/>
      <c r="AY307" s="2"/>
      <c r="BB307" s="2"/>
      <c r="BE307" s="2"/>
    </row>
    <row r="308" spans="33:57" ht="15" hidden="1" customHeight="1">
      <c r="AG308" s="2"/>
      <c r="AH308" s="2"/>
      <c r="AI308" s="2"/>
      <c r="AJ308" s="2"/>
      <c r="AR308" s="2"/>
      <c r="AS308" s="2"/>
      <c r="AT308" s="2"/>
      <c r="AU308" s="2"/>
      <c r="AY308" s="2"/>
      <c r="BB308" s="2"/>
      <c r="BE308" s="2"/>
    </row>
    <row r="309" spans="33:57" ht="15" hidden="1" customHeight="1">
      <c r="AG309" s="2"/>
      <c r="AH309" s="2"/>
      <c r="AI309" s="2"/>
      <c r="AJ309" s="2"/>
      <c r="AR309" s="2"/>
      <c r="AS309" s="2"/>
      <c r="AT309" s="2"/>
      <c r="AU309" s="2"/>
      <c r="AY309" s="2"/>
      <c r="BB309" s="2"/>
      <c r="BE309" s="2"/>
    </row>
    <row r="310" spans="33:57" ht="15" hidden="1" customHeight="1">
      <c r="AG310" s="2"/>
      <c r="AH310" s="2"/>
      <c r="AI310" s="2"/>
      <c r="AJ310" s="2"/>
      <c r="AR310" s="2"/>
      <c r="AS310" s="2"/>
      <c r="AT310" s="2"/>
      <c r="AU310" s="2"/>
      <c r="AY310" s="2"/>
      <c r="BB310" s="2"/>
      <c r="BE310" s="2"/>
    </row>
    <row r="311" spans="33:57" ht="15" hidden="1" customHeight="1">
      <c r="AG311" s="2"/>
      <c r="AH311" s="2"/>
      <c r="AI311" s="2"/>
      <c r="AJ311" s="2"/>
      <c r="AR311" s="2"/>
      <c r="AS311" s="2"/>
      <c r="AT311" s="2"/>
      <c r="AU311" s="2"/>
      <c r="AY311" s="2"/>
      <c r="BB311" s="2"/>
      <c r="BE311" s="2"/>
    </row>
    <row r="312" spans="33:57" ht="15" hidden="1" customHeight="1">
      <c r="AG312" s="2"/>
      <c r="AH312" s="2"/>
      <c r="AI312" s="2"/>
      <c r="AJ312" s="2"/>
      <c r="AR312" s="2"/>
      <c r="AS312" s="2"/>
      <c r="AT312" s="2"/>
      <c r="AU312" s="2"/>
      <c r="AY312" s="2"/>
      <c r="BB312" s="2"/>
      <c r="BE312" s="2"/>
    </row>
    <row r="313" spans="33:57" ht="15" hidden="1" customHeight="1">
      <c r="AG313" s="2"/>
      <c r="AH313" s="2"/>
      <c r="AI313" s="2"/>
      <c r="AJ313" s="2"/>
      <c r="AR313" s="2"/>
      <c r="AS313" s="2"/>
      <c r="AT313" s="2"/>
      <c r="AU313" s="2"/>
      <c r="AY313" s="2"/>
      <c r="BB313" s="2"/>
      <c r="BE313" s="2"/>
    </row>
    <row r="314" spans="33:57" ht="15" hidden="1" customHeight="1">
      <c r="AG314" s="2"/>
      <c r="AH314" s="2"/>
      <c r="AI314" s="2"/>
      <c r="AJ314" s="2"/>
      <c r="AR314" s="2"/>
      <c r="AS314" s="2"/>
      <c r="AT314" s="2"/>
      <c r="AU314" s="2"/>
      <c r="AY314" s="2"/>
      <c r="BB314" s="2"/>
      <c r="BE314" s="2"/>
    </row>
    <row r="315" spans="33:57" ht="15" hidden="1" customHeight="1">
      <c r="AG315" s="2"/>
      <c r="AH315" s="2"/>
      <c r="AI315" s="2"/>
      <c r="AJ315" s="2"/>
      <c r="AR315" s="2"/>
      <c r="AS315" s="2"/>
      <c r="AT315" s="2"/>
      <c r="AU315" s="2"/>
      <c r="AY315" s="2"/>
      <c r="BB315" s="2"/>
      <c r="BE315" s="2"/>
    </row>
    <row r="316" spans="33:57" ht="15" hidden="1" customHeight="1">
      <c r="AG316" s="2"/>
      <c r="AH316" s="2"/>
      <c r="AI316" s="2"/>
      <c r="AJ316" s="2"/>
      <c r="AR316" s="2"/>
      <c r="AS316" s="2"/>
      <c r="AT316" s="2"/>
      <c r="AU316" s="2"/>
      <c r="AY316" s="2"/>
      <c r="BB316" s="2"/>
      <c r="BE316" s="2"/>
    </row>
    <row r="317" spans="33:57" ht="15" hidden="1" customHeight="1">
      <c r="AG317" s="2"/>
      <c r="AH317" s="2"/>
      <c r="AI317" s="2"/>
      <c r="AJ317" s="2"/>
      <c r="AR317" s="2"/>
      <c r="AS317" s="2"/>
      <c r="AT317" s="2"/>
      <c r="AU317" s="2"/>
      <c r="AY317" s="2"/>
      <c r="BB317" s="2"/>
      <c r="BE317" s="2"/>
    </row>
    <row r="318" spans="33:57" ht="15" hidden="1" customHeight="1">
      <c r="AG318" s="2"/>
      <c r="AH318" s="2"/>
      <c r="AI318" s="2"/>
      <c r="AJ318" s="2"/>
      <c r="AR318" s="2"/>
      <c r="AS318" s="2"/>
      <c r="AT318" s="2"/>
      <c r="AU318" s="2"/>
      <c r="AY318" s="2"/>
      <c r="BB318" s="2"/>
      <c r="BE318" s="2"/>
    </row>
    <row r="319" spans="33:57" ht="15" hidden="1" customHeight="1">
      <c r="AG319" s="2"/>
      <c r="AH319" s="2"/>
      <c r="AI319" s="2"/>
      <c r="AJ319" s="2"/>
      <c r="AR319" s="2"/>
      <c r="AS319" s="2"/>
      <c r="AT319" s="2"/>
      <c r="AU319" s="2"/>
      <c r="AY319" s="2"/>
      <c r="BB319" s="2"/>
      <c r="BE319" s="2"/>
    </row>
    <row r="320" spans="33:57" ht="15" hidden="1" customHeight="1">
      <c r="AG320" s="2"/>
      <c r="AH320" s="2"/>
      <c r="AI320" s="2"/>
      <c r="AJ320" s="2"/>
      <c r="AR320" s="2"/>
      <c r="AS320" s="2"/>
      <c r="AT320" s="2"/>
      <c r="AU320" s="2"/>
      <c r="AY320" s="2"/>
      <c r="BB320" s="2"/>
      <c r="BE320" s="2"/>
    </row>
    <row r="321" spans="33:57" ht="15" hidden="1" customHeight="1">
      <c r="AG321" s="2"/>
      <c r="AH321" s="2"/>
      <c r="AI321" s="2"/>
      <c r="AJ321" s="2"/>
      <c r="AR321" s="2"/>
      <c r="AS321" s="2"/>
      <c r="AT321" s="2"/>
      <c r="AU321" s="2"/>
      <c r="AY321" s="2"/>
      <c r="BB321" s="2"/>
      <c r="BE321" s="2"/>
    </row>
    <row r="322" spans="33:57" ht="15" hidden="1" customHeight="1">
      <c r="AG322" s="2"/>
      <c r="AH322" s="2"/>
      <c r="AI322" s="2"/>
      <c r="AJ322" s="2"/>
      <c r="AR322" s="2"/>
      <c r="AS322" s="2"/>
      <c r="AT322" s="2"/>
      <c r="AU322" s="2"/>
      <c r="AY322" s="2"/>
      <c r="BB322" s="2"/>
      <c r="BE322" s="2"/>
    </row>
    <row r="323" spans="33:57" ht="15" hidden="1" customHeight="1">
      <c r="AG323" s="2"/>
      <c r="AH323" s="2"/>
      <c r="AI323" s="2"/>
      <c r="AJ323" s="2"/>
      <c r="AR323" s="2"/>
      <c r="AS323" s="2"/>
      <c r="AT323" s="2"/>
      <c r="AU323" s="2"/>
      <c r="AY323" s="2"/>
      <c r="BB323" s="2"/>
      <c r="BE323" s="2"/>
    </row>
    <row r="324" spans="33:57" ht="15" hidden="1" customHeight="1">
      <c r="AG324" s="2"/>
      <c r="AH324" s="2"/>
      <c r="AI324" s="2"/>
      <c r="AJ324" s="2"/>
      <c r="AR324" s="2"/>
      <c r="AS324" s="2"/>
      <c r="AT324" s="2"/>
      <c r="AU324" s="2"/>
      <c r="AY324" s="2"/>
      <c r="BB324" s="2"/>
      <c r="BE324" s="2"/>
    </row>
    <row r="325" spans="33:57" ht="15" hidden="1" customHeight="1">
      <c r="AG325" s="2"/>
      <c r="AH325" s="2"/>
      <c r="AI325" s="2"/>
      <c r="AJ325" s="2"/>
      <c r="AR325" s="2"/>
      <c r="AS325" s="2"/>
      <c r="AT325" s="2"/>
      <c r="AU325" s="2"/>
      <c r="AY325" s="2"/>
      <c r="BB325" s="2"/>
      <c r="BE325" s="2"/>
    </row>
    <row r="326" spans="33:57" ht="15" hidden="1" customHeight="1">
      <c r="AG326" s="2"/>
      <c r="AH326" s="2"/>
      <c r="AI326" s="2"/>
      <c r="AJ326" s="2"/>
      <c r="AR326" s="2"/>
      <c r="AS326" s="2"/>
      <c r="AT326" s="2"/>
      <c r="AU326" s="2"/>
      <c r="AY326" s="2"/>
      <c r="BB326" s="2"/>
      <c r="BE326" s="2"/>
    </row>
    <row r="327" spans="33:57" ht="15" hidden="1" customHeight="1">
      <c r="AG327" s="2"/>
      <c r="AH327" s="2"/>
      <c r="AI327" s="2"/>
      <c r="AJ327" s="2"/>
      <c r="AR327" s="2"/>
      <c r="AS327" s="2"/>
      <c r="AT327" s="2"/>
      <c r="AU327" s="2"/>
      <c r="AY327" s="2"/>
      <c r="BB327" s="2"/>
      <c r="BE327" s="2"/>
    </row>
    <row r="328" spans="33:57" ht="15" hidden="1" customHeight="1">
      <c r="AG328" s="2"/>
      <c r="AH328" s="2"/>
      <c r="AI328" s="2"/>
      <c r="AJ328" s="2"/>
      <c r="AR328" s="2"/>
      <c r="AS328" s="2"/>
      <c r="AT328" s="2"/>
      <c r="AU328" s="2"/>
      <c r="AY328" s="2"/>
      <c r="BB328" s="2"/>
      <c r="BE328" s="2"/>
    </row>
    <row r="329" spans="33:57" ht="15" hidden="1" customHeight="1">
      <c r="AG329" s="2"/>
      <c r="AH329" s="2"/>
      <c r="AI329" s="2"/>
      <c r="AJ329" s="2"/>
      <c r="AR329" s="2"/>
      <c r="AS329" s="2"/>
      <c r="AT329" s="2"/>
      <c r="AU329" s="2"/>
      <c r="AY329" s="2"/>
      <c r="BB329" s="2"/>
      <c r="BE329" s="2"/>
    </row>
    <row r="330" spans="33:57" ht="15" hidden="1" customHeight="1">
      <c r="AG330" s="2"/>
      <c r="AH330" s="2"/>
      <c r="AI330" s="2"/>
      <c r="AJ330" s="2"/>
      <c r="AR330" s="2"/>
      <c r="AS330" s="2"/>
      <c r="AT330" s="2"/>
      <c r="AU330" s="2"/>
      <c r="AY330" s="2"/>
      <c r="BB330" s="2"/>
      <c r="BE330" s="2"/>
    </row>
    <row r="331" spans="33:57" ht="15" hidden="1" customHeight="1">
      <c r="AG331" s="2"/>
      <c r="AH331" s="2"/>
      <c r="AI331" s="2"/>
      <c r="AJ331" s="2"/>
      <c r="AR331" s="2"/>
      <c r="AS331" s="2"/>
      <c r="AT331" s="2"/>
      <c r="AU331" s="2"/>
      <c r="AY331" s="2"/>
      <c r="BB331" s="2"/>
      <c r="BE331" s="2"/>
    </row>
    <row r="332" spans="33:57" ht="15" hidden="1" customHeight="1">
      <c r="AG332" s="2"/>
      <c r="AH332" s="2"/>
      <c r="AI332" s="2"/>
      <c r="AJ332" s="2"/>
      <c r="AR332" s="2"/>
      <c r="AS332" s="2"/>
      <c r="AT332" s="2"/>
      <c r="AU332" s="2"/>
      <c r="AY332" s="2"/>
      <c r="BB332" s="2"/>
      <c r="BE332" s="2"/>
    </row>
    <row r="333" spans="33:57" ht="15" hidden="1" customHeight="1">
      <c r="AG333" s="2"/>
      <c r="AH333" s="2"/>
      <c r="AI333" s="2"/>
      <c r="AJ333" s="2"/>
      <c r="AR333" s="2"/>
      <c r="AS333" s="2"/>
      <c r="AT333" s="2"/>
      <c r="AU333" s="2"/>
      <c r="AY333" s="2"/>
      <c r="BB333" s="2"/>
      <c r="BE333" s="2"/>
    </row>
    <row r="334" spans="33:57" ht="15" hidden="1" customHeight="1">
      <c r="AG334" s="2"/>
      <c r="AH334" s="2"/>
      <c r="AI334" s="2"/>
      <c r="AJ334" s="2"/>
      <c r="AR334" s="2"/>
      <c r="AS334" s="2"/>
      <c r="AT334" s="2"/>
      <c r="AU334" s="2"/>
      <c r="AY334" s="2"/>
      <c r="BB334" s="2"/>
      <c r="BE334" s="2"/>
    </row>
    <row r="335" spans="33:57" ht="15" hidden="1" customHeight="1">
      <c r="AG335" s="2"/>
      <c r="AH335" s="2"/>
      <c r="AI335" s="2"/>
      <c r="AJ335" s="2"/>
      <c r="AR335" s="2"/>
      <c r="AS335" s="2"/>
      <c r="AT335" s="2"/>
      <c r="AU335" s="2"/>
      <c r="AY335" s="2"/>
      <c r="BB335" s="2"/>
      <c r="BE335" s="2"/>
    </row>
    <row r="336" spans="33:57" ht="15" hidden="1" customHeight="1">
      <c r="AG336" s="2"/>
      <c r="AH336" s="2"/>
      <c r="AI336" s="2"/>
      <c r="AJ336" s="2"/>
      <c r="AR336" s="2"/>
      <c r="AS336" s="2"/>
      <c r="AT336" s="2"/>
      <c r="AU336" s="2"/>
      <c r="AY336" s="2"/>
      <c r="BB336" s="2"/>
      <c r="BE336" s="2"/>
    </row>
    <row r="337" spans="33:57" ht="15" hidden="1" customHeight="1">
      <c r="AG337" s="2"/>
      <c r="AH337" s="2"/>
      <c r="AI337" s="2"/>
      <c r="AJ337" s="2"/>
      <c r="AR337" s="2"/>
      <c r="AS337" s="2"/>
      <c r="AT337" s="2"/>
      <c r="AU337" s="2"/>
      <c r="AY337" s="2"/>
      <c r="BB337" s="2"/>
      <c r="BE337" s="2"/>
    </row>
    <row r="338" spans="33:57" ht="15" hidden="1" customHeight="1">
      <c r="AG338" s="2"/>
      <c r="AH338" s="2"/>
      <c r="AI338" s="2"/>
      <c r="AJ338" s="2"/>
      <c r="AR338" s="2"/>
      <c r="AS338" s="2"/>
      <c r="AT338" s="2"/>
      <c r="AU338" s="2"/>
      <c r="AY338" s="2"/>
      <c r="BB338" s="2"/>
      <c r="BE338" s="2"/>
    </row>
    <row r="339" spans="33:57" ht="15" hidden="1" customHeight="1">
      <c r="AG339" s="2"/>
      <c r="AH339" s="2"/>
      <c r="AI339" s="2"/>
      <c r="AJ339" s="2"/>
      <c r="AR339" s="2"/>
      <c r="AS339" s="2"/>
      <c r="AT339" s="2"/>
      <c r="AU339" s="2"/>
      <c r="AY339" s="2"/>
      <c r="BB339" s="2"/>
      <c r="BE339" s="2"/>
    </row>
    <row r="340" spans="33:57" ht="15" hidden="1" customHeight="1">
      <c r="AG340" s="2"/>
      <c r="AH340" s="2"/>
      <c r="AI340" s="2"/>
      <c r="AJ340" s="2"/>
      <c r="AR340" s="2"/>
      <c r="AS340" s="2"/>
      <c r="AT340" s="2"/>
      <c r="AU340" s="2"/>
      <c r="AY340" s="2"/>
      <c r="BB340" s="2"/>
      <c r="BE340" s="2"/>
    </row>
    <row r="341" spans="33:57" ht="15" hidden="1" customHeight="1">
      <c r="AG341" s="2"/>
      <c r="AH341" s="2"/>
      <c r="AI341" s="2"/>
      <c r="AJ341" s="2"/>
      <c r="AR341" s="2"/>
      <c r="AS341" s="2"/>
      <c r="AT341" s="2"/>
      <c r="AU341" s="2"/>
      <c r="AY341" s="2"/>
      <c r="BB341" s="2"/>
      <c r="BE341" s="2"/>
    </row>
    <row r="342" spans="33:57" ht="15" hidden="1" customHeight="1">
      <c r="AG342" s="2"/>
      <c r="AH342" s="2"/>
      <c r="AI342" s="2"/>
      <c r="AJ342" s="2"/>
      <c r="AR342" s="2"/>
      <c r="AS342" s="2"/>
      <c r="AT342" s="2"/>
      <c r="AU342" s="2"/>
      <c r="AY342" s="2"/>
      <c r="BB342" s="2"/>
      <c r="BE342" s="2"/>
    </row>
    <row r="343" spans="33:57" ht="15" hidden="1" customHeight="1">
      <c r="AG343" s="2"/>
      <c r="AH343" s="2"/>
      <c r="AI343" s="2"/>
      <c r="AJ343" s="2"/>
      <c r="AR343" s="2"/>
      <c r="AS343" s="2"/>
      <c r="AT343" s="2"/>
      <c r="AU343" s="2"/>
      <c r="AY343" s="2"/>
      <c r="BB343" s="2"/>
      <c r="BE343" s="2"/>
    </row>
    <row r="344" spans="33:57" ht="15" hidden="1" customHeight="1">
      <c r="AG344" s="2"/>
      <c r="AH344" s="2"/>
      <c r="AI344" s="2"/>
      <c r="AJ344" s="2"/>
      <c r="AR344" s="2"/>
      <c r="AS344" s="2"/>
      <c r="AT344" s="2"/>
      <c r="AU344" s="2"/>
      <c r="AY344" s="2"/>
      <c r="BB344" s="2"/>
      <c r="BE344" s="2"/>
    </row>
    <row r="345" spans="33:57" ht="15" hidden="1" customHeight="1">
      <c r="AG345" s="2"/>
      <c r="AH345" s="2"/>
      <c r="AI345" s="2"/>
      <c r="AJ345" s="2"/>
      <c r="AR345" s="2"/>
      <c r="AS345" s="2"/>
      <c r="AT345" s="2"/>
      <c r="AU345" s="2"/>
      <c r="AY345" s="2"/>
      <c r="BB345" s="2"/>
      <c r="BE345" s="2"/>
    </row>
    <row r="346" spans="33:57" ht="15" hidden="1" customHeight="1">
      <c r="AG346" s="2"/>
      <c r="AH346" s="2"/>
      <c r="AI346" s="2"/>
      <c r="AJ346" s="2"/>
      <c r="AR346" s="2"/>
      <c r="AS346" s="2"/>
      <c r="AT346" s="2"/>
      <c r="AU346" s="2"/>
      <c r="AY346" s="2"/>
      <c r="BB346" s="2"/>
      <c r="BE346" s="2"/>
    </row>
    <row r="347" spans="33:57" ht="15" hidden="1" customHeight="1">
      <c r="AG347" s="2"/>
      <c r="AH347" s="2"/>
      <c r="AI347" s="2"/>
      <c r="AJ347" s="2"/>
      <c r="AR347" s="2"/>
      <c r="AS347" s="2"/>
      <c r="AT347" s="2"/>
      <c r="AU347" s="2"/>
      <c r="AY347" s="2"/>
      <c r="BB347" s="2"/>
      <c r="BE347" s="2"/>
    </row>
    <row r="348" spans="33:57" ht="15" hidden="1" customHeight="1">
      <c r="AG348" s="2"/>
      <c r="AH348" s="2"/>
      <c r="AI348" s="2"/>
      <c r="AJ348" s="2"/>
      <c r="AR348" s="2"/>
      <c r="AS348" s="2"/>
      <c r="AT348" s="2"/>
      <c r="AU348" s="2"/>
      <c r="AY348" s="2"/>
      <c r="BB348" s="2"/>
      <c r="BE348" s="2"/>
    </row>
    <row r="349" spans="33:57" ht="15" hidden="1" customHeight="1">
      <c r="AG349" s="2"/>
      <c r="AH349" s="2"/>
      <c r="AI349" s="2"/>
      <c r="AJ349" s="2"/>
      <c r="AR349" s="2"/>
      <c r="AS349" s="2"/>
      <c r="AT349" s="2"/>
      <c r="AU349" s="2"/>
      <c r="AY349" s="2"/>
      <c r="BB349" s="2"/>
      <c r="BE349" s="2"/>
    </row>
    <row r="350" spans="33:57" ht="15" hidden="1" customHeight="1">
      <c r="AG350" s="2"/>
      <c r="AH350" s="2"/>
      <c r="AI350" s="2"/>
      <c r="AJ350" s="2"/>
      <c r="AR350" s="2"/>
      <c r="AS350" s="2"/>
      <c r="AT350" s="2"/>
      <c r="AU350" s="2"/>
      <c r="AY350" s="2"/>
      <c r="BB350" s="2"/>
      <c r="BE350" s="2"/>
    </row>
    <row r="351" spans="33:57" ht="15" hidden="1" customHeight="1">
      <c r="AG351" s="2"/>
      <c r="AH351" s="2"/>
      <c r="AI351" s="2"/>
      <c r="AJ351" s="2"/>
      <c r="AR351" s="2"/>
      <c r="AS351" s="2"/>
      <c r="AT351" s="2"/>
      <c r="AU351" s="2"/>
      <c r="AY351" s="2"/>
      <c r="BB351" s="2"/>
      <c r="BE351" s="2"/>
    </row>
    <row r="352" spans="33:57" ht="15" hidden="1" customHeight="1">
      <c r="AG352" s="2"/>
      <c r="AH352" s="2"/>
      <c r="AI352" s="2"/>
      <c r="AJ352" s="2"/>
      <c r="AR352" s="2"/>
      <c r="AS352" s="2"/>
      <c r="AT352" s="2"/>
      <c r="AU352" s="2"/>
      <c r="AY352" s="2"/>
      <c r="BB352" s="2"/>
      <c r="BE352" s="2"/>
    </row>
    <row r="353" spans="33:57" ht="15" hidden="1" customHeight="1">
      <c r="AG353" s="2"/>
      <c r="AH353" s="2"/>
      <c r="AI353" s="2"/>
      <c r="AJ353" s="2"/>
      <c r="AR353" s="2"/>
      <c r="AS353" s="2"/>
      <c r="AT353" s="2"/>
      <c r="AU353" s="2"/>
      <c r="AY353" s="2"/>
      <c r="BB353" s="2"/>
      <c r="BE353" s="2"/>
    </row>
    <row r="354" spans="33:57" ht="15" hidden="1" customHeight="1">
      <c r="AG354" s="2"/>
      <c r="AH354" s="2"/>
      <c r="AI354" s="2"/>
      <c r="AJ354" s="2"/>
      <c r="AR354" s="2"/>
      <c r="AS354" s="2"/>
      <c r="AT354" s="2"/>
      <c r="AU354" s="2"/>
      <c r="AY354" s="2"/>
      <c r="BB354" s="2"/>
      <c r="BE354" s="2"/>
    </row>
    <row r="355" spans="33:57" ht="15" hidden="1" customHeight="1">
      <c r="AG355" s="2"/>
      <c r="AH355" s="2"/>
      <c r="AI355" s="2"/>
      <c r="AJ355" s="2"/>
      <c r="AR355" s="2"/>
      <c r="AS355" s="2"/>
      <c r="AT355" s="2"/>
      <c r="AU355" s="2"/>
      <c r="AY355" s="2"/>
      <c r="BB355" s="2"/>
      <c r="BE355" s="2"/>
    </row>
    <row r="356" spans="33:57" ht="15" hidden="1" customHeight="1">
      <c r="AG356" s="2"/>
      <c r="AH356" s="2"/>
      <c r="AI356" s="2"/>
      <c r="AJ356" s="2"/>
      <c r="AR356" s="2"/>
      <c r="AS356" s="2"/>
      <c r="AT356" s="2"/>
      <c r="AU356" s="2"/>
      <c r="AY356" s="2"/>
      <c r="BB356" s="2"/>
      <c r="BE356" s="2"/>
    </row>
    <row r="357" spans="33:57" ht="15" hidden="1" customHeight="1">
      <c r="AG357" s="2"/>
      <c r="AH357" s="2"/>
      <c r="AI357" s="2"/>
      <c r="AJ357" s="2"/>
      <c r="AR357" s="2"/>
      <c r="AS357" s="2"/>
      <c r="AT357" s="2"/>
      <c r="AU357" s="2"/>
      <c r="AY357" s="2"/>
      <c r="BB357" s="2"/>
      <c r="BE357" s="2"/>
    </row>
    <row r="358" spans="33:57" ht="15" hidden="1" customHeight="1">
      <c r="AG358" s="2"/>
      <c r="AH358" s="2"/>
      <c r="AI358" s="2"/>
      <c r="AJ358" s="2"/>
      <c r="AR358" s="2"/>
      <c r="AS358" s="2"/>
      <c r="AT358" s="2"/>
      <c r="AU358" s="2"/>
      <c r="AY358" s="2"/>
      <c r="BB358" s="2"/>
      <c r="BE358" s="2"/>
    </row>
    <row r="359" spans="33:57" ht="15" hidden="1" customHeight="1">
      <c r="AG359" s="2"/>
      <c r="AH359" s="2"/>
      <c r="AI359" s="2"/>
      <c r="AJ359" s="2"/>
      <c r="AR359" s="2"/>
      <c r="AS359" s="2"/>
      <c r="AT359" s="2"/>
      <c r="AU359" s="2"/>
      <c r="AY359" s="2"/>
      <c r="BB359" s="2"/>
      <c r="BE359" s="2"/>
    </row>
    <row r="360" spans="33:57" ht="15" hidden="1" customHeight="1">
      <c r="AG360" s="2"/>
      <c r="AH360" s="2"/>
      <c r="AI360" s="2"/>
      <c r="AJ360" s="2"/>
      <c r="AR360" s="2"/>
      <c r="AS360" s="2"/>
      <c r="AT360" s="2"/>
      <c r="AU360" s="2"/>
      <c r="AY360" s="2"/>
      <c r="BB360" s="2"/>
      <c r="BE360" s="2"/>
    </row>
    <row r="361" spans="33:57" ht="15" hidden="1" customHeight="1">
      <c r="AG361" s="2"/>
      <c r="AH361" s="2"/>
      <c r="AI361" s="2"/>
      <c r="AJ361" s="2"/>
      <c r="AR361" s="2"/>
      <c r="AS361" s="2"/>
      <c r="AT361" s="2"/>
      <c r="AU361" s="2"/>
      <c r="AY361" s="2"/>
      <c r="BB361" s="2"/>
      <c r="BE361" s="2"/>
    </row>
    <row r="362" spans="33:57" ht="15" hidden="1" customHeight="1">
      <c r="AG362" s="2"/>
      <c r="AH362" s="2"/>
      <c r="AI362" s="2"/>
      <c r="AJ362" s="2"/>
      <c r="AR362" s="2"/>
      <c r="AS362" s="2"/>
      <c r="AT362" s="2"/>
      <c r="AU362" s="2"/>
      <c r="AY362" s="2"/>
      <c r="BB362" s="2"/>
      <c r="BE362" s="2"/>
    </row>
    <row r="363" spans="33:57" ht="15" hidden="1" customHeight="1">
      <c r="AG363" s="2"/>
      <c r="AH363" s="2"/>
      <c r="AI363" s="2"/>
      <c r="AJ363" s="2"/>
      <c r="AR363" s="2"/>
      <c r="AS363" s="2"/>
      <c r="AT363" s="2"/>
      <c r="AU363" s="2"/>
      <c r="AY363" s="2"/>
      <c r="BB363" s="2"/>
      <c r="BE363" s="2"/>
    </row>
    <row r="364" spans="33:57" ht="15" hidden="1" customHeight="1">
      <c r="AG364" s="2"/>
      <c r="AH364" s="2"/>
      <c r="AI364" s="2"/>
      <c r="AJ364" s="2"/>
      <c r="AR364" s="2"/>
      <c r="AS364" s="2"/>
      <c r="AT364" s="2"/>
      <c r="AU364" s="2"/>
      <c r="AY364" s="2"/>
      <c r="BB364" s="2"/>
      <c r="BE364" s="2"/>
    </row>
    <row r="365" spans="33:57" ht="15" hidden="1" customHeight="1">
      <c r="AG365" s="2"/>
      <c r="AH365" s="2"/>
      <c r="AI365" s="2"/>
      <c r="AJ365" s="2"/>
      <c r="AR365" s="2"/>
      <c r="AS365" s="2"/>
      <c r="AT365" s="2"/>
      <c r="AU365" s="2"/>
      <c r="AY365" s="2"/>
      <c r="BB365" s="2"/>
      <c r="BE365" s="2"/>
    </row>
    <row r="366" spans="33:57" ht="15" hidden="1" customHeight="1">
      <c r="AG366" s="2"/>
      <c r="AH366" s="2"/>
      <c r="AI366" s="2"/>
      <c r="AJ366" s="2"/>
      <c r="AR366" s="2"/>
      <c r="AS366" s="2"/>
      <c r="AT366" s="2"/>
      <c r="AU366" s="2"/>
      <c r="AY366" s="2"/>
      <c r="BB366" s="2"/>
      <c r="BE366" s="2"/>
    </row>
    <row r="367" spans="33:57" ht="15" hidden="1" customHeight="1">
      <c r="AG367" s="2"/>
      <c r="AH367" s="2"/>
      <c r="AI367" s="2"/>
      <c r="AJ367" s="2"/>
      <c r="AR367" s="2"/>
      <c r="AS367" s="2"/>
      <c r="AT367" s="2"/>
      <c r="AU367" s="2"/>
      <c r="AY367" s="2"/>
      <c r="BB367" s="2"/>
      <c r="BE367" s="2"/>
    </row>
    <row r="368" spans="33:57" ht="15" hidden="1" customHeight="1">
      <c r="AG368" s="2"/>
      <c r="AH368" s="2"/>
      <c r="AI368" s="2"/>
      <c r="AJ368" s="2"/>
      <c r="AR368" s="2"/>
      <c r="AS368" s="2"/>
      <c r="AT368" s="2"/>
      <c r="AU368" s="2"/>
      <c r="AY368" s="2"/>
      <c r="BB368" s="2"/>
      <c r="BE368" s="2"/>
    </row>
    <row r="369" spans="33:57" ht="15" hidden="1" customHeight="1">
      <c r="AG369" s="2"/>
      <c r="AH369" s="2"/>
      <c r="AI369" s="2"/>
      <c r="AJ369" s="2"/>
      <c r="AR369" s="2"/>
      <c r="AS369" s="2"/>
      <c r="AT369" s="2"/>
      <c r="AU369" s="2"/>
      <c r="AY369" s="2"/>
      <c r="BB369" s="2"/>
      <c r="BE369" s="2"/>
    </row>
    <row r="370" spans="33:57" ht="15" hidden="1" customHeight="1">
      <c r="AG370" s="2"/>
      <c r="AH370" s="2"/>
      <c r="AI370" s="2"/>
      <c r="AJ370" s="2"/>
      <c r="AR370" s="2"/>
      <c r="AS370" s="2"/>
      <c r="AT370" s="2"/>
      <c r="AU370" s="2"/>
      <c r="AY370" s="2"/>
      <c r="BB370" s="2"/>
      <c r="BE370" s="2"/>
    </row>
    <row r="371" spans="33:57" ht="15" hidden="1" customHeight="1">
      <c r="AG371" s="2"/>
      <c r="AH371" s="2"/>
      <c r="AI371" s="2"/>
      <c r="AJ371" s="2"/>
      <c r="AR371" s="2"/>
      <c r="AS371" s="2"/>
      <c r="AT371" s="2"/>
      <c r="AU371" s="2"/>
      <c r="AY371" s="2"/>
      <c r="BB371" s="2"/>
      <c r="BE371" s="2"/>
    </row>
    <row r="372" spans="33:57" ht="15" hidden="1" customHeight="1">
      <c r="AG372" s="2"/>
      <c r="AH372" s="2"/>
      <c r="AI372" s="2"/>
      <c r="AJ372" s="2"/>
      <c r="AR372" s="2"/>
      <c r="AS372" s="2"/>
      <c r="AT372" s="2"/>
      <c r="AU372" s="2"/>
      <c r="AY372" s="2"/>
      <c r="BB372" s="2"/>
      <c r="BE372" s="2"/>
    </row>
    <row r="373" spans="33:57" ht="15" hidden="1" customHeight="1">
      <c r="AG373" s="2"/>
      <c r="AH373" s="2"/>
      <c r="AI373" s="2"/>
      <c r="AJ373" s="2"/>
      <c r="AR373" s="2"/>
      <c r="AS373" s="2"/>
      <c r="AT373" s="2"/>
      <c r="AU373" s="2"/>
      <c r="AY373" s="2"/>
      <c r="BB373" s="2"/>
      <c r="BE373" s="2"/>
    </row>
    <row r="374" spans="33:57" ht="15" hidden="1" customHeight="1">
      <c r="AG374" s="2"/>
      <c r="AH374" s="2"/>
      <c r="AI374" s="2"/>
      <c r="AJ374" s="2"/>
      <c r="AR374" s="2"/>
      <c r="AS374" s="2"/>
      <c r="AT374" s="2"/>
      <c r="AU374" s="2"/>
      <c r="AY374" s="2"/>
      <c r="BB374" s="2"/>
      <c r="BE374" s="2"/>
    </row>
    <row r="375" spans="33:57" ht="15" hidden="1" customHeight="1">
      <c r="AG375" s="2"/>
      <c r="AH375" s="2"/>
      <c r="AI375" s="2"/>
      <c r="AJ375" s="2"/>
      <c r="AR375" s="2"/>
      <c r="AS375" s="2"/>
      <c r="AT375" s="2"/>
      <c r="AU375" s="2"/>
      <c r="AY375" s="2"/>
      <c r="BB375" s="2"/>
      <c r="BE375" s="2"/>
    </row>
    <row r="376" spans="33:57" ht="15" hidden="1" customHeight="1">
      <c r="AG376" s="2"/>
      <c r="AH376" s="2"/>
      <c r="AI376" s="2"/>
      <c r="AJ376" s="2"/>
      <c r="AR376" s="2"/>
      <c r="AS376" s="2"/>
      <c r="AT376" s="2"/>
      <c r="AU376" s="2"/>
      <c r="AY376" s="2"/>
      <c r="BB376" s="2"/>
      <c r="BE376" s="2"/>
    </row>
    <row r="377" spans="33:57" ht="15" hidden="1" customHeight="1">
      <c r="AG377" s="2"/>
      <c r="AH377" s="2"/>
      <c r="AI377" s="2"/>
      <c r="AJ377" s="2"/>
      <c r="AR377" s="2"/>
      <c r="AS377" s="2"/>
      <c r="AT377" s="2"/>
      <c r="AU377" s="2"/>
      <c r="AY377" s="2"/>
      <c r="BB377" s="2"/>
      <c r="BE377" s="2"/>
    </row>
    <row r="378" spans="33:57" ht="15" hidden="1" customHeight="1">
      <c r="AG378" s="2"/>
      <c r="AH378" s="2"/>
      <c r="AI378" s="2"/>
      <c r="AJ378" s="2"/>
      <c r="AR378" s="2"/>
      <c r="AS378" s="2"/>
      <c r="AT378" s="2"/>
      <c r="AU378" s="2"/>
      <c r="AY378" s="2"/>
      <c r="BB378" s="2"/>
      <c r="BE378" s="2"/>
    </row>
    <row r="379" spans="33:57" ht="15" hidden="1" customHeight="1">
      <c r="AG379" s="2"/>
      <c r="AH379" s="2"/>
      <c r="AI379" s="2"/>
      <c r="AJ379" s="2"/>
      <c r="AR379" s="2"/>
      <c r="AS379" s="2"/>
      <c r="AT379" s="2"/>
      <c r="AU379" s="2"/>
      <c r="AY379" s="2"/>
      <c r="BB379" s="2"/>
      <c r="BE379" s="2"/>
    </row>
    <row r="380" spans="33:57" ht="15" hidden="1" customHeight="1">
      <c r="AG380" s="2"/>
      <c r="AH380" s="2"/>
      <c r="AI380" s="2"/>
      <c r="AJ380" s="2"/>
      <c r="AR380" s="2"/>
      <c r="AS380" s="2"/>
      <c r="AT380" s="2"/>
      <c r="AU380" s="2"/>
      <c r="AY380" s="2"/>
      <c r="BB380" s="2"/>
      <c r="BE380" s="2"/>
    </row>
    <row r="381" spans="33:57" ht="15" hidden="1" customHeight="1">
      <c r="AG381" s="2"/>
      <c r="AH381" s="2"/>
      <c r="AI381" s="2"/>
      <c r="AJ381" s="2"/>
      <c r="AR381" s="2"/>
      <c r="AS381" s="2"/>
      <c r="AT381" s="2"/>
      <c r="AU381" s="2"/>
      <c r="AY381" s="2"/>
      <c r="BB381" s="2"/>
      <c r="BE381" s="2"/>
    </row>
    <row r="382" spans="33:57" ht="15" hidden="1" customHeight="1">
      <c r="AG382" s="2"/>
      <c r="AH382" s="2"/>
      <c r="AI382" s="2"/>
      <c r="AJ382" s="2"/>
      <c r="AR382" s="2"/>
      <c r="AS382" s="2"/>
      <c r="AT382" s="2"/>
      <c r="AU382" s="2"/>
      <c r="AY382" s="2"/>
      <c r="BB382" s="2"/>
      <c r="BE382" s="2"/>
    </row>
    <row r="383" spans="33:57" ht="15" hidden="1" customHeight="1">
      <c r="AG383" s="2"/>
      <c r="AH383" s="2"/>
      <c r="AI383" s="2"/>
      <c r="AJ383" s="2"/>
      <c r="AR383" s="2"/>
      <c r="AS383" s="2"/>
      <c r="AT383" s="2"/>
      <c r="AU383" s="2"/>
      <c r="AY383" s="2"/>
      <c r="BB383" s="2"/>
      <c r="BE383" s="2"/>
    </row>
    <row r="384" spans="33:57" ht="15" hidden="1" customHeight="1">
      <c r="AG384" s="2"/>
      <c r="AH384" s="2"/>
      <c r="AI384" s="2"/>
      <c r="AJ384" s="2"/>
      <c r="AR384" s="2"/>
      <c r="AS384" s="2"/>
      <c r="AT384" s="2"/>
      <c r="AU384" s="2"/>
      <c r="AY384" s="2"/>
      <c r="BB384" s="2"/>
      <c r="BE384" s="2"/>
    </row>
    <row r="385" spans="33:57" ht="15" hidden="1" customHeight="1">
      <c r="AG385" s="2"/>
      <c r="AH385" s="2"/>
      <c r="AI385" s="2"/>
      <c r="AJ385" s="2"/>
      <c r="AR385" s="2"/>
      <c r="AS385" s="2"/>
      <c r="AT385" s="2"/>
      <c r="AU385" s="2"/>
      <c r="AY385" s="2"/>
      <c r="BB385" s="2"/>
      <c r="BE385" s="2"/>
    </row>
    <row r="386" spans="33:57" ht="15" hidden="1" customHeight="1">
      <c r="AG386" s="2"/>
      <c r="AH386" s="2"/>
      <c r="AI386" s="2"/>
      <c r="AJ386" s="2"/>
      <c r="AR386" s="2"/>
      <c r="AS386" s="2"/>
      <c r="AT386" s="2"/>
      <c r="AU386" s="2"/>
      <c r="AY386" s="2"/>
      <c r="BB386" s="2"/>
      <c r="BE386" s="2"/>
    </row>
    <row r="387" spans="33:57" ht="15" hidden="1" customHeight="1">
      <c r="AG387" s="2"/>
      <c r="AH387" s="2"/>
      <c r="AI387" s="2"/>
      <c r="AJ387" s="2"/>
      <c r="AR387" s="2"/>
      <c r="AS387" s="2"/>
      <c r="AT387" s="2"/>
      <c r="AU387" s="2"/>
      <c r="AY387" s="2"/>
      <c r="BB387" s="2"/>
      <c r="BE387" s="2"/>
    </row>
    <row r="388" spans="33:57" ht="15" hidden="1" customHeight="1">
      <c r="AG388" s="2"/>
      <c r="AH388" s="2"/>
      <c r="AI388" s="2"/>
      <c r="AJ388" s="2"/>
      <c r="AR388" s="2"/>
      <c r="AS388" s="2"/>
      <c r="AT388" s="2"/>
      <c r="AU388" s="2"/>
      <c r="AY388" s="2"/>
      <c r="BB388" s="2"/>
      <c r="BE388" s="2"/>
    </row>
    <row r="389" spans="33:57" ht="15" hidden="1" customHeight="1">
      <c r="AG389" s="2"/>
      <c r="AH389" s="2"/>
      <c r="AI389" s="2"/>
      <c r="AJ389" s="2"/>
      <c r="AR389" s="2"/>
      <c r="AS389" s="2"/>
      <c r="AT389" s="2"/>
      <c r="AU389" s="2"/>
      <c r="AY389" s="2"/>
      <c r="BB389" s="2"/>
      <c r="BE389" s="2"/>
    </row>
    <row r="390" spans="33:57" ht="15" hidden="1" customHeight="1">
      <c r="AG390" s="2"/>
      <c r="AH390" s="2"/>
      <c r="AI390" s="2"/>
      <c r="AJ390" s="2"/>
      <c r="AR390" s="2"/>
      <c r="AS390" s="2"/>
      <c r="AT390" s="2"/>
      <c r="AU390" s="2"/>
      <c r="AY390" s="2"/>
      <c r="BB390" s="2"/>
      <c r="BE390" s="2"/>
    </row>
    <row r="391" spans="33:57" ht="15" hidden="1" customHeight="1">
      <c r="AG391" s="2"/>
      <c r="AH391" s="2"/>
      <c r="AI391" s="2"/>
      <c r="AJ391" s="2"/>
      <c r="AR391" s="2"/>
      <c r="AS391" s="2"/>
      <c r="AT391" s="2"/>
      <c r="AU391" s="2"/>
      <c r="AY391" s="2"/>
      <c r="BB391" s="2"/>
      <c r="BE391" s="2"/>
    </row>
    <row r="392" spans="33:57" ht="15" hidden="1" customHeight="1">
      <c r="AG392" s="2"/>
      <c r="AH392" s="2"/>
      <c r="AI392" s="2"/>
      <c r="AJ392" s="2"/>
      <c r="AR392" s="2"/>
      <c r="AS392" s="2"/>
      <c r="AT392" s="2"/>
      <c r="AU392" s="2"/>
      <c r="AY392" s="2"/>
      <c r="BB392" s="2"/>
      <c r="BE392" s="2"/>
    </row>
    <row r="393" spans="33:57" ht="15" hidden="1" customHeight="1">
      <c r="AG393" s="2"/>
      <c r="AH393" s="2"/>
      <c r="AI393" s="2"/>
      <c r="AJ393" s="2"/>
      <c r="AR393" s="2"/>
      <c r="AS393" s="2"/>
      <c r="AT393" s="2"/>
      <c r="AU393" s="2"/>
      <c r="AY393" s="2"/>
      <c r="BB393" s="2"/>
      <c r="BE393" s="2"/>
    </row>
    <row r="394" spans="33:57" ht="15" hidden="1" customHeight="1">
      <c r="AG394" s="2"/>
      <c r="AH394" s="2"/>
      <c r="AI394" s="2"/>
      <c r="AJ394" s="2"/>
      <c r="AR394" s="2"/>
      <c r="AS394" s="2"/>
      <c r="AT394" s="2"/>
      <c r="AU394" s="2"/>
      <c r="AY394" s="2"/>
      <c r="BB394" s="2"/>
      <c r="BE394" s="2"/>
    </row>
    <row r="395" spans="33:57" ht="15" hidden="1" customHeight="1">
      <c r="AG395" s="2"/>
      <c r="AH395" s="2"/>
      <c r="AI395" s="2"/>
      <c r="AJ395" s="2"/>
      <c r="AR395" s="2"/>
      <c r="AS395" s="2"/>
      <c r="AT395" s="2"/>
      <c r="AU395" s="2"/>
      <c r="AY395" s="2"/>
      <c r="BB395" s="2"/>
      <c r="BE395" s="2"/>
    </row>
    <row r="396" spans="33:57" ht="15" hidden="1" customHeight="1">
      <c r="AG396" s="2"/>
      <c r="AH396" s="2"/>
      <c r="AI396" s="2"/>
      <c r="AJ396" s="2"/>
      <c r="AR396" s="2"/>
      <c r="AS396" s="2"/>
      <c r="AT396" s="2"/>
      <c r="AU396" s="2"/>
      <c r="AY396" s="2"/>
      <c r="BB396" s="2"/>
      <c r="BE396" s="2"/>
    </row>
    <row r="397" spans="33:57" ht="15" hidden="1" customHeight="1">
      <c r="AG397" s="2"/>
      <c r="AH397" s="2"/>
      <c r="AI397" s="2"/>
      <c r="AJ397" s="2"/>
      <c r="AR397" s="2"/>
      <c r="AS397" s="2"/>
      <c r="AT397" s="2"/>
      <c r="AU397" s="2"/>
      <c r="AY397" s="2"/>
      <c r="BB397" s="2"/>
      <c r="BE397" s="2"/>
    </row>
    <row r="398" spans="33:57" ht="15" hidden="1" customHeight="1">
      <c r="AG398" s="2"/>
      <c r="AH398" s="2"/>
      <c r="AI398" s="2"/>
      <c r="AJ398" s="2"/>
      <c r="AR398" s="2"/>
      <c r="AS398" s="2"/>
      <c r="AT398" s="2"/>
      <c r="AU398" s="2"/>
      <c r="AY398" s="2"/>
      <c r="BB398" s="2"/>
      <c r="BE398" s="2"/>
    </row>
    <row r="399" spans="33:57" ht="15" hidden="1" customHeight="1">
      <c r="AG399" s="2"/>
      <c r="AH399" s="2"/>
      <c r="AI399" s="2"/>
      <c r="AJ399" s="2"/>
      <c r="AR399" s="2"/>
      <c r="AS399" s="2"/>
      <c r="AT399" s="2"/>
      <c r="AU399" s="2"/>
      <c r="AY399" s="2"/>
      <c r="BB399" s="2"/>
      <c r="BE399" s="2"/>
    </row>
    <row r="400" spans="33:57" ht="15" hidden="1" customHeight="1">
      <c r="AG400" s="2"/>
      <c r="AH400" s="2"/>
      <c r="AI400" s="2"/>
      <c r="AJ400" s="2"/>
      <c r="AR400" s="2"/>
      <c r="AS400" s="2"/>
      <c r="AT400" s="2"/>
      <c r="AU400" s="2"/>
      <c r="AY400" s="2"/>
      <c r="BB400" s="2"/>
      <c r="BE400" s="2"/>
    </row>
    <row r="401" spans="33:57" ht="15" hidden="1" customHeight="1">
      <c r="AG401" s="2"/>
      <c r="AH401" s="2"/>
      <c r="AI401" s="2"/>
      <c r="AJ401" s="2"/>
      <c r="AR401" s="2"/>
      <c r="AS401" s="2"/>
      <c r="AT401" s="2"/>
      <c r="AU401" s="2"/>
      <c r="AY401" s="2"/>
      <c r="BB401" s="2"/>
      <c r="BE401" s="2"/>
    </row>
    <row r="402" spans="33:57" ht="15" hidden="1" customHeight="1">
      <c r="AG402" s="2"/>
      <c r="AH402" s="2"/>
      <c r="AI402" s="2"/>
      <c r="AJ402" s="2"/>
      <c r="AR402" s="2"/>
      <c r="AS402" s="2"/>
      <c r="AT402" s="2"/>
      <c r="AU402" s="2"/>
      <c r="AY402" s="2"/>
      <c r="BB402" s="2"/>
      <c r="BE402" s="2"/>
    </row>
    <row r="403" spans="33:57" ht="15" hidden="1" customHeight="1">
      <c r="AG403" s="2"/>
      <c r="AH403" s="2"/>
      <c r="AI403" s="2"/>
      <c r="AJ403" s="2"/>
      <c r="AR403" s="2"/>
      <c r="AS403" s="2"/>
      <c r="AT403" s="2"/>
      <c r="AU403" s="2"/>
      <c r="AY403" s="2"/>
      <c r="BB403" s="2"/>
      <c r="BE403" s="2"/>
    </row>
    <row r="404" spans="33:57" ht="15" hidden="1" customHeight="1">
      <c r="AG404" s="2"/>
      <c r="AH404" s="2"/>
      <c r="AI404" s="2"/>
      <c r="AJ404" s="2"/>
      <c r="AR404" s="2"/>
      <c r="AS404" s="2"/>
      <c r="AT404" s="2"/>
      <c r="AU404" s="2"/>
      <c r="AY404" s="2"/>
      <c r="BB404" s="2"/>
      <c r="BE404" s="2"/>
    </row>
    <row r="405" spans="33:57" ht="15" hidden="1" customHeight="1">
      <c r="AG405" s="2"/>
      <c r="AH405" s="2"/>
      <c r="AI405" s="2"/>
      <c r="AJ405" s="2"/>
      <c r="AR405" s="2"/>
      <c r="AS405" s="2"/>
      <c r="AT405" s="2"/>
      <c r="AU405" s="2"/>
      <c r="AY405" s="2"/>
      <c r="BB405" s="2"/>
      <c r="BE405" s="2"/>
    </row>
    <row r="406" spans="33:57" ht="15" hidden="1" customHeight="1">
      <c r="AG406" s="2"/>
      <c r="AH406" s="2"/>
      <c r="AI406" s="2"/>
      <c r="AJ406" s="2"/>
      <c r="AR406" s="2"/>
      <c r="AS406" s="2"/>
      <c r="AT406" s="2"/>
      <c r="AU406" s="2"/>
      <c r="AY406" s="2"/>
      <c r="BB406" s="2"/>
      <c r="BE406" s="2"/>
    </row>
    <row r="407" spans="33:57" ht="15" hidden="1" customHeight="1">
      <c r="AG407" s="2"/>
      <c r="AH407" s="2"/>
      <c r="AI407" s="2"/>
      <c r="AJ407" s="2"/>
      <c r="AR407" s="2"/>
      <c r="AS407" s="2"/>
      <c r="AT407" s="2"/>
      <c r="AU407" s="2"/>
      <c r="AY407" s="2"/>
      <c r="BB407" s="2"/>
      <c r="BE407" s="2"/>
    </row>
    <row r="408" spans="33:57" ht="15" hidden="1" customHeight="1">
      <c r="AG408" s="2"/>
      <c r="AH408" s="2"/>
      <c r="AI408" s="2"/>
      <c r="AJ408" s="2"/>
      <c r="AR408" s="2"/>
      <c r="AS408" s="2"/>
      <c r="AT408" s="2"/>
      <c r="AU408" s="2"/>
      <c r="AY408" s="2"/>
      <c r="BB408" s="2"/>
      <c r="BE408" s="2"/>
    </row>
    <row r="409" spans="33:57" ht="15" hidden="1" customHeight="1">
      <c r="AG409" s="2"/>
      <c r="AH409" s="2"/>
      <c r="AI409" s="2"/>
      <c r="AJ409" s="2"/>
      <c r="AR409" s="2"/>
      <c r="AS409" s="2"/>
      <c r="AT409" s="2"/>
      <c r="AU409" s="2"/>
      <c r="AY409" s="2"/>
      <c r="BB409" s="2"/>
      <c r="BE409" s="2"/>
    </row>
    <row r="410" spans="33:57" ht="15" hidden="1" customHeight="1">
      <c r="AG410" s="2"/>
      <c r="AH410" s="2"/>
      <c r="AI410" s="2"/>
      <c r="AJ410" s="2"/>
      <c r="AR410" s="2"/>
      <c r="AS410" s="2"/>
      <c r="AT410" s="2"/>
      <c r="AU410" s="2"/>
      <c r="AY410" s="2"/>
      <c r="BB410" s="2"/>
      <c r="BE410" s="2"/>
    </row>
    <row r="411" spans="33:57" ht="15" hidden="1" customHeight="1">
      <c r="AG411" s="2"/>
      <c r="AH411" s="2"/>
      <c r="AI411" s="2"/>
      <c r="AJ411" s="2"/>
      <c r="AR411" s="2"/>
      <c r="AS411" s="2"/>
      <c r="AT411" s="2"/>
      <c r="AU411" s="2"/>
      <c r="AY411" s="2"/>
      <c r="BB411" s="2"/>
      <c r="BE411" s="2"/>
    </row>
    <row r="412" spans="33:57" ht="15" hidden="1" customHeight="1">
      <c r="AG412" s="2"/>
      <c r="AH412" s="2"/>
      <c r="AI412" s="2"/>
      <c r="AJ412" s="2"/>
      <c r="AR412" s="2"/>
      <c r="AS412" s="2"/>
      <c r="AT412" s="2"/>
      <c r="AU412" s="2"/>
      <c r="AY412" s="2"/>
      <c r="BB412" s="2"/>
      <c r="BE412" s="2"/>
    </row>
    <row r="413" spans="33:57" ht="15" hidden="1" customHeight="1">
      <c r="AG413" s="2"/>
      <c r="AH413" s="2"/>
      <c r="AI413" s="2"/>
      <c r="AJ413" s="2"/>
      <c r="AR413" s="2"/>
      <c r="AS413" s="2"/>
      <c r="AT413" s="2"/>
      <c r="AU413" s="2"/>
      <c r="AY413" s="2"/>
      <c r="BB413" s="2"/>
      <c r="BE413" s="2"/>
    </row>
    <row r="414" spans="33:57" ht="15" hidden="1" customHeight="1">
      <c r="AG414" s="2"/>
      <c r="AH414" s="2"/>
      <c r="AI414" s="2"/>
      <c r="AJ414" s="2"/>
      <c r="AR414" s="2"/>
      <c r="AS414" s="2"/>
      <c r="AT414" s="2"/>
      <c r="AU414" s="2"/>
      <c r="AY414" s="2"/>
      <c r="BB414" s="2"/>
      <c r="BE414" s="2"/>
    </row>
    <row r="415" spans="33:57" ht="15" hidden="1" customHeight="1">
      <c r="AG415" s="2"/>
      <c r="AH415" s="2"/>
      <c r="AI415" s="2"/>
      <c r="AJ415" s="2"/>
      <c r="AR415" s="2"/>
      <c r="AS415" s="2"/>
      <c r="AT415" s="2"/>
      <c r="AU415" s="2"/>
      <c r="AY415" s="2"/>
      <c r="BB415" s="2"/>
      <c r="BE415" s="2"/>
    </row>
    <row r="416" spans="33:57" ht="15" hidden="1" customHeight="1">
      <c r="AG416" s="2"/>
      <c r="AH416" s="2"/>
      <c r="AI416" s="2"/>
      <c r="AJ416" s="2"/>
      <c r="AR416" s="2"/>
      <c r="AS416" s="2"/>
      <c r="AT416" s="2"/>
      <c r="AU416" s="2"/>
      <c r="AY416" s="2"/>
      <c r="BB416" s="2"/>
      <c r="BE416" s="2"/>
    </row>
    <row r="417" spans="33:57" ht="15" hidden="1" customHeight="1">
      <c r="AG417" s="2"/>
      <c r="AH417" s="2"/>
      <c r="AI417" s="2"/>
      <c r="AJ417" s="2"/>
      <c r="AR417" s="2"/>
      <c r="AS417" s="2"/>
      <c r="AT417" s="2"/>
      <c r="AU417" s="2"/>
      <c r="AY417" s="2"/>
      <c r="BB417" s="2"/>
      <c r="BE417" s="2"/>
    </row>
    <row r="418" spans="33:57" ht="15" hidden="1" customHeight="1">
      <c r="AG418" s="2"/>
      <c r="AH418" s="2"/>
      <c r="AI418" s="2"/>
      <c r="AJ418" s="2"/>
      <c r="AR418" s="2"/>
      <c r="AS418" s="2"/>
      <c r="AT418" s="2"/>
      <c r="AU418" s="2"/>
      <c r="AY418" s="2"/>
      <c r="BB418" s="2"/>
      <c r="BE418" s="2"/>
    </row>
    <row r="419" spans="33:57" ht="15" hidden="1" customHeight="1">
      <c r="AG419" s="2"/>
      <c r="AH419" s="2"/>
      <c r="AI419" s="2"/>
      <c r="AJ419" s="2"/>
      <c r="AR419" s="2"/>
      <c r="AS419" s="2"/>
      <c r="AT419" s="2"/>
      <c r="AU419" s="2"/>
      <c r="AY419" s="2"/>
      <c r="BB419" s="2"/>
      <c r="BE419" s="2"/>
    </row>
    <row r="420" spans="33:57" ht="15" hidden="1" customHeight="1">
      <c r="AG420" s="2"/>
      <c r="AH420" s="2"/>
      <c r="AI420" s="2"/>
      <c r="AJ420" s="2"/>
      <c r="AR420" s="2"/>
      <c r="AS420" s="2"/>
      <c r="AT420" s="2"/>
      <c r="AU420" s="2"/>
      <c r="AY420" s="2"/>
      <c r="BB420" s="2"/>
      <c r="BE420" s="2"/>
    </row>
    <row r="421" spans="33:57" ht="15" hidden="1" customHeight="1">
      <c r="AG421" s="2"/>
      <c r="AH421" s="2"/>
      <c r="AI421" s="2"/>
      <c r="AJ421" s="2"/>
      <c r="AR421" s="2"/>
      <c r="AS421" s="2"/>
      <c r="AT421" s="2"/>
      <c r="AU421" s="2"/>
      <c r="AY421" s="2"/>
      <c r="BB421" s="2"/>
      <c r="BE421" s="2"/>
    </row>
    <row r="422" spans="33:57" ht="15" hidden="1" customHeight="1">
      <c r="AG422" s="2"/>
      <c r="AH422" s="2"/>
      <c r="AI422" s="2"/>
      <c r="AJ422" s="2"/>
      <c r="AR422" s="2"/>
      <c r="AS422" s="2"/>
      <c r="AT422" s="2"/>
      <c r="AU422" s="2"/>
      <c r="AY422" s="2"/>
      <c r="BB422" s="2"/>
      <c r="BE422" s="2"/>
    </row>
    <row r="423" spans="33:57" ht="15" hidden="1" customHeight="1">
      <c r="AG423" s="2"/>
      <c r="AH423" s="2"/>
      <c r="AI423" s="2"/>
      <c r="AJ423" s="2"/>
      <c r="AR423" s="2"/>
      <c r="AS423" s="2"/>
      <c r="AT423" s="2"/>
      <c r="AU423" s="2"/>
      <c r="AY423" s="2"/>
      <c r="BB423" s="2"/>
      <c r="BE423" s="2"/>
    </row>
    <row r="424" spans="33:57" ht="15" hidden="1" customHeight="1">
      <c r="AG424" s="2"/>
      <c r="AH424" s="2"/>
      <c r="AI424" s="2"/>
      <c r="AJ424" s="2"/>
      <c r="AR424" s="2"/>
      <c r="AS424" s="2"/>
      <c r="AT424" s="2"/>
      <c r="AU424" s="2"/>
      <c r="AY424" s="2"/>
      <c r="BB424" s="2"/>
      <c r="BE424" s="2"/>
    </row>
    <row r="425" spans="33:57" ht="15" hidden="1" customHeight="1">
      <c r="AG425" s="2"/>
      <c r="AH425" s="2"/>
      <c r="AI425" s="2"/>
      <c r="AJ425" s="2"/>
      <c r="AR425" s="2"/>
      <c r="AS425" s="2"/>
      <c r="AT425" s="2"/>
      <c r="AU425" s="2"/>
      <c r="AY425" s="2"/>
      <c r="BB425" s="2"/>
      <c r="BE425" s="2"/>
    </row>
    <row r="426" spans="33:57" ht="15" hidden="1" customHeight="1">
      <c r="AG426" s="2"/>
      <c r="AH426" s="2"/>
      <c r="AI426" s="2"/>
      <c r="AJ426" s="2"/>
      <c r="AR426" s="2"/>
      <c r="AS426" s="2"/>
      <c r="AT426" s="2"/>
      <c r="AU426" s="2"/>
      <c r="AY426" s="2"/>
      <c r="BB426" s="2"/>
      <c r="BE426" s="2"/>
    </row>
    <row r="427" spans="33:57" ht="15" hidden="1" customHeight="1">
      <c r="AG427" s="2"/>
      <c r="AH427" s="2"/>
      <c r="AI427" s="2"/>
      <c r="AJ427" s="2"/>
      <c r="AR427" s="2"/>
      <c r="AS427" s="2"/>
      <c r="AT427" s="2"/>
      <c r="AU427" s="2"/>
      <c r="AY427" s="2"/>
      <c r="BB427" s="2"/>
      <c r="BE427" s="2"/>
    </row>
    <row r="428" spans="33:57" ht="15" hidden="1" customHeight="1">
      <c r="AG428" s="2"/>
      <c r="AH428" s="2"/>
      <c r="AI428" s="2"/>
      <c r="AJ428" s="2"/>
      <c r="AR428" s="2"/>
      <c r="AS428" s="2"/>
      <c r="AT428" s="2"/>
      <c r="AU428" s="2"/>
      <c r="AY428" s="2"/>
      <c r="BB428" s="2"/>
      <c r="BE428" s="2"/>
    </row>
    <row r="429" spans="33:57" ht="15" hidden="1" customHeight="1">
      <c r="AG429" s="2"/>
      <c r="AH429" s="2"/>
      <c r="AI429" s="2"/>
      <c r="AJ429" s="2"/>
      <c r="AR429" s="2"/>
      <c r="AS429" s="2"/>
      <c r="AT429" s="2"/>
      <c r="AU429" s="2"/>
      <c r="AY429" s="2"/>
      <c r="BB429" s="2"/>
      <c r="BE429" s="2"/>
    </row>
    <row r="430" spans="33:57" ht="15" hidden="1" customHeight="1">
      <c r="AG430" s="2"/>
      <c r="AH430" s="2"/>
      <c r="AI430" s="2"/>
      <c r="AJ430" s="2"/>
      <c r="AR430" s="2"/>
      <c r="AS430" s="2"/>
      <c r="AT430" s="2"/>
      <c r="AU430" s="2"/>
      <c r="AY430" s="2"/>
      <c r="BB430" s="2"/>
      <c r="BE430" s="2"/>
    </row>
    <row r="431" spans="33:57" ht="15" hidden="1" customHeight="1">
      <c r="AG431" s="2"/>
      <c r="AH431" s="2"/>
      <c r="AI431" s="2"/>
      <c r="AJ431" s="2"/>
      <c r="AR431" s="2"/>
      <c r="AS431" s="2"/>
      <c r="AT431" s="2"/>
      <c r="AU431" s="2"/>
      <c r="AY431" s="2"/>
      <c r="BB431" s="2"/>
      <c r="BE431" s="2"/>
    </row>
    <row r="432" spans="33:57" ht="15" hidden="1" customHeight="1">
      <c r="AG432" s="2"/>
      <c r="AH432" s="2"/>
      <c r="AI432" s="2"/>
      <c r="AJ432" s="2"/>
      <c r="AR432" s="2"/>
      <c r="AS432" s="2"/>
      <c r="AT432" s="2"/>
      <c r="AU432" s="2"/>
      <c r="AY432" s="2"/>
      <c r="BB432" s="2"/>
      <c r="BE432" s="2"/>
    </row>
    <row r="433" spans="33:57" ht="15" hidden="1" customHeight="1">
      <c r="AG433" s="2"/>
      <c r="AH433" s="2"/>
      <c r="AI433" s="2"/>
      <c r="AJ433" s="2"/>
      <c r="AR433" s="2"/>
      <c r="AS433" s="2"/>
      <c r="AT433" s="2"/>
      <c r="AU433" s="2"/>
      <c r="AY433" s="2"/>
      <c r="BB433" s="2"/>
      <c r="BE433" s="2"/>
    </row>
    <row r="434" spans="33:57" ht="15" hidden="1" customHeight="1">
      <c r="AG434" s="2"/>
      <c r="AH434" s="2"/>
      <c r="AI434" s="2"/>
      <c r="AJ434" s="2"/>
      <c r="AR434" s="2"/>
      <c r="AS434" s="2"/>
      <c r="AT434" s="2"/>
      <c r="AU434" s="2"/>
      <c r="AY434" s="2"/>
      <c r="BB434" s="2"/>
      <c r="BE434" s="2"/>
    </row>
    <row r="435" spans="33:57" ht="15" hidden="1" customHeight="1">
      <c r="AG435" s="2"/>
      <c r="AH435" s="2"/>
      <c r="AI435" s="2"/>
      <c r="AJ435" s="2"/>
      <c r="AR435" s="2"/>
      <c r="AS435" s="2"/>
      <c r="AT435" s="2"/>
      <c r="AU435" s="2"/>
      <c r="AY435" s="2"/>
      <c r="BB435" s="2"/>
      <c r="BE435" s="2"/>
    </row>
    <row r="436" spans="33:57" ht="15" hidden="1" customHeight="1">
      <c r="AG436" s="2"/>
      <c r="AH436" s="2"/>
      <c r="AI436" s="2"/>
      <c r="AJ436" s="2"/>
      <c r="AR436" s="2"/>
      <c r="AS436" s="2"/>
      <c r="AT436" s="2"/>
      <c r="AU436" s="2"/>
      <c r="AY436" s="2"/>
      <c r="BB436" s="2"/>
      <c r="BE436" s="2"/>
    </row>
    <row r="437" spans="33:57" ht="15" hidden="1" customHeight="1">
      <c r="AG437" s="2"/>
      <c r="AH437" s="2"/>
      <c r="AI437" s="2"/>
      <c r="AJ437" s="2"/>
      <c r="AR437" s="2"/>
      <c r="AS437" s="2"/>
      <c r="AT437" s="2"/>
      <c r="AU437" s="2"/>
      <c r="AY437" s="2"/>
      <c r="BB437" s="2"/>
      <c r="BE437" s="2"/>
    </row>
    <row r="438" spans="33:57" ht="15" hidden="1" customHeight="1">
      <c r="AG438" s="2"/>
      <c r="AH438" s="2"/>
      <c r="AI438" s="2"/>
      <c r="AJ438" s="2"/>
      <c r="AR438" s="2"/>
      <c r="AS438" s="2"/>
      <c r="AT438" s="2"/>
      <c r="AU438" s="2"/>
      <c r="AY438" s="2"/>
      <c r="BB438" s="2"/>
      <c r="BE438" s="2"/>
    </row>
    <row r="439" spans="33:57" ht="15" hidden="1" customHeight="1">
      <c r="AG439" s="2"/>
      <c r="AH439" s="2"/>
      <c r="AI439" s="2"/>
      <c r="AJ439" s="2"/>
      <c r="AR439" s="2"/>
      <c r="AS439" s="2"/>
      <c r="AT439" s="2"/>
      <c r="AU439" s="2"/>
      <c r="AY439" s="2"/>
      <c r="BB439" s="2"/>
      <c r="BE439" s="2"/>
    </row>
    <row r="440" spans="33:57" ht="15" hidden="1" customHeight="1">
      <c r="AG440" s="2"/>
      <c r="AH440" s="2"/>
      <c r="AI440" s="2"/>
      <c r="AJ440" s="2"/>
      <c r="AR440" s="2"/>
      <c r="AS440" s="2"/>
      <c r="AT440" s="2"/>
      <c r="AU440" s="2"/>
      <c r="AY440" s="2"/>
      <c r="BB440" s="2"/>
      <c r="BE440" s="2"/>
    </row>
    <row r="441" spans="33:57" ht="15" hidden="1" customHeight="1">
      <c r="AG441" s="2"/>
      <c r="AH441" s="2"/>
      <c r="AI441" s="2"/>
      <c r="AJ441" s="2"/>
      <c r="AR441" s="2"/>
      <c r="AS441" s="2"/>
      <c r="AT441" s="2"/>
      <c r="AU441" s="2"/>
      <c r="AY441" s="2"/>
      <c r="BB441" s="2"/>
      <c r="BE441" s="2"/>
    </row>
    <row r="442" spans="33:57" ht="15" hidden="1" customHeight="1">
      <c r="AG442" s="2"/>
      <c r="AH442" s="2"/>
      <c r="AI442" s="2"/>
      <c r="AJ442" s="2"/>
      <c r="AR442" s="2"/>
      <c r="AS442" s="2"/>
      <c r="AT442" s="2"/>
      <c r="AU442" s="2"/>
      <c r="AY442" s="2"/>
      <c r="BB442" s="2"/>
      <c r="BE442" s="2"/>
    </row>
    <row r="443" spans="33:57" ht="15" hidden="1" customHeight="1">
      <c r="AG443" s="2"/>
      <c r="AH443" s="2"/>
      <c r="AI443" s="2"/>
      <c r="AJ443" s="2"/>
      <c r="AR443" s="2"/>
      <c r="AS443" s="2"/>
      <c r="AT443" s="2"/>
      <c r="AU443" s="2"/>
      <c r="AY443" s="2"/>
      <c r="BB443" s="2"/>
      <c r="BE443" s="2"/>
    </row>
    <row r="444" spans="33:57" ht="15" hidden="1" customHeight="1">
      <c r="AG444" s="2"/>
      <c r="AH444" s="2"/>
      <c r="AI444" s="2"/>
      <c r="AJ444" s="2"/>
      <c r="AR444" s="2"/>
      <c r="AS444" s="2"/>
      <c r="AT444" s="2"/>
      <c r="AU444" s="2"/>
      <c r="AY444" s="2"/>
      <c r="BB444" s="2"/>
      <c r="BE444" s="2"/>
    </row>
    <row r="445" spans="33:57" ht="15" hidden="1" customHeight="1">
      <c r="AG445" s="2"/>
      <c r="AH445" s="2"/>
      <c r="AI445" s="2"/>
      <c r="AJ445" s="2"/>
      <c r="AR445" s="2"/>
      <c r="AS445" s="2"/>
      <c r="AT445" s="2"/>
      <c r="AU445" s="2"/>
      <c r="AY445" s="2"/>
      <c r="BB445" s="2"/>
      <c r="BE445" s="2"/>
    </row>
    <row r="446" spans="33:57" ht="15" hidden="1" customHeight="1">
      <c r="AG446" s="2"/>
      <c r="AH446" s="2"/>
      <c r="AI446" s="2"/>
      <c r="AJ446" s="2"/>
      <c r="AR446" s="2"/>
      <c r="AS446" s="2"/>
      <c r="AT446" s="2"/>
      <c r="AU446" s="2"/>
      <c r="AY446" s="2"/>
      <c r="BB446" s="2"/>
      <c r="BE446" s="2"/>
    </row>
    <row r="447" spans="33:57" ht="15" hidden="1" customHeight="1">
      <c r="AG447" s="2"/>
      <c r="AH447" s="2"/>
      <c r="AI447" s="2"/>
      <c r="AJ447" s="2"/>
      <c r="AR447" s="2"/>
      <c r="AS447" s="2"/>
      <c r="AT447" s="2"/>
      <c r="AU447" s="2"/>
      <c r="AY447" s="2"/>
      <c r="BB447" s="2"/>
      <c r="BE447" s="2"/>
    </row>
    <row r="448" spans="33:57" ht="15" hidden="1" customHeight="1">
      <c r="AG448" s="2"/>
      <c r="AH448" s="2"/>
      <c r="AI448" s="2"/>
      <c r="AJ448" s="2"/>
      <c r="AR448" s="2"/>
      <c r="AS448" s="2"/>
      <c r="AT448" s="2"/>
      <c r="AU448" s="2"/>
      <c r="AY448" s="2"/>
      <c r="BB448" s="2"/>
      <c r="BE448" s="2"/>
    </row>
    <row r="449" spans="33:57" ht="15" hidden="1" customHeight="1">
      <c r="AG449" s="2"/>
      <c r="AH449" s="2"/>
      <c r="AI449" s="2"/>
      <c r="AJ449" s="2"/>
      <c r="AR449" s="2"/>
      <c r="AS449" s="2"/>
      <c r="AT449" s="2"/>
      <c r="AU449" s="2"/>
      <c r="AY449" s="2"/>
      <c r="BB449" s="2"/>
      <c r="BE449" s="2"/>
    </row>
    <row r="450" spans="33:57" ht="15" hidden="1" customHeight="1">
      <c r="AG450" s="2"/>
      <c r="AH450" s="2"/>
      <c r="AI450" s="2"/>
      <c r="AJ450" s="2"/>
      <c r="AR450" s="2"/>
      <c r="AS450" s="2"/>
      <c r="AT450" s="2"/>
      <c r="AU450" s="2"/>
      <c r="AY450" s="2"/>
      <c r="BB450" s="2"/>
      <c r="BE450" s="2"/>
    </row>
    <row r="451" spans="33:57" ht="15" hidden="1" customHeight="1">
      <c r="AG451" s="2"/>
      <c r="AH451" s="2"/>
      <c r="AI451" s="2"/>
      <c r="AJ451" s="2"/>
      <c r="AR451" s="2"/>
      <c r="AS451" s="2"/>
      <c r="AT451" s="2"/>
      <c r="AU451" s="2"/>
      <c r="AY451" s="2"/>
      <c r="BB451" s="2"/>
      <c r="BE451" s="2"/>
    </row>
    <row r="452" spans="33:57" ht="15" hidden="1" customHeight="1">
      <c r="AG452" s="2"/>
      <c r="AH452" s="2"/>
      <c r="AI452" s="2"/>
      <c r="AJ452" s="2"/>
      <c r="AR452" s="2"/>
      <c r="AS452" s="2"/>
      <c r="AT452" s="2"/>
      <c r="AU452" s="2"/>
      <c r="AY452" s="2"/>
      <c r="BB452" s="2"/>
      <c r="BE452" s="2"/>
    </row>
    <row r="453" spans="33:57" ht="15" hidden="1" customHeight="1">
      <c r="AG453" s="2"/>
      <c r="AH453" s="2"/>
      <c r="AI453" s="2"/>
      <c r="AJ453" s="2"/>
      <c r="AR453" s="2"/>
      <c r="AS453" s="2"/>
      <c r="AT453" s="2"/>
      <c r="AU453" s="2"/>
      <c r="AY453" s="2"/>
      <c r="BB453" s="2"/>
      <c r="BE453" s="2"/>
    </row>
    <row r="454" spans="33:57" ht="15" hidden="1" customHeight="1">
      <c r="AG454" s="2"/>
      <c r="AH454" s="2"/>
      <c r="AI454" s="2"/>
      <c r="AJ454" s="2"/>
      <c r="AR454" s="2"/>
      <c r="AS454" s="2"/>
      <c r="AT454" s="2"/>
      <c r="AU454" s="2"/>
      <c r="AY454" s="2"/>
      <c r="BB454" s="2"/>
      <c r="BE454" s="2"/>
    </row>
    <row r="455" spans="33:57" ht="15" hidden="1" customHeight="1">
      <c r="AG455" s="2"/>
      <c r="AH455" s="2"/>
      <c r="AI455" s="2"/>
      <c r="AJ455" s="2"/>
      <c r="AR455" s="2"/>
      <c r="AS455" s="2"/>
      <c r="AT455" s="2"/>
      <c r="AU455" s="2"/>
      <c r="AY455" s="2"/>
      <c r="BB455" s="2"/>
      <c r="BE455" s="2"/>
    </row>
    <row r="456" spans="33:57" ht="15" hidden="1" customHeight="1">
      <c r="AG456" s="2"/>
      <c r="AH456" s="2"/>
      <c r="AI456" s="2"/>
      <c r="AJ456" s="2"/>
      <c r="AR456" s="2"/>
      <c r="AS456" s="2"/>
      <c r="AT456" s="2"/>
      <c r="AU456" s="2"/>
      <c r="AY456" s="2"/>
      <c r="BB456" s="2"/>
      <c r="BE456" s="2"/>
    </row>
    <row r="457" spans="33:57" ht="15" hidden="1" customHeight="1">
      <c r="AG457" s="2"/>
      <c r="AH457" s="2"/>
      <c r="AI457" s="2"/>
      <c r="AJ457" s="2"/>
      <c r="AR457" s="2"/>
      <c r="AS457" s="2"/>
      <c r="AT457" s="2"/>
      <c r="AU457" s="2"/>
      <c r="AY457" s="2"/>
      <c r="BB457" s="2"/>
      <c r="BE457" s="2"/>
    </row>
    <row r="458" spans="33:57" ht="15" hidden="1" customHeight="1">
      <c r="AG458" s="2"/>
      <c r="AH458" s="2"/>
      <c r="AI458" s="2"/>
      <c r="AJ458" s="2"/>
      <c r="AR458" s="2"/>
      <c r="AS458" s="2"/>
      <c r="AT458" s="2"/>
      <c r="AU458" s="2"/>
      <c r="AY458" s="2"/>
      <c r="BB458" s="2"/>
      <c r="BE458" s="2"/>
    </row>
    <row r="459" spans="33:57" ht="15" hidden="1" customHeight="1">
      <c r="AG459" s="2"/>
      <c r="AH459" s="2"/>
      <c r="AI459" s="2"/>
      <c r="AJ459" s="2"/>
      <c r="AR459" s="2"/>
      <c r="AS459" s="2"/>
      <c r="AT459" s="2"/>
      <c r="AU459" s="2"/>
      <c r="AY459" s="2"/>
      <c r="BB459" s="2"/>
      <c r="BE459" s="2"/>
    </row>
    <row r="460" spans="33:57" ht="15" hidden="1" customHeight="1">
      <c r="AG460" s="2"/>
      <c r="AH460" s="2"/>
      <c r="AI460" s="2"/>
      <c r="AJ460" s="2"/>
      <c r="AR460" s="2"/>
      <c r="AS460" s="2"/>
      <c r="AT460" s="2"/>
      <c r="AU460" s="2"/>
      <c r="AY460" s="2"/>
      <c r="BB460" s="2"/>
      <c r="BE460" s="2"/>
    </row>
    <row r="461" spans="33:57" ht="15" hidden="1" customHeight="1">
      <c r="AG461" s="2"/>
      <c r="AH461" s="2"/>
      <c r="AI461" s="2"/>
      <c r="AJ461" s="2"/>
      <c r="AR461" s="2"/>
      <c r="AS461" s="2"/>
      <c r="AT461" s="2"/>
      <c r="AU461" s="2"/>
      <c r="AY461" s="2"/>
      <c r="BB461" s="2"/>
      <c r="BE461" s="2"/>
    </row>
    <row r="462" spans="33:57" ht="15" hidden="1" customHeight="1">
      <c r="AG462" s="2"/>
      <c r="AH462" s="2"/>
      <c r="AI462" s="2"/>
      <c r="AJ462" s="2"/>
      <c r="AR462" s="2"/>
      <c r="AS462" s="2"/>
      <c r="AT462" s="2"/>
      <c r="AU462" s="2"/>
      <c r="AY462" s="2"/>
      <c r="BB462" s="2"/>
      <c r="BE462" s="2"/>
    </row>
    <row r="463" spans="33:57" ht="15" hidden="1" customHeight="1">
      <c r="AG463" s="2"/>
      <c r="AH463" s="2"/>
      <c r="AI463" s="2"/>
      <c r="AJ463" s="2"/>
      <c r="AR463" s="2"/>
      <c r="AS463" s="2"/>
      <c r="AT463" s="2"/>
      <c r="AU463" s="2"/>
      <c r="AY463" s="2"/>
      <c r="BB463" s="2"/>
      <c r="BE463" s="2"/>
    </row>
    <row r="464" spans="33:57" ht="15" hidden="1" customHeight="1">
      <c r="AG464" s="2"/>
      <c r="AH464" s="2"/>
      <c r="AI464" s="2"/>
      <c r="AJ464" s="2"/>
      <c r="AR464" s="2"/>
      <c r="AS464" s="2"/>
      <c r="AT464" s="2"/>
      <c r="AU464" s="2"/>
      <c r="AY464" s="2"/>
      <c r="BB464" s="2"/>
      <c r="BE464" s="2"/>
    </row>
    <row r="465" spans="33:57" ht="15" hidden="1" customHeight="1">
      <c r="AG465" s="2"/>
      <c r="AH465" s="2"/>
      <c r="AI465" s="2"/>
      <c r="AJ465" s="2"/>
      <c r="AR465" s="2"/>
      <c r="AS465" s="2"/>
      <c r="AT465" s="2"/>
      <c r="AU465" s="2"/>
      <c r="AY465" s="2"/>
      <c r="BB465" s="2"/>
      <c r="BE465" s="2"/>
    </row>
    <row r="466" spans="33:57" ht="15" hidden="1" customHeight="1">
      <c r="AG466" s="2"/>
      <c r="AH466" s="2"/>
      <c r="AI466" s="2"/>
      <c r="AJ466" s="2"/>
      <c r="AR466" s="2"/>
      <c r="AS466" s="2"/>
      <c r="AT466" s="2"/>
      <c r="AU466" s="2"/>
      <c r="AY466" s="2"/>
      <c r="BB466" s="2"/>
      <c r="BE466" s="2"/>
    </row>
    <row r="467" spans="33:57" ht="15" hidden="1" customHeight="1">
      <c r="AG467" s="2"/>
      <c r="AH467" s="2"/>
      <c r="AI467" s="2"/>
      <c r="AJ467" s="2"/>
      <c r="AR467" s="2"/>
      <c r="AS467" s="2"/>
      <c r="AT467" s="2"/>
      <c r="AU467" s="2"/>
      <c r="AY467" s="2"/>
      <c r="BB467" s="2"/>
      <c r="BE467" s="2"/>
    </row>
    <row r="468" spans="33:57" ht="15" hidden="1" customHeight="1">
      <c r="AG468" s="2"/>
      <c r="AH468" s="2"/>
      <c r="AI468" s="2"/>
      <c r="AJ468" s="2"/>
      <c r="AR468" s="2"/>
      <c r="AS468" s="2"/>
      <c r="AT468" s="2"/>
      <c r="AU468" s="2"/>
      <c r="AY468" s="2"/>
      <c r="BB468" s="2"/>
      <c r="BE468" s="2"/>
    </row>
    <row r="469" spans="33:57" ht="15" hidden="1" customHeight="1">
      <c r="AG469" s="2"/>
      <c r="AH469" s="2"/>
      <c r="AI469" s="2"/>
      <c r="AJ469" s="2"/>
      <c r="AR469" s="2"/>
      <c r="AS469" s="2"/>
      <c r="AT469" s="2"/>
      <c r="AU469" s="2"/>
      <c r="AY469" s="2"/>
      <c r="BB469" s="2"/>
      <c r="BE469" s="2"/>
    </row>
    <row r="470" spans="33:57" ht="15" hidden="1" customHeight="1">
      <c r="AG470" s="2"/>
      <c r="AH470" s="2"/>
      <c r="AI470" s="2"/>
      <c r="AJ470" s="2"/>
      <c r="AR470" s="2"/>
      <c r="AS470" s="2"/>
      <c r="AT470" s="2"/>
      <c r="AU470" s="2"/>
      <c r="AY470" s="2"/>
      <c r="BB470" s="2"/>
      <c r="BE470" s="2"/>
    </row>
    <row r="471" spans="33:57" ht="15" hidden="1" customHeight="1">
      <c r="AG471" s="2"/>
      <c r="AH471" s="2"/>
      <c r="AI471" s="2"/>
      <c r="AJ471" s="2"/>
      <c r="AR471" s="2"/>
      <c r="AS471" s="2"/>
      <c r="AT471" s="2"/>
      <c r="AU471" s="2"/>
      <c r="AY471" s="2"/>
      <c r="BB471" s="2"/>
      <c r="BE471" s="2"/>
    </row>
    <row r="472" spans="33:57" ht="15" hidden="1" customHeight="1">
      <c r="AG472" s="2"/>
      <c r="AH472" s="2"/>
      <c r="AI472" s="2"/>
      <c r="AJ472" s="2"/>
      <c r="AR472" s="2"/>
      <c r="AS472" s="2"/>
      <c r="AT472" s="2"/>
      <c r="AU472" s="2"/>
      <c r="AY472" s="2"/>
      <c r="BB472" s="2"/>
      <c r="BE472" s="2"/>
    </row>
    <row r="473" spans="33:57" ht="15" hidden="1" customHeight="1">
      <c r="AG473" s="2"/>
      <c r="AH473" s="2"/>
      <c r="AI473" s="2"/>
      <c r="AJ473" s="2"/>
      <c r="AR473" s="2"/>
      <c r="AS473" s="2"/>
      <c r="AT473" s="2"/>
      <c r="AU473" s="2"/>
      <c r="AY473" s="2"/>
      <c r="BB473" s="2"/>
      <c r="BE473" s="2"/>
    </row>
    <row r="474" spans="33:57" ht="15" hidden="1" customHeight="1">
      <c r="AG474" s="2"/>
      <c r="AH474" s="2"/>
      <c r="AI474" s="2"/>
      <c r="AJ474" s="2"/>
      <c r="AR474" s="2"/>
      <c r="AS474" s="2"/>
      <c r="AT474" s="2"/>
      <c r="AU474" s="2"/>
      <c r="AY474" s="2"/>
      <c r="BB474" s="2"/>
      <c r="BE474" s="2"/>
    </row>
    <row r="475" spans="33:57" ht="15" hidden="1" customHeight="1">
      <c r="AG475" s="2"/>
      <c r="AH475" s="2"/>
      <c r="AI475" s="2"/>
      <c r="AJ475" s="2"/>
      <c r="AR475" s="2"/>
      <c r="AS475" s="2"/>
      <c r="AT475" s="2"/>
      <c r="AU475" s="2"/>
      <c r="AY475" s="2"/>
      <c r="BB475" s="2"/>
      <c r="BE475" s="2"/>
    </row>
    <row r="476" spans="33:57" ht="15" hidden="1" customHeight="1">
      <c r="AG476" s="2"/>
      <c r="AH476" s="2"/>
      <c r="AI476" s="2"/>
      <c r="AJ476" s="2"/>
      <c r="AR476" s="2"/>
      <c r="AS476" s="2"/>
      <c r="AT476" s="2"/>
      <c r="AU476" s="2"/>
      <c r="AY476" s="2"/>
      <c r="BB476" s="2"/>
      <c r="BE476" s="2"/>
    </row>
    <row r="477" spans="33:57" ht="15" hidden="1" customHeight="1">
      <c r="AG477" s="2"/>
      <c r="AH477" s="2"/>
      <c r="AI477" s="2"/>
      <c r="AJ477" s="2"/>
      <c r="AR477" s="2"/>
      <c r="AS477" s="2"/>
      <c r="AT477" s="2"/>
      <c r="AU477" s="2"/>
      <c r="AY477" s="2"/>
      <c r="BB477" s="2"/>
      <c r="BE477" s="2"/>
    </row>
    <row r="478" spans="33:57" ht="15" hidden="1" customHeight="1">
      <c r="AG478" s="2"/>
      <c r="AH478" s="2"/>
      <c r="AI478" s="2"/>
      <c r="AJ478" s="2"/>
      <c r="AR478" s="2"/>
      <c r="AS478" s="2"/>
      <c r="AT478" s="2"/>
      <c r="AU478" s="2"/>
      <c r="AY478" s="2"/>
      <c r="BB478" s="2"/>
      <c r="BE478" s="2"/>
    </row>
    <row r="479" spans="33:57" ht="15" hidden="1" customHeight="1">
      <c r="AG479" s="2"/>
      <c r="AH479" s="2"/>
      <c r="AI479" s="2"/>
      <c r="AJ479" s="2"/>
      <c r="AR479" s="2"/>
      <c r="AS479" s="2"/>
      <c r="AT479" s="2"/>
      <c r="AU479" s="2"/>
      <c r="AY479" s="2"/>
      <c r="BB479" s="2"/>
      <c r="BE479" s="2"/>
    </row>
    <row r="480" spans="33:57" ht="15" hidden="1" customHeight="1">
      <c r="AG480" s="2"/>
      <c r="AH480" s="2"/>
      <c r="AI480" s="2"/>
      <c r="AJ480" s="2"/>
      <c r="AR480" s="2"/>
      <c r="AS480" s="2"/>
      <c r="AT480" s="2"/>
      <c r="AU480" s="2"/>
      <c r="AY480" s="2"/>
      <c r="BB480" s="2"/>
      <c r="BE480" s="2"/>
    </row>
    <row r="481" spans="33:57" ht="15" hidden="1" customHeight="1">
      <c r="AG481" s="2"/>
      <c r="AH481" s="2"/>
      <c r="AI481" s="2"/>
      <c r="AJ481" s="2"/>
      <c r="AR481" s="2"/>
      <c r="AS481" s="2"/>
      <c r="AT481" s="2"/>
      <c r="AU481" s="2"/>
      <c r="AY481" s="2"/>
      <c r="BB481" s="2"/>
      <c r="BE481" s="2"/>
    </row>
    <row r="482" spans="33:57" ht="15" hidden="1" customHeight="1">
      <c r="AG482" s="2"/>
      <c r="AH482" s="2"/>
      <c r="AI482" s="2"/>
      <c r="AJ482" s="2"/>
      <c r="AR482" s="2"/>
      <c r="AS482" s="2"/>
      <c r="AT482" s="2"/>
      <c r="AU482" s="2"/>
      <c r="AY482" s="2"/>
      <c r="BB482" s="2"/>
      <c r="BE482" s="2"/>
    </row>
    <row r="483" spans="33:57" ht="15" hidden="1" customHeight="1">
      <c r="AG483" s="2"/>
      <c r="AH483" s="2"/>
      <c r="AI483" s="2"/>
      <c r="AJ483" s="2"/>
      <c r="AR483" s="2"/>
      <c r="AS483" s="2"/>
      <c r="AT483" s="2"/>
      <c r="AU483" s="2"/>
      <c r="AY483" s="2"/>
      <c r="BB483" s="2"/>
      <c r="BE483" s="2"/>
    </row>
    <row r="484" spans="33:57" ht="15" hidden="1" customHeight="1">
      <c r="AG484" s="2"/>
      <c r="AH484" s="2"/>
      <c r="AI484" s="2"/>
      <c r="AJ484" s="2"/>
      <c r="AR484" s="2"/>
      <c r="AS484" s="2"/>
      <c r="AT484" s="2"/>
      <c r="AU484" s="2"/>
      <c r="AY484" s="2"/>
      <c r="BB484" s="2"/>
      <c r="BE484" s="2"/>
    </row>
    <row r="485" spans="33:57" ht="15" hidden="1" customHeight="1">
      <c r="AG485" s="2"/>
      <c r="AH485" s="2"/>
      <c r="AI485" s="2"/>
      <c r="AJ485" s="2"/>
      <c r="AR485" s="2"/>
      <c r="AS485" s="2"/>
      <c r="AT485" s="2"/>
      <c r="AU485" s="2"/>
      <c r="AY485" s="2"/>
      <c r="BB485" s="2"/>
      <c r="BE485" s="2"/>
    </row>
    <row r="486" spans="33:57" ht="15" hidden="1" customHeight="1">
      <c r="AG486" s="2"/>
      <c r="AH486" s="2"/>
      <c r="AI486" s="2"/>
      <c r="AJ486" s="2"/>
      <c r="AR486" s="2"/>
      <c r="AS486" s="2"/>
      <c r="AT486" s="2"/>
      <c r="AU486" s="2"/>
      <c r="AY486" s="2"/>
      <c r="BB486" s="2"/>
      <c r="BE486" s="2"/>
    </row>
    <row r="487" spans="33:57" ht="15" hidden="1" customHeight="1">
      <c r="AG487" s="2"/>
      <c r="AH487" s="2"/>
      <c r="AI487" s="2"/>
      <c r="AJ487" s="2"/>
      <c r="AR487" s="2"/>
      <c r="AS487" s="2"/>
      <c r="AT487" s="2"/>
      <c r="AU487" s="2"/>
      <c r="AY487" s="2"/>
      <c r="BB487" s="2"/>
      <c r="BE487" s="2"/>
    </row>
    <row r="488" spans="33:57" ht="15" hidden="1" customHeight="1">
      <c r="AG488" s="2"/>
      <c r="AH488" s="2"/>
      <c r="AI488" s="2"/>
      <c r="AJ488" s="2"/>
      <c r="AR488" s="2"/>
      <c r="AS488" s="2"/>
      <c r="AT488" s="2"/>
      <c r="AU488" s="2"/>
      <c r="AY488" s="2"/>
      <c r="BB488" s="2"/>
      <c r="BE488" s="2"/>
    </row>
    <row r="489" spans="33:57" ht="15" hidden="1" customHeight="1">
      <c r="AG489" s="2"/>
      <c r="AH489" s="2"/>
      <c r="AI489" s="2"/>
      <c r="AJ489" s="2"/>
      <c r="AR489" s="2"/>
      <c r="AS489" s="2"/>
      <c r="AT489" s="2"/>
      <c r="AU489" s="2"/>
      <c r="AY489" s="2"/>
      <c r="BB489" s="2"/>
      <c r="BE489" s="2"/>
    </row>
    <row r="490" spans="33:57" ht="15" hidden="1" customHeight="1">
      <c r="AG490" s="2"/>
      <c r="AH490" s="2"/>
      <c r="AI490" s="2"/>
      <c r="AJ490" s="2"/>
      <c r="AR490" s="2"/>
      <c r="AS490" s="2"/>
      <c r="AT490" s="2"/>
      <c r="AU490" s="2"/>
      <c r="AY490" s="2"/>
      <c r="BB490" s="2"/>
      <c r="BE490" s="2"/>
    </row>
    <row r="491" spans="33:57" ht="15" hidden="1" customHeight="1">
      <c r="AG491" s="2"/>
      <c r="AH491" s="2"/>
      <c r="AI491" s="2"/>
      <c r="AJ491" s="2"/>
      <c r="AR491" s="2"/>
      <c r="AS491" s="2"/>
      <c r="AT491" s="2"/>
      <c r="AU491" s="2"/>
      <c r="AY491" s="2"/>
      <c r="BB491" s="2"/>
      <c r="BE491" s="2"/>
    </row>
    <row r="492" spans="33:57" ht="15" hidden="1" customHeight="1">
      <c r="AG492" s="2"/>
      <c r="AH492" s="2"/>
      <c r="AI492" s="2"/>
      <c r="AJ492" s="2"/>
      <c r="AR492" s="2"/>
      <c r="AS492" s="2"/>
      <c r="AT492" s="2"/>
      <c r="AU492" s="2"/>
      <c r="AY492" s="2"/>
      <c r="BB492" s="2"/>
      <c r="BE492" s="2"/>
    </row>
    <row r="493" spans="33:57" ht="15" hidden="1" customHeight="1">
      <c r="AG493" s="2"/>
      <c r="AH493" s="2"/>
      <c r="AI493" s="2"/>
      <c r="AJ493" s="2"/>
      <c r="AR493" s="2"/>
      <c r="AS493" s="2"/>
      <c r="AT493" s="2"/>
      <c r="AU493" s="2"/>
      <c r="AY493" s="2"/>
      <c r="BB493" s="2"/>
      <c r="BE493" s="2"/>
    </row>
    <row r="494" spans="33:57" ht="15" hidden="1" customHeight="1">
      <c r="AG494" s="2"/>
      <c r="AH494" s="2"/>
      <c r="AI494" s="2"/>
      <c r="AJ494" s="2"/>
      <c r="AR494" s="2"/>
      <c r="AS494" s="2"/>
      <c r="AT494" s="2"/>
      <c r="AU494" s="2"/>
      <c r="AY494" s="2"/>
      <c r="BB494" s="2"/>
      <c r="BE494" s="2"/>
    </row>
    <row r="495" spans="33:57" ht="15" hidden="1" customHeight="1">
      <c r="AG495" s="2"/>
      <c r="AH495" s="2"/>
      <c r="AI495" s="2"/>
      <c r="AJ495" s="2"/>
      <c r="AR495" s="2"/>
      <c r="AS495" s="2"/>
      <c r="AT495" s="2"/>
      <c r="AU495" s="2"/>
      <c r="AY495" s="2"/>
      <c r="BB495" s="2"/>
      <c r="BE495" s="2"/>
    </row>
    <row r="496" spans="33:57" ht="15" hidden="1" customHeight="1">
      <c r="AG496" s="2"/>
      <c r="AH496" s="2"/>
      <c r="AI496" s="2"/>
      <c r="AJ496" s="2"/>
      <c r="AR496" s="2"/>
      <c r="AS496" s="2"/>
      <c r="AT496" s="2"/>
      <c r="AU496" s="2"/>
      <c r="AY496" s="2"/>
      <c r="BB496" s="2"/>
      <c r="BE496" s="2"/>
    </row>
    <row r="497" spans="33:57" ht="15" hidden="1" customHeight="1">
      <c r="AG497" s="2"/>
      <c r="AH497" s="2"/>
      <c r="AI497" s="2"/>
      <c r="AJ497" s="2"/>
      <c r="AR497" s="2"/>
      <c r="AS497" s="2"/>
      <c r="AT497" s="2"/>
      <c r="AU497" s="2"/>
      <c r="AY497" s="2"/>
      <c r="BB497" s="2"/>
      <c r="BE497" s="2"/>
    </row>
    <row r="498" spans="33:57" ht="15" hidden="1" customHeight="1">
      <c r="AG498" s="2"/>
      <c r="AH498" s="2"/>
      <c r="AI498" s="2"/>
      <c r="AJ498" s="2"/>
      <c r="AR498" s="2"/>
      <c r="AS498" s="2"/>
      <c r="AT498" s="2"/>
      <c r="AU498" s="2"/>
      <c r="AY498" s="2"/>
      <c r="BB498" s="2"/>
      <c r="BE498" s="2"/>
    </row>
    <row r="499" spans="33:57" ht="15" hidden="1" customHeight="1">
      <c r="AG499" s="2"/>
      <c r="AH499" s="2"/>
      <c r="AI499" s="2"/>
      <c r="AJ499" s="2"/>
      <c r="AR499" s="2"/>
      <c r="AS499" s="2"/>
      <c r="AT499" s="2"/>
      <c r="AU499" s="2"/>
      <c r="AY499" s="2"/>
      <c r="BB499" s="2"/>
      <c r="BE499" s="2"/>
    </row>
    <row r="500" spans="33:57" ht="15" hidden="1" customHeight="1">
      <c r="AG500" s="2"/>
      <c r="AH500" s="2"/>
      <c r="AI500" s="2"/>
      <c r="AJ500" s="2"/>
      <c r="AR500" s="2"/>
      <c r="AS500" s="2"/>
      <c r="AT500" s="2"/>
      <c r="AU500" s="2"/>
      <c r="AY500" s="2"/>
      <c r="BB500" s="2"/>
      <c r="BE500" s="2"/>
    </row>
    <row r="501" spans="33:57" ht="15" hidden="1" customHeight="1">
      <c r="AG501" s="2"/>
      <c r="AH501" s="2"/>
      <c r="AI501" s="2"/>
      <c r="AJ501" s="2"/>
      <c r="AR501" s="2"/>
      <c r="AS501" s="2"/>
      <c r="AT501" s="2"/>
      <c r="AU501" s="2"/>
      <c r="AY501" s="2"/>
      <c r="BB501" s="2"/>
      <c r="BE501" s="2"/>
    </row>
    <row r="502" spans="33:57" ht="15" hidden="1" customHeight="1">
      <c r="AG502" s="2"/>
      <c r="AH502" s="2"/>
      <c r="AI502" s="2"/>
      <c r="AJ502" s="2"/>
      <c r="AR502" s="2"/>
      <c r="AS502" s="2"/>
      <c r="AT502" s="2"/>
      <c r="AU502" s="2"/>
      <c r="AY502" s="2"/>
      <c r="BB502" s="2"/>
      <c r="BE502" s="2"/>
    </row>
    <row r="503" spans="33:57" ht="15" hidden="1" customHeight="1">
      <c r="AG503" s="2"/>
      <c r="AH503" s="2"/>
      <c r="AI503" s="2"/>
      <c r="AJ503" s="2"/>
      <c r="AR503" s="2"/>
      <c r="AS503" s="2"/>
      <c r="AT503" s="2"/>
      <c r="AU503" s="2"/>
      <c r="AY503" s="2"/>
      <c r="BB503" s="2"/>
      <c r="BE503" s="2"/>
    </row>
    <row r="504" spans="33:57" ht="15" hidden="1" customHeight="1">
      <c r="AG504" s="2"/>
      <c r="AH504" s="2"/>
      <c r="AI504" s="2"/>
      <c r="AJ504" s="2"/>
      <c r="AR504" s="2"/>
      <c r="AS504" s="2"/>
      <c r="AT504" s="2"/>
      <c r="AU504" s="2"/>
      <c r="AY504" s="2"/>
      <c r="BB504" s="2"/>
      <c r="BE504" s="2"/>
    </row>
    <row r="505" spans="33:57" ht="15" hidden="1" customHeight="1">
      <c r="AG505" s="2"/>
      <c r="AH505" s="2"/>
      <c r="AI505" s="2"/>
      <c r="AJ505" s="2"/>
      <c r="AR505" s="2"/>
      <c r="AS505" s="2"/>
      <c r="AT505" s="2"/>
      <c r="AU505" s="2"/>
      <c r="AY505" s="2"/>
      <c r="BB505" s="2"/>
      <c r="BE505" s="2"/>
    </row>
    <row r="506" spans="33:57" ht="15" hidden="1" customHeight="1">
      <c r="AG506" s="2"/>
      <c r="AH506" s="2"/>
      <c r="AI506" s="2"/>
      <c r="AJ506" s="2"/>
      <c r="AR506" s="2"/>
      <c r="AS506" s="2"/>
      <c r="AT506" s="2"/>
      <c r="AU506" s="2"/>
      <c r="AY506" s="2"/>
      <c r="BB506" s="2"/>
      <c r="BE506" s="2"/>
    </row>
    <row r="507" spans="33:57" ht="15" hidden="1" customHeight="1">
      <c r="AG507" s="2"/>
      <c r="AH507" s="2"/>
      <c r="AI507" s="2"/>
      <c r="AJ507" s="2"/>
      <c r="AR507" s="2"/>
      <c r="AS507" s="2"/>
      <c r="AT507" s="2"/>
      <c r="AU507" s="2"/>
      <c r="AY507" s="2"/>
      <c r="BB507" s="2"/>
      <c r="BE507" s="2"/>
    </row>
    <row r="508" spans="33:57" ht="15" hidden="1" customHeight="1">
      <c r="AG508" s="2"/>
      <c r="AH508" s="2"/>
      <c r="AI508" s="2"/>
      <c r="AJ508" s="2"/>
      <c r="AR508" s="2"/>
      <c r="AS508" s="2"/>
      <c r="AT508" s="2"/>
      <c r="AU508" s="2"/>
      <c r="AY508" s="2"/>
      <c r="BB508" s="2"/>
      <c r="BE508" s="2"/>
    </row>
    <row r="509" spans="33:57" ht="15" hidden="1" customHeight="1">
      <c r="AG509" s="2"/>
      <c r="AH509" s="2"/>
      <c r="AI509" s="2"/>
      <c r="AJ509" s="2"/>
      <c r="AR509" s="2"/>
      <c r="AS509" s="2"/>
      <c r="AT509" s="2"/>
      <c r="AU509" s="2"/>
      <c r="AY509" s="2"/>
      <c r="BB509" s="2"/>
      <c r="BE509" s="2"/>
    </row>
    <row r="510" spans="33:57" ht="15" hidden="1" customHeight="1">
      <c r="AG510" s="2"/>
      <c r="AH510" s="2"/>
      <c r="AI510" s="2"/>
      <c r="AJ510" s="2"/>
      <c r="AR510" s="2"/>
      <c r="AS510" s="2"/>
      <c r="AT510" s="2"/>
      <c r="AU510" s="2"/>
      <c r="AY510" s="2"/>
      <c r="BB510" s="2"/>
      <c r="BE510" s="2"/>
    </row>
    <row r="511" spans="33:57" ht="15" hidden="1" customHeight="1">
      <c r="AG511" s="2"/>
      <c r="AH511" s="2"/>
      <c r="AI511" s="2"/>
      <c r="AJ511" s="2"/>
      <c r="AR511" s="2"/>
      <c r="AS511" s="2"/>
      <c r="AT511" s="2"/>
      <c r="AU511" s="2"/>
      <c r="AY511" s="2"/>
      <c r="BB511" s="2"/>
      <c r="BE511" s="2"/>
    </row>
    <row r="512" spans="33:57" ht="15" hidden="1" customHeight="1">
      <c r="AG512" s="2"/>
      <c r="AH512" s="2"/>
      <c r="AI512" s="2"/>
      <c r="AJ512" s="2"/>
      <c r="AR512" s="2"/>
      <c r="AS512" s="2"/>
      <c r="AT512" s="2"/>
      <c r="AU512" s="2"/>
      <c r="AY512" s="2"/>
      <c r="BB512" s="2"/>
      <c r="BE512" s="2"/>
    </row>
    <row r="513" spans="33:57" ht="15" hidden="1" customHeight="1">
      <c r="AG513" s="2"/>
      <c r="AH513" s="2"/>
      <c r="AI513" s="2"/>
      <c r="AJ513" s="2"/>
      <c r="AR513" s="2"/>
      <c r="AS513" s="2"/>
      <c r="AT513" s="2"/>
      <c r="AU513" s="2"/>
      <c r="AY513" s="2"/>
      <c r="BB513" s="2"/>
      <c r="BE513" s="2"/>
    </row>
    <row r="514" spans="33:57" ht="15" hidden="1" customHeight="1">
      <c r="AG514" s="2"/>
      <c r="AH514" s="2"/>
      <c r="AI514" s="2"/>
      <c r="AJ514" s="2"/>
      <c r="AR514" s="2"/>
      <c r="AS514" s="2"/>
      <c r="AT514" s="2"/>
      <c r="AU514" s="2"/>
      <c r="AY514" s="2"/>
      <c r="BB514" s="2"/>
      <c r="BE514" s="2"/>
    </row>
    <row r="515" spans="33:57" ht="15" hidden="1" customHeight="1">
      <c r="AG515" s="2"/>
      <c r="AH515" s="2"/>
      <c r="AI515" s="2"/>
      <c r="AJ515" s="2"/>
      <c r="AR515" s="2"/>
      <c r="AS515" s="2"/>
      <c r="AT515" s="2"/>
      <c r="AU515" s="2"/>
      <c r="AY515" s="2"/>
      <c r="BB515" s="2"/>
      <c r="BE515" s="2"/>
    </row>
    <row r="516" spans="33:57" ht="15" hidden="1" customHeight="1">
      <c r="AG516" s="2"/>
      <c r="AH516" s="2"/>
      <c r="AI516" s="2"/>
      <c r="AJ516" s="2"/>
      <c r="AR516" s="2"/>
      <c r="AS516" s="2"/>
      <c r="AT516" s="2"/>
      <c r="AU516" s="2"/>
      <c r="AY516" s="2"/>
      <c r="BB516" s="2"/>
      <c r="BE516" s="2"/>
    </row>
    <row r="517" spans="33:57" ht="15" hidden="1" customHeight="1">
      <c r="AG517" s="2"/>
      <c r="AH517" s="2"/>
      <c r="AI517" s="2"/>
      <c r="AJ517" s="2"/>
      <c r="AR517" s="2"/>
      <c r="AS517" s="2"/>
      <c r="AT517" s="2"/>
      <c r="AU517" s="2"/>
      <c r="AY517" s="2"/>
      <c r="BB517" s="2"/>
      <c r="BE517" s="2"/>
    </row>
    <row r="518" spans="33:57" ht="15" hidden="1" customHeight="1">
      <c r="AG518" s="2"/>
      <c r="AH518" s="2"/>
      <c r="AI518" s="2"/>
      <c r="AJ518" s="2"/>
      <c r="AR518" s="2"/>
      <c r="AS518" s="2"/>
      <c r="AT518" s="2"/>
      <c r="AU518" s="2"/>
      <c r="AY518" s="2"/>
      <c r="BB518" s="2"/>
      <c r="BE518" s="2"/>
    </row>
    <row r="519" spans="33:57" ht="15" hidden="1" customHeight="1">
      <c r="AG519" s="2"/>
      <c r="AH519" s="2"/>
      <c r="AI519" s="2"/>
      <c r="AJ519" s="2"/>
      <c r="AR519" s="2"/>
      <c r="AS519" s="2"/>
      <c r="AT519" s="2"/>
      <c r="AU519" s="2"/>
      <c r="AY519" s="2"/>
      <c r="BB519" s="2"/>
      <c r="BE519" s="2"/>
    </row>
    <row r="520" spans="33:57" ht="15" hidden="1" customHeight="1">
      <c r="AG520" s="2"/>
      <c r="AH520" s="2"/>
      <c r="AI520" s="2"/>
      <c r="AJ520" s="2"/>
      <c r="AR520" s="2"/>
      <c r="AS520" s="2"/>
      <c r="AT520" s="2"/>
      <c r="AU520" s="2"/>
      <c r="AY520" s="2"/>
      <c r="BB520" s="2"/>
      <c r="BE520" s="2"/>
    </row>
    <row r="521" spans="33:57" ht="15" hidden="1" customHeight="1">
      <c r="AG521" s="2"/>
      <c r="AH521" s="2"/>
      <c r="AI521" s="2"/>
      <c r="AJ521" s="2"/>
      <c r="AR521" s="2"/>
      <c r="AS521" s="2"/>
      <c r="AT521" s="2"/>
      <c r="AU521" s="2"/>
      <c r="AY521" s="2"/>
      <c r="BB521" s="2"/>
      <c r="BE521" s="2"/>
    </row>
    <row r="522" spans="33:57" ht="15" hidden="1" customHeight="1">
      <c r="AG522" s="2"/>
      <c r="AH522" s="2"/>
      <c r="AI522" s="2"/>
      <c r="AJ522" s="2"/>
      <c r="AR522" s="2"/>
      <c r="AS522" s="2"/>
      <c r="AT522" s="2"/>
      <c r="AU522" s="2"/>
      <c r="AY522" s="2"/>
      <c r="BB522" s="2"/>
      <c r="BE522" s="2"/>
    </row>
    <row r="523" spans="33:57" ht="15" hidden="1" customHeight="1">
      <c r="AG523" s="2"/>
      <c r="AH523" s="2"/>
      <c r="AI523" s="2"/>
      <c r="AJ523" s="2"/>
      <c r="AR523" s="2"/>
      <c r="AS523" s="2"/>
      <c r="AT523" s="2"/>
      <c r="AU523" s="2"/>
      <c r="AY523" s="2"/>
      <c r="BB523" s="2"/>
      <c r="BE523" s="2"/>
    </row>
    <row r="524" spans="33:57" ht="15" hidden="1" customHeight="1">
      <c r="AG524" s="2"/>
      <c r="AH524" s="2"/>
      <c r="AI524" s="2"/>
      <c r="AJ524" s="2"/>
      <c r="AR524" s="2"/>
      <c r="AS524" s="2"/>
      <c r="AT524" s="2"/>
      <c r="AU524" s="2"/>
      <c r="AY524" s="2"/>
      <c r="BB524" s="2"/>
      <c r="BE524" s="2"/>
    </row>
    <row r="525" spans="33:57" ht="15" hidden="1" customHeight="1">
      <c r="AG525" s="2"/>
      <c r="AH525" s="2"/>
      <c r="AI525" s="2"/>
      <c r="AJ525" s="2"/>
      <c r="AR525" s="2"/>
      <c r="AS525" s="2"/>
      <c r="AT525" s="2"/>
      <c r="AU525" s="2"/>
      <c r="AY525" s="2"/>
      <c r="BB525" s="2"/>
      <c r="BE525" s="2"/>
    </row>
    <row r="526" spans="33:57" ht="15" hidden="1" customHeight="1">
      <c r="AG526" s="2"/>
      <c r="AH526" s="2"/>
      <c r="AI526" s="2"/>
      <c r="AJ526" s="2"/>
      <c r="AR526" s="2"/>
      <c r="AS526" s="2"/>
      <c r="AT526" s="2"/>
      <c r="AU526" s="2"/>
      <c r="AY526" s="2"/>
      <c r="BB526" s="2"/>
      <c r="BE526" s="2"/>
    </row>
    <row r="527" spans="33:57" ht="15" hidden="1" customHeight="1">
      <c r="AG527" s="2"/>
      <c r="AH527" s="2"/>
      <c r="AI527" s="2"/>
      <c r="AJ527" s="2"/>
      <c r="AR527" s="2"/>
      <c r="AS527" s="2"/>
      <c r="AT527" s="2"/>
      <c r="AU527" s="2"/>
      <c r="AY527" s="2"/>
      <c r="BB527" s="2"/>
      <c r="BE527" s="2"/>
    </row>
    <row r="528" spans="33:57" ht="15" hidden="1" customHeight="1">
      <c r="AG528" s="2"/>
      <c r="AH528" s="2"/>
      <c r="AI528" s="2"/>
      <c r="AJ528" s="2"/>
      <c r="AR528" s="2"/>
      <c r="AS528" s="2"/>
      <c r="AT528" s="2"/>
      <c r="AU528" s="2"/>
      <c r="AY528" s="2"/>
      <c r="BB528" s="2"/>
      <c r="BE528" s="2"/>
    </row>
    <row r="529" spans="33:57" ht="15" hidden="1" customHeight="1">
      <c r="AG529" s="2"/>
      <c r="AH529" s="2"/>
      <c r="AI529" s="2"/>
      <c r="AJ529" s="2"/>
      <c r="AR529" s="2"/>
      <c r="AS529" s="2"/>
      <c r="AT529" s="2"/>
      <c r="AU529" s="2"/>
      <c r="AY529" s="2"/>
      <c r="BB529" s="2"/>
      <c r="BE529" s="2"/>
    </row>
    <row r="530" spans="33:57" ht="15" hidden="1" customHeight="1">
      <c r="AG530" s="2"/>
      <c r="AH530" s="2"/>
      <c r="AI530" s="2"/>
      <c r="AJ530" s="2"/>
      <c r="AR530" s="2"/>
      <c r="AS530" s="2"/>
      <c r="AT530" s="2"/>
      <c r="AU530" s="2"/>
      <c r="AY530" s="2"/>
      <c r="BB530" s="2"/>
      <c r="BE530" s="2"/>
    </row>
    <row r="531" spans="33:57" ht="15" hidden="1" customHeight="1">
      <c r="AG531" s="2"/>
      <c r="AH531" s="2"/>
      <c r="AI531" s="2"/>
      <c r="AJ531" s="2"/>
      <c r="AR531" s="2"/>
      <c r="AS531" s="2"/>
      <c r="AT531" s="2"/>
      <c r="AU531" s="2"/>
      <c r="AY531" s="2"/>
      <c r="BB531" s="2"/>
      <c r="BE531" s="2"/>
    </row>
    <row r="532" spans="33:57" ht="15" hidden="1" customHeight="1">
      <c r="AG532" s="2"/>
      <c r="AH532" s="2"/>
      <c r="AI532" s="2"/>
      <c r="AJ532" s="2"/>
      <c r="AR532" s="2"/>
      <c r="AS532" s="2"/>
      <c r="AT532" s="2"/>
      <c r="AU532" s="2"/>
      <c r="AY532" s="2"/>
      <c r="BB532" s="2"/>
      <c r="BE532" s="2"/>
    </row>
    <row r="533" spans="33:57" ht="15" hidden="1" customHeight="1">
      <c r="AG533" s="2"/>
      <c r="AH533" s="2"/>
      <c r="AI533" s="2"/>
      <c r="AJ533" s="2"/>
      <c r="AR533" s="2"/>
      <c r="AS533" s="2"/>
      <c r="AT533" s="2"/>
      <c r="AU533" s="2"/>
      <c r="AY533" s="2"/>
      <c r="BB533" s="2"/>
      <c r="BE533" s="2"/>
    </row>
    <row r="534" spans="33:57" ht="15" hidden="1" customHeight="1">
      <c r="AG534" s="2"/>
      <c r="AH534" s="2"/>
      <c r="AI534" s="2"/>
      <c r="AJ534" s="2"/>
      <c r="AR534" s="2"/>
      <c r="AS534" s="2"/>
      <c r="AT534" s="2"/>
      <c r="AU534" s="2"/>
      <c r="AY534" s="2"/>
      <c r="BB534" s="2"/>
      <c r="BE534" s="2"/>
    </row>
    <row r="535" spans="33:57" ht="15" hidden="1" customHeight="1">
      <c r="AG535" s="2"/>
      <c r="AH535" s="2"/>
      <c r="AI535" s="2"/>
      <c r="AJ535" s="2"/>
      <c r="AR535" s="2"/>
      <c r="AS535" s="2"/>
      <c r="AT535" s="2"/>
      <c r="AU535" s="2"/>
      <c r="AY535" s="2"/>
      <c r="BB535" s="2"/>
      <c r="BE535" s="2"/>
    </row>
    <row r="536" spans="33:57" ht="15" hidden="1" customHeight="1">
      <c r="AG536" s="2"/>
      <c r="AH536" s="2"/>
      <c r="AI536" s="2"/>
      <c r="AJ536" s="2"/>
      <c r="AR536" s="2"/>
      <c r="AS536" s="2"/>
      <c r="AT536" s="2"/>
      <c r="AU536" s="2"/>
      <c r="AY536" s="2"/>
      <c r="BB536" s="2"/>
      <c r="BE536" s="2"/>
    </row>
    <row r="537" spans="33:57" ht="15" hidden="1" customHeight="1">
      <c r="AG537" s="2"/>
      <c r="AH537" s="2"/>
      <c r="AI537" s="2"/>
      <c r="AJ537" s="2"/>
      <c r="AR537" s="2"/>
      <c r="AS537" s="2"/>
      <c r="AT537" s="2"/>
      <c r="AU537" s="2"/>
      <c r="AY537" s="2"/>
      <c r="BB537" s="2"/>
      <c r="BE537" s="2"/>
    </row>
    <row r="538" spans="33:57" ht="15" hidden="1" customHeight="1">
      <c r="AG538" s="2"/>
      <c r="AH538" s="2"/>
      <c r="AI538" s="2"/>
      <c r="AJ538" s="2"/>
      <c r="AR538" s="2"/>
      <c r="AS538" s="2"/>
      <c r="AT538" s="2"/>
      <c r="AU538" s="2"/>
      <c r="AY538" s="2"/>
      <c r="BB538" s="2"/>
      <c r="BE538" s="2"/>
    </row>
    <row r="539" spans="33:57" ht="15" hidden="1" customHeight="1">
      <c r="AG539" s="2"/>
      <c r="AH539" s="2"/>
      <c r="AI539" s="2"/>
      <c r="AJ539" s="2"/>
      <c r="AR539" s="2"/>
      <c r="AS539" s="2"/>
      <c r="AT539" s="2"/>
      <c r="AU539" s="2"/>
      <c r="AY539" s="2"/>
      <c r="BB539" s="2"/>
      <c r="BE539" s="2"/>
    </row>
    <row r="540" spans="33:57" ht="15" hidden="1" customHeight="1">
      <c r="AG540" s="2"/>
      <c r="AH540" s="2"/>
      <c r="AI540" s="2"/>
      <c r="AJ540" s="2"/>
      <c r="AR540" s="2"/>
      <c r="AS540" s="2"/>
      <c r="AT540" s="2"/>
      <c r="AU540" s="2"/>
      <c r="AY540" s="2"/>
      <c r="BB540" s="2"/>
      <c r="BE540" s="2"/>
    </row>
    <row r="541" spans="33:57" ht="15" hidden="1" customHeight="1">
      <c r="AG541" s="2"/>
      <c r="AH541" s="2"/>
      <c r="AI541" s="2"/>
      <c r="AJ541" s="2"/>
      <c r="AR541" s="2"/>
      <c r="AS541" s="2"/>
      <c r="AT541" s="2"/>
      <c r="AU541" s="2"/>
      <c r="AY541" s="2"/>
      <c r="BB541" s="2"/>
      <c r="BE541" s="2"/>
    </row>
    <row r="542" spans="33:57" ht="15" hidden="1" customHeight="1">
      <c r="AG542" s="2"/>
      <c r="AH542" s="2"/>
      <c r="AI542" s="2"/>
      <c r="AJ542" s="2"/>
      <c r="AR542" s="2"/>
      <c r="AS542" s="2"/>
      <c r="AT542" s="2"/>
      <c r="AU542" s="2"/>
      <c r="AY542" s="2"/>
      <c r="BB542" s="2"/>
      <c r="BE542" s="2"/>
    </row>
    <row r="543" spans="33:57" ht="15" hidden="1" customHeight="1">
      <c r="AG543" s="2"/>
      <c r="AH543" s="2"/>
      <c r="AI543" s="2"/>
      <c r="AJ543" s="2"/>
      <c r="AR543" s="2"/>
      <c r="AS543" s="2"/>
      <c r="AT543" s="2"/>
      <c r="AU543" s="2"/>
      <c r="AY543" s="2"/>
      <c r="BB543" s="2"/>
      <c r="BE543" s="2"/>
    </row>
    <row r="544" spans="33:57" ht="15" hidden="1" customHeight="1">
      <c r="AG544" s="2"/>
      <c r="AH544" s="2"/>
      <c r="AI544" s="2"/>
      <c r="AJ544" s="2"/>
      <c r="AR544" s="2"/>
      <c r="AS544" s="2"/>
      <c r="AT544" s="2"/>
      <c r="AU544" s="2"/>
      <c r="AY544" s="2"/>
      <c r="BB544" s="2"/>
      <c r="BE544" s="2"/>
    </row>
    <row r="545" spans="33:57" ht="15" hidden="1" customHeight="1">
      <c r="AG545" s="2"/>
      <c r="AH545" s="2"/>
      <c r="AI545" s="2"/>
      <c r="AJ545" s="2"/>
      <c r="AR545" s="2"/>
      <c r="AS545" s="2"/>
      <c r="AT545" s="2"/>
      <c r="AU545" s="2"/>
      <c r="AY545" s="2"/>
      <c r="BB545" s="2"/>
      <c r="BE545" s="2"/>
    </row>
    <row r="546" spans="33:57" ht="15" hidden="1" customHeight="1">
      <c r="AG546" s="2"/>
      <c r="AH546" s="2"/>
      <c r="AI546" s="2"/>
      <c r="AJ546" s="2"/>
      <c r="AR546" s="2"/>
      <c r="AS546" s="2"/>
      <c r="AT546" s="2"/>
      <c r="AU546" s="2"/>
      <c r="AY546" s="2"/>
      <c r="BB546" s="2"/>
      <c r="BE546" s="2"/>
    </row>
    <row r="547" spans="33:57" ht="15" hidden="1" customHeight="1">
      <c r="AG547" s="2"/>
      <c r="AH547" s="2"/>
      <c r="AI547" s="2"/>
      <c r="AJ547" s="2"/>
      <c r="AR547" s="2"/>
      <c r="AS547" s="2"/>
      <c r="AT547" s="2"/>
      <c r="AU547" s="2"/>
      <c r="AY547" s="2"/>
      <c r="BB547" s="2"/>
      <c r="BE547" s="2"/>
    </row>
    <row r="548" spans="33:57" ht="15" hidden="1" customHeight="1">
      <c r="AG548" s="2"/>
      <c r="AH548" s="2"/>
      <c r="AI548" s="2"/>
      <c r="AJ548" s="2"/>
      <c r="AR548" s="2"/>
      <c r="AS548" s="2"/>
      <c r="AT548" s="2"/>
      <c r="AU548" s="2"/>
      <c r="AY548" s="2"/>
      <c r="BB548" s="2"/>
      <c r="BE548" s="2"/>
    </row>
    <row r="549" spans="33:57" ht="15" hidden="1" customHeight="1">
      <c r="AG549" s="2"/>
      <c r="AH549" s="2"/>
      <c r="AI549" s="2"/>
      <c r="AJ549" s="2"/>
      <c r="AR549" s="2"/>
      <c r="AS549" s="2"/>
      <c r="AT549" s="2"/>
      <c r="AU549" s="2"/>
      <c r="AY549" s="2"/>
      <c r="BB549" s="2"/>
      <c r="BE549" s="2"/>
    </row>
    <row r="550" spans="33:57" ht="15" hidden="1" customHeight="1">
      <c r="AG550" s="2"/>
      <c r="AH550" s="2"/>
      <c r="AI550" s="2"/>
      <c r="AJ550" s="2"/>
      <c r="AR550" s="2"/>
      <c r="AS550" s="2"/>
      <c r="AT550" s="2"/>
      <c r="AU550" s="2"/>
      <c r="AY550" s="2"/>
      <c r="BB550" s="2"/>
      <c r="BE550" s="2"/>
    </row>
    <row r="551" spans="33:57" ht="15" hidden="1" customHeight="1">
      <c r="AG551" s="2"/>
      <c r="AH551" s="2"/>
      <c r="AI551" s="2"/>
      <c r="AJ551" s="2"/>
      <c r="AR551" s="2"/>
      <c r="AS551" s="2"/>
      <c r="AT551" s="2"/>
      <c r="AU551" s="2"/>
      <c r="AY551" s="2"/>
      <c r="BB551" s="2"/>
      <c r="BE551" s="2"/>
    </row>
    <row r="552" spans="33:57" ht="15" hidden="1" customHeight="1">
      <c r="AG552" s="2"/>
      <c r="AH552" s="2"/>
      <c r="AI552" s="2"/>
      <c r="AJ552" s="2"/>
      <c r="AR552" s="2"/>
      <c r="AS552" s="2"/>
      <c r="AT552" s="2"/>
      <c r="AU552" s="2"/>
      <c r="AY552" s="2"/>
      <c r="BB552" s="2"/>
      <c r="BE552" s="2"/>
    </row>
    <row r="553" spans="33:57" ht="15" hidden="1" customHeight="1">
      <c r="AG553" s="2"/>
      <c r="AH553" s="2"/>
      <c r="AI553" s="2"/>
      <c r="AJ553" s="2"/>
      <c r="AR553" s="2"/>
      <c r="AS553" s="2"/>
      <c r="AT553" s="2"/>
      <c r="AU553" s="2"/>
      <c r="AY553" s="2"/>
      <c r="BB553" s="2"/>
      <c r="BE553" s="2"/>
    </row>
    <row r="554" spans="33:57" ht="15" hidden="1" customHeight="1">
      <c r="AG554" s="2"/>
      <c r="AH554" s="2"/>
      <c r="AI554" s="2"/>
      <c r="AJ554" s="2"/>
      <c r="AR554" s="2"/>
      <c r="AS554" s="2"/>
      <c r="AT554" s="2"/>
      <c r="AU554" s="2"/>
      <c r="AY554" s="2"/>
      <c r="BB554" s="2"/>
      <c r="BE554" s="2"/>
    </row>
    <row r="555" spans="33:57" ht="15" hidden="1" customHeight="1">
      <c r="AG555" s="2"/>
      <c r="AH555" s="2"/>
      <c r="AI555" s="2"/>
      <c r="AJ555" s="2"/>
      <c r="AR555" s="2"/>
      <c r="AS555" s="2"/>
      <c r="AT555" s="2"/>
      <c r="AU555" s="2"/>
      <c r="AY555" s="2"/>
      <c r="BB555" s="2"/>
      <c r="BE555" s="2"/>
    </row>
    <row r="556" spans="33:57" ht="15" hidden="1" customHeight="1">
      <c r="AG556" s="2"/>
      <c r="AH556" s="2"/>
      <c r="AI556" s="2"/>
      <c r="AJ556" s="2"/>
      <c r="AR556" s="2"/>
      <c r="AS556" s="2"/>
      <c r="AT556" s="2"/>
      <c r="AU556" s="2"/>
      <c r="AY556" s="2"/>
      <c r="BB556" s="2"/>
      <c r="BE556" s="2"/>
    </row>
    <row r="557" spans="33:57" ht="15" hidden="1" customHeight="1">
      <c r="AG557" s="2"/>
      <c r="AH557" s="2"/>
      <c r="AI557" s="2"/>
      <c r="AJ557" s="2"/>
      <c r="AR557" s="2"/>
      <c r="AS557" s="2"/>
      <c r="AT557" s="2"/>
      <c r="AU557" s="2"/>
      <c r="AY557" s="2"/>
      <c r="BB557" s="2"/>
      <c r="BE557" s="2"/>
    </row>
    <row r="558" spans="33:57" ht="15" hidden="1" customHeight="1">
      <c r="AG558" s="2"/>
      <c r="AH558" s="2"/>
      <c r="AI558" s="2"/>
      <c r="AJ558" s="2"/>
      <c r="AR558" s="2"/>
      <c r="AS558" s="2"/>
      <c r="AT558" s="2"/>
      <c r="AU558" s="2"/>
      <c r="AY558" s="2"/>
      <c r="BB558" s="2"/>
      <c r="BE558" s="2"/>
    </row>
    <row r="559" spans="33:57" ht="15" hidden="1" customHeight="1">
      <c r="AG559" s="2"/>
      <c r="AH559" s="2"/>
      <c r="AI559" s="2"/>
      <c r="AJ559" s="2"/>
      <c r="AR559" s="2"/>
      <c r="AS559" s="2"/>
      <c r="AT559" s="2"/>
      <c r="AU559" s="2"/>
      <c r="AY559" s="2"/>
      <c r="BB559" s="2"/>
      <c r="BE559" s="2"/>
    </row>
    <row r="560" spans="33:57" ht="15" hidden="1" customHeight="1">
      <c r="AG560" s="2"/>
      <c r="AH560" s="2"/>
      <c r="AI560" s="2"/>
      <c r="AJ560" s="2"/>
      <c r="AR560" s="2"/>
      <c r="AS560" s="2"/>
      <c r="AT560" s="2"/>
      <c r="AU560" s="2"/>
      <c r="AY560" s="2"/>
      <c r="BB560" s="2"/>
      <c r="BE560" s="2"/>
    </row>
    <row r="561" spans="33:57" ht="15" hidden="1" customHeight="1">
      <c r="AG561" s="2"/>
      <c r="AH561" s="2"/>
      <c r="AI561" s="2"/>
      <c r="AJ561" s="2"/>
      <c r="AR561" s="2"/>
      <c r="AS561" s="2"/>
      <c r="AT561" s="2"/>
      <c r="AU561" s="2"/>
      <c r="AY561" s="2"/>
      <c r="BB561" s="2"/>
      <c r="BE561" s="2"/>
    </row>
    <row r="562" spans="33:57" ht="15" hidden="1" customHeight="1">
      <c r="AG562" s="2"/>
      <c r="AH562" s="2"/>
      <c r="AI562" s="2"/>
      <c r="AJ562" s="2"/>
      <c r="AR562" s="2"/>
      <c r="AS562" s="2"/>
      <c r="AT562" s="2"/>
      <c r="AU562" s="2"/>
      <c r="AY562" s="2"/>
      <c r="BB562" s="2"/>
      <c r="BE562" s="2"/>
    </row>
    <row r="563" spans="33:57" ht="15" hidden="1" customHeight="1">
      <c r="AG563" s="2"/>
      <c r="AH563" s="2"/>
      <c r="AI563" s="2"/>
      <c r="AJ563" s="2"/>
      <c r="AR563" s="2"/>
      <c r="AS563" s="2"/>
      <c r="AT563" s="2"/>
      <c r="AU563" s="2"/>
      <c r="AY563" s="2"/>
      <c r="BB563" s="2"/>
      <c r="BE563" s="2"/>
    </row>
    <row r="564" spans="33:57" ht="15" hidden="1" customHeight="1">
      <c r="AG564" s="2"/>
      <c r="AH564" s="2"/>
      <c r="AI564" s="2"/>
      <c r="AJ564" s="2"/>
      <c r="AR564" s="2"/>
      <c r="AS564" s="2"/>
      <c r="AT564" s="2"/>
      <c r="AU564" s="2"/>
      <c r="AY564" s="2"/>
      <c r="BB564" s="2"/>
      <c r="BE564" s="2"/>
    </row>
    <row r="565" spans="33:57" ht="15" hidden="1" customHeight="1">
      <c r="AG565" s="2"/>
      <c r="AH565" s="2"/>
      <c r="AI565" s="2"/>
      <c r="AJ565" s="2"/>
      <c r="AR565" s="2"/>
      <c r="AS565" s="2"/>
      <c r="AT565" s="2"/>
      <c r="AU565" s="2"/>
      <c r="AY565" s="2"/>
      <c r="BB565" s="2"/>
      <c r="BE565" s="2"/>
    </row>
    <row r="566" spans="33:57" ht="15" hidden="1" customHeight="1">
      <c r="AG566" s="2"/>
      <c r="AH566" s="2"/>
      <c r="AI566" s="2"/>
      <c r="AJ566" s="2"/>
      <c r="AR566" s="2"/>
      <c r="AS566" s="2"/>
      <c r="AT566" s="2"/>
      <c r="AU566" s="2"/>
      <c r="AY566" s="2"/>
      <c r="BB566" s="2"/>
      <c r="BE566" s="2"/>
    </row>
    <row r="567" spans="33:57" ht="15" hidden="1" customHeight="1">
      <c r="AG567" s="2"/>
      <c r="AH567" s="2"/>
      <c r="AI567" s="2"/>
      <c r="AJ567" s="2"/>
      <c r="AR567" s="2"/>
      <c r="AS567" s="2"/>
      <c r="AT567" s="2"/>
      <c r="AU567" s="2"/>
      <c r="AY567" s="2"/>
      <c r="BB567" s="2"/>
      <c r="BE567" s="2"/>
    </row>
    <row r="568" spans="33:57" ht="15" hidden="1" customHeight="1">
      <c r="AG568" s="2"/>
      <c r="AH568" s="2"/>
      <c r="AI568" s="2"/>
      <c r="AJ568" s="2"/>
      <c r="AR568" s="2"/>
      <c r="AS568" s="2"/>
      <c r="AT568" s="2"/>
      <c r="AU568" s="2"/>
      <c r="AY568" s="2"/>
      <c r="BB568" s="2"/>
      <c r="BE568" s="2"/>
    </row>
    <row r="569" spans="33:57" ht="15" hidden="1" customHeight="1">
      <c r="AG569" s="2"/>
      <c r="AH569" s="2"/>
      <c r="AI569" s="2"/>
      <c r="AJ569" s="2"/>
      <c r="AR569" s="2"/>
      <c r="AS569" s="2"/>
      <c r="AT569" s="2"/>
      <c r="AU569" s="2"/>
      <c r="AY569" s="2"/>
      <c r="BB569" s="2"/>
      <c r="BE569" s="2"/>
    </row>
    <row r="570" spans="33:57" ht="15" hidden="1" customHeight="1">
      <c r="AG570" s="2"/>
      <c r="AH570" s="2"/>
      <c r="AI570" s="2"/>
      <c r="AJ570" s="2"/>
      <c r="AR570" s="2"/>
      <c r="AS570" s="2"/>
      <c r="AT570" s="2"/>
      <c r="AU570" s="2"/>
      <c r="AY570" s="2"/>
      <c r="BB570" s="2"/>
      <c r="BE570" s="2"/>
    </row>
    <row r="571" spans="33:57" ht="15" hidden="1" customHeight="1">
      <c r="AG571" s="2"/>
      <c r="AH571" s="2"/>
      <c r="AI571" s="2"/>
      <c r="AJ571" s="2"/>
      <c r="AR571" s="2"/>
      <c r="AS571" s="2"/>
      <c r="AT571" s="2"/>
      <c r="AU571" s="2"/>
      <c r="AY571" s="2"/>
      <c r="BB571" s="2"/>
      <c r="BE571" s="2"/>
    </row>
    <row r="572" spans="33:57" ht="15" hidden="1" customHeight="1">
      <c r="AG572" s="2"/>
      <c r="AH572" s="2"/>
      <c r="AI572" s="2"/>
      <c r="AJ572" s="2"/>
      <c r="AR572" s="2"/>
      <c r="AS572" s="2"/>
      <c r="AT572" s="2"/>
      <c r="AU572" s="2"/>
      <c r="AY572" s="2"/>
      <c r="BB572" s="2"/>
      <c r="BE572" s="2"/>
    </row>
    <row r="573" spans="33:57" ht="15" hidden="1" customHeight="1">
      <c r="AG573" s="2"/>
      <c r="AH573" s="2"/>
      <c r="AI573" s="2"/>
      <c r="AJ573" s="2"/>
      <c r="AR573" s="2"/>
      <c r="AS573" s="2"/>
      <c r="AT573" s="2"/>
      <c r="AU573" s="2"/>
      <c r="AY573" s="2"/>
      <c r="BB573" s="2"/>
      <c r="BE573" s="2"/>
    </row>
    <row r="574" spans="33:57" ht="15" hidden="1" customHeight="1">
      <c r="AG574" s="2"/>
      <c r="AH574" s="2"/>
      <c r="AI574" s="2"/>
      <c r="AJ574" s="2"/>
      <c r="AR574" s="2"/>
      <c r="AS574" s="2"/>
      <c r="AT574" s="2"/>
      <c r="AU574" s="2"/>
      <c r="AY574" s="2"/>
      <c r="BB574" s="2"/>
      <c r="BE574" s="2"/>
    </row>
    <row r="575" spans="33:57" ht="15" hidden="1" customHeight="1">
      <c r="AG575" s="2"/>
      <c r="AH575" s="2"/>
      <c r="AI575" s="2"/>
      <c r="AJ575" s="2"/>
      <c r="AR575" s="2"/>
      <c r="AS575" s="2"/>
      <c r="AT575" s="2"/>
      <c r="AU575" s="2"/>
      <c r="AY575" s="2"/>
      <c r="BB575" s="2"/>
      <c r="BE575" s="2"/>
    </row>
    <row r="576" spans="33:57" ht="15" hidden="1" customHeight="1">
      <c r="AG576" s="2"/>
      <c r="AH576" s="2"/>
      <c r="AI576" s="2"/>
      <c r="AJ576" s="2"/>
      <c r="AR576" s="2"/>
      <c r="AS576" s="2"/>
      <c r="AT576" s="2"/>
      <c r="AU576" s="2"/>
      <c r="AY576" s="2"/>
      <c r="BB576" s="2"/>
      <c r="BE576" s="2"/>
    </row>
    <row r="577" spans="33:57" ht="15" hidden="1" customHeight="1">
      <c r="AG577" s="2"/>
      <c r="AH577" s="2"/>
      <c r="AI577" s="2"/>
      <c r="AJ577" s="2"/>
      <c r="AR577" s="2"/>
      <c r="AS577" s="2"/>
      <c r="AT577" s="2"/>
      <c r="AU577" s="2"/>
      <c r="AY577" s="2"/>
      <c r="BB577" s="2"/>
      <c r="BE577" s="2"/>
    </row>
    <row r="578" spans="33:57" ht="15" hidden="1" customHeight="1">
      <c r="AG578" s="2"/>
      <c r="AH578" s="2"/>
      <c r="AI578" s="2"/>
      <c r="AJ578" s="2"/>
      <c r="AR578" s="2"/>
      <c r="AS578" s="2"/>
      <c r="AT578" s="2"/>
      <c r="AU578" s="2"/>
      <c r="AY578" s="2"/>
      <c r="BB578" s="2"/>
      <c r="BE578" s="2"/>
    </row>
    <row r="579" spans="33:57" ht="15" hidden="1" customHeight="1">
      <c r="AG579" s="2"/>
      <c r="AH579" s="2"/>
      <c r="AI579" s="2"/>
      <c r="AJ579" s="2"/>
      <c r="AR579" s="2"/>
      <c r="AS579" s="2"/>
      <c r="AT579" s="2"/>
      <c r="AU579" s="2"/>
      <c r="AY579" s="2"/>
      <c r="BB579" s="2"/>
      <c r="BE579" s="2"/>
    </row>
    <row r="580" spans="33:57" ht="15" hidden="1" customHeight="1">
      <c r="AG580" s="2"/>
      <c r="AH580" s="2"/>
      <c r="AI580" s="2"/>
      <c r="AJ580" s="2"/>
      <c r="AR580" s="2"/>
      <c r="AS580" s="2"/>
      <c r="AT580" s="2"/>
      <c r="AU580" s="2"/>
      <c r="AY580" s="2"/>
      <c r="BB580" s="2"/>
      <c r="BE580" s="2"/>
    </row>
    <row r="581" spans="33:57" ht="15" hidden="1" customHeight="1">
      <c r="AG581" s="2"/>
      <c r="AH581" s="2"/>
      <c r="AI581" s="2"/>
      <c r="AJ581" s="2"/>
      <c r="AR581" s="2"/>
      <c r="AS581" s="2"/>
      <c r="AT581" s="2"/>
      <c r="AU581" s="2"/>
      <c r="AY581" s="2"/>
      <c r="BB581" s="2"/>
      <c r="BE581" s="2"/>
    </row>
    <row r="582" spans="33:57" ht="15" hidden="1" customHeight="1">
      <c r="AG582" s="2"/>
      <c r="AH582" s="2"/>
      <c r="AI582" s="2"/>
      <c r="AJ582" s="2"/>
      <c r="AR582" s="2"/>
      <c r="AS582" s="2"/>
      <c r="AT582" s="2"/>
      <c r="AU582" s="2"/>
      <c r="AY582" s="2"/>
      <c r="BB582" s="2"/>
      <c r="BE582" s="2"/>
    </row>
    <row r="583" spans="33:57" ht="15" hidden="1" customHeight="1">
      <c r="AG583" s="2"/>
      <c r="AH583" s="2"/>
      <c r="AI583" s="2"/>
      <c r="AJ583" s="2"/>
      <c r="AR583" s="2"/>
      <c r="AS583" s="2"/>
      <c r="AT583" s="2"/>
      <c r="AU583" s="2"/>
      <c r="AY583" s="2"/>
      <c r="BB583" s="2"/>
      <c r="BE583" s="2"/>
    </row>
    <row r="584" spans="33:57" ht="15" hidden="1" customHeight="1">
      <c r="AG584" s="2"/>
      <c r="AH584" s="2"/>
      <c r="AI584" s="2"/>
      <c r="AJ584" s="2"/>
      <c r="AR584" s="2"/>
      <c r="AS584" s="2"/>
      <c r="AT584" s="2"/>
      <c r="AU584" s="2"/>
      <c r="AY584" s="2"/>
      <c r="BB584" s="2"/>
      <c r="BE584" s="2"/>
    </row>
    <row r="585" spans="33:57" ht="15" hidden="1" customHeight="1">
      <c r="AG585" s="2"/>
      <c r="AH585" s="2"/>
      <c r="AI585" s="2"/>
      <c r="AJ585" s="2"/>
      <c r="AR585" s="2"/>
      <c r="AS585" s="2"/>
      <c r="AT585" s="2"/>
      <c r="AU585" s="2"/>
      <c r="AY585" s="2"/>
      <c r="BB585" s="2"/>
      <c r="BE585" s="2"/>
    </row>
    <row r="586" spans="33:57" ht="15" hidden="1" customHeight="1">
      <c r="AG586" s="2"/>
      <c r="AH586" s="2"/>
      <c r="AI586" s="2"/>
      <c r="AJ586" s="2"/>
      <c r="AR586" s="2"/>
      <c r="AS586" s="2"/>
      <c r="AT586" s="2"/>
      <c r="AU586" s="2"/>
      <c r="AY586" s="2"/>
      <c r="BB586" s="2"/>
      <c r="BE586" s="2"/>
    </row>
    <row r="587" spans="33:57" ht="15" hidden="1" customHeight="1">
      <c r="AG587" s="2"/>
      <c r="AH587" s="2"/>
      <c r="AI587" s="2"/>
      <c r="AJ587" s="2"/>
      <c r="AR587" s="2"/>
      <c r="AS587" s="2"/>
      <c r="AT587" s="2"/>
      <c r="AU587" s="2"/>
      <c r="AY587" s="2"/>
      <c r="BB587" s="2"/>
      <c r="BE587" s="2"/>
    </row>
    <row r="588" spans="33:57" ht="15" hidden="1" customHeight="1">
      <c r="AG588" s="2"/>
      <c r="AH588" s="2"/>
      <c r="AI588" s="2"/>
      <c r="AJ588" s="2"/>
      <c r="AR588" s="2"/>
      <c r="AS588" s="2"/>
      <c r="AT588" s="2"/>
      <c r="AU588" s="2"/>
      <c r="AY588" s="2"/>
      <c r="BB588" s="2"/>
      <c r="BE588" s="2"/>
    </row>
    <row r="589" spans="33:57" ht="15" hidden="1" customHeight="1">
      <c r="AG589" s="2"/>
      <c r="AH589" s="2"/>
      <c r="AI589" s="2"/>
      <c r="AJ589" s="2"/>
      <c r="AR589" s="2"/>
      <c r="AS589" s="2"/>
      <c r="AT589" s="2"/>
      <c r="AU589" s="2"/>
      <c r="AY589" s="2"/>
      <c r="BB589" s="2"/>
      <c r="BE589" s="2"/>
    </row>
    <row r="590" spans="33:57" ht="15" hidden="1" customHeight="1">
      <c r="AG590" s="2"/>
      <c r="AH590" s="2"/>
      <c r="AI590" s="2"/>
      <c r="AJ590" s="2"/>
      <c r="AR590" s="2"/>
      <c r="AS590" s="2"/>
      <c r="AT590" s="2"/>
      <c r="AU590" s="2"/>
      <c r="AY590" s="2"/>
      <c r="BB590" s="2"/>
      <c r="BE590" s="2"/>
    </row>
    <row r="591" spans="33:57" ht="15" hidden="1" customHeight="1">
      <c r="AG591" s="2"/>
      <c r="AH591" s="2"/>
      <c r="AI591" s="2"/>
      <c r="AJ591" s="2"/>
      <c r="AR591" s="2"/>
      <c r="AS591" s="2"/>
      <c r="AT591" s="2"/>
      <c r="AU591" s="2"/>
      <c r="AY591" s="2"/>
      <c r="BB591" s="2"/>
      <c r="BE591" s="2"/>
    </row>
    <row r="592" spans="33:57" ht="15" hidden="1" customHeight="1">
      <c r="AG592" s="2"/>
      <c r="AH592" s="2"/>
      <c r="AI592" s="2"/>
      <c r="AJ592" s="2"/>
      <c r="AR592" s="2"/>
      <c r="AS592" s="2"/>
      <c r="AT592" s="2"/>
      <c r="AU592" s="2"/>
      <c r="AY592" s="2"/>
      <c r="BB592" s="2"/>
      <c r="BE592" s="2"/>
    </row>
    <row r="593" spans="33:57" ht="15" hidden="1" customHeight="1">
      <c r="AG593" s="2"/>
      <c r="AH593" s="2"/>
      <c r="AI593" s="2"/>
      <c r="AJ593" s="2"/>
      <c r="AR593" s="2"/>
      <c r="AS593" s="2"/>
      <c r="AT593" s="2"/>
      <c r="AU593" s="2"/>
      <c r="AY593" s="2"/>
      <c r="BB593" s="2"/>
      <c r="BE593" s="2"/>
    </row>
    <row r="594" spans="33:57" ht="15" hidden="1" customHeight="1">
      <c r="AG594" s="2"/>
      <c r="AH594" s="2"/>
      <c r="AI594" s="2"/>
      <c r="AJ594" s="2"/>
      <c r="AR594" s="2"/>
      <c r="AS594" s="2"/>
      <c r="AT594" s="2"/>
      <c r="AU594" s="2"/>
      <c r="AY594" s="2"/>
      <c r="BB594" s="2"/>
      <c r="BE594" s="2"/>
    </row>
    <row r="595" spans="33:57" ht="15" hidden="1" customHeight="1">
      <c r="AG595" s="2"/>
      <c r="AH595" s="2"/>
      <c r="AI595" s="2"/>
      <c r="AJ595" s="2"/>
      <c r="AR595" s="2"/>
      <c r="AS595" s="2"/>
      <c r="AT595" s="2"/>
      <c r="AU595" s="2"/>
      <c r="AY595" s="2"/>
      <c r="BB595" s="2"/>
      <c r="BE595" s="2"/>
    </row>
    <row r="596" spans="33:57" ht="15" hidden="1" customHeight="1">
      <c r="AG596" s="2"/>
      <c r="AH596" s="2"/>
      <c r="AI596" s="2"/>
      <c r="AJ596" s="2"/>
      <c r="AR596" s="2"/>
      <c r="AS596" s="2"/>
      <c r="AT596" s="2"/>
      <c r="AU596" s="2"/>
      <c r="AY596" s="2"/>
      <c r="BB596" s="2"/>
      <c r="BE596" s="2"/>
    </row>
    <row r="597" spans="33:57" ht="15" hidden="1" customHeight="1">
      <c r="AG597" s="2"/>
      <c r="AH597" s="2"/>
      <c r="AI597" s="2"/>
      <c r="AJ597" s="2"/>
      <c r="AR597" s="2"/>
      <c r="AS597" s="2"/>
      <c r="AT597" s="2"/>
      <c r="AU597" s="2"/>
      <c r="AY597" s="2"/>
      <c r="BB597" s="2"/>
      <c r="BE597" s="2"/>
    </row>
    <row r="598" spans="33:57" ht="15" hidden="1" customHeight="1">
      <c r="AG598" s="2"/>
      <c r="AH598" s="2"/>
      <c r="AI598" s="2"/>
      <c r="AJ598" s="2"/>
      <c r="AR598" s="2"/>
      <c r="AS598" s="2"/>
      <c r="AT598" s="2"/>
      <c r="AU598" s="2"/>
      <c r="AY598" s="2"/>
      <c r="BB598" s="2"/>
      <c r="BE598" s="2"/>
    </row>
    <row r="599" spans="33:57" ht="15" hidden="1" customHeight="1">
      <c r="AG599" s="2"/>
      <c r="AH599" s="2"/>
      <c r="AI599" s="2"/>
      <c r="AJ599" s="2"/>
      <c r="AR599" s="2"/>
      <c r="AS599" s="2"/>
      <c r="AT599" s="2"/>
      <c r="AU599" s="2"/>
      <c r="AY599" s="2"/>
      <c r="BB599" s="2"/>
      <c r="BE599" s="2"/>
    </row>
    <row r="600" spans="33:57" ht="15" hidden="1" customHeight="1">
      <c r="AG600" s="2"/>
      <c r="AH600" s="2"/>
      <c r="AI600" s="2"/>
      <c r="AJ600" s="2"/>
      <c r="AR600" s="2"/>
      <c r="AS600" s="2"/>
      <c r="AT600" s="2"/>
      <c r="AU600" s="2"/>
      <c r="AY600" s="2"/>
      <c r="BB600" s="2"/>
      <c r="BE600" s="2"/>
    </row>
    <row r="601" spans="33:57" ht="15" hidden="1" customHeight="1">
      <c r="AG601" s="2"/>
      <c r="AH601" s="2"/>
      <c r="AI601" s="2"/>
      <c r="AJ601" s="2"/>
      <c r="AR601" s="2"/>
      <c r="AS601" s="2"/>
      <c r="AT601" s="2"/>
      <c r="AU601" s="2"/>
      <c r="AY601" s="2"/>
      <c r="BB601" s="2"/>
      <c r="BE601" s="2"/>
    </row>
    <row r="602" spans="33:57" ht="15" hidden="1" customHeight="1">
      <c r="AG602" s="2"/>
      <c r="AH602" s="2"/>
      <c r="AI602" s="2"/>
      <c r="AJ602" s="2"/>
      <c r="AR602" s="2"/>
      <c r="AS602" s="2"/>
      <c r="AT602" s="2"/>
      <c r="AU602" s="2"/>
      <c r="AY602" s="2"/>
      <c r="BB602" s="2"/>
      <c r="BE602" s="2"/>
    </row>
    <row r="603" spans="33:57" ht="15" hidden="1" customHeight="1">
      <c r="AG603" s="2"/>
      <c r="AH603" s="2"/>
      <c r="AI603" s="2"/>
      <c r="AJ603" s="2"/>
      <c r="AR603" s="2"/>
      <c r="AS603" s="2"/>
      <c r="AT603" s="2"/>
      <c r="AU603" s="2"/>
      <c r="AY603" s="2"/>
      <c r="BB603" s="2"/>
      <c r="BE603" s="2"/>
    </row>
    <row r="604" spans="33:57" ht="15" hidden="1" customHeight="1">
      <c r="AG604" s="2"/>
      <c r="AH604" s="2"/>
      <c r="AI604" s="2"/>
      <c r="AJ604" s="2"/>
      <c r="AR604" s="2"/>
      <c r="AS604" s="2"/>
      <c r="AT604" s="2"/>
      <c r="AU604" s="2"/>
      <c r="AY604" s="2"/>
      <c r="BB604" s="2"/>
      <c r="BE604" s="2"/>
    </row>
    <row r="605" spans="33:57" ht="15" hidden="1" customHeight="1">
      <c r="AG605" s="2"/>
      <c r="AH605" s="2"/>
      <c r="AI605" s="2"/>
      <c r="AJ605" s="2"/>
      <c r="AR605" s="2"/>
      <c r="AS605" s="2"/>
      <c r="AT605" s="2"/>
      <c r="AU605" s="2"/>
      <c r="AY605" s="2"/>
      <c r="BB605" s="2"/>
      <c r="BE605" s="2"/>
    </row>
    <row r="606" spans="33:57" ht="15" hidden="1" customHeight="1">
      <c r="AG606" s="2"/>
      <c r="AH606" s="2"/>
      <c r="AI606" s="2"/>
      <c r="AJ606" s="2"/>
      <c r="AR606" s="2"/>
      <c r="AS606" s="2"/>
      <c r="AT606" s="2"/>
      <c r="AU606" s="2"/>
      <c r="AY606" s="2"/>
      <c r="BB606" s="2"/>
      <c r="BE606" s="2"/>
    </row>
    <row r="607" spans="33:57" ht="15" hidden="1" customHeight="1">
      <c r="AG607" s="2"/>
      <c r="AH607" s="2"/>
      <c r="AI607" s="2"/>
      <c r="AJ607" s="2"/>
      <c r="AR607" s="2"/>
      <c r="AS607" s="2"/>
      <c r="AT607" s="2"/>
      <c r="AU607" s="2"/>
      <c r="AY607" s="2"/>
      <c r="BB607" s="2"/>
      <c r="BE607" s="2"/>
    </row>
    <row r="608" spans="33:57" ht="15" hidden="1" customHeight="1">
      <c r="AG608" s="2"/>
      <c r="AH608" s="2"/>
      <c r="AI608" s="2"/>
      <c r="AJ608" s="2"/>
      <c r="AR608" s="2"/>
      <c r="AS608" s="2"/>
      <c r="AT608" s="2"/>
      <c r="AU608" s="2"/>
      <c r="AY608" s="2"/>
      <c r="BB608" s="2"/>
      <c r="BE608" s="2"/>
    </row>
    <row r="609" spans="33:57" ht="15" hidden="1" customHeight="1">
      <c r="AG609" s="2"/>
      <c r="AH609" s="2"/>
      <c r="AI609" s="2"/>
      <c r="AJ609" s="2"/>
      <c r="AR609" s="2"/>
      <c r="AS609" s="2"/>
      <c r="AT609" s="2"/>
      <c r="AU609" s="2"/>
      <c r="AY609" s="2"/>
      <c r="BB609" s="2"/>
      <c r="BE609" s="2"/>
    </row>
    <row r="610" spans="33:57" ht="15" hidden="1" customHeight="1">
      <c r="AG610" s="2"/>
      <c r="AH610" s="2"/>
      <c r="AI610" s="2"/>
      <c r="AJ610" s="2"/>
      <c r="AR610" s="2"/>
      <c r="AS610" s="2"/>
      <c r="AT610" s="2"/>
      <c r="AU610" s="2"/>
      <c r="AY610" s="2"/>
      <c r="BB610" s="2"/>
      <c r="BE610" s="2"/>
    </row>
    <row r="611" spans="33:57" ht="15" hidden="1" customHeight="1">
      <c r="AG611" s="2"/>
      <c r="AH611" s="2"/>
      <c r="AI611" s="2"/>
      <c r="AJ611" s="2"/>
      <c r="AR611" s="2"/>
      <c r="AS611" s="2"/>
      <c r="AT611" s="2"/>
      <c r="AU611" s="2"/>
      <c r="AY611" s="2"/>
      <c r="BB611" s="2"/>
      <c r="BE611" s="2"/>
    </row>
    <row r="612" spans="33:57" ht="15" hidden="1" customHeight="1">
      <c r="AG612" s="2"/>
      <c r="AH612" s="2"/>
      <c r="AI612" s="2"/>
      <c r="AJ612" s="2"/>
      <c r="AR612" s="2"/>
      <c r="AS612" s="2"/>
      <c r="AT612" s="2"/>
      <c r="AU612" s="2"/>
      <c r="AY612" s="2"/>
      <c r="BB612" s="2"/>
      <c r="BE612" s="2"/>
    </row>
    <row r="613" spans="33:57" ht="15" hidden="1" customHeight="1">
      <c r="AG613" s="2"/>
      <c r="AH613" s="2"/>
      <c r="AI613" s="2"/>
      <c r="AJ613" s="2"/>
      <c r="AR613" s="2"/>
      <c r="AS613" s="2"/>
      <c r="AT613" s="2"/>
      <c r="AU613" s="2"/>
      <c r="AY613" s="2"/>
      <c r="BB613" s="2"/>
      <c r="BE613" s="2"/>
    </row>
    <row r="614" spans="33:57" ht="15" hidden="1" customHeight="1">
      <c r="AG614" s="2"/>
      <c r="AH614" s="2"/>
      <c r="AI614" s="2"/>
      <c r="AJ614" s="2"/>
      <c r="AR614" s="2"/>
      <c r="AS614" s="2"/>
      <c r="AT614" s="2"/>
      <c r="AU614" s="2"/>
      <c r="AY614" s="2"/>
      <c r="BB614" s="2"/>
      <c r="BE614" s="2"/>
    </row>
    <row r="615" spans="33:57" ht="15" hidden="1" customHeight="1">
      <c r="AG615" s="2"/>
      <c r="AH615" s="2"/>
      <c r="AI615" s="2"/>
      <c r="AJ615" s="2"/>
      <c r="AR615" s="2"/>
      <c r="AS615" s="2"/>
      <c r="AT615" s="2"/>
      <c r="AU615" s="2"/>
      <c r="AY615" s="2"/>
      <c r="BB615" s="2"/>
      <c r="BE615" s="2"/>
    </row>
    <row r="616" spans="33:57" ht="15" hidden="1" customHeight="1">
      <c r="AG616" s="2"/>
      <c r="AH616" s="2"/>
      <c r="AI616" s="2"/>
      <c r="AJ616" s="2"/>
      <c r="AR616" s="2"/>
      <c r="AS616" s="2"/>
      <c r="AT616" s="2"/>
      <c r="AU616" s="2"/>
      <c r="AY616" s="2"/>
      <c r="BB616" s="2"/>
      <c r="BE616" s="2"/>
    </row>
    <row r="617" spans="33:57" ht="15" hidden="1" customHeight="1">
      <c r="AG617" s="2"/>
      <c r="AH617" s="2"/>
      <c r="AI617" s="2"/>
      <c r="AJ617" s="2"/>
      <c r="AR617" s="2"/>
      <c r="AS617" s="2"/>
      <c r="AT617" s="2"/>
      <c r="AU617" s="2"/>
      <c r="AY617" s="2"/>
      <c r="BB617" s="2"/>
      <c r="BE617" s="2"/>
    </row>
    <row r="618" spans="33:57" ht="15" hidden="1" customHeight="1">
      <c r="AG618" s="2"/>
      <c r="AH618" s="2"/>
      <c r="AI618" s="2"/>
      <c r="AJ618" s="2"/>
      <c r="AR618" s="2"/>
      <c r="AS618" s="2"/>
      <c r="AT618" s="2"/>
      <c r="AU618" s="2"/>
      <c r="AY618" s="2"/>
      <c r="BB618" s="2"/>
      <c r="BE618" s="2"/>
    </row>
    <row r="619" spans="33:57" ht="15" hidden="1" customHeight="1">
      <c r="AG619" s="2"/>
      <c r="AH619" s="2"/>
      <c r="AI619" s="2"/>
      <c r="AJ619" s="2"/>
      <c r="AR619" s="2"/>
      <c r="AS619" s="2"/>
      <c r="AT619" s="2"/>
      <c r="AU619" s="2"/>
      <c r="AY619" s="2"/>
      <c r="BB619" s="2"/>
      <c r="BE619" s="2"/>
    </row>
    <row r="620" spans="33:57" ht="15" hidden="1" customHeight="1">
      <c r="AG620" s="2"/>
      <c r="AH620" s="2"/>
      <c r="AI620" s="2"/>
      <c r="AJ620" s="2"/>
      <c r="AR620" s="2"/>
      <c r="AS620" s="2"/>
      <c r="AT620" s="2"/>
      <c r="AU620" s="2"/>
      <c r="AY620" s="2"/>
      <c r="BB620" s="2"/>
      <c r="BE620" s="2"/>
    </row>
    <row r="621" spans="33:57" ht="15" hidden="1" customHeight="1">
      <c r="AG621" s="2"/>
      <c r="AH621" s="2"/>
      <c r="AI621" s="2"/>
      <c r="AJ621" s="2"/>
      <c r="AR621" s="2"/>
      <c r="AS621" s="2"/>
      <c r="AT621" s="2"/>
      <c r="AU621" s="2"/>
      <c r="AY621" s="2"/>
      <c r="BB621" s="2"/>
      <c r="BE621" s="2"/>
    </row>
    <row r="622" spans="33:57" ht="15" hidden="1" customHeight="1">
      <c r="AG622" s="2"/>
      <c r="AH622" s="2"/>
      <c r="AI622" s="2"/>
      <c r="AJ622" s="2"/>
      <c r="AR622" s="2"/>
      <c r="AS622" s="2"/>
      <c r="AT622" s="2"/>
      <c r="AU622" s="2"/>
      <c r="AY622" s="2"/>
      <c r="BB622" s="2"/>
      <c r="BE622" s="2"/>
    </row>
    <row r="623" spans="33:57" ht="15" hidden="1" customHeight="1">
      <c r="AG623" s="2"/>
      <c r="AH623" s="2"/>
      <c r="AI623" s="2"/>
      <c r="AJ623" s="2"/>
      <c r="AR623" s="2"/>
      <c r="AS623" s="2"/>
      <c r="AT623" s="2"/>
      <c r="AU623" s="2"/>
      <c r="AY623" s="2"/>
      <c r="BB623" s="2"/>
      <c r="BE623" s="2"/>
    </row>
    <row r="624" spans="33:57" ht="15" hidden="1" customHeight="1">
      <c r="AG624" s="2"/>
      <c r="AH624" s="2"/>
      <c r="AI624" s="2"/>
      <c r="AJ624" s="2"/>
      <c r="AR624" s="2"/>
      <c r="AS624" s="2"/>
      <c r="AT624" s="2"/>
      <c r="AU624" s="2"/>
      <c r="AY624" s="2"/>
      <c r="BB624" s="2"/>
      <c r="BE624" s="2"/>
    </row>
    <row r="625" spans="33:57" ht="15" hidden="1" customHeight="1">
      <c r="AG625" s="2"/>
      <c r="AH625" s="2"/>
      <c r="AI625" s="2"/>
      <c r="AJ625" s="2"/>
      <c r="AR625" s="2"/>
      <c r="AS625" s="2"/>
      <c r="AT625" s="2"/>
      <c r="AU625" s="2"/>
      <c r="AY625" s="2"/>
      <c r="BB625" s="2"/>
      <c r="BE625" s="2"/>
    </row>
    <row r="626" spans="33:57" ht="15" hidden="1" customHeight="1">
      <c r="AG626" s="2"/>
      <c r="AH626" s="2"/>
      <c r="AI626" s="2"/>
      <c r="AJ626" s="2"/>
      <c r="AR626" s="2"/>
      <c r="AS626" s="2"/>
      <c r="AT626" s="2"/>
      <c r="AU626" s="2"/>
      <c r="AY626" s="2"/>
      <c r="BB626" s="2"/>
      <c r="BE626" s="2"/>
    </row>
    <row r="627" spans="33:57" ht="15" hidden="1" customHeight="1">
      <c r="AG627" s="2"/>
      <c r="AH627" s="2"/>
      <c r="AI627" s="2"/>
      <c r="AJ627" s="2"/>
      <c r="AR627" s="2"/>
      <c r="AS627" s="2"/>
      <c r="AT627" s="2"/>
      <c r="AU627" s="2"/>
      <c r="AY627" s="2"/>
      <c r="BB627" s="2"/>
      <c r="BE627" s="2"/>
    </row>
    <row r="628" spans="33:57" ht="15" hidden="1" customHeight="1">
      <c r="AG628" s="2"/>
      <c r="AH628" s="2"/>
      <c r="AI628" s="2"/>
      <c r="AJ628" s="2"/>
      <c r="AR628" s="2"/>
      <c r="AS628" s="2"/>
      <c r="AT628" s="2"/>
      <c r="AU628" s="2"/>
      <c r="AY628" s="2"/>
      <c r="BB628" s="2"/>
      <c r="BE628" s="2"/>
    </row>
    <row r="629" spans="33:57" ht="15" hidden="1" customHeight="1">
      <c r="AG629" s="2"/>
      <c r="AH629" s="2"/>
      <c r="AI629" s="2"/>
      <c r="AJ629" s="2"/>
      <c r="AR629" s="2"/>
      <c r="AS629" s="2"/>
      <c r="AT629" s="2"/>
      <c r="AU629" s="2"/>
      <c r="AY629" s="2"/>
      <c r="BB629" s="2"/>
      <c r="BE629" s="2"/>
    </row>
    <row r="630" spans="33:57" ht="15" hidden="1" customHeight="1">
      <c r="AG630" s="2"/>
      <c r="AH630" s="2"/>
      <c r="AI630" s="2"/>
      <c r="AJ630" s="2"/>
      <c r="AR630" s="2"/>
      <c r="AS630" s="2"/>
      <c r="AT630" s="2"/>
      <c r="AU630" s="2"/>
      <c r="AY630" s="2"/>
      <c r="BB630" s="2"/>
      <c r="BE630" s="2"/>
    </row>
    <row r="631" spans="33:57" ht="15" hidden="1" customHeight="1">
      <c r="AG631" s="2"/>
      <c r="AH631" s="2"/>
      <c r="AI631" s="2"/>
      <c r="AJ631" s="2"/>
      <c r="AR631" s="2"/>
      <c r="AS631" s="2"/>
      <c r="AT631" s="2"/>
      <c r="AU631" s="2"/>
      <c r="AY631" s="2"/>
      <c r="BB631" s="2"/>
      <c r="BE631" s="2"/>
    </row>
    <row r="632" spans="33:57" ht="15" hidden="1" customHeight="1">
      <c r="AG632" s="2"/>
      <c r="AH632" s="2"/>
      <c r="AI632" s="2"/>
      <c r="AJ632" s="2"/>
      <c r="AR632" s="2"/>
      <c r="AS632" s="2"/>
      <c r="AT632" s="2"/>
      <c r="AU632" s="2"/>
      <c r="AY632" s="2"/>
      <c r="BB632" s="2"/>
      <c r="BE632" s="2"/>
    </row>
    <row r="633" spans="33:57" ht="15" hidden="1" customHeight="1">
      <c r="AG633" s="2"/>
      <c r="AH633" s="2"/>
      <c r="AI633" s="2"/>
      <c r="AJ633" s="2"/>
      <c r="AR633" s="2"/>
      <c r="AS633" s="2"/>
      <c r="AT633" s="2"/>
      <c r="AU633" s="2"/>
      <c r="AY633" s="2"/>
      <c r="BB633" s="2"/>
      <c r="BE633" s="2"/>
    </row>
    <row r="634" spans="33:57" ht="15" hidden="1" customHeight="1">
      <c r="AG634" s="2"/>
      <c r="AH634" s="2"/>
      <c r="AI634" s="2"/>
      <c r="AJ634" s="2"/>
      <c r="AR634" s="2"/>
      <c r="AS634" s="2"/>
      <c r="AT634" s="2"/>
      <c r="AU634" s="2"/>
      <c r="AY634" s="2"/>
      <c r="BB634" s="2"/>
      <c r="BE634" s="2"/>
    </row>
    <row r="635" spans="33:57" ht="15" hidden="1" customHeight="1">
      <c r="AG635" s="2"/>
      <c r="AH635" s="2"/>
      <c r="AI635" s="2"/>
      <c r="AJ635" s="2"/>
      <c r="AR635" s="2"/>
      <c r="AS635" s="2"/>
      <c r="AT635" s="2"/>
      <c r="AU635" s="2"/>
      <c r="AY635" s="2"/>
      <c r="BB635" s="2"/>
      <c r="BE635" s="2"/>
    </row>
    <row r="636" spans="33:57" ht="15" hidden="1" customHeight="1">
      <c r="AG636" s="2"/>
      <c r="AH636" s="2"/>
      <c r="AI636" s="2"/>
      <c r="AJ636" s="2"/>
      <c r="AR636" s="2"/>
      <c r="AS636" s="2"/>
      <c r="AT636" s="2"/>
      <c r="AU636" s="2"/>
      <c r="AY636" s="2"/>
      <c r="BB636" s="2"/>
      <c r="BE636" s="2"/>
    </row>
    <row r="637" spans="33:57" ht="15" hidden="1" customHeight="1">
      <c r="AG637" s="2"/>
      <c r="AH637" s="2"/>
      <c r="AI637" s="2"/>
      <c r="AJ637" s="2"/>
      <c r="AR637" s="2"/>
      <c r="AS637" s="2"/>
      <c r="AT637" s="2"/>
      <c r="AU637" s="2"/>
      <c r="AY637" s="2"/>
      <c r="BB637" s="2"/>
      <c r="BE637" s="2"/>
    </row>
    <row r="638" spans="33:57" ht="15" hidden="1" customHeight="1">
      <c r="AG638" s="2"/>
      <c r="AH638" s="2"/>
      <c r="AI638" s="2"/>
      <c r="AJ638" s="2"/>
      <c r="AR638" s="2"/>
      <c r="AS638" s="2"/>
      <c r="AT638" s="2"/>
      <c r="AU638" s="2"/>
      <c r="AY638" s="2"/>
      <c r="BB638" s="2"/>
      <c r="BE638" s="2"/>
    </row>
    <row r="639" spans="33:57" ht="15" hidden="1" customHeight="1">
      <c r="AG639" s="2"/>
      <c r="AH639" s="2"/>
      <c r="AI639" s="2"/>
      <c r="AJ639" s="2"/>
      <c r="AR639" s="2"/>
      <c r="AS639" s="2"/>
      <c r="AT639" s="2"/>
      <c r="AU639" s="2"/>
      <c r="AY639" s="2"/>
      <c r="BB639" s="2"/>
      <c r="BE639" s="2"/>
    </row>
    <row r="640" spans="33:57" ht="15" hidden="1" customHeight="1">
      <c r="AG640" s="2"/>
      <c r="AH640" s="2"/>
      <c r="AI640" s="2"/>
      <c r="AJ640" s="2"/>
      <c r="AR640" s="2"/>
      <c r="AS640" s="2"/>
      <c r="AT640" s="2"/>
      <c r="AU640" s="2"/>
      <c r="AY640" s="2"/>
      <c r="BB640" s="2"/>
      <c r="BE640" s="2"/>
    </row>
    <row r="641" spans="33:57" ht="15" hidden="1" customHeight="1">
      <c r="AG641" s="2"/>
      <c r="AH641" s="2"/>
      <c r="AI641" s="2"/>
      <c r="AJ641" s="2"/>
      <c r="AR641" s="2"/>
      <c r="AS641" s="2"/>
      <c r="AT641" s="2"/>
      <c r="AU641" s="2"/>
      <c r="AY641" s="2"/>
      <c r="BB641" s="2"/>
      <c r="BE641" s="2"/>
    </row>
    <row r="642" spans="33:57" ht="15" hidden="1" customHeight="1">
      <c r="AG642" s="2"/>
      <c r="AH642" s="2"/>
      <c r="AI642" s="2"/>
      <c r="AJ642" s="2"/>
      <c r="AR642" s="2"/>
      <c r="AS642" s="2"/>
      <c r="AT642" s="2"/>
      <c r="AU642" s="2"/>
      <c r="AY642" s="2"/>
      <c r="BB642" s="2"/>
      <c r="BE642" s="2"/>
    </row>
    <row r="643" spans="33:57" ht="15" hidden="1" customHeight="1">
      <c r="AG643" s="2"/>
      <c r="AH643" s="2"/>
      <c r="AI643" s="2"/>
      <c r="AJ643" s="2"/>
      <c r="AR643" s="2"/>
      <c r="AS643" s="2"/>
      <c r="AT643" s="2"/>
      <c r="AU643" s="2"/>
      <c r="AY643" s="2"/>
      <c r="BB643" s="2"/>
      <c r="BE643" s="2"/>
    </row>
    <row r="644" spans="33:57" ht="15" hidden="1" customHeight="1">
      <c r="AG644" s="2"/>
      <c r="AH644" s="2"/>
      <c r="AI644" s="2"/>
      <c r="AJ644" s="2"/>
      <c r="AR644" s="2"/>
      <c r="AS644" s="2"/>
      <c r="AT644" s="2"/>
      <c r="AU644" s="2"/>
      <c r="AY644" s="2"/>
      <c r="BB644" s="2"/>
      <c r="BE644" s="2"/>
    </row>
    <row r="645" spans="33:57" ht="15" hidden="1" customHeight="1">
      <c r="AG645" s="2"/>
      <c r="AH645" s="2"/>
      <c r="AI645" s="2"/>
      <c r="AJ645" s="2"/>
      <c r="AR645" s="2"/>
      <c r="AS645" s="2"/>
      <c r="AT645" s="2"/>
      <c r="AU645" s="2"/>
      <c r="AY645" s="2"/>
      <c r="BB645" s="2"/>
      <c r="BE645" s="2"/>
    </row>
    <row r="646" spans="33:57" ht="15" hidden="1" customHeight="1">
      <c r="AG646" s="2"/>
      <c r="AH646" s="2"/>
      <c r="AI646" s="2"/>
      <c r="AJ646" s="2"/>
      <c r="AR646" s="2"/>
      <c r="AS646" s="2"/>
      <c r="AT646" s="2"/>
      <c r="AU646" s="2"/>
      <c r="AY646" s="2"/>
      <c r="BB646" s="2"/>
      <c r="BE646" s="2"/>
    </row>
    <row r="647" spans="33:57" ht="15" hidden="1" customHeight="1">
      <c r="AG647" s="2"/>
      <c r="AH647" s="2"/>
      <c r="AI647" s="2"/>
      <c r="AJ647" s="2"/>
      <c r="AR647" s="2"/>
      <c r="AS647" s="2"/>
      <c r="AT647" s="2"/>
      <c r="AU647" s="2"/>
      <c r="AY647" s="2"/>
      <c r="BB647" s="2"/>
      <c r="BE647" s="2"/>
    </row>
    <row r="648" spans="33:57" ht="15" hidden="1" customHeight="1">
      <c r="AG648" s="2"/>
      <c r="AH648" s="2"/>
      <c r="AI648" s="2"/>
      <c r="AJ648" s="2"/>
      <c r="AR648" s="2"/>
      <c r="AS648" s="2"/>
      <c r="AT648" s="2"/>
      <c r="AU648" s="2"/>
      <c r="AY648" s="2"/>
      <c r="BB648" s="2"/>
      <c r="BE648" s="2"/>
    </row>
    <row r="649" spans="33:57" ht="15" hidden="1" customHeight="1">
      <c r="AG649" s="2"/>
      <c r="AH649" s="2"/>
      <c r="AI649" s="2"/>
      <c r="AJ649" s="2"/>
      <c r="AR649" s="2"/>
      <c r="AS649" s="2"/>
      <c r="AT649" s="2"/>
      <c r="AU649" s="2"/>
      <c r="AY649" s="2"/>
      <c r="BB649" s="2"/>
      <c r="BE649" s="2"/>
    </row>
    <row r="650" spans="33:57" ht="15" hidden="1" customHeight="1">
      <c r="AG650" s="2"/>
      <c r="AH650" s="2"/>
      <c r="AI650" s="2"/>
      <c r="AJ650" s="2"/>
      <c r="AR650" s="2"/>
      <c r="AS650" s="2"/>
      <c r="AT650" s="2"/>
      <c r="AU650" s="2"/>
      <c r="AY650" s="2"/>
      <c r="BB650" s="2"/>
      <c r="BE650" s="2"/>
    </row>
    <row r="651" spans="33:57" ht="15" hidden="1" customHeight="1">
      <c r="AG651" s="2"/>
      <c r="AH651" s="2"/>
      <c r="AI651" s="2"/>
      <c r="AJ651" s="2"/>
      <c r="AR651" s="2"/>
      <c r="AS651" s="2"/>
      <c r="AT651" s="2"/>
      <c r="AU651" s="2"/>
      <c r="AY651" s="2"/>
      <c r="BB651" s="2"/>
      <c r="BE651" s="2"/>
    </row>
    <row r="652" spans="33:57" ht="15" hidden="1" customHeight="1">
      <c r="AG652" s="2"/>
      <c r="AH652" s="2"/>
      <c r="AI652" s="2"/>
      <c r="AJ652" s="2"/>
      <c r="AR652" s="2"/>
      <c r="AS652" s="2"/>
      <c r="AT652" s="2"/>
      <c r="AU652" s="2"/>
      <c r="AY652" s="2"/>
      <c r="BB652" s="2"/>
      <c r="BE652" s="2"/>
    </row>
    <row r="653" spans="33:57" ht="15" hidden="1" customHeight="1">
      <c r="AG653" s="2"/>
      <c r="AH653" s="2"/>
      <c r="AI653" s="2"/>
      <c r="AJ653" s="2"/>
      <c r="AR653" s="2"/>
      <c r="AS653" s="2"/>
      <c r="AT653" s="2"/>
      <c r="AU653" s="2"/>
      <c r="AY653" s="2"/>
      <c r="BB653" s="2"/>
      <c r="BE653" s="2"/>
    </row>
    <row r="654" spans="33:57" ht="15" hidden="1" customHeight="1">
      <c r="AG654" s="2"/>
      <c r="AH654" s="2"/>
      <c r="AI654" s="2"/>
      <c r="AJ654" s="2"/>
      <c r="AR654" s="2"/>
      <c r="AS654" s="2"/>
      <c r="AT654" s="2"/>
      <c r="AU654" s="2"/>
      <c r="AY654" s="2"/>
      <c r="BB654" s="2"/>
      <c r="BE654" s="2"/>
    </row>
    <row r="655" spans="33:57" ht="15" hidden="1" customHeight="1">
      <c r="AG655" s="2"/>
      <c r="AH655" s="2"/>
      <c r="AI655" s="2"/>
      <c r="AJ655" s="2"/>
      <c r="AR655" s="2"/>
      <c r="AS655" s="2"/>
      <c r="AT655" s="2"/>
      <c r="AU655" s="2"/>
      <c r="AY655" s="2"/>
      <c r="BB655" s="2"/>
      <c r="BE655" s="2"/>
    </row>
    <row r="656" spans="33:57" ht="15" hidden="1" customHeight="1">
      <c r="AG656" s="2"/>
      <c r="AH656" s="2"/>
      <c r="AI656" s="2"/>
      <c r="AJ656" s="2"/>
      <c r="AR656" s="2"/>
      <c r="AS656" s="2"/>
      <c r="AT656" s="2"/>
      <c r="AU656" s="2"/>
      <c r="AY656" s="2"/>
      <c r="BB656" s="2"/>
      <c r="BE656" s="2"/>
    </row>
    <row r="657" spans="33:57" ht="15" hidden="1" customHeight="1">
      <c r="AG657" s="2"/>
      <c r="AH657" s="2"/>
      <c r="AI657" s="2"/>
      <c r="AJ657" s="2"/>
      <c r="AR657" s="2"/>
      <c r="AS657" s="2"/>
      <c r="AT657" s="2"/>
      <c r="AU657" s="2"/>
      <c r="AY657" s="2"/>
      <c r="BB657" s="2"/>
      <c r="BE657" s="2"/>
    </row>
    <row r="658" spans="33:57" ht="15" hidden="1" customHeight="1">
      <c r="AG658" s="2"/>
      <c r="AH658" s="2"/>
      <c r="AI658" s="2"/>
      <c r="AJ658" s="2"/>
      <c r="AR658" s="2"/>
      <c r="AS658" s="2"/>
      <c r="AT658" s="2"/>
      <c r="AU658" s="2"/>
      <c r="AY658" s="2"/>
      <c r="BB658" s="2"/>
      <c r="BE658" s="2"/>
    </row>
    <row r="659" spans="33:57" ht="15" hidden="1" customHeight="1">
      <c r="AG659" s="2"/>
      <c r="AH659" s="2"/>
      <c r="AI659" s="2"/>
      <c r="AJ659" s="2"/>
      <c r="AR659" s="2"/>
      <c r="AS659" s="2"/>
      <c r="AT659" s="2"/>
      <c r="AU659" s="2"/>
      <c r="AY659" s="2"/>
      <c r="BB659" s="2"/>
      <c r="BE659" s="2"/>
    </row>
    <row r="660" spans="33:57" ht="15" hidden="1" customHeight="1">
      <c r="AG660" s="2"/>
      <c r="AH660" s="2"/>
      <c r="AI660" s="2"/>
      <c r="AJ660" s="2"/>
      <c r="AR660" s="2"/>
      <c r="AS660" s="2"/>
      <c r="AT660" s="2"/>
      <c r="AU660" s="2"/>
      <c r="AY660" s="2"/>
      <c r="BB660" s="2"/>
      <c r="BE660" s="2"/>
    </row>
    <row r="661" spans="33:57" ht="15" hidden="1" customHeight="1">
      <c r="AG661" s="2"/>
      <c r="AH661" s="2"/>
      <c r="AI661" s="2"/>
      <c r="AJ661" s="2"/>
      <c r="AR661" s="2"/>
      <c r="AS661" s="2"/>
      <c r="AT661" s="2"/>
      <c r="AU661" s="2"/>
      <c r="AY661" s="2"/>
      <c r="BB661" s="2"/>
      <c r="BE661" s="2"/>
    </row>
    <row r="662" spans="33:57" ht="15" hidden="1" customHeight="1">
      <c r="AG662" s="2"/>
      <c r="AH662" s="2"/>
      <c r="AI662" s="2"/>
      <c r="AJ662" s="2"/>
      <c r="AR662" s="2"/>
      <c r="AS662" s="2"/>
      <c r="AT662" s="2"/>
      <c r="AU662" s="2"/>
      <c r="AY662" s="2"/>
      <c r="BB662" s="2"/>
      <c r="BE662" s="2"/>
    </row>
    <row r="663" spans="33:57" ht="15" hidden="1" customHeight="1">
      <c r="AG663" s="2"/>
      <c r="AH663" s="2"/>
      <c r="AI663" s="2"/>
      <c r="AJ663" s="2"/>
      <c r="AR663" s="2"/>
      <c r="AS663" s="2"/>
      <c r="AT663" s="2"/>
      <c r="AU663" s="2"/>
      <c r="AY663" s="2"/>
      <c r="BB663" s="2"/>
      <c r="BE663" s="2"/>
    </row>
    <row r="664" spans="33:57" ht="15" hidden="1" customHeight="1">
      <c r="AG664" s="2"/>
      <c r="AH664" s="2"/>
      <c r="AI664" s="2"/>
      <c r="AJ664" s="2"/>
      <c r="AR664" s="2"/>
      <c r="AS664" s="2"/>
      <c r="AT664" s="2"/>
      <c r="AU664" s="2"/>
      <c r="AY664" s="2"/>
      <c r="BB664" s="2"/>
      <c r="BE664" s="2"/>
    </row>
    <row r="665" spans="33:57" ht="15" hidden="1" customHeight="1">
      <c r="AG665" s="2"/>
      <c r="AH665" s="2"/>
      <c r="AI665" s="2"/>
      <c r="AJ665" s="2"/>
      <c r="AR665" s="2"/>
      <c r="AS665" s="2"/>
      <c r="AT665" s="2"/>
      <c r="AU665" s="2"/>
      <c r="AY665" s="2"/>
      <c r="BB665" s="2"/>
      <c r="BE665" s="2"/>
    </row>
    <row r="666" spans="33:57" ht="15" hidden="1" customHeight="1">
      <c r="AG666" s="2"/>
      <c r="AH666" s="2"/>
      <c r="AI666" s="2"/>
      <c r="AJ666" s="2"/>
      <c r="AR666" s="2"/>
      <c r="AS666" s="2"/>
      <c r="AT666" s="2"/>
      <c r="AU666" s="2"/>
      <c r="AY666" s="2"/>
      <c r="BB666" s="2"/>
      <c r="BE666" s="2"/>
    </row>
    <row r="667" spans="33:57" ht="15" hidden="1" customHeight="1">
      <c r="AG667" s="2"/>
      <c r="AH667" s="2"/>
      <c r="AI667" s="2"/>
      <c r="AJ667" s="2"/>
      <c r="AR667" s="2"/>
      <c r="AS667" s="2"/>
      <c r="AT667" s="2"/>
      <c r="AU667" s="2"/>
      <c r="AY667" s="2"/>
      <c r="BB667" s="2"/>
      <c r="BE667" s="2"/>
    </row>
    <row r="668" spans="33:57" ht="15" hidden="1" customHeight="1">
      <c r="AG668" s="2"/>
      <c r="AH668" s="2"/>
      <c r="AI668" s="2"/>
      <c r="AJ668" s="2"/>
      <c r="AR668" s="2"/>
      <c r="AS668" s="2"/>
      <c r="AT668" s="2"/>
      <c r="AU668" s="2"/>
      <c r="AY668" s="2"/>
      <c r="BB668" s="2"/>
      <c r="BE668" s="2"/>
    </row>
    <row r="669" spans="33:57" ht="15" hidden="1" customHeight="1">
      <c r="AG669" s="2"/>
      <c r="AH669" s="2"/>
      <c r="AI669" s="2"/>
      <c r="AJ669" s="2"/>
      <c r="AR669" s="2"/>
      <c r="AS669" s="2"/>
      <c r="AT669" s="2"/>
      <c r="AU669" s="2"/>
      <c r="AY669" s="2"/>
      <c r="BB669" s="2"/>
      <c r="BE669" s="2"/>
    </row>
    <row r="670" spans="33:57" ht="15" hidden="1" customHeight="1">
      <c r="AG670" s="2"/>
      <c r="AH670" s="2"/>
      <c r="AI670" s="2"/>
      <c r="AJ670" s="2"/>
      <c r="AR670" s="2"/>
      <c r="AS670" s="2"/>
      <c r="AT670" s="2"/>
      <c r="AU670" s="2"/>
      <c r="AY670" s="2"/>
      <c r="BB670" s="2"/>
      <c r="BE670" s="2"/>
    </row>
    <row r="671" spans="33:57" ht="15" hidden="1" customHeight="1">
      <c r="AG671" s="2"/>
      <c r="AH671" s="2"/>
      <c r="AI671" s="2"/>
      <c r="AJ671" s="2"/>
      <c r="AR671" s="2"/>
      <c r="AS671" s="2"/>
      <c r="AT671" s="2"/>
      <c r="AU671" s="2"/>
      <c r="AY671" s="2"/>
      <c r="BB671" s="2"/>
      <c r="BE671" s="2"/>
    </row>
    <row r="672" spans="33:57" ht="15" hidden="1" customHeight="1">
      <c r="AG672" s="2"/>
      <c r="AH672" s="2"/>
      <c r="AI672" s="2"/>
      <c r="AJ672" s="2"/>
      <c r="AR672" s="2"/>
      <c r="AS672" s="2"/>
      <c r="AT672" s="2"/>
      <c r="AU672" s="2"/>
      <c r="AY672" s="2"/>
      <c r="BB672" s="2"/>
      <c r="BE672" s="2"/>
    </row>
    <row r="673" spans="33:57" ht="15" hidden="1" customHeight="1">
      <c r="AG673" s="2"/>
      <c r="AH673" s="2"/>
      <c r="AI673" s="2"/>
      <c r="AJ673" s="2"/>
      <c r="AR673" s="2"/>
      <c r="AS673" s="2"/>
      <c r="AT673" s="2"/>
      <c r="AU673" s="2"/>
      <c r="AY673" s="2"/>
      <c r="BB673" s="2"/>
      <c r="BE673" s="2"/>
    </row>
    <row r="674" spans="33:57" ht="15" hidden="1" customHeight="1">
      <c r="AG674" s="2"/>
      <c r="AH674" s="2"/>
      <c r="AI674" s="2"/>
      <c r="AJ674" s="2"/>
      <c r="AR674" s="2"/>
      <c r="AS674" s="2"/>
      <c r="AT674" s="2"/>
      <c r="AU674" s="2"/>
      <c r="AY674" s="2"/>
      <c r="BB674" s="2"/>
      <c r="BE674" s="2"/>
    </row>
    <row r="675" spans="33:57" ht="15" hidden="1" customHeight="1">
      <c r="AG675" s="2"/>
      <c r="AH675" s="2"/>
      <c r="AI675" s="2"/>
      <c r="AJ675" s="2"/>
      <c r="AR675" s="2"/>
      <c r="AS675" s="2"/>
      <c r="AT675" s="2"/>
      <c r="AU675" s="2"/>
      <c r="AY675" s="2"/>
      <c r="BB675" s="2"/>
      <c r="BE675" s="2"/>
    </row>
    <row r="676" spans="33:57" ht="15" hidden="1" customHeight="1">
      <c r="AG676" s="2"/>
      <c r="AH676" s="2"/>
      <c r="AI676" s="2"/>
      <c r="AJ676" s="2"/>
      <c r="AR676" s="2"/>
      <c r="AS676" s="2"/>
      <c r="AT676" s="2"/>
      <c r="AU676" s="2"/>
      <c r="AY676" s="2"/>
      <c r="BB676" s="2"/>
      <c r="BE676" s="2"/>
    </row>
    <row r="677" spans="33:57" ht="15" hidden="1" customHeight="1">
      <c r="AG677" s="2"/>
      <c r="AH677" s="2"/>
      <c r="AI677" s="2"/>
      <c r="AJ677" s="2"/>
      <c r="AR677" s="2"/>
      <c r="AS677" s="2"/>
      <c r="AT677" s="2"/>
      <c r="AU677" s="2"/>
      <c r="AY677" s="2"/>
      <c r="BB677" s="2"/>
      <c r="BE677" s="2"/>
    </row>
    <row r="678" spans="33:57" ht="15" hidden="1" customHeight="1">
      <c r="AG678" s="2"/>
      <c r="AH678" s="2"/>
      <c r="AI678" s="2"/>
      <c r="AJ678" s="2"/>
      <c r="AR678" s="2"/>
      <c r="AS678" s="2"/>
      <c r="AT678" s="2"/>
      <c r="AU678" s="2"/>
      <c r="AY678" s="2"/>
      <c r="BB678" s="2"/>
      <c r="BE678" s="2"/>
    </row>
    <row r="679" spans="33:57" ht="15" hidden="1" customHeight="1">
      <c r="AG679" s="2"/>
      <c r="AH679" s="2"/>
      <c r="AI679" s="2"/>
      <c r="AJ679" s="2"/>
      <c r="AR679" s="2"/>
      <c r="AS679" s="2"/>
      <c r="AT679" s="2"/>
      <c r="AU679" s="2"/>
      <c r="AY679" s="2"/>
      <c r="BB679" s="2"/>
      <c r="BE679" s="2"/>
    </row>
    <row r="680" spans="33:57" ht="15" hidden="1" customHeight="1">
      <c r="AG680" s="2"/>
      <c r="AH680" s="2"/>
      <c r="AI680" s="2"/>
      <c r="AJ680" s="2"/>
      <c r="AR680" s="2"/>
      <c r="AS680" s="2"/>
      <c r="AT680" s="2"/>
      <c r="AU680" s="2"/>
      <c r="AY680" s="2"/>
      <c r="BB680" s="2"/>
      <c r="BE680" s="2"/>
    </row>
    <row r="681" spans="33:57" ht="15" hidden="1" customHeight="1">
      <c r="AG681" s="2"/>
      <c r="AH681" s="2"/>
      <c r="AI681" s="2"/>
      <c r="AJ681" s="2"/>
      <c r="AR681" s="2"/>
      <c r="AS681" s="2"/>
      <c r="AT681" s="2"/>
      <c r="AU681" s="2"/>
      <c r="AY681" s="2"/>
      <c r="BB681" s="2"/>
      <c r="BE681" s="2"/>
    </row>
    <row r="682" spans="33:57" ht="15" hidden="1" customHeight="1">
      <c r="AG682" s="2"/>
      <c r="AH682" s="2"/>
      <c r="AI682" s="2"/>
      <c r="AJ682" s="2"/>
      <c r="AR682" s="2"/>
      <c r="AS682" s="2"/>
      <c r="AT682" s="2"/>
      <c r="AU682" s="2"/>
      <c r="AY682" s="2"/>
      <c r="BB682" s="2"/>
      <c r="BE682" s="2"/>
    </row>
    <row r="683" spans="33:57" ht="15" hidden="1" customHeight="1">
      <c r="AG683" s="2"/>
      <c r="AH683" s="2"/>
      <c r="AI683" s="2"/>
      <c r="AJ683" s="2"/>
      <c r="AR683" s="2"/>
      <c r="AS683" s="2"/>
      <c r="AT683" s="2"/>
      <c r="AU683" s="2"/>
      <c r="AY683" s="2"/>
      <c r="BB683" s="2"/>
      <c r="BE683" s="2"/>
    </row>
    <row r="684" spans="33:57" ht="15" hidden="1" customHeight="1">
      <c r="AG684" s="2"/>
      <c r="AH684" s="2"/>
      <c r="AI684" s="2"/>
      <c r="AJ684" s="2"/>
      <c r="AR684" s="2"/>
      <c r="AS684" s="2"/>
      <c r="AT684" s="2"/>
      <c r="AU684" s="2"/>
      <c r="AY684" s="2"/>
      <c r="BB684" s="2"/>
      <c r="BE684" s="2"/>
    </row>
    <row r="685" spans="33:57" ht="15" hidden="1" customHeight="1">
      <c r="AG685" s="2"/>
      <c r="AH685" s="2"/>
      <c r="AI685" s="2"/>
      <c r="AJ685" s="2"/>
      <c r="AR685" s="2"/>
      <c r="AS685" s="2"/>
      <c r="AT685" s="2"/>
      <c r="AU685" s="2"/>
      <c r="AY685" s="2"/>
      <c r="BB685" s="2"/>
      <c r="BE685" s="2"/>
    </row>
    <row r="686" spans="33:57" ht="15" hidden="1" customHeight="1">
      <c r="AG686" s="2"/>
      <c r="AH686" s="2"/>
      <c r="AI686" s="2"/>
      <c r="AJ686" s="2"/>
      <c r="AR686" s="2"/>
      <c r="AS686" s="2"/>
      <c r="AT686" s="2"/>
      <c r="AU686" s="2"/>
      <c r="AY686" s="2"/>
      <c r="BB686" s="2"/>
      <c r="BE686" s="2"/>
    </row>
    <row r="687" spans="33:57" ht="15" hidden="1" customHeight="1">
      <c r="AG687" s="2"/>
      <c r="AH687" s="2"/>
      <c r="AI687" s="2"/>
      <c r="AJ687" s="2"/>
      <c r="AR687" s="2"/>
      <c r="AS687" s="2"/>
      <c r="AT687" s="2"/>
      <c r="AU687" s="2"/>
      <c r="AY687" s="2"/>
      <c r="BB687" s="2"/>
      <c r="BE687" s="2"/>
    </row>
    <row r="688" spans="33:57" ht="15" hidden="1" customHeight="1">
      <c r="AG688" s="2"/>
      <c r="AH688" s="2"/>
      <c r="AI688" s="2"/>
      <c r="AJ688" s="2"/>
      <c r="AR688" s="2"/>
      <c r="AS688" s="2"/>
      <c r="AT688" s="2"/>
      <c r="AU688" s="2"/>
      <c r="AY688" s="2"/>
      <c r="BB688" s="2"/>
      <c r="BE688" s="2"/>
    </row>
    <row r="689" spans="33:57" ht="15" hidden="1" customHeight="1">
      <c r="AG689" s="2"/>
      <c r="AH689" s="2"/>
      <c r="AI689" s="2"/>
      <c r="AJ689" s="2"/>
      <c r="AR689" s="2"/>
      <c r="AS689" s="2"/>
      <c r="AT689" s="2"/>
      <c r="AU689" s="2"/>
      <c r="AY689" s="2"/>
      <c r="BB689" s="2"/>
      <c r="BE689" s="2"/>
    </row>
    <row r="690" spans="33:57" ht="15" hidden="1" customHeight="1">
      <c r="AG690" s="2"/>
      <c r="AH690" s="2"/>
      <c r="AI690" s="2"/>
      <c r="AJ690" s="2"/>
      <c r="AR690" s="2"/>
      <c r="AS690" s="2"/>
      <c r="AT690" s="2"/>
      <c r="AU690" s="2"/>
      <c r="AY690" s="2"/>
      <c r="BB690" s="2"/>
      <c r="BE690" s="2"/>
    </row>
    <row r="691" spans="33:57" ht="15" hidden="1" customHeight="1">
      <c r="AG691" s="2"/>
      <c r="AH691" s="2"/>
      <c r="AI691" s="2"/>
      <c r="AJ691" s="2"/>
      <c r="AR691" s="2"/>
      <c r="AS691" s="2"/>
      <c r="AT691" s="2"/>
      <c r="AU691" s="2"/>
      <c r="AY691" s="2"/>
      <c r="BB691" s="2"/>
      <c r="BE691" s="2"/>
    </row>
    <row r="692" spans="33:57" ht="15" hidden="1" customHeight="1">
      <c r="AG692" s="2"/>
      <c r="AH692" s="2"/>
      <c r="AI692" s="2"/>
      <c r="AJ692" s="2"/>
      <c r="AR692" s="2"/>
      <c r="AS692" s="2"/>
      <c r="AT692" s="2"/>
      <c r="AU692" s="2"/>
      <c r="AY692" s="2"/>
      <c r="BB692" s="2"/>
      <c r="BE692" s="2"/>
    </row>
    <row r="693" spans="33:57" ht="15" hidden="1" customHeight="1">
      <c r="AG693" s="2"/>
      <c r="AH693" s="2"/>
      <c r="AI693" s="2"/>
      <c r="AJ693" s="2"/>
      <c r="AR693" s="2"/>
      <c r="AS693" s="2"/>
      <c r="AT693" s="2"/>
      <c r="AU693" s="2"/>
      <c r="AY693" s="2"/>
      <c r="BB693" s="2"/>
      <c r="BE693" s="2"/>
    </row>
    <row r="694" spans="33:57" ht="15" hidden="1" customHeight="1">
      <c r="AG694" s="2"/>
      <c r="AH694" s="2"/>
      <c r="AI694" s="2"/>
      <c r="AJ694" s="2"/>
      <c r="AR694" s="2"/>
      <c r="AS694" s="2"/>
      <c r="AT694" s="2"/>
      <c r="AU694" s="2"/>
      <c r="AY694" s="2"/>
      <c r="BB694" s="2"/>
      <c r="BE694" s="2"/>
    </row>
    <row r="695" spans="33:57" ht="15" hidden="1" customHeight="1">
      <c r="AG695" s="2"/>
      <c r="AH695" s="2"/>
      <c r="AI695" s="2"/>
      <c r="AJ695" s="2"/>
      <c r="AR695" s="2"/>
      <c r="AS695" s="2"/>
      <c r="AT695" s="2"/>
      <c r="AU695" s="2"/>
      <c r="AY695" s="2"/>
      <c r="BB695" s="2"/>
      <c r="BE695" s="2"/>
    </row>
    <row r="696" spans="33:57" ht="15" hidden="1" customHeight="1">
      <c r="AG696" s="2"/>
      <c r="AH696" s="2"/>
      <c r="AI696" s="2"/>
      <c r="AJ696" s="2"/>
      <c r="AR696" s="2"/>
      <c r="AS696" s="2"/>
      <c r="AT696" s="2"/>
      <c r="AU696" s="2"/>
      <c r="AY696" s="2"/>
      <c r="BB696" s="2"/>
      <c r="BE696" s="2"/>
    </row>
    <row r="697" spans="33:57" ht="15" hidden="1" customHeight="1">
      <c r="AG697" s="2"/>
      <c r="AH697" s="2"/>
      <c r="AI697" s="2"/>
      <c r="AJ697" s="2"/>
      <c r="AR697" s="2"/>
      <c r="AS697" s="2"/>
      <c r="AT697" s="2"/>
      <c r="AU697" s="2"/>
      <c r="AY697" s="2"/>
      <c r="BB697" s="2"/>
      <c r="BE697" s="2"/>
    </row>
    <row r="698" spans="33:57" ht="15" hidden="1" customHeight="1">
      <c r="AG698" s="2"/>
      <c r="AH698" s="2"/>
      <c r="AI698" s="2"/>
      <c r="AJ698" s="2"/>
      <c r="AR698" s="2"/>
      <c r="AS698" s="2"/>
      <c r="AT698" s="2"/>
      <c r="AU698" s="2"/>
      <c r="AY698" s="2"/>
      <c r="BB698" s="2"/>
      <c r="BE698" s="2"/>
    </row>
    <row r="699" spans="33:57" ht="15" hidden="1" customHeight="1">
      <c r="AG699" s="2"/>
      <c r="AH699" s="2"/>
      <c r="AI699" s="2"/>
      <c r="AJ699" s="2"/>
      <c r="AR699" s="2"/>
      <c r="AS699" s="2"/>
      <c r="AT699" s="2"/>
      <c r="AU699" s="2"/>
      <c r="AY699" s="2"/>
      <c r="BB699" s="2"/>
      <c r="BE699" s="2"/>
    </row>
    <row r="700" spans="33:57" ht="15" hidden="1" customHeight="1">
      <c r="AG700" s="2"/>
      <c r="AH700" s="2"/>
      <c r="AI700" s="2"/>
      <c r="AJ700" s="2"/>
      <c r="AR700" s="2"/>
      <c r="AS700" s="2"/>
      <c r="AT700" s="2"/>
      <c r="AU700" s="2"/>
      <c r="AY700" s="2"/>
      <c r="BB700" s="2"/>
      <c r="BE700" s="2"/>
    </row>
    <row r="701" spans="33:57" ht="15" hidden="1" customHeight="1">
      <c r="AG701" s="2"/>
      <c r="AH701" s="2"/>
      <c r="AI701" s="2"/>
      <c r="AJ701" s="2"/>
      <c r="AR701" s="2"/>
      <c r="AS701" s="2"/>
      <c r="AT701" s="2"/>
      <c r="AU701" s="2"/>
      <c r="AY701" s="2"/>
      <c r="BB701" s="2"/>
      <c r="BE701" s="2"/>
    </row>
    <row r="702" spans="33:57" ht="15" hidden="1" customHeight="1">
      <c r="AG702" s="2"/>
      <c r="AH702" s="2"/>
      <c r="AI702" s="2"/>
      <c r="AJ702" s="2"/>
      <c r="AR702" s="2"/>
      <c r="AS702" s="2"/>
      <c r="AT702" s="2"/>
      <c r="AU702" s="2"/>
      <c r="AY702" s="2"/>
      <c r="BB702" s="2"/>
      <c r="BE702" s="2"/>
    </row>
    <row r="703" spans="33:57" ht="15" hidden="1" customHeight="1">
      <c r="AG703" s="2"/>
      <c r="AH703" s="2"/>
      <c r="AI703" s="2"/>
      <c r="AJ703" s="2"/>
      <c r="AR703" s="2"/>
      <c r="AS703" s="2"/>
      <c r="AT703" s="2"/>
      <c r="AU703" s="2"/>
      <c r="AY703" s="2"/>
      <c r="BB703" s="2"/>
      <c r="BE703" s="2"/>
    </row>
    <row r="704" spans="33:57" ht="15" hidden="1" customHeight="1">
      <c r="AG704" s="2"/>
      <c r="AH704" s="2"/>
      <c r="AI704" s="2"/>
      <c r="AJ704" s="2"/>
      <c r="AR704" s="2"/>
      <c r="AS704" s="2"/>
      <c r="AT704" s="2"/>
      <c r="AU704" s="2"/>
      <c r="AY704" s="2"/>
      <c r="BB704" s="2"/>
      <c r="BE704" s="2"/>
    </row>
    <row r="705" spans="33:57" ht="15" hidden="1" customHeight="1">
      <c r="AG705" s="2"/>
      <c r="AH705" s="2"/>
      <c r="AI705" s="2"/>
      <c r="AJ705" s="2"/>
      <c r="AR705" s="2"/>
      <c r="AS705" s="2"/>
      <c r="AT705" s="2"/>
      <c r="AU705" s="2"/>
      <c r="AY705" s="2"/>
      <c r="BB705" s="2"/>
      <c r="BE705" s="2"/>
    </row>
    <row r="706" spans="33:57" ht="15" hidden="1" customHeight="1">
      <c r="AG706" s="2"/>
      <c r="AH706" s="2"/>
      <c r="AI706" s="2"/>
      <c r="AJ706" s="2"/>
      <c r="AR706" s="2"/>
      <c r="AS706" s="2"/>
      <c r="AT706" s="2"/>
      <c r="AU706" s="2"/>
      <c r="AY706" s="2"/>
      <c r="BB706" s="2"/>
      <c r="BE706" s="2"/>
    </row>
    <row r="707" spans="33:57" ht="15" hidden="1" customHeight="1">
      <c r="AG707" s="2"/>
      <c r="AH707" s="2"/>
      <c r="AI707" s="2"/>
      <c r="AJ707" s="2"/>
      <c r="AR707" s="2"/>
      <c r="AS707" s="2"/>
      <c r="AT707" s="2"/>
      <c r="AU707" s="2"/>
      <c r="AY707" s="2"/>
      <c r="BB707" s="2"/>
      <c r="BE707" s="2"/>
    </row>
    <row r="708" spans="33:57" ht="15" hidden="1" customHeight="1">
      <c r="AG708" s="2"/>
      <c r="AH708" s="2"/>
      <c r="AI708" s="2"/>
      <c r="AJ708" s="2"/>
      <c r="AR708" s="2"/>
      <c r="AS708" s="2"/>
      <c r="AT708" s="2"/>
      <c r="AU708" s="2"/>
      <c r="AY708" s="2"/>
      <c r="BB708" s="2"/>
      <c r="BE708" s="2"/>
    </row>
    <row r="709" spans="33:57" ht="15" hidden="1" customHeight="1">
      <c r="AG709" s="2"/>
      <c r="AH709" s="2"/>
      <c r="AI709" s="2"/>
      <c r="AJ709" s="2"/>
      <c r="AR709" s="2"/>
      <c r="AS709" s="2"/>
      <c r="AT709" s="2"/>
      <c r="AU709" s="2"/>
      <c r="AY709" s="2"/>
      <c r="BB709" s="2"/>
      <c r="BE709" s="2"/>
    </row>
    <row r="710" spans="33:57" ht="15" hidden="1" customHeight="1">
      <c r="AG710" s="2"/>
      <c r="AH710" s="2"/>
      <c r="AI710" s="2"/>
      <c r="AJ710" s="2"/>
      <c r="AR710" s="2"/>
      <c r="AS710" s="2"/>
      <c r="AT710" s="2"/>
      <c r="AU710" s="2"/>
      <c r="AY710" s="2"/>
      <c r="BB710" s="2"/>
      <c r="BE710" s="2"/>
    </row>
    <row r="711" spans="33:57" ht="15" hidden="1" customHeight="1">
      <c r="AG711" s="2"/>
      <c r="AH711" s="2"/>
      <c r="AI711" s="2"/>
      <c r="AJ711" s="2"/>
      <c r="AR711" s="2"/>
      <c r="AS711" s="2"/>
      <c r="AT711" s="2"/>
      <c r="AU711" s="2"/>
      <c r="AY711" s="2"/>
      <c r="BB711" s="2"/>
      <c r="BE711" s="2"/>
    </row>
    <row r="712" spans="33:57" ht="15" hidden="1" customHeight="1">
      <c r="AG712" s="2"/>
      <c r="AH712" s="2"/>
      <c r="AI712" s="2"/>
      <c r="AJ712" s="2"/>
      <c r="AR712" s="2"/>
      <c r="AS712" s="2"/>
      <c r="AT712" s="2"/>
      <c r="AU712" s="2"/>
      <c r="AY712" s="2"/>
      <c r="BB712" s="2"/>
      <c r="BE712" s="2"/>
    </row>
    <row r="713" spans="33:57" ht="15" hidden="1" customHeight="1">
      <c r="AG713" s="2"/>
      <c r="AH713" s="2"/>
      <c r="AI713" s="2"/>
      <c r="AJ713" s="2"/>
      <c r="AR713" s="2"/>
      <c r="AS713" s="2"/>
      <c r="AT713" s="2"/>
      <c r="AU713" s="2"/>
      <c r="AY713" s="2"/>
      <c r="BB713" s="2"/>
      <c r="BE713" s="2"/>
    </row>
    <row r="714" spans="33:57" ht="15" hidden="1" customHeight="1">
      <c r="AG714" s="2"/>
      <c r="AH714" s="2"/>
      <c r="AI714" s="2"/>
      <c r="AJ714" s="2"/>
      <c r="AR714" s="2"/>
      <c r="AS714" s="2"/>
      <c r="AT714" s="2"/>
      <c r="AU714" s="2"/>
      <c r="AY714" s="2"/>
      <c r="BB714" s="2"/>
      <c r="BE714" s="2"/>
    </row>
    <row r="715" spans="33:57" ht="15" hidden="1" customHeight="1">
      <c r="AG715" s="2"/>
      <c r="AH715" s="2"/>
      <c r="AI715" s="2"/>
      <c r="AJ715" s="2"/>
      <c r="AR715" s="2"/>
      <c r="AS715" s="2"/>
      <c r="AT715" s="2"/>
      <c r="AU715" s="2"/>
      <c r="AY715" s="2"/>
      <c r="BB715" s="2"/>
      <c r="BE715" s="2"/>
    </row>
    <row r="716" spans="33:57" ht="15" hidden="1" customHeight="1">
      <c r="AG716" s="2"/>
      <c r="AH716" s="2"/>
      <c r="AI716" s="2"/>
      <c r="AJ716" s="2"/>
      <c r="AR716" s="2"/>
      <c r="AS716" s="2"/>
      <c r="AT716" s="2"/>
      <c r="AU716" s="2"/>
      <c r="AY716" s="2"/>
      <c r="BB716" s="2"/>
      <c r="BE716" s="2"/>
    </row>
    <row r="717" spans="33:57" ht="15" hidden="1" customHeight="1">
      <c r="AG717" s="2"/>
      <c r="AH717" s="2"/>
      <c r="AI717" s="2"/>
      <c r="AJ717" s="2"/>
      <c r="AR717" s="2"/>
      <c r="AS717" s="2"/>
      <c r="AT717" s="2"/>
      <c r="AU717" s="2"/>
      <c r="AY717" s="2"/>
      <c r="BB717" s="2"/>
      <c r="BE717" s="2"/>
    </row>
    <row r="718" spans="33:57" ht="15" hidden="1" customHeight="1">
      <c r="AG718" s="2"/>
      <c r="AH718" s="2"/>
      <c r="AI718" s="2"/>
      <c r="AJ718" s="2"/>
      <c r="AR718" s="2"/>
      <c r="AS718" s="2"/>
      <c r="AT718" s="2"/>
      <c r="AU718" s="2"/>
      <c r="AY718" s="2"/>
      <c r="BB718" s="2"/>
      <c r="BE718" s="2"/>
    </row>
    <row r="719" spans="33:57" ht="15" hidden="1" customHeight="1">
      <c r="AG719" s="2"/>
      <c r="AH719" s="2"/>
      <c r="AI719" s="2"/>
      <c r="AJ719" s="2"/>
      <c r="AR719" s="2"/>
      <c r="AS719" s="2"/>
      <c r="AT719" s="2"/>
      <c r="AU719" s="2"/>
      <c r="AY719" s="2"/>
      <c r="BB719" s="2"/>
      <c r="BE719" s="2"/>
    </row>
    <row r="720" spans="33:57" ht="15" hidden="1" customHeight="1">
      <c r="AG720" s="2"/>
      <c r="AH720" s="2"/>
      <c r="AI720" s="2"/>
      <c r="AJ720" s="2"/>
      <c r="AR720" s="2"/>
      <c r="AS720" s="2"/>
      <c r="AT720" s="2"/>
      <c r="AU720" s="2"/>
      <c r="AY720" s="2"/>
      <c r="BB720" s="2"/>
      <c r="BE720" s="2"/>
    </row>
    <row r="721" spans="33:57" ht="15" hidden="1" customHeight="1">
      <c r="AG721" s="2"/>
      <c r="AH721" s="2"/>
      <c r="AI721" s="2"/>
      <c r="AJ721" s="2"/>
      <c r="AR721" s="2"/>
      <c r="AS721" s="2"/>
      <c r="AT721" s="2"/>
      <c r="AU721" s="2"/>
      <c r="AY721" s="2"/>
      <c r="BB721" s="2"/>
      <c r="BE721" s="2"/>
    </row>
    <row r="722" spans="33:57" ht="15" hidden="1" customHeight="1">
      <c r="AG722" s="2"/>
      <c r="AH722" s="2"/>
      <c r="AI722" s="2"/>
      <c r="AJ722" s="2"/>
      <c r="AR722" s="2"/>
      <c r="AS722" s="2"/>
      <c r="AT722" s="2"/>
      <c r="AU722" s="2"/>
      <c r="AY722" s="2"/>
      <c r="BB722" s="2"/>
      <c r="BE722" s="2"/>
    </row>
    <row r="723" spans="33:57" ht="15" hidden="1" customHeight="1">
      <c r="AG723" s="2"/>
      <c r="AH723" s="2"/>
      <c r="AI723" s="2"/>
      <c r="AJ723" s="2"/>
      <c r="AR723" s="2"/>
      <c r="AS723" s="2"/>
      <c r="AT723" s="2"/>
      <c r="AU723" s="2"/>
      <c r="AY723" s="2"/>
      <c r="BB723" s="2"/>
      <c r="BE723" s="2"/>
    </row>
    <row r="724" spans="33:57" ht="15" hidden="1" customHeight="1">
      <c r="AG724" s="2"/>
      <c r="AH724" s="2"/>
      <c r="AI724" s="2"/>
      <c r="AJ724" s="2"/>
      <c r="AR724" s="2"/>
      <c r="AS724" s="2"/>
      <c r="AT724" s="2"/>
      <c r="AU724" s="2"/>
      <c r="AY724" s="2"/>
      <c r="BB724" s="2"/>
      <c r="BE724" s="2"/>
    </row>
    <row r="725" spans="33:57" ht="15" hidden="1" customHeight="1">
      <c r="AG725" s="2"/>
      <c r="AH725" s="2"/>
      <c r="AI725" s="2"/>
      <c r="AJ725" s="2"/>
      <c r="AR725" s="2"/>
      <c r="AS725" s="2"/>
      <c r="AT725" s="2"/>
      <c r="AU725" s="2"/>
      <c r="AY725" s="2"/>
      <c r="BB725" s="2"/>
      <c r="BE725" s="2"/>
    </row>
    <row r="726" spans="33:57" ht="15" hidden="1" customHeight="1">
      <c r="AG726" s="2"/>
      <c r="AH726" s="2"/>
      <c r="AI726" s="2"/>
      <c r="AJ726" s="2"/>
      <c r="AR726" s="2"/>
      <c r="AS726" s="2"/>
      <c r="AT726" s="2"/>
      <c r="AU726" s="2"/>
      <c r="AY726" s="2"/>
      <c r="BB726" s="2"/>
      <c r="BE726" s="2"/>
    </row>
    <row r="727" spans="33:57" ht="15" hidden="1" customHeight="1">
      <c r="AG727" s="2"/>
      <c r="AH727" s="2"/>
      <c r="AI727" s="2"/>
      <c r="AJ727" s="2"/>
      <c r="AR727" s="2"/>
      <c r="AS727" s="2"/>
      <c r="AT727" s="2"/>
      <c r="AU727" s="2"/>
      <c r="AY727" s="2"/>
      <c r="BB727" s="2"/>
      <c r="BE727" s="2"/>
    </row>
    <row r="728" spans="33:57" ht="15" hidden="1" customHeight="1">
      <c r="AG728" s="2"/>
      <c r="AH728" s="2"/>
      <c r="AI728" s="2"/>
      <c r="AJ728" s="2"/>
      <c r="AR728" s="2"/>
      <c r="AS728" s="2"/>
      <c r="AT728" s="2"/>
      <c r="AU728" s="2"/>
      <c r="AY728" s="2"/>
      <c r="BB728" s="2"/>
      <c r="BE728" s="2"/>
    </row>
    <row r="729" spans="33:57" ht="15" hidden="1" customHeight="1">
      <c r="AG729" s="2"/>
      <c r="AH729" s="2"/>
      <c r="AI729" s="2"/>
      <c r="AJ729" s="2"/>
      <c r="AR729" s="2"/>
      <c r="AS729" s="2"/>
      <c r="AT729" s="2"/>
      <c r="AU729" s="2"/>
      <c r="AY729" s="2"/>
      <c r="BB729" s="2"/>
      <c r="BE729" s="2"/>
    </row>
    <row r="730" spans="33:57" ht="15" hidden="1" customHeight="1">
      <c r="AG730" s="2"/>
      <c r="AH730" s="2"/>
      <c r="AI730" s="2"/>
      <c r="AJ730" s="2"/>
      <c r="AR730" s="2"/>
      <c r="AS730" s="2"/>
      <c r="AT730" s="2"/>
      <c r="AU730" s="2"/>
      <c r="AY730" s="2"/>
      <c r="BB730" s="2"/>
      <c r="BE730" s="2"/>
    </row>
    <row r="731" spans="33:57" ht="15" hidden="1" customHeight="1">
      <c r="AG731" s="2"/>
      <c r="AH731" s="2"/>
      <c r="AI731" s="2"/>
      <c r="AJ731" s="2"/>
      <c r="AR731" s="2"/>
      <c r="AS731" s="2"/>
      <c r="AT731" s="2"/>
      <c r="AU731" s="2"/>
      <c r="AY731" s="2"/>
      <c r="BB731" s="2"/>
      <c r="BE731" s="2"/>
    </row>
    <row r="732" spans="33:57" ht="15" hidden="1" customHeight="1">
      <c r="AG732" s="2"/>
      <c r="AH732" s="2"/>
      <c r="AI732" s="2"/>
      <c r="AJ732" s="2"/>
      <c r="AR732" s="2"/>
      <c r="AS732" s="2"/>
      <c r="AT732" s="2"/>
      <c r="AU732" s="2"/>
      <c r="AY732" s="2"/>
      <c r="BB732" s="2"/>
      <c r="BE732" s="2"/>
    </row>
    <row r="733" spans="33:57" ht="15" hidden="1" customHeight="1">
      <c r="AG733" s="2"/>
      <c r="AH733" s="2"/>
      <c r="AI733" s="2"/>
      <c r="AJ733" s="2"/>
      <c r="AR733" s="2"/>
      <c r="AS733" s="2"/>
      <c r="AT733" s="2"/>
      <c r="AU733" s="2"/>
      <c r="AY733" s="2"/>
      <c r="BB733" s="2"/>
      <c r="BE733" s="2"/>
    </row>
    <row r="734" spans="33:57" ht="15" hidden="1" customHeight="1">
      <c r="AG734" s="2"/>
      <c r="AH734" s="2"/>
      <c r="AI734" s="2"/>
      <c r="AJ734" s="2"/>
      <c r="AR734" s="2"/>
      <c r="AS734" s="2"/>
      <c r="AT734" s="2"/>
      <c r="AU734" s="2"/>
      <c r="AY734" s="2"/>
      <c r="BB734" s="2"/>
      <c r="BE734" s="2"/>
    </row>
    <row r="735" spans="33:57" ht="15" hidden="1" customHeight="1">
      <c r="AG735" s="2"/>
      <c r="AH735" s="2"/>
      <c r="AI735" s="2"/>
      <c r="AJ735" s="2"/>
      <c r="AR735" s="2"/>
      <c r="AS735" s="2"/>
      <c r="AT735" s="2"/>
      <c r="AU735" s="2"/>
      <c r="AY735" s="2"/>
      <c r="BB735" s="2"/>
      <c r="BE735" s="2"/>
    </row>
    <row r="736" spans="33:57" ht="15" hidden="1" customHeight="1">
      <c r="AG736" s="2"/>
      <c r="AH736" s="2"/>
      <c r="AI736" s="2"/>
      <c r="AJ736" s="2"/>
      <c r="AR736" s="2"/>
      <c r="AS736" s="2"/>
      <c r="AT736" s="2"/>
      <c r="AU736" s="2"/>
      <c r="AY736" s="2"/>
      <c r="BB736" s="2"/>
      <c r="BE736" s="2"/>
    </row>
    <row r="737" spans="33:57" ht="15" hidden="1" customHeight="1">
      <c r="AG737" s="2"/>
      <c r="AH737" s="2"/>
      <c r="AI737" s="2"/>
      <c r="AJ737" s="2"/>
      <c r="AR737" s="2"/>
      <c r="AS737" s="2"/>
      <c r="AT737" s="2"/>
      <c r="AU737" s="2"/>
      <c r="AY737" s="2"/>
      <c r="BB737" s="2"/>
      <c r="BE737" s="2"/>
    </row>
    <row r="738" spans="33:57" ht="15" hidden="1" customHeight="1">
      <c r="AG738" s="2"/>
      <c r="AH738" s="2"/>
      <c r="AI738" s="2"/>
      <c r="AJ738" s="2"/>
      <c r="AR738" s="2"/>
      <c r="AS738" s="2"/>
      <c r="AT738" s="2"/>
      <c r="AU738" s="2"/>
      <c r="AY738" s="2"/>
      <c r="BB738" s="2"/>
      <c r="BE738" s="2"/>
    </row>
    <row r="739" spans="33:57" ht="15" hidden="1" customHeight="1">
      <c r="AG739" s="2"/>
      <c r="AH739" s="2"/>
      <c r="AI739" s="2"/>
      <c r="AJ739" s="2"/>
      <c r="AR739" s="2"/>
      <c r="AS739" s="2"/>
      <c r="AT739" s="2"/>
      <c r="AU739" s="2"/>
      <c r="AY739" s="2"/>
      <c r="BB739" s="2"/>
      <c r="BE739" s="2"/>
    </row>
    <row r="740" spans="33:57" ht="15" hidden="1" customHeight="1">
      <c r="AG740" s="2"/>
      <c r="AH740" s="2"/>
      <c r="AI740" s="2"/>
      <c r="AJ740" s="2"/>
      <c r="AR740" s="2"/>
      <c r="AS740" s="2"/>
      <c r="AT740" s="2"/>
      <c r="AU740" s="2"/>
      <c r="AY740" s="2"/>
      <c r="BB740" s="2"/>
      <c r="BE740" s="2"/>
    </row>
    <row r="741" spans="33:57" ht="15" hidden="1" customHeight="1">
      <c r="AG741" s="2"/>
      <c r="AH741" s="2"/>
      <c r="AI741" s="2"/>
      <c r="AJ741" s="2"/>
      <c r="AR741" s="2"/>
      <c r="AS741" s="2"/>
      <c r="AT741" s="2"/>
      <c r="AU741" s="2"/>
      <c r="AY741" s="2"/>
      <c r="BB741" s="2"/>
      <c r="BE741" s="2"/>
    </row>
    <row r="742" spans="33:57" ht="15" hidden="1" customHeight="1">
      <c r="AG742" s="2"/>
      <c r="AH742" s="2"/>
      <c r="AI742" s="2"/>
      <c r="AJ742" s="2"/>
      <c r="AR742" s="2"/>
      <c r="AS742" s="2"/>
      <c r="AT742" s="2"/>
      <c r="AU742" s="2"/>
      <c r="AY742" s="2"/>
      <c r="BB742" s="2"/>
      <c r="BE742" s="2"/>
    </row>
    <row r="743" spans="33:57" ht="15" hidden="1" customHeight="1">
      <c r="AG743" s="2"/>
      <c r="AH743" s="2"/>
      <c r="AI743" s="2"/>
      <c r="AJ743" s="2"/>
      <c r="AR743" s="2"/>
      <c r="AS743" s="2"/>
      <c r="AT743" s="2"/>
      <c r="AU743" s="2"/>
      <c r="AY743" s="2"/>
      <c r="BB743" s="2"/>
      <c r="BE743" s="2"/>
    </row>
    <row r="744" spans="33:57" ht="15" hidden="1" customHeight="1">
      <c r="AG744" s="2"/>
      <c r="AH744" s="2"/>
      <c r="AI744" s="2"/>
      <c r="AJ744" s="2"/>
      <c r="AR744" s="2"/>
      <c r="AS744" s="2"/>
      <c r="AT744" s="2"/>
      <c r="AU744" s="2"/>
      <c r="AY744" s="2"/>
      <c r="BB744" s="2"/>
      <c r="BE744" s="2"/>
    </row>
    <row r="745" spans="33:57" ht="15" hidden="1" customHeight="1">
      <c r="AG745" s="2"/>
      <c r="AH745" s="2"/>
      <c r="AI745" s="2"/>
      <c r="AJ745" s="2"/>
      <c r="AR745" s="2"/>
      <c r="AS745" s="2"/>
      <c r="AT745" s="2"/>
      <c r="AU745" s="2"/>
      <c r="AY745" s="2"/>
      <c r="BB745" s="2"/>
      <c r="BE745" s="2"/>
    </row>
    <row r="746" spans="33:57" ht="15" hidden="1" customHeight="1">
      <c r="AG746" s="2"/>
      <c r="AH746" s="2"/>
      <c r="AI746" s="2"/>
      <c r="AJ746" s="2"/>
      <c r="AR746" s="2"/>
      <c r="AS746" s="2"/>
      <c r="AT746" s="2"/>
      <c r="AU746" s="2"/>
      <c r="AY746" s="2"/>
      <c r="BB746" s="2"/>
      <c r="BE746" s="2"/>
    </row>
    <row r="747" spans="33:57" ht="15" hidden="1" customHeight="1">
      <c r="AG747" s="2"/>
      <c r="AH747" s="2"/>
      <c r="AI747" s="2"/>
      <c r="AJ747" s="2"/>
      <c r="AR747" s="2"/>
      <c r="AS747" s="2"/>
      <c r="AT747" s="2"/>
      <c r="AU747" s="2"/>
      <c r="AY747" s="2"/>
      <c r="BB747" s="2"/>
      <c r="BE747" s="2"/>
    </row>
    <row r="748" spans="33:57" ht="15" hidden="1" customHeight="1">
      <c r="AG748" s="2"/>
      <c r="AH748" s="2"/>
      <c r="AI748" s="2"/>
      <c r="AJ748" s="2"/>
      <c r="AR748" s="2"/>
      <c r="AS748" s="2"/>
      <c r="AT748" s="2"/>
      <c r="AU748" s="2"/>
      <c r="AY748" s="2"/>
      <c r="BB748" s="2"/>
      <c r="BE748" s="2"/>
    </row>
    <row r="749" spans="33:57" ht="15" hidden="1" customHeight="1">
      <c r="AG749" s="2"/>
      <c r="AH749" s="2"/>
      <c r="AI749" s="2"/>
      <c r="AJ749" s="2"/>
      <c r="AR749" s="2"/>
      <c r="AS749" s="2"/>
      <c r="AT749" s="2"/>
      <c r="AU749" s="2"/>
      <c r="AY749" s="2"/>
      <c r="BB749" s="2"/>
      <c r="BE749" s="2"/>
    </row>
    <row r="750" spans="33:57" ht="15" hidden="1" customHeight="1">
      <c r="AG750" s="2"/>
      <c r="AH750" s="2"/>
      <c r="AI750" s="2"/>
      <c r="AJ750" s="2"/>
      <c r="AR750" s="2"/>
      <c r="AS750" s="2"/>
      <c r="AT750" s="2"/>
      <c r="AU750" s="2"/>
      <c r="AY750" s="2"/>
      <c r="BB750" s="2"/>
      <c r="BE750" s="2"/>
    </row>
    <row r="751" spans="33:57" ht="15" hidden="1" customHeight="1">
      <c r="AG751" s="2"/>
      <c r="AH751" s="2"/>
      <c r="AI751" s="2"/>
      <c r="AJ751" s="2"/>
      <c r="AR751" s="2"/>
      <c r="AS751" s="2"/>
      <c r="AT751" s="2"/>
      <c r="AU751" s="2"/>
      <c r="AY751" s="2"/>
      <c r="BB751" s="2"/>
      <c r="BE751" s="2"/>
    </row>
    <row r="752" spans="33:57" ht="15" hidden="1" customHeight="1">
      <c r="AG752" s="2"/>
      <c r="AH752" s="2"/>
      <c r="AI752" s="2"/>
      <c r="AJ752" s="2"/>
      <c r="AR752" s="2"/>
      <c r="AS752" s="2"/>
      <c r="AT752" s="2"/>
      <c r="AU752" s="2"/>
      <c r="AY752" s="2"/>
      <c r="BB752" s="2"/>
      <c r="BE752" s="2"/>
    </row>
    <row r="753" spans="33:57" ht="15" hidden="1" customHeight="1">
      <c r="AG753" s="2"/>
      <c r="AH753" s="2"/>
      <c r="AI753" s="2"/>
      <c r="AJ753" s="2"/>
      <c r="AR753" s="2"/>
      <c r="AS753" s="2"/>
      <c r="AT753" s="2"/>
      <c r="AU753" s="2"/>
      <c r="AY753" s="2"/>
      <c r="BB753" s="2"/>
      <c r="BE753" s="2"/>
    </row>
    <row r="754" spans="33:57" ht="15" hidden="1" customHeight="1">
      <c r="AG754" s="2"/>
      <c r="AH754" s="2"/>
      <c r="AI754" s="2"/>
      <c r="AJ754" s="2"/>
      <c r="AR754" s="2"/>
      <c r="AS754" s="2"/>
      <c r="AT754" s="2"/>
      <c r="AU754" s="2"/>
      <c r="AY754" s="2"/>
      <c r="BB754" s="2"/>
      <c r="BE754" s="2"/>
    </row>
    <row r="755" spans="33:57" ht="15" hidden="1" customHeight="1">
      <c r="AG755" s="2"/>
      <c r="AH755" s="2"/>
      <c r="AI755" s="2"/>
      <c r="AJ755" s="2"/>
      <c r="AR755" s="2"/>
      <c r="AS755" s="2"/>
      <c r="AT755" s="2"/>
      <c r="AU755" s="2"/>
      <c r="AY755" s="2"/>
      <c r="BB755" s="2"/>
      <c r="BE755" s="2"/>
    </row>
    <row r="756" spans="33:57" ht="15" hidden="1" customHeight="1">
      <c r="AG756" s="2"/>
      <c r="AH756" s="2"/>
      <c r="AI756" s="2"/>
      <c r="AJ756" s="2"/>
      <c r="AR756" s="2"/>
      <c r="AS756" s="2"/>
      <c r="AT756" s="2"/>
      <c r="AU756" s="2"/>
      <c r="AY756" s="2"/>
      <c r="BB756" s="2"/>
      <c r="BE756" s="2"/>
    </row>
    <row r="757" spans="33:57" ht="15" hidden="1" customHeight="1">
      <c r="AG757" s="2"/>
      <c r="AH757" s="2"/>
      <c r="AI757" s="2"/>
      <c r="AJ757" s="2"/>
      <c r="AR757" s="2"/>
      <c r="AS757" s="2"/>
      <c r="AT757" s="2"/>
      <c r="AU757" s="2"/>
      <c r="AY757" s="2"/>
      <c r="BB757" s="2"/>
      <c r="BE757" s="2"/>
    </row>
    <row r="758" spans="33:57" ht="15" hidden="1" customHeight="1">
      <c r="AG758" s="2"/>
      <c r="AH758" s="2"/>
      <c r="AI758" s="2"/>
      <c r="AJ758" s="2"/>
      <c r="AR758" s="2"/>
      <c r="AS758" s="2"/>
      <c r="AT758" s="2"/>
      <c r="AU758" s="2"/>
      <c r="AY758" s="2"/>
      <c r="BB758" s="2"/>
      <c r="BE758" s="2"/>
    </row>
    <row r="759" spans="33:57" ht="15" hidden="1" customHeight="1">
      <c r="AG759" s="2"/>
      <c r="AH759" s="2"/>
      <c r="AI759" s="2"/>
      <c r="AJ759" s="2"/>
      <c r="AR759" s="2"/>
      <c r="AS759" s="2"/>
      <c r="AT759" s="2"/>
      <c r="AU759" s="2"/>
      <c r="AY759" s="2"/>
      <c r="BB759" s="2"/>
      <c r="BE759" s="2"/>
    </row>
    <row r="760" spans="33:57" ht="15" hidden="1" customHeight="1">
      <c r="AG760" s="2"/>
      <c r="AH760" s="2"/>
      <c r="AI760" s="2"/>
      <c r="AJ760" s="2"/>
      <c r="AR760" s="2"/>
      <c r="AS760" s="2"/>
      <c r="AT760" s="2"/>
      <c r="AU760" s="2"/>
      <c r="AY760" s="2"/>
      <c r="BB760" s="2"/>
      <c r="BE760" s="2"/>
    </row>
    <row r="761" spans="33:57" ht="15" hidden="1" customHeight="1">
      <c r="AG761" s="2"/>
      <c r="AH761" s="2"/>
      <c r="AI761" s="2"/>
      <c r="AJ761" s="2"/>
      <c r="AR761" s="2"/>
      <c r="AS761" s="2"/>
      <c r="AT761" s="2"/>
      <c r="AU761" s="2"/>
      <c r="AY761" s="2"/>
      <c r="BB761" s="2"/>
      <c r="BE761" s="2"/>
    </row>
    <row r="762" spans="33:57" ht="15" hidden="1" customHeight="1">
      <c r="AG762" s="2"/>
      <c r="AH762" s="2"/>
      <c r="AI762" s="2"/>
      <c r="AJ762" s="2"/>
      <c r="AR762" s="2"/>
      <c r="AS762" s="2"/>
      <c r="AT762" s="2"/>
      <c r="AU762" s="2"/>
      <c r="AY762" s="2"/>
      <c r="BB762" s="2"/>
      <c r="BE762" s="2"/>
    </row>
    <row r="763" spans="33:57" ht="15" hidden="1" customHeight="1">
      <c r="AG763" s="2"/>
      <c r="AH763" s="2"/>
      <c r="AI763" s="2"/>
      <c r="AJ763" s="2"/>
      <c r="AR763" s="2"/>
      <c r="AS763" s="2"/>
      <c r="AT763" s="2"/>
      <c r="AU763" s="2"/>
      <c r="AY763" s="2"/>
      <c r="BB763" s="2"/>
      <c r="BE763" s="2"/>
    </row>
    <row r="764" spans="33:57" ht="15" hidden="1" customHeight="1">
      <c r="AG764" s="2"/>
      <c r="AH764" s="2"/>
      <c r="AI764" s="2"/>
      <c r="AJ764" s="2"/>
      <c r="AR764" s="2"/>
      <c r="AS764" s="2"/>
      <c r="AT764" s="2"/>
      <c r="AU764" s="2"/>
      <c r="AY764" s="2"/>
      <c r="BB764" s="2"/>
      <c r="BE764" s="2"/>
    </row>
    <row r="765" spans="33:57" ht="15" hidden="1" customHeight="1">
      <c r="AG765" s="2"/>
      <c r="AH765" s="2"/>
      <c r="AI765" s="2"/>
      <c r="AJ765" s="2"/>
      <c r="AR765" s="2"/>
      <c r="AS765" s="2"/>
      <c r="AT765" s="2"/>
      <c r="AU765" s="2"/>
      <c r="AY765" s="2"/>
      <c r="BB765" s="2"/>
      <c r="BE765" s="2"/>
    </row>
    <row r="766" spans="33:57" ht="15" hidden="1" customHeight="1">
      <c r="AG766" s="2"/>
      <c r="AH766" s="2"/>
      <c r="AI766" s="2"/>
      <c r="AJ766" s="2"/>
      <c r="AR766" s="2"/>
      <c r="AS766" s="2"/>
      <c r="AT766" s="2"/>
      <c r="AU766" s="2"/>
      <c r="AY766" s="2"/>
      <c r="BB766" s="2"/>
      <c r="BE766" s="2"/>
    </row>
    <row r="767" spans="33:57" ht="15" hidden="1" customHeight="1">
      <c r="AG767" s="2"/>
      <c r="AH767" s="2"/>
      <c r="AI767" s="2"/>
      <c r="AJ767" s="2"/>
      <c r="AR767" s="2"/>
      <c r="AS767" s="2"/>
      <c r="AT767" s="2"/>
      <c r="AU767" s="2"/>
      <c r="AY767" s="2"/>
      <c r="BB767" s="2"/>
      <c r="BE767" s="2"/>
    </row>
    <row r="768" spans="33:57" ht="15" hidden="1" customHeight="1">
      <c r="AG768" s="2"/>
      <c r="AH768" s="2"/>
      <c r="AI768" s="2"/>
      <c r="AJ768" s="2"/>
      <c r="AR768" s="2"/>
      <c r="AS768" s="2"/>
      <c r="AT768" s="2"/>
      <c r="AU768" s="2"/>
      <c r="AY768" s="2"/>
      <c r="BB768" s="2"/>
      <c r="BE768" s="2"/>
    </row>
    <row r="769" spans="33:57" ht="15" hidden="1" customHeight="1">
      <c r="AG769" s="2"/>
      <c r="AH769" s="2"/>
      <c r="AI769" s="2"/>
      <c r="AJ769" s="2"/>
      <c r="AR769" s="2"/>
      <c r="AS769" s="2"/>
      <c r="AT769" s="2"/>
      <c r="AU769" s="2"/>
      <c r="AY769" s="2"/>
      <c r="BB769" s="2"/>
      <c r="BE769" s="2"/>
    </row>
    <row r="770" spans="33:57" ht="15" hidden="1" customHeight="1">
      <c r="AG770" s="2"/>
      <c r="AH770" s="2"/>
      <c r="AI770" s="2"/>
      <c r="AJ770" s="2"/>
      <c r="AR770" s="2"/>
      <c r="AS770" s="2"/>
      <c r="AT770" s="2"/>
      <c r="AU770" s="2"/>
      <c r="AY770" s="2"/>
      <c r="BB770" s="2"/>
      <c r="BE770" s="2"/>
    </row>
    <row r="771" spans="33:57" ht="15" hidden="1" customHeight="1">
      <c r="AG771" s="2"/>
      <c r="AH771" s="2"/>
      <c r="AI771" s="2"/>
      <c r="AJ771" s="2"/>
      <c r="AR771" s="2"/>
      <c r="AS771" s="2"/>
      <c r="AT771" s="2"/>
      <c r="AU771" s="2"/>
      <c r="AY771" s="2"/>
      <c r="BB771" s="2"/>
      <c r="BE771" s="2"/>
    </row>
    <row r="772" spans="33:57" ht="15" hidden="1" customHeight="1">
      <c r="AG772" s="2"/>
      <c r="AH772" s="2"/>
      <c r="AI772" s="2"/>
      <c r="AJ772" s="2"/>
      <c r="AR772" s="2"/>
      <c r="AS772" s="2"/>
      <c r="AT772" s="2"/>
      <c r="AU772" s="2"/>
      <c r="AY772" s="2"/>
      <c r="BB772" s="2"/>
      <c r="BE772" s="2"/>
    </row>
    <row r="773" spans="33:57" ht="15" hidden="1" customHeight="1">
      <c r="AG773" s="2"/>
      <c r="AH773" s="2"/>
      <c r="AI773" s="2"/>
      <c r="AJ773" s="2"/>
      <c r="AR773" s="2"/>
      <c r="AS773" s="2"/>
      <c r="AT773" s="2"/>
      <c r="AU773" s="2"/>
      <c r="AY773" s="2"/>
      <c r="BB773" s="2"/>
      <c r="BE773" s="2"/>
    </row>
    <row r="774" spans="33:57" ht="15" hidden="1" customHeight="1">
      <c r="AG774" s="2"/>
      <c r="AH774" s="2"/>
      <c r="AI774" s="2"/>
      <c r="AJ774" s="2"/>
      <c r="AR774" s="2"/>
      <c r="AS774" s="2"/>
      <c r="AT774" s="2"/>
      <c r="AU774" s="2"/>
      <c r="AY774" s="2"/>
      <c r="BB774" s="2"/>
      <c r="BE774" s="2"/>
    </row>
    <row r="775" spans="33:57" ht="15" hidden="1" customHeight="1">
      <c r="AG775" s="2"/>
      <c r="AH775" s="2"/>
      <c r="AI775" s="2"/>
      <c r="AJ775" s="2"/>
      <c r="AR775" s="2"/>
      <c r="AS775" s="2"/>
      <c r="AT775" s="2"/>
      <c r="AU775" s="2"/>
      <c r="AY775" s="2"/>
      <c r="BB775" s="2"/>
      <c r="BE775" s="2"/>
    </row>
    <row r="776" spans="33:57" ht="15" hidden="1" customHeight="1">
      <c r="AG776" s="2"/>
      <c r="AH776" s="2"/>
      <c r="AI776" s="2"/>
      <c r="AJ776" s="2"/>
      <c r="AR776" s="2"/>
      <c r="AS776" s="2"/>
      <c r="AT776" s="2"/>
      <c r="AU776" s="2"/>
      <c r="AY776" s="2"/>
      <c r="BB776" s="2"/>
      <c r="BE776" s="2"/>
    </row>
    <row r="777" spans="33:57" ht="15" hidden="1" customHeight="1">
      <c r="AG777" s="2"/>
      <c r="AH777" s="2"/>
      <c r="AI777" s="2"/>
      <c r="AJ777" s="2"/>
      <c r="AR777" s="2"/>
      <c r="AS777" s="2"/>
      <c r="AT777" s="2"/>
      <c r="AU777" s="2"/>
      <c r="AY777" s="2"/>
      <c r="BB777" s="2"/>
      <c r="BE777" s="2"/>
    </row>
    <row r="778" spans="33:57" ht="15" hidden="1" customHeight="1">
      <c r="AG778" s="2"/>
      <c r="AH778" s="2"/>
      <c r="AI778" s="2"/>
      <c r="AJ778" s="2"/>
      <c r="AR778" s="2"/>
      <c r="AS778" s="2"/>
      <c r="AT778" s="2"/>
      <c r="AU778" s="2"/>
      <c r="AY778" s="2"/>
      <c r="BB778" s="2"/>
      <c r="BE778" s="2"/>
    </row>
    <row r="779" spans="33:57" ht="15" hidden="1" customHeight="1">
      <c r="AG779" s="2"/>
      <c r="AH779" s="2"/>
      <c r="AI779" s="2"/>
      <c r="AJ779" s="2"/>
      <c r="AR779" s="2"/>
      <c r="AS779" s="2"/>
      <c r="AT779" s="2"/>
      <c r="AU779" s="2"/>
      <c r="AY779" s="2"/>
      <c r="BB779" s="2"/>
      <c r="BE779" s="2"/>
    </row>
    <row r="780" spans="33:57" ht="15" hidden="1" customHeight="1">
      <c r="AG780" s="2"/>
      <c r="AH780" s="2"/>
      <c r="AI780" s="2"/>
      <c r="AJ780" s="2"/>
      <c r="AR780" s="2"/>
      <c r="AS780" s="2"/>
      <c r="AT780" s="2"/>
      <c r="AU780" s="2"/>
      <c r="AY780" s="2"/>
      <c r="BB780" s="2"/>
      <c r="BE780" s="2"/>
    </row>
    <row r="781" spans="33:57" ht="15" hidden="1" customHeight="1">
      <c r="AG781" s="2"/>
      <c r="AH781" s="2"/>
      <c r="AI781" s="2"/>
      <c r="AJ781" s="2"/>
      <c r="AR781" s="2"/>
      <c r="AS781" s="2"/>
      <c r="AT781" s="2"/>
      <c r="AU781" s="2"/>
      <c r="AY781" s="2"/>
      <c r="BB781" s="2"/>
      <c r="BE781" s="2"/>
    </row>
    <row r="782" spans="33:57" ht="15" hidden="1" customHeight="1">
      <c r="AG782" s="2"/>
      <c r="AH782" s="2"/>
      <c r="AI782" s="2"/>
      <c r="AJ782" s="2"/>
      <c r="AR782" s="2"/>
      <c r="AS782" s="2"/>
      <c r="AT782" s="2"/>
      <c r="AU782" s="2"/>
      <c r="AY782" s="2"/>
      <c r="BB782" s="2"/>
      <c r="BE782" s="2"/>
    </row>
    <row r="783" spans="33:57" ht="15" hidden="1" customHeight="1">
      <c r="AG783" s="2"/>
      <c r="AH783" s="2"/>
      <c r="AI783" s="2"/>
      <c r="AJ783" s="2"/>
      <c r="AR783" s="2"/>
      <c r="AS783" s="2"/>
      <c r="AT783" s="2"/>
      <c r="AU783" s="2"/>
      <c r="AY783" s="2"/>
      <c r="BB783" s="2"/>
      <c r="BE783" s="2"/>
    </row>
    <row r="784" spans="33:57" ht="15" hidden="1" customHeight="1">
      <c r="AG784" s="2"/>
      <c r="AH784" s="2"/>
      <c r="AI784" s="2"/>
      <c r="AJ784" s="2"/>
      <c r="AR784" s="2"/>
      <c r="AS784" s="2"/>
      <c r="AT784" s="2"/>
      <c r="AU784" s="2"/>
      <c r="AY784" s="2"/>
      <c r="BB784" s="2"/>
      <c r="BE784" s="2"/>
    </row>
    <row r="785" spans="33:57" ht="15" hidden="1" customHeight="1">
      <c r="AG785" s="2"/>
      <c r="AH785" s="2"/>
      <c r="AI785" s="2"/>
      <c r="AJ785" s="2"/>
      <c r="AR785" s="2"/>
      <c r="AS785" s="2"/>
      <c r="AT785" s="2"/>
      <c r="AU785" s="2"/>
      <c r="AY785" s="2"/>
      <c r="BB785" s="2"/>
      <c r="BE785" s="2"/>
    </row>
    <row r="786" spans="33:57" ht="15" hidden="1" customHeight="1">
      <c r="AG786" s="2"/>
      <c r="AH786" s="2"/>
      <c r="AI786" s="2"/>
      <c r="AJ786" s="2"/>
      <c r="AR786" s="2"/>
      <c r="AS786" s="2"/>
      <c r="AT786" s="2"/>
      <c r="AU786" s="2"/>
      <c r="AY786" s="2"/>
      <c r="BB786" s="2"/>
      <c r="BE786" s="2"/>
    </row>
    <row r="787" spans="33:57" ht="15" hidden="1" customHeight="1">
      <c r="AG787" s="2"/>
      <c r="AH787" s="2"/>
      <c r="AI787" s="2"/>
      <c r="AJ787" s="2"/>
      <c r="AR787" s="2"/>
      <c r="AS787" s="2"/>
      <c r="AT787" s="2"/>
      <c r="AU787" s="2"/>
      <c r="AY787" s="2"/>
      <c r="BB787" s="2"/>
      <c r="BE787" s="2"/>
    </row>
    <row r="788" spans="33:57" ht="15" hidden="1" customHeight="1">
      <c r="AG788" s="2"/>
      <c r="AH788" s="2"/>
      <c r="AI788" s="2"/>
      <c r="AJ788" s="2"/>
      <c r="AR788" s="2"/>
      <c r="AS788" s="2"/>
      <c r="AT788" s="2"/>
      <c r="AU788" s="2"/>
      <c r="AY788" s="2"/>
      <c r="BB788" s="2"/>
      <c r="BE788" s="2"/>
    </row>
    <row r="789" spans="33:57" ht="15" hidden="1" customHeight="1">
      <c r="AG789" s="2"/>
      <c r="AH789" s="2"/>
      <c r="AI789" s="2"/>
      <c r="AJ789" s="2"/>
      <c r="AR789" s="2"/>
      <c r="AS789" s="2"/>
      <c r="AT789" s="2"/>
      <c r="AU789" s="2"/>
      <c r="AY789" s="2"/>
      <c r="BB789" s="2"/>
      <c r="BE789" s="2"/>
    </row>
    <row r="790" spans="33:57" ht="15" hidden="1" customHeight="1">
      <c r="AG790" s="2"/>
      <c r="AH790" s="2"/>
      <c r="AI790" s="2"/>
      <c r="AJ790" s="2"/>
      <c r="AR790" s="2"/>
      <c r="AS790" s="2"/>
      <c r="AT790" s="2"/>
      <c r="AU790" s="2"/>
      <c r="AY790" s="2"/>
      <c r="BB790" s="2"/>
      <c r="BE790" s="2"/>
    </row>
    <row r="791" spans="33:57" ht="15" hidden="1" customHeight="1">
      <c r="AG791" s="2"/>
      <c r="AH791" s="2"/>
      <c r="AI791" s="2"/>
      <c r="AJ791" s="2"/>
      <c r="AR791" s="2"/>
      <c r="AS791" s="2"/>
      <c r="AT791" s="2"/>
      <c r="AU791" s="2"/>
      <c r="AY791" s="2"/>
      <c r="BB791" s="2"/>
      <c r="BE791" s="2"/>
    </row>
    <row r="792" spans="33:57" ht="15" hidden="1" customHeight="1">
      <c r="AG792" s="2"/>
      <c r="AH792" s="2"/>
      <c r="AI792" s="2"/>
      <c r="AJ792" s="2"/>
      <c r="AR792" s="2"/>
      <c r="AS792" s="2"/>
      <c r="AT792" s="2"/>
      <c r="AU792" s="2"/>
      <c r="AY792" s="2"/>
      <c r="BB792" s="2"/>
      <c r="BE792" s="2"/>
    </row>
    <row r="793" spans="33:57" ht="15" hidden="1" customHeight="1">
      <c r="AG793" s="2"/>
      <c r="AH793" s="2"/>
      <c r="AI793" s="2"/>
      <c r="AJ793" s="2"/>
      <c r="AR793" s="2"/>
      <c r="AS793" s="2"/>
      <c r="AT793" s="2"/>
      <c r="AU793" s="2"/>
      <c r="AY793" s="2"/>
      <c r="BB793" s="2"/>
      <c r="BE793" s="2"/>
    </row>
    <row r="794" spans="33:57" ht="15" hidden="1" customHeight="1">
      <c r="AG794" s="2"/>
      <c r="AH794" s="2"/>
      <c r="AI794" s="2"/>
      <c r="AJ794" s="2"/>
      <c r="AR794" s="2"/>
      <c r="AS794" s="2"/>
      <c r="AT794" s="2"/>
      <c r="AU794" s="2"/>
      <c r="AY794" s="2"/>
      <c r="BB794" s="2"/>
      <c r="BE794" s="2"/>
    </row>
    <row r="795" spans="33:57" ht="15" hidden="1" customHeight="1">
      <c r="AG795" s="2"/>
      <c r="AH795" s="2"/>
      <c r="AI795" s="2"/>
      <c r="AJ795" s="2"/>
      <c r="AR795" s="2"/>
      <c r="AS795" s="2"/>
      <c r="AT795" s="2"/>
      <c r="AU795" s="2"/>
      <c r="AY795" s="2"/>
      <c r="BB795" s="2"/>
      <c r="BE795" s="2"/>
    </row>
    <row r="796" spans="33:57" ht="15" hidden="1" customHeight="1">
      <c r="AG796" s="2"/>
      <c r="AH796" s="2"/>
      <c r="AI796" s="2"/>
      <c r="AJ796" s="2"/>
      <c r="AR796" s="2"/>
      <c r="AS796" s="2"/>
      <c r="AT796" s="2"/>
      <c r="AU796" s="2"/>
      <c r="AY796" s="2"/>
      <c r="BB796" s="2"/>
      <c r="BE796" s="2"/>
    </row>
    <row r="797" spans="33:57" ht="15" hidden="1" customHeight="1">
      <c r="AG797" s="2"/>
      <c r="AH797" s="2"/>
      <c r="AI797" s="2"/>
      <c r="AJ797" s="2"/>
      <c r="AR797" s="2"/>
      <c r="AS797" s="2"/>
      <c r="AT797" s="2"/>
      <c r="AU797" s="2"/>
      <c r="AY797" s="2"/>
      <c r="BB797" s="2"/>
      <c r="BE797" s="2"/>
    </row>
    <row r="798" spans="33:57" ht="15" hidden="1" customHeight="1">
      <c r="AG798" s="2"/>
      <c r="AH798" s="2"/>
      <c r="AI798" s="2"/>
      <c r="AJ798" s="2"/>
      <c r="AR798" s="2"/>
      <c r="AS798" s="2"/>
      <c r="AT798" s="2"/>
      <c r="AU798" s="2"/>
      <c r="AY798" s="2"/>
      <c r="BB798" s="2"/>
      <c r="BE798" s="2"/>
    </row>
    <row r="799" spans="33:57" ht="15" hidden="1" customHeight="1">
      <c r="AG799" s="2"/>
      <c r="AH799" s="2"/>
      <c r="AI799" s="2"/>
      <c r="AJ799" s="2"/>
      <c r="AR799" s="2"/>
      <c r="AS799" s="2"/>
      <c r="AT799" s="2"/>
      <c r="AU799" s="2"/>
      <c r="AY799" s="2"/>
      <c r="BB799" s="2"/>
      <c r="BE799" s="2"/>
    </row>
    <row r="800" spans="33:57" ht="15" hidden="1" customHeight="1">
      <c r="AG800" s="2"/>
      <c r="AH800" s="2"/>
      <c r="AI800" s="2"/>
      <c r="AJ800" s="2"/>
      <c r="AR800" s="2"/>
      <c r="AS800" s="2"/>
      <c r="AT800" s="2"/>
      <c r="AU800" s="2"/>
      <c r="AY800" s="2"/>
      <c r="BB800" s="2"/>
      <c r="BE800" s="2"/>
    </row>
    <row r="801" spans="33:57" ht="15" hidden="1" customHeight="1">
      <c r="AG801" s="2"/>
      <c r="AH801" s="2"/>
      <c r="AI801" s="2"/>
      <c r="AJ801" s="2"/>
      <c r="AR801" s="2"/>
      <c r="AS801" s="2"/>
      <c r="AT801" s="2"/>
      <c r="AU801" s="2"/>
      <c r="AY801" s="2"/>
      <c r="BB801" s="2"/>
      <c r="BE801" s="2"/>
    </row>
    <row r="802" spans="33:57" ht="15" hidden="1" customHeight="1">
      <c r="AG802" s="2"/>
      <c r="AH802" s="2"/>
      <c r="AI802" s="2"/>
      <c r="AJ802" s="2"/>
      <c r="AR802" s="2"/>
      <c r="AS802" s="2"/>
      <c r="AT802" s="2"/>
      <c r="AU802" s="2"/>
      <c r="AY802" s="2"/>
      <c r="BB802" s="2"/>
      <c r="BE802" s="2"/>
    </row>
    <row r="803" spans="33:57" ht="15" hidden="1" customHeight="1">
      <c r="AG803" s="2"/>
      <c r="AH803" s="2"/>
      <c r="AI803" s="2"/>
      <c r="AJ803" s="2"/>
      <c r="AR803" s="2"/>
      <c r="AS803" s="2"/>
      <c r="AT803" s="2"/>
      <c r="AU803" s="2"/>
      <c r="AY803" s="2"/>
      <c r="BB803" s="2"/>
      <c r="BE803" s="2"/>
    </row>
    <row r="804" spans="33:57" ht="15" hidden="1" customHeight="1">
      <c r="AG804" s="2"/>
      <c r="AH804" s="2"/>
      <c r="AI804" s="2"/>
      <c r="AJ804" s="2"/>
      <c r="AR804" s="2"/>
      <c r="AS804" s="2"/>
      <c r="AT804" s="2"/>
      <c r="AU804" s="2"/>
      <c r="AY804" s="2"/>
      <c r="BB804" s="2"/>
      <c r="BE804" s="2"/>
    </row>
    <row r="805" spans="33:57" ht="15" hidden="1" customHeight="1">
      <c r="AG805" s="2"/>
      <c r="AH805" s="2"/>
      <c r="AI805" s="2"/>
      <c r="AJ805" s="2"/>
      <c r="AR805" s="2"/>
      <c r="AS805" s="2"/>
      <c r="AT805" s="2"/>
      <c r="AU805" s="2"/>
      <c r="AY805" s="2"/>
      <c r="BB805" s="2"/>
      <c r="BE805" s="2"/>
    </row>
    <row r="806" spans="33:57" ht="15" hidden="1" customHeight="1">
      <c r="AG806" s="2"/>
      <c r="AH806" s="2"/>
      <c r="AI806" s="2"/>
      <c r="AJ806" s="2"/>
      <c r="AR806" s="2"/>
      <c r="AS806" s="2"/>
      <c r="AT806" s="2"/>
      <c r="AU806" s="2"/>
      <c r="AY806" s="2"/>
      <c r="BB806" s="2"/>
      <c r="BE806" s="2"/>
    </row>
    <row r="807" spans="33:57" ht="15" hidden="1" customHeight="1">
      <c r="AG807" s="2"/>
      <c r="AH807" s="2"/>
      <c r="AI807" s="2"/>
      <c r="AJ807" s="2"/>
      <c r="AR807" s="2"/>
      <c r="AS807" s="2"/>
      <c r="AT807" s="2"/>
      <c r="AU807" s="2"/>
      <c r="AY807" s="2"/>
      <c r="BB807" s="2"/>
      <c r="BE807" s="2"/>
    </row>
    <row r="808" spans="33:57" ht="15" hidden="1" customHeight="1">
      <c r="AG808" s="2"/>
      <c r="AH808" s="2"/>
      <c r="AI808" s="2"/>
      <c r="AJ808" s="2"/>
      <c r="AR808" s="2"/>
      <c r="AS808" s="2"/>
      <c r="AT808" s="2"/>
      <c r="AU808" s="2"/>
      <c r="AY808" s="2"/>
      <c r="BB808" s="2"/>
      <c r="BE808" s="2"/>
    </row>
    <row r="809" spans="33:57" ht="15" hidden="1" customHeight="1">
      <c r="AG809" s="2"/>
      <c r="AH809" s="2"/>
      <c r="AI809" s="2"/>
      <c r="AJ809" s="2"/>
      <c r="AR809" s="2"/>
      <c r="AS809" s="2"/>
      <c r="AT809" s="2"/>
      <c r="AU809" s="2"/>
      <c r="AY809" s="2"/>
      <c r="BB809" s="2"/>
      <c r="BE809" s="2"/>
    </row>
    <row r="810" spans="33:57" ht="15" hidden="1" customHeight="1">
      <c r="AG810" s="2"/>
      <c r="AH810" s="2"/>
      <c r="AI810" s="2"/>
      <c r="AJ810" s="2"/>
      <c r="AR810" s="2"/>
      <c r="AS810" s="2"/>
      <c r="AT810" s="2"/>
      <c r="AU810" s="2"/>
      <c r="AY810" s="2"/>
      <c r="BB810" s="2"/>
      <c r="BE810" s="2"/>
    </row>
    <row r="811" spans="33:57" ht="15" hidden="1" customHeight="1">
      <c r="AG811" s="2"/>
      <c r="AH811" s="2"/>
      <c r="AI811" s="2"/>
      <c r="AJ811" s="2"/>
      <c r="AR811" s="2"/>
      <c r="AS811" s="2"/>
      <c r="AT811" s="2"/>
      <c r="AU811" s="2"/>
      <c r="AY811" s="2"/>
      <c r="BB811" s="2"/>
      <c r="BE811" s="2"/>
    </row>
    <row r="812" spans="33:57" ht="15" hidden="1" customHeight="1">
      <c r="AG812" s="2"/>
      <c r="AH812" s="2"/>
      <c r="AI812" s="2"/>
      <c r="AJ812" s="2"/>
      <c r="AR812" s="2"/>
      <c r="AS812" s="2"/>
      <c r="AT812" s="2"/>
      <c r="AU812" s="2"/>
      <c r="AY812" s="2"/>
      <c r="BB812" s="2"/>
      <c r="BE812" s="2"/>
    </row>
    <row r="813" spans="33:57" ht="15" hidden="1" customHeight="1">
      <c r="AG813" s="2"/>
      <c r="AH813" s="2"/>
      <c r="AI813" s="2"/>
      <c r="AJ813" s="2"/>
      <c r="AR813" s="2"/>
      <c r="AS813" s="2"/>
      <c r="AT813" s="2"/>
      <c r="AU813" s="2"/>
      <c r="AY813" s="2"/>
      <c r="BB813" s="2"/>
      <c r="BE813" s="2"/>
    </row>
    <row r="814" spans="33:57" ht="15" hidden="1" customHeight="1">
      <c r="AG814" s="2"/>
      <c r="AH814" s="2"/>
      <c r="AI814" s="2"/>
      <c r="AJ814" s="2"/>
      <c r="AR814" s="2"/>
      <c r="AS814" s="2"/>
      <c r="AT814" s="2"/>
      <c r="AU814" s="2"/>
      <c r="AY814" s="2"/>
      <c r="BB814" s="2"/>
      <c r="BE814" s="2"/>
    </row>
    <row r="815" spans="33:57" ht="15" hidden="1" customHeight="1">
      <c r="AG815" s="2"/>
      <c r="AH815" s="2"/>
      <c r="AI815" s="2"/>
      <c r="AJ815" s="2"/>
      <c r="AR815" s="2"/>
      <c r="AS815" s="2"/>
      <c r="AT815" s="2"/>
      <c r="AU815" s="2"/>
      <c r="AY815" s="2"/>
      <c r="BB815" s="2"/>
      <c r="BE815" s="2"/>
    </row>
    <row r="816" spans="33:57" ht="15" hidden="1" customHeight="1">
      <c r="AG816" s="2"/>
      <c r="AH816" s="2"/>
      <c r="AI816" s="2"/>
      <c r="AJ816" s="2"/>
      <c r="AR816" s="2"/>
      <c r="AS816" s="2"/>
      <c r="AT816" s="2"/>
      <c r="AU816" s="2"/>
      <c r="AY816" s="2"/>
      <c r="BB816" s="2"/>
      <c r="BE816" s="2"/>
    </row>
    <row r="817" spans="33:57" ht="15" hidden="1" customHeight="1">
      <c r="AG817" s="2"/>
      <c r="AH817" s="2"/>
      <c r="AI817" s="2"/>
      <c r="AJ817" s="2"/>
      <c r="AR817" s="2"/>
      <c r="AS817" s="2"/>
      <c r="AT817" s="2"/>
      <c r="AU817" s="2"/>
      <c r="AY817" s="2"/>
      <c r="BB817" s="2"/>
      <c r="BE817" s="2"/>
    </row>
    <row r="818" spans="33:57" ht="15" hidden="1" customHeight="1">
      <c r="AG818" s="2"/>
      <c r="AH818" s="2"/>
      <c r="AI818" s="2"/>
      <c r="AJ818" s="2"/>
      <c r="AR818" s="2"/>
      <c r="AS818" s="2"/>
      <c r="AT818" s="2"/>
      <c r="AU818" s="2"/>
      <c r="AY818" s="2"/>
      <c r="BB818" s="2"/>
      <c r="BE818" s="2"/>
    </row>
    <row r="819" spans="33:57" ht="15" hidden="1" customHeight="1">
      <c r="AG819" s="2"/>
      <c r="AH819" s="2"/>
      <c r="AI819" s="2"/>
      <c r="AJ819" s="2"/>
      <c r="AR819" s="2"/>
      <c r="AS819" s="2"/>
      <c r="AT819" s="2"/>
      <c r="AU819" s="2"/>
      <c r="AY819" s="2"/>
      <c r="BB819" s="2"/>
      <c r="BE819" s="2"/>
    </row>
    <row r="820" spans="33:57" ht="15" hidden="1" customHeight="1">
      <c r="AG820" s="2"/>
      <c r="AH820" s="2"/>
      <c r="AI820" s="2"/>
      <c r="AJ820" s="2"/>
      <c r="AR820" s="2"/>
      <c r="AS820" s="2"/>
      <c r="AT820" s="2"/>
      <c r="AU820" s="2"/>
      <c r="AY820" s="2"/>
      <c r="BB820" s="2"/>
      <c r="BE820" s="2"/>
    </row>
    <row r="821" spans="33:57" ht="15" hidden="1" customHeight="1">
      <c r="AG821" s="2"/>
      <c r="AH821" s="2"/>
      <c r="AI821" s="2"/>
      <c r="AJ821" s="2"/>
      <c r="AR821" s="2"/>
      <c r="AS821" s="2"/>
      <c r="AT821" s="2"/>
      <c r="AU821" s="2"/>
      <c r="AY821" s="2"/>
      <c r="BB821" s="2"/>
      <c r="BE821" s="2"/>
    </row>
    <row r="822" spans="33:57" ht="15" hidden="1" customHeight="1">
      <c r="AG822" s="2"/>
      <c r="AH822" s="2"/>
      <c r="AI822" s="2"/>
      <c r="AJ822" s="2"/>
      <c r="AR822" s="2"/>
      <c r="AS822" s="2"/>
      <c r="AT822" s="2"/>
      <c r="AU822" s="2"/>
      <c r="AY822" s="2"/>
      <c r="BB822" s="2"/>
      <c r="BE822" s="2"/>
    </row>
    <row r="823" spans="33:57" ht="15" hidden="1" customHeight="1">
      <c r="AG823" s="2"/>
      <c r="AH823" s="2"/>
      <c r="AI823" s="2"/>
      <c r="AJ823" s="2"/>
      <c r="AR823" s="2"/>
      <c r="AS823" s="2"/>
      <c r="AT823" s="2"/>
      <c r="AU823" s="2"/>
      <c r="AY823" s="2"/>
      <c r="BB823" s="2"/>
      <c r="BE823" s="2"/>
    </row>
    <row r="824" spans="33:57" ht="15" hidden="1" customHeight="1">
      <c r="AG824" s="2"/>
      <c r="AH824" s="2"/>
      <c r="AI824" s="2"/>
      <c r="AJ824" s="2"/>
      <c r="AR824" s="2"/>
      <c r="AS824" s="2"/>
      <c r="AT824" s="2"/>
      <c r="AU824" s="2"/>
      <c r="AY824" s="2"/>
      <c r="BB824" s="2"/>
      <c r="BE824" s="2"/>
    </row>
    <row r="825" spans="33:57" ht="15" hidden="1" customHeight="1">
      <c r="AG825" s="2"/>
      <c r="AH825" s="2"/>
      <c r="AI825" s="2"/>
      <c r="AJ825" s="2"/>
      <c r="AR825" s="2"/>
      <c r="AS825" s="2"/>
      <c r="AT825" s="2"/>
      <c r="AU825" s="2"/>
      <c r="AY825" s="2"/>
      <c r="BB825" s="2"/>
      <c r="BE825" s="2"/>
    </row>
    <row r="826" spans="33:57" ht="15" hidden="1" customHeight="1">
      <c r="AG826" s="2"/>
      <c r="AH826" s="2"/>
      <c r="AI826" s="2"/>
      <c r="AJ826" s="2"/>
      <c r="AR826" s="2"/>
      <c r="AS826" s="2"/>
      <c r="AT826" s="2"/>
      <c r="AU826" s="2"/>
      <c r="AY826" s="2"/>
      <c r="BB826" s="2"/>
      <c r="BE826" s="2"/>
    </row>
    <row r="827" spans="33:57" ht="15" hidden="1" customHeight="1">
      <c r="AG827" s="2"/>
      <c r="AH827" s="2"/>
      <c r="AI827" s="2"/>
      <c r="AJ827" s="2"/>
      <c r="AR827" s="2"/>
      <c r="AS827" s="2"/>
      <c r="AT827" s="2"/>
      <c r="AU827" s="2"/>
      <c r="AY827" s="2"/>
      <c r="BB827" s="2"/>
      <c r="BE827" s="2"/>
    </row>
    <row r="828" spans="33:57" ht="15" hidden="1" customHeight="1">
      <c r="AG828" s="2"/>
      <c r="AH828" s="2"/>
      <c r="AI828" s="2"/>
      <c r="AJ828" s="2"/>
      <c r="AR828" s="2"/>
      <c r="AS828" s="2"/>
      <c r="AT828" s="2"/>
      <c r="AU828" s="2"/>
      <c r="AY828" s="2"/>
      <c r="BB828" s="2"/>
      <c r="BE828" s="2"/>
    </row>
    <row r="829" spans="33:57" ht="15" hidden="1" customHeight="1">
      <c r="AG829" s="2"/>
      <c r="AH829" s="2"/>
      <c r="AI829" s="2"/>
      <c r="AJ829" s="2"/>
      <c r="AR829" s="2"/>
      <c r="AS829" s="2"/>
      <c r="AT829" s="2"/>
      <c r="AU829" s="2"/>
      <c r="AY829" s="2"/>
      <c r="BB829" s="2"/>
      <c r="BE829" s="2"/>
    </row>
    <row r="830" spans="33:57" ht="15" hidden="1" customHeight="1">
      <c r="AG830" s="2"/>
      <c r="AH830" s="2"/>
      <c r="AI830" s="2"/>
      <c r="AJ830" s="2"/>
      <c r="AR830" s="2"/>
      <c r="AS830" s="2"/>
      <c r="AT830" s="2"/>
      <c r="AU830" s="2"/>
      <c r="AY830" s="2"/>
      <c r="BB830" s="2"/>
      <c r="BE830" s="2"/>
    </row>
    <row r="831" spans="33:57" ht="15" hidden="1" customHeight="1">
      <c r="AG831" s="2"/>
      <c r="AH831" s="2"/>
      <c r="AI831" s="2"/>
      <c r="AJ831" s="2"/>
      <c r="AR831" s="2"/>
      <c r="AS831" s="2"/>
      <c r="AT831" s="2"/>
      <c r="AU831" s="2"/>
      <c r="AY831" s="2"/>
      <c r="BB831" s="2"/>
      <c r="BE831" s="2"/>
    </row>
    <row r="832" spans="33:57" ht="15" hidden="1" customHeight="1">
      <c r="AG832" s="2"/>
      <c r="AH832" s="2"/>
      <c r="AI832" s="2"/>
      <c r="AJ832" s="2"/>
      <c r="AR832" s="2"/>
      <c r="AS832" s="2"/>
      <c r="AT832" s="2"/>
      <c r="AU832" s="2"/>
      <c r="AY832" s="2"/>
      <c r="BB832" s="2"/>
      <c r="BE832" s="2"/>
    </row>
    <row r="833" spans="33:57" ht="15" hidden="1" customHeight="1">
      <c r="AG833" s="2"/>
      <c r="AH833" s="2"/>
      <c r="AI833" s="2"/>
      <c r="AJ833" s="2"/>
      <c r="AR833" s="2"/>
      <c r="AS833" s="2"/>
      <c r="AT833" s="2"/>
      <c r="AU833" s="2"/>
      <c r="AY833" s="2"/>
      <c r="BB833" s="2"/>
      <c r="BE833" s="2"/>
    </row>
    <row r="834" spans="33:57" ht="15" hidden="1" customHeight="1">
      <c r="AG834" s="2"/>
      <c r="AH834" s="2"/>
      <c r="AI834" s="2"/>
      <c r="AJ834" s="2"/>
      <c r="AR834" s="2"/>
      <c r="AS834" s="2"/>
      <c r="AT834" s="2"/>
      <c r="AU834" s="2"/>
      <c r="AY834" s="2"/>
      <c r="BB834" s="2"/>
      <c r="BE834" s="2"/>
    </row>
    <row r="835" spans="33:57" ht="15" hidden="1" customHeight="1">
      <c r="AG835" s="2"/>
      <c r="AH835" s="2"/>
      <c r="AI835" s="2"/>
      <c r="AJ835" s="2"/>
      <c r="AR835" s="2"/>
      <c r="AS835" s="2"/>
      <c r="AT835" s="2"/>
      <c r="AU835" s="2"/>
      <c r="AY835" s="2"/>
      <c r="BB835" s="2"/>
      <c r="BE835" s="2"/>
    </row>
    <row r="836" spans="33:57" ht="15" hidden="1" customHeight="1">
      <c r="AG836" s="2"/>
      <c r="AH836" s="2"/>
      <c r="AI836" s="2"/>
      <c r="AJ836" s="2"/>
      <c r="AR836" s="2"/>
      <c r="AS836" s="2"/>
      <c r="AT836" s="2"/>
      <c r="AU836" s="2"/>
      <c r="AY836" s="2"/>
      <c r="BB836" s="2"/>
      <c r="BE836" s="2"/>
    </row>
    <row r="837" spans="33:57" ht="15" hidden="1" customHeight="1">
      <c r="AG837" s="2"/>
      <c r="AH837" s="2"/>
      <c r="AI837" s="2"/>
      <c r="AJ837" s="2"/>
      <c r="AR837" s="2"/>
      <c r="AS837" s="2"/>
      <c r="AT837" s="2"/>
      <c r="AU837" s="2"/>
      <c r="AY837" s="2"/>
      <c r="BB837" s="2"/>
      <c r="BE837" s="2"/>
    </row>
    <row r="838" spans="33:57" ht="15" hidden="1" customHeight="1">
      <c r="AG838" s="2"/>
      <c r="AH838" s="2"/>
      <c r="AI838" s="2"/>
      <c r="AJ838" s="2"/>
      <c r="AR838" s="2"/>
      <c r="AS838" s="2"/>
      <c r="AT838" s="2"/>
      <c r="AU838" s="2"/>
      <c r="AY838" s="2"/>
      <c r="BB838" s="2"/>
      <c r="BE838" s="2"/>
    </row>
    <row r="839" spans="33:57" ht="15" hidden="1" customHeight="1">
      <c r="AG839" s="2"/>
      <c r="AH839" s="2"/>
      <c r="AI839" s="2"/>
      <c r="AJ839" s="2"/>
      <c r="AR839" s="2"/>
      <c r="AS839" s="2"/>
      <c r="AT839" s="2"/>
      <c r="AU839" s="2"/>
      <c r="AY839" s="2"/>
      <c r="BB839" s="2"/>
      <c r="BE839" s="2"/>
    </row>
    <row r="840" spans="33:57" ht="15" hidden="1" customHeight="1">
      <c r="AG840" s="2"/>
      <c r="AH840" s="2"/>
      <c r="AI840" s="2"/>
      <c r="AJ840" s="2"/>
      <c r="AR840" s="2"/>
      <c r="AS840" s="2"/>
      <c r="AT840" s="2"/>
      <c r="AU840" s="2"/>
      <c r="AY840" s="2"/>
      <c r="BB840" s="2"/>
      <c r="BE840" s="2"/>
    </row>
    <row r="841" spans="33:57" ht="15" hidden="1" customHeight="1">
      <c r="AG841" s="2"/>
      <c r="AH841" s="2"/>
      <c r="AI841" s="2"/>
      <c r="AJ841" s="2"/>
      <c r="AR841" s="2"/>
      <c r="AS841" s="2"/>
      <c r="AT841" s="2"/>
      <c r="AU841" s="2"/>
      <c r="AY841" s="2"/>
      <c r="BB841" s="2"/>
      <c r="BE841" s="2"/>
    </row>
    <row r="842" spans="33:57" ht="15" hidden="1" customHeight="1">
      <c r="AG842" s="2"/>
      <c r="AH842" s="2"/>
      <c r="AI842" s="2"/>
      <c r="AJ842" s="2"/>
      <c r="AR842" s="2"/>
      <c r="AS842" s="2"/>
      <c r="AT842" s="2"/>
      <c r="AU842" s="2"/>
      <c r="AY842" s="2"/>
      <c r="BB842" s="2"/>
      <c r="BE842" s="2"/>
    </row>
    <row r="843" spans="33:57" ht="15" hidden="1" customHeight="1">
      <c r="AG843" s="2"/>
      <c r="AH843" s="2"/>
      <c r="AI843" s="2"/>
      <c r="AJ843" s="2"/>
      <c r="AR843" s="2"/>
      <c r="AS843" s="2"/>
      <c r="AT843" s="2"/>
      <c r="AU843" s="2"/>
      <c r="AY843" s="2"/>
      <c r="BB843" s="2"/>
      <c r="BE843" s="2"/>
    </row>
    <row r="844" spans="33:57" ht="15" hidden="1" customHeight="1">
      <c r="AG844" s="2"/>
      <c r="AH844" s="2"/>
      <c r="AI844" s="2"/>
      <c r="AJ844" s="2"/>
      <c r="AR844" s="2"/>
      <c r="AS844" s="2"/>
      <c r="AT844" s="2"/>
      <c r="AU844" s="2"/>
      <c r="AY844" s="2"/>
      <c r="BB844" s="2"/>
      <c r="BE844" s="2"/>
    </row>
    <row r="845" spans="33:57" ht="15" hidden="1" customHeight="1">
      <c r="AG845" s="2"/>
      <c r="AH845" s="2"/>
      <c r="AI845" s="2"/>
      <c r="AJ845" s="2"/>
      <c r="AR845" s="2"/>
      <c r="AS845" s="2"/>
      <c r="AT845" s="2"/>
      <c r="AU845" s="2"/>
      <c r="AY845" s="2"/>
      <c r="BB845" s="2"/>
      <c r="BE845" s="2"/>
    </row>
    <row r="846" spans="33:57" ht="15" hidden="1" customHeight="1">
      <c r="AG846" s="2"/>
      <c r="AH846" s="2"/>
      <c r="AI846" s="2"/>
      <c r="AJ846" s="2"/>
      <c r="AR846" s="2"/>
      <c r="AS846" s="2"/>
      <c r="AT846" s="2"/>
      <c r="AU846" s="2"/>
      <c r="AY846" s="2"/>
      <c r="BB846" s="2"/>
      <c r="BE846" s="2"/>
    </row>
    <row r="847" spans="33:57" ht="15" hidden="1" customHeight="1">
      <c r="AG847" s="2"/>
      <c r="AH847" s="2"/>
      <c r="AI847" s="2"/>
      <c r="AJ847" s="2"/>
      <c r="AR847" s="2"/>
      <c r="AS847" s="2"/>
      <c r="AT847" s="2"/>
      <c r="AU847" s="2"/>
      <c r="AY847" s="2"/>
      <c r="BB847" s="2"/>
      <c r="BE847" s="2"/>
    </row>
    <row r="848" spans="33:57" ht="15" hidden="1" customHeight="1">
      <c r="AG848" s="2"/>
      <c r="AH848" s="2"/>
      <c r="AI848" s="2"/>
      <c r="AJ848" s="2"/>
      <c r="AR848" s="2"/>
      <c r="AS848" s="2"/>
      <c r="AT848" s="2"/>
      <c r="AU848" s="2"/>
      <c r="AY848" s="2"/>
      <c r="BB848" s="2"/>
      <c r="BE848" s="2"/>
    </row>
    <row r="849" spans="33:57" ht="15" hidden="1" customHeight="1">
      <c r="AG849" s="2"/>
      <c r="AH849" s="2"/>
      <c r="AI849" s="2"/>
      <c r="AJ849" s="2"/>
      <c r="AR849" s="2"/>
      <c r="AS849" s="2"/>
      <c r="AT849" s="2"/>
      <c r="AU849" s="2"/>
      <c r="AY849" s="2"/>
      <c r="BB849" s="2"/>
      <c r="BE849" s="2"/>
    </row>
    <row r="850" spans="33:57" ht="15" hidden="1" customHeight="1">
      <c r="AG850" s="2"/>
      <c r="AH850" s="2"/>
      <c r="AI850" s="2"/>
      <c r="AJ850" s="2"/>
      <c r="AR850" s="2"/>
      <c r="AS850" s="2"/>
      <c r="AT850" s="2"/>
      <c r="AU850" s="2"/>
      <c r="AY850" s="2"/>
      <c r="BB850" s="2"/>
      <c r="BE850" s="2"/>
    </row>
    <row r="851" spans="33:57" ht="15" hidden="1" customHeight="1">
      <c r="AG851" s="2"/>
      <c r="AH851" s="2"/>
      <c r="AI851" s="2"/>
      <c r="AJ851" s="2"/>
      <c r="AR851" s="2"/>
      <c r="AS851" s="2"/>
      <c r="AT851" s="2"/>
      <c r="AU851" s="2"/>
      <c r="AY851" s="2"/>
      <c r="BB851" s="2"/>
      <c r="BE851" s="2"/>
    </row>
    <row r="852" spans="33:57" ht="15" hidden="1" customHeight="1">
      <c r="AG852" s="2"/>
      <c r="AH852" s="2"/>
      <c r="AI852" s="2"/>
      <c r="AJ852" s="2"/>
      <c r="AR852" s="2"/>
      <c r="AS852" s="2"/>
      <c r="AT852" s="2"/>
      <c r="AU852" s="2"/>
      <c r="AY852" s="2"/>
      <c r="BB852" s="2"/>
      <c r="BE852" s="2"/>
    </row>
    <row r="853" spans="33:57" ht="15" hidden="1" customHeight="1">
      <c r="AG853" s="2"/>
      <c r="AH853" s="2"/>
      <c r="AI853" s="2"/>
      <c r="AJ853" s="2"/>
      <c r="AR853" s="2"/>
      <c r="AS853" s="2"/>
      <c r="AT853" s="2"/>
      <c r="AU853" s="2"/>
      <c r="AY853" s="2"/>
      <c r="BB853" s="2"/>
      <c r="BE853" s="2"/>
    </row>
    <row r="854" spans="33:57" ht="15" hidden="1" customHeight="1">
      <c r="AG854" s="2"/>
      <c r="AH854" s="2"/>
      <c r="AI854" s="2"/>
      <c r="AJ854" s="2"/>
      <c r="AR854" s="2"/>
      <c r="AS854" s="2"/>
      <c r="AT854" s="2"/>
      <c r="AU854" s="2"/>
      <c r="AY854" s="2"/>
      <c r="BB854" s="2"/>
      <c r="BE854" s="2"/>
    </row>
    <row r="855" spans="33:57" ht="15" hidden="1" customHeight="1">
      <c r="AG855" s="2"/>
      <c r="AH855" s="2"/>
      <c r="AI855" s="2"/>
      <c r="AJ855" s="2"/>
      <c r="AR855" s="2"/>
      <c r="AS855" s="2"/>
      <c r="AT855" s="2"/>
      <c r="AU855" s="2"/>
      <c r="AY855" s="2"/>
      <c r="BB855" s="2"/>
      <c r="BE855" s="2"/>
    </row>
    <row r="856" spans="33:57" ht="15" hidden="1" customHeight="1">
      <c r="AG856" s="2"/>
      <c r="AH856" s="2"/>
      <c r="AI856" s="2"/>
      <c r="AJ856" s="2"/>
      <c r="AR856" s="2"/>
      <c r="AS856" s="2"/>
      <c r="AT856" s="2"/>
      <c r="AU856" s="2"/>
      <c r="AY856" s="2"/>
      <c r="BB856" s="2"/>
      <c r="BE856" s="2"/>
    </row>
    <row r="857" spans="33:57" ht="15" hidden="1" customHeight="1">
      <c r="AG857" s="2"/>
      <c r="AH857" s="2"/>
      <c r="AI857" s="2"/>
      <c r="AJ857" s="2"/>
      <c r="AR857" s="2"/>
      <c r="AS857" s="2"/>
      <c r="AT857" s="2"/>
      <c r="AU857" s="2"/>
      <c r="AY857" s="2"/>
      <c r="BB857" s="2"/>
      <c r="BE857" s="2"/>
    </row>
    <row r="858" spans="33:57" ht="15" hidden="1" customHeight="1">
      <c r="AG858" s="2"/>
      <c r="AH858" s="2"/>
      <c r="AI858" s="2"/>
      <c r="AJ858" s="2"/>
      <c r="AR858" s="2"/>
      <c r="AS858" s="2"/>
      <c r="AT858" s="2"/>
      <c r="AU858" s="2"/>
      <c r="AY858" s="2"/>
      <c r="BB858" s="2"/>
      <c r="BE858" s="2"/>
    </row>
    <row r="859" spans="33:57" ht="15" hidden="1" customHeight="1">
      <c r="AG859" s="2"/>
      <c r="AH859" s="2"/>
      <c r="AI859" s="2"/>
      <c r="AJ859" s="2"/>
      <c r="AR859" s="2"/>
      <c r="AS859" s="2"/>
      <c r="AT859" s="2"/>
      <c r="AU859" s="2"/>
      <c r="AY859" s="2"/>
      <c r="BB859" s="2"/>
      <c r="BE859" s="2"/>
    </row>
    <row r="860" spans="33:57" ht="15" hidden="1" customHeight="1">
      <c r="AG860" s="2"/>
      <c r="AH860" s="2"/>
      <c r="AI860" s="2"/>
      <c r="AJ860" s="2"/>
      <c r="AR860" s="2"/>
      <c r="AS860" s="2"/>
      <c r="AT860" s="2"/>
      <c r="AU860" s="2"/>
      <c r="AY860" s="2"/>
      <c r="BB860" s="2"/>
      <c r="BE860" s="2"/>
    </row>
    <row r="861" spans="33:57" ht="15" hidden="1" customHeight="1">
      <c r="AG861" s="2"/>
      <c r="AH861" s="2"/>
      <c r="AI861" s="2"/>
      <c r="AJ861" s="2"/>
      <c r="AR861" s="2"/>
      <c r="AS861" s="2"/>
      <c r="AT861" s="2"/>
      <c r="AU861" s="2"/>
      <c r="AY861" s="2"/>
      <c r="BB861" s="2"/>
      <c r="BE861" s="2"/>
    </row>
    <row r="862" spans="33:57" ht="15" hidden="1" customHeight="1">
      <c r="AG862" s="2"/>
      <c r="AH862" s="2"/>
      <c r="AI862" s="2"/>
      <c r="AJ862" s="2"/>
      <c r="AR862" s="2"/>
      <c r="AS862" s="2"/>
      <c r="AT862" s="2"/>
      <c r="AU862" s="2"/>
      <c r="AY862" s="2"/>
      <c r="BB862" s="2"/>
      <c r="BE862" s="2"/>
    </row>
    <row r="863" spans="33:57" ht="15" hidden="1" customHeight="1">
      <c r="AG863" s="2"/>
      <c r="AH863" s="2"/>
      <c r="AI863" s="2"/>
      <c r="AJ863" s="2"/>
      <c r="AR863" s="2"/>
      <c r="AS863" s="2"/>
      <c r="AT863" s="2"/>
      <c r="AU863" s="2"/>
      <c r="AY863" s="2"/>
      <c r="BB863" s="2"/>
      <c r="BE863" s="2"/>
    </row>
    <row r="864" spans="33:57" ht="15" hidden="1" customHeight="1">
      <c r="AG864" s="2"/>
      <c r="AH864" s="2"/>
      <c r="AI864" s="2"/>
      <c r="AJ864" s="2"/>
      <c r="AR864" s="2"/>
      <c r="AS864" s="2"/>
      <c r="AT864" s="2"/>
      <c r="AU864" s="2"/>
      <c r="AY864" s="2"/>
      <c r="BB864" s="2"/>
      <c r="BE864" s="2"/>
    </row>
    <row r="865" spans="33:57" ht="15" hidden="1" customHeight="1">
      <c r="AG865" s="2"/>
      <c r="AH865" s="2"/>
      <c r="AI865" s="2"/>
      <c r="AJ865" s="2"/>
      <c r="AR865" s="2"/>
      <c r="AS865" s="2"/>
      <c r="AT865" s="2"/>
      <c r="AU865" s="2"/>
      <c r="AY865" s="2"/>
      <c r="BB865" s="2"/>
      <c r="BE865" s="2"/>
    </row>
    <row r="866" spans="33:57" ht="15" hidden="1" customHeight="1">
      <c r="AG866" s="2"/>
      <c r="AH866" s="2"/>
      <c r="AI866" s="2"/>
      <c r="AJ866" s="2"/>
      <c r="AR866" s="2"/>
      <c r="AS866" s="2"/>
      <c r="AT866" s="2"/>
      <c r="AU866" s="2"/>
      <c r="AY866" s="2"/>
      <c r="BB866" s="2"/>
      <c r="BE866" s="2"/>
    </row>
    <row r="867" spans="33:57" ht="15" hidden="1" customHeight="1">
      <c r="AG867" s="2"/>
      <c r="AH867" s="2"/>
      <c r="AI867" s="2"/>
      <c r="AJ867" s="2"/>
      <c r="AR867" s="2"/>
      <c r="AS867" s="2"/>
      <c r="AT867" s="2"/>
      <c r="AU867" s="2"/>
      <c r="AY867" s="2"/>
      <c r="BB867" s="2"/>
      <c r="BE867" s="2"/>
    </row>
    <row r="868" spans="33:57" ht="15" hidden="1" customHeight="1">
      <c r="AG868" s="2"/>
      <c r="AH868" s="2"/>
      <c r="AI868" s="2"/>
      <c r="AJ868" s="2"/>
      <c r="AR868" s="2"/>
      <c r="AS868" s="2"/>
      <c r="AT868" s="2"/>
      <c r="AU868" s="2"/>
      <c r="AY868" s="2"/>
      <c r="BB868" s="2"/>
      <c r="BE868" s="2"/>
    </row>
    <row r="869" spans="33:57" ht="15" hidden="1" customHeight="1">
      <c r="AG869" s="2"/>
      <c r="AH869" s="2"/>
      <c r="AI869" s="2"/>
      <c r="AJ869" s="2"/>
      <c r="AR869" s="2"/>
      <c r="AS869" s="2"/>
      <c r="AT869" s="2"/>
      <c r="AU869" s="2"/>
      <c r="AY869" s="2"/>
      <c r="BB869" s="2"/>
      <c r="BE869" s="2"/>
    </row>
    <row r="870" spans="33:57" ht="15" hidden="1" customHeight="1">
      <c r="AG870" s="2"/>
      <c r="AH870" s="2"/>
      <c r="AI870" s="2"/>
      <c r="AJ870" s="2"/>
      <c r="AR870" s="2"/>
      <c r="AS870" s="2"/>
      <c r="AT870" s="2"/>
      <c r="AU870" s="2"/>
      <c r="AY870" s="2"/>
      <c r="BB870" s="2"/>
      <c r="BE870" s="2"/>
    </row>
    <row r="871" spans="33:57" ht="15" hidden="1" customHeight="1">
      <c r="AG871" s="2"/>
      <c r="AH871" s="2"/>
      <c r="AI871" s="2"/>
      <c r="AJ871" s="2"/>
      <c r="AR871" s="2"/>
      <c r="AS871" s="2"/>
      <c r="AT871" s="2"/>
      <c r="AU871" s="2"/>
      <c r="AY871" s="2"/>
      <c r="BB871" s="2"/>
      <c r="BE871" s="2"/>
    </row>
    <row r="872" spans="33:57" ht="15" hidden="1" customHeight="1">
      <c r="AG872" s="2"/>
      <c r="AH872" s="2"/>
      <c r="AI872" s="2"/>
      <c r="AJ872" s="2"/>
      <c r="AR872" s="2"/>
      <c r="AS872" s="2"/>
      <c r="AT872" s="2"/>
      <c r="AU872" s="2"/>
      <c r="AY872" s="2"/>
      <c r="BB872" s="2"/>
      <c r="BE872" s="2"/>
    </row>
    <row r="873" spans="33:57" ht="15" hidden="1" customHeight="1">
      <c r="AG873" s="2"/>
      <c r="AH873" s="2"/>
      <c r="AI873" s="2"/>
      <c r="AJ873" s="2"/>
      <c r="AR873" s="2"/>
      <c r="AS873" s="2"/>
      <c r="AT873" s="2"/>
      <c r="AU873" s="2"/>
      <c r="AY873" s="2"/>
      <c r="BB873" s="2"/>
      <c r="BE873" s="2"/>
    </row>
    <row r="874" spans="33:57" ht="15" hidden="1" customHeight="1">
      <c r="AG874" s="2"/>
      <c r="AH874" s="2"/>
      <c r="AI874" s="2"/>
      <c r="AJ874" s="2"/>
      <c r="AR874" s="2"/>
      <c r="AS874" s="2"/>
      <c r="AT874" s="2"/>
      <c r="AU874" s="2"/>
      <c r="AY874" s="2"/>
      <c r="BB874" s="2"/>
      <c r="BE874" s="2"/>
    </row>
    <row r="875" spans="33:57" ht="15" hidden="1" customHeight="1">
      <c r="AG875" s="2"/>
      <c r="AH875" s="2"/>
      <c r="AI875" s="2"/>
      <c r="AJ875" s="2"/>
      <c r="AR875" s="2"/>
      <c r="AS875" s="2"/>
      <c r="AT875" s="2"/>
      <c r="AU875" s="2"/>
      <c r="AY875" s="2"/>
      <c r="BB875" s="2"/>
      <c r="BE875" s="2"/>
    </row>
    <row r="876" spans="33:57" ht="15" hidden="1" customHeight="1">
      <c r="AG876" s="2"/>
      <c r="AH876" s="2"/>
      <c r="AI876" s="2"/>
      <c r="AJ876" s="2"/>
      <c r="AR876" s="2"/>
      <c r="AS876" s="2"/>
      <c r="AT876" s="2"/>
      <c r="AU876" s="2"/>
      <c r="AY876" s="2"/>
      <c r="BB876" s="2"/>
      <c r="BE876" s="2"/>
    </row>
    <row r="877" spans="33:57" ht="15" hidden="1" customHeight="1">
      <c r="AG877" s="2"/>
      <c r="AH877" s="2"/>
      <c r="AI877" s="2"/>
      <c r="AJ877" s="2"/>
      <c r="AR877" s="2"/>
      <c r="AS877" s="2"/>
      <c r="AT877" s="2"/>
      <c r="AU877" s="2"/>
      <c r="AY877" s="2"/>
      <c r="BB877" s="2"/>
      <c r="BE877" s="2"/>
    </row>
    <row r="878" spans="33:57" ht="15" hidden="1" customHeight="1">
      <c r="AG878" s="2"/>
      <c r="AH878" s="2"/>
      <c r="AI878" s="2"/>
      <c r="AJ878" s="2"/>
      <c r="AR878" s="2"/>
      <c r="AS878" s="2"/>
      <c r="AT878" s="2"/>
      <c r="AU878" s="2"/>
      <c r="AY878" s="2"/>
      <c r="BB878" s="2"/>
      <c r="BE878" s="2"/>
    </row>
    <row r="879" spans="33:57" ht="15" hidden="1" customHeight="1">
      <c r="AG879" s="2"/>
      <c r="AH879" s="2"/>
      <c r="AI879" s="2"/>
      <c r="AJ879" s="2"/>
      <c r="AR879" s="2"/>
      <c r="AS879" s="2"/>
      <c r="AT879" s="2"/>
      <c r="AU879" s="2"/>
      <c r="AY879" s="2"/>
      <c r="BB879" s="2"/>
      <c r="BE879" s="2"/>
    </row>
    <row r="880" spans="33:57" ht="15" hidden="1" customHeight="1">
      <c r="AG880" s="2"/>
      <c r="AH880" s="2"/>
      <c r="AI880" s="2"/>
      <c r="AJ880" s="2"/>
      <c r="AR880" s="2"/>
      <c r="AS880" s="2"/>
      <c r="AT880" s="2"/>
      <c r="AU880" s="2"/>
      <c r="AY880" s="2"/>
      <c r="BB880" s="2"/>
      <c r="BE880" s="2"/>
    </row>
    <row r="881" spans="33:57" ht="15" hidden="1" customHeight="1">
      <c r="AG881" s="2"/>
      <c r="AH881" s="2"/>
      <c r="AI881" s="2"/>
      <c r="AJ881" s="2"/>
      <c r="AR881" s="2"/>
      <c r="AS881" s="2"/>
      <c r="AT881" s="2"/>
      <c r="AU881" s="2"/>
      <c r="AY881" s="2"/>
      <c r="BB881" s="2"/>
      <c r="BE881" s="2"/>
    </row>
    <row r="882" spans="33:57" ht="15" hidden="1" customHeight="1">
      <c r="AG882" s="2"/>
      <c r="AH882" s="2"/>
      <c r="AI882" s="2"/>
      <c r="AJ882" s="2"/>
      <c r="AR882" s="2"/>
      <c r="AS882" s="2"/>
      <c r="AT882" s="2"/>
      <c r="AU882" s="2"/>
      <c r="AY882" s="2"/>
      <c r="BB882" s="2"/>
      <c r="BE882" s="2"/>
    </row>
    <row r="883" spans="33:57" ht="15" hidden="1" customHeight="1">
      <c r="AG883" s="2"/>
      <c r="AH883" s="2"/>
      <c r="AI883" s="2"/>
      <c r="AJ883" s="2"/>
      <c r="AR883" s="2"/>
      <c r="AS883" s="2"/>
      <c r="AT883" s="2"/>
      <c r="AU883" s="2"/>
      <c r="AY883" s="2"/>
      <c r="BB883" s="2"/>
      <c r="BE883" s="2"/>
    </row>
    <row r="884" spans="33:57" ht="15" hidden="1" customHeight="1">
      <c r="AG884" s="2"/>
      <c r="AH884" s="2"/>
      <c r="AI884" s="2"/>
      <c r="AJ884" s="2"/>
      <c r="AR884" s="2"/>
      <c r="AS884" s="2"/>
      <c r="AT884" s="2"/>
      <c r="AU884" s="2"/>
      <c r="AY884" s="2"/>
      <c r="BB884" s="2"/>
      <c r="BE884" s="2"/>
    </row>
    <row r="885" spans="33:57" ht="15" hidden="1" customHeight="1">
      <c r="AG885" s="2"/>
      <c r="AH885" s="2"/>
      <c r="AI885" s="2"/>
      <c r="AJ885" s="2"/>
      <c r="AR885" s="2"/>
      <c r="AS885" s="2"/>
      <c r="AT885" s="2"/>
      <c r="AU885" s="2"/>
      <c r="AY885" s="2"/>
      <c r="BB885" s="2"/>
      <c r="BE885" s="2"/>
    </row>
    <row r="886" spans="33:57" ht="15" hidden="1" customHeight="1">
      <c r="AG886" s="2"/>
      <c r="AH886" s="2"/>
      <c r="AI886" s="2"/>
      <c r="AJ886" s="2"/>
      <c r="AR886" s="2"/>
      <c r="AS886" s="2"/>
      <c r="AT886" s="2"/>
      <c r="AU886" s="2"/>
      <c r="AY886" s="2"/>
      <c r="BB886" s="2"/>
      <c r="BE886" s="2"/>
    </row>
    <row r="887" spans="33:57" ht="15" hidden="1" customHeight="1">
      <c r="AG887" s="2"/>
      <c r="AH887" s="2"/>
      <c r="AI887" s="2"/>
      <c r="AJ887" s="2"/>
      <c r="AR887" s="2"/>
      <c r="AS887" s="2"/>
      <c r="AT887" s="2"/>
      <c r="AU887" s="2"/>
      <c r="AY887" s="2"/>
      <c r="BB887" s="2"/>
      <c r="BE887" s="2"/>
    </row>
    <row r="888" spans="33:57" ht="15" hidden="1" customHeight="1">
      <c r="AG888" s="2"/>
      <c r="AH888" s="2"/>
      <c r="AI888" s="2"/>
      <c r="AJ888" s="2"/>
      <c r="AR888" s="2"/>
      <c r="AS888" s="2"/>
      <c r="AT888" s="2"/>
      <c r="AU888" s="2"/>
      <c r="AY888" s="2"/>
      <c r="BB888" s="2"/>
      <c r="BE888" s="2"/>
    </row>
    <row r="889" spans="33:57" ht="15" hidden="1" customHeight="1">
      <c r="AG889" s="2"/>
      <c r="AH889" s="2"/>
      <c r="AI889" s="2"/>
      <c r="AJ889" s="2"/>
      <c r="AR889" s="2"/>
      <c r="AS889" s="2"/>
      <c r="AT889" s="2"/>
      <c r="AU889" s="2"/>
      <c r="AY889" s="2"/>
      <c r="BB889" s="2"/>
      <c r="BE889" s="2"/>
    </row>
    <row r="890" spans="33:57" ht="15" hidden="1" customHeight="1">
      <c r="AG890" s="2"/>
      <c r="AH890" s="2"/>
      <c r="AI890" s="2"/>
      <c r="AJ890" s="2"/>
      <c r="AR890" s="2"/>
      <c r="AS890" s="2"/>
      <c r="AT890" s="2"/>
      <c r="AU890" s="2"/>
      <c r="AY890" s="2"/>
      <c r="BB890" s="2"/>
      <c r="BE890" s="2"/>
    </row>
    <row r="891" spans="33:57" ht="15" hidden="1" customHeight="1">
      <c r="AG891" s="2"/>
      <c r="AH891" s="2"/>
      <c r="AI891" s="2"/>
      <c r="AJ891" s="2"/>
      <c r="AR891" s="2"/>
      <c r="AS891" s="2"/>
      <c r="AT891" s="2"/>
      <c r="AU891" s="2"/>
      <c r="AY891" s="2"/>
      <c r="BB891" s="2"/>
      <c r="BE891" s="2"/>
    </row>
    <row r="892" spans="33:57" ht="15" hidden="1" customHeight="1">
      <c r="AG892" s="2"/>
      <c r="AH892" s="2"/>
      <c r="AI892" s="2"/>
      <c r="AJ892" s="2"/>
      <c r="AR892" s="2"/>
      <c r="AS892" s="2"/>
      <c r="AT892" s="2"/>
      <c r="AU892" s="2"/>
      <c r="AY892" s="2"/>
      <c r="BB892" s="2"/>
      <c r="BE892" s="2"/>
    </row>
    <row r="893" spans="33:57" ht="15" hidden="1" customHeight="1">
      <c r="AG893" s="2"/>
      <c r="AH893" s="2"/>
      <c r="AI893" s="2"/>
      <c r="AJ893" s="2"/>
      <c r="AR893" s="2"/>
      <c r="AS893" s="2"/>
      <c r="AT893" s="2"/>
      <c r="AU893" s="2"/>
      <c r="AY893" s="2"/>
      <c r="BB893" s="2"/>
      <c r="BE893" s="2"/>
    </row>
    <row r="894" spans="33:57" ht="15" hidden="1" customHeight="1">
      <c r="AG894" s="2"/>
      <c r="AH894" s="2"/>
      <c r="AI894" s="2"/>
      <c r="AJ894" s="2"/>
      <c r="AR894" s="2"/>
      <c r="AS894" s="2"/>
      <c r="AT894" s="2"/>
      <c r="AU894" s="2"/>
      <c r="AY894" s="2"/>
      <c r="BB894" s="2"/>
      <c r="BE894" s="2"/>
    </row>
    <row r="895" spans="33:57" ht="15" hidden="1" customHeight="1">
      <c r="AG895" s="2"/>
      <c r="AH895" s="2"/>
      <c r="AI895" s="2"/>
      <c r="AJ895" s="2"/>
      <c r="AR895" s="2"/>
      <c r="AS895" s="2"/>
      <c r="AT895" s="2"/>
      <c r="AU895" s="2"/>
      <c r="AY895" s="2"/>
      <c r="BB895" s="2"/>
      <c r="BE895" s="2"/>
    </row>
    <row r="896" spans="33:57" ht="15" hidden="1" customHeight="1">
      <c r="AG896" s="2"/>
      <c r="AH896" s="2"/>
      <c r="AI896" s="2"/>
      <c r="AJ896" s="2"/>
      <c r="AR896" s="2"/>
      <c r="AS896" s="2"/>
      <c r="AT896" s="2"/>
      <c r="AU896" s="2"/>
      <c r="AY896" s="2"/>
      <c r="BB896" s="2"/>
      <c r="BE896" s="2"/>
    </row>
    <row r="897" spans="33:57" ht="15" hidden="1" customHeight="1">
      <c r="AG897" s="2"/>
      <c r="AH897" s="2"/>
      <c r="AI897" s="2"/>
      <c r="AJ897" s="2"/>
      <c r="AR897" s="2"/>
      <c r="AS897" s="2"/>
      <c r="AT897" s="2"/>
      <c r="AU897" s="2"/>
      <c r="AY897" s="2"/>
      <c r="BB897" s="2"/>
      <c r="BE897" s="2"/>
    </row>
    <row r="898" spans="33:57" ht="15" hidden="1" customHeight="1">
      <c r="AG898" s="2"/>
      <c r="AH898" s="2"/>
      <c r="AI898" s="2"/>
      <c r="AJ898" s="2"/>
      <c r="AR898" s="2"/>
      <c r="AS898" s="2"/>
      <c r="AT898" s="2"/>
      <c r="AU898" s="2"/>
      <c r="AY898" s="2"/>
      <c r="BB898" s="2"/>
      <c r="BE898" s="2"/>
    </row>
    <row r="899" spans="33:57" ht="15" hidden="1" customHeight="1">
      <c r="AG899" s="2"/>
      <c r="AH899" s="2"/>
      <c r="AI899" s="2"/>
      <c r="AJ899" s="2"/>
      <c r="AR899" s="2"/>
      <c r="AS899" s="2"/>
      <c r="AT899" s="2"/>
      <c r="AU899" s="2"/>
      <c r="AY899" s="2"/>
      <c r="BB899" s="2"/>
      <c r="BE899" s="2"/>
    </row>
    <row r="900" spans="33:57" ht="15" hidden="1" customHeight="1">
      <c r="AG900" s="2"/>
      <c r="AH900" s="2"/>
      <c r="AI900" s="2"/>
      <c r="AJ900" s="2"/>
      <c r="AR900" s="2"/>
      <c r="AS900" s="2"/>
      <c r="AT900" s="2"/>
      <c r="AU900" s="2"/>
      <c r="AY900" s="2"/>
      <c r="BB900" s="2"/>
      <c r="BE900" s="2"/>
    </row>
    <row r="901" spans="33:57" ht="15" hidden="1" customHeight="1">
      <c r="AG901" s="2"/>
      <c r="AH901" s="2"/>
      <c r="AI901" s="2"/>
      <c r="AJ901" s="2"/>
      <c r="AR901" s="2"/>
      <c r="AS901" s="2"/>
      <c r="AT901" s="2"/>
      <c r="AU901" s="2"/>
      <c r="AY901" s="2"/>
      <c r="BB901" s="2"/>
      <c r="BE901" s="2"/>
    </row>
    <row r="902" spans="33:57" ht="15" hidden="1" customHeight="1">
      <c r="AG902" s="2"/>
      <c r="AH902" s="2"/>
      <c r="AI902" s="2"/>
      <c r="AJ902" s="2"/>
      <c r="AR902" s="2"/>
      <c r="AS902" s="2"/>
      <c r="AT902" s="2"/>
      <c r="AU902" s="2"/>
      <c r="AY902" s="2"/>
      <c r="BB902" s="2"/>
      <c r="BE902" s="2"/>
    </row>
    <row r="903" spans="33:57" ht="15" hidden="1" customHeight="1">
      <c r="AG903" s="2"/>
      <c r="AH903" s="2"/>
      <c r="AI903" s="2"/>
      <c r="AJ903" s="2"/>
      <c r="AR903" s="2"/>
      <c r="AS903" s="2"/>
      <c r="AT903" s="2"/>
      <c r="AU903" s="2"/>
      <c r="AY903" s="2"/>
      <c r="BB903" s="2"/>
      <c r="BE903" s="2"/>
    </row>
    <row r="904" spans="33:57" ht="15" hidden="1" customHeight="1">
      <c r="AG904" s="2"/>
      <c r="AH904" s="2"/>
      <c r="AI904" s="2"/>
      <c r="AJ904" s="2"/>
      <c r="AR904" s="2"/>
      <c r="AS904" s="2"/>
      <c r="AT904" s="2"/>
      <c r="AU904" s="2"/>
      <c r="AY904" s="2"/>
      <c r="BB904" s="2"/>
      <c r="BE904" s="2"/>
    </row>
    <row r="905" spans="33:57" ht="15" hidden="1" customHeight="1">
      <c r="AG905" s="2"/>
      <c r="AH905" s="2"/>
      <c r="AI905" s="2"/>
      <c r="AJ905" s="2"/>
      <c r="AR905" s="2"/>
      <c r="AS905" s="2"/>
      <c r="AT905" s="2"/>
      <c r="AU905" s="2"/>
      <c r="AY905" s="2"/>
      <c r="BB905" s="2"/>
      <c r="BE905" s="2"/>
    </row>
    <row r="906" spans="33:57" ht="15" hidden="1" customHeight="1">
      <c r="AG906" s="2"/>
      <c r="AH906" s="2"/>
      <c r="AI906" s="2"/>
      <c r="AJ906" s="2"/>
      <c r="AR906" s="2"/>
      <c r="AS906" s="2"/>
      <c r="AT906" s="2"/>
      <c r="AU906" s="2"/>
      <c r="AY906" s="2"/>
      <c r="BB906" s="2"/>
      <c r="BE906" s="2"/>
    </row>
    <row r="907" spans="33:57" ht="15" hidden="1" customHeight="1">
      <c r="AG907" s="2"/>
      <c r="AH907" s="2"/>
      <c r="AI907" s="2"/>
      <c r="AJ907" s="2"/>
      <c r="AR907" s="2"/>
      <c r="AS907" s="2"/>
      <c r="AT907" s="2"/>
      <c r="AU907" s="2"/>
      <c r="AY907" s="2"/>
      <c r="BB907" s="2"/>
      <c r="BE907" s="2"/>
    </row>
    <row r="908" spans="33:57" ht="15" hidden="1" customHeight="1">
      <c r="AG908" s="2"/>
      <c r="AH908" s="2"/>
      <c r="AI908" s="2"/>
      <c r="AJ908" s="2"/>
      <c r="AR908" s="2"/>
      <c r="AS908" s="2"/>
      <c r="AT908" s="2"/>
      <c r="AU908" s="2"/>
      <c r="AY908" s="2"/>
      <c r="BB908" s="2"/>
      <c r="BE908" s="2"/>
    </row>
    <row r="909" spans="33:57" ht="15" hidden="1" customHeight="1">
      <c r="AG909" s="2"/>
      <c r="AH909" s="2"/>
      <c r="AI909" s="2"/>
      <c r="AJ909" s="2"/>
      <c r="AR909" s="2"/>
      <c r="AS909" s="2"/>
      <c r="AT909" s="2"/>
      <c r="AU909" s="2"/>
      <c r="AY909" s="2"/>
      <c r="BB909" s="2"/>
      <c r="BE909" s="2"/>
    </row>
    <row r="910" spans="33:57" ht="15" hidden="1" customHeight="1">
      <c r="AG910" s="2"/>
      <c r="AH910" s="2"/>
      <c r="AI910" s="2"/>
      <c r="AJ910" s="2"/>
      <c r="AR910" s="2"/>
      <c r="AS910" s="2"/>
      <c r="AT910" s="2"/>
      <c r="AU910" s="2"/>
      <c r="AY910" s="2"/>
      <c r="BB910" s="2"/>
      <c r="BE910" s="2"/>
    </row>
    <row r="911" spans="33:57" ht="15" hidden="1" customHeight="1">
      <c r="AG911" s="2"/>
      <c r="AH911" s="2"/>
      <c r="AI911" s="2"/>
      <c r="AJ911" s="2"/>
      <c r="AR911" s="2"/>
      <c r="AS911" s="2"/>
      <c r="AT911" s="2"/>
      <c r="AU911" s="2"/>
      <c r="AY911" s="2"/>
      <c r="BB911" s="2"/>
      <c r="BE911" s="2"/>
    </row>
    <row r="912" spans="33:57" ht="15" hidden="1" customHeight="1">
      <c r="AG912" s="2"/>
      <c r="AH912" s="2"/>
      <c r="AI912" s="2"/>
      <c r="AJ912" s="2"/>
      <c r="AR912" s="2"/>
      <c r="AS912" s="2"/>
      <c r="AT912" s="2"/>
      <c r="AU912" s="2"/>
      <c r="AY912" s="2"/>
      <c r="BB912" s="2"/>
      <c r="BE912" s="2"/>
    </row>
    <row r="913" spans="33:57" ht="15" hidden="1" customHeight="1">
      <c r="AG913" s="2"/>
      <c r="AH913" s="2"/>
      <c r="AI913" s="2"/>
      <c r="AJ913" s="2"/>
      <c r="AR913" s="2"/>
      <c r="AS913" s="2"/>
      <c r="AT913" s="2"/>
      <c r="AU913" s="2"/>
      <c r="AY913" s="2"/>
      <c r="BB913" s="2"/>
      <c r="BE913" s="2"/>
    </row>
    <row r="914" spans="33:57" ht="15" hidden="1" customHeight="1">
      <c r="AG914" s="2"/>
      <c r="AH914" s="2"/>
      <c r="AI914" s="2"/>
      <c r="AJ914" s="2"/>
      <c r="AR914" s="2"/>
      <c r="AS914" s="2"/>
      <c r="AT914" s="2"/>
      <c r="AU914" s="2"/>
      <c r="AY914" s="2"/>
      <c r="BB914" s="2"/>
      <c r="BE914" s="2"/>
    </row>
    <row r="915" spans="33:57" ht="15" hidden="1" customHeight="1">
      <c r="AG915" s="2"/>
      <c r="AH915" s="2"/>
      <c r="AI915" s="2"/>
      <c r="AJ915" s="2"/>
      <c r="AR915" s="2"/>
      <c r="AS915" s="2"/>
      <c r="AT915" s="2"/>
      <c r="AU915" s="2"/>
      <c r="AY915" s="2"/>
      <c r="BB915" s="2"/>
      <c r="BE915" s="2"/>
    </row>
    <row r="916" spans="33:57" ht="15" hidden="1" customHeight="1">
      <c r="AG916" s="2"/>
      <c r="AH916" s="2"/>
      <c r="AI916" s="2"/>
      <c r="AJ916" s="2"/>
      <c r="AR916" s="2"/>
      <c r="AS916" s="2"/>
      <c r="AT916" s="2"/>
      <c r="AU916" s="2"/>
      <c r="AY916" s="2"/>
      <c r="BB916" s="2"/>
      <c r="BE916" s="2"/>
    </row>
    <row r="917" spans="33:57" ht="15" hidden="1" customHeight="1">
      <c r="AG917" s="2"/>
      <c r="AH917" s="2"/>
      <c r="AI917" s="2"/>
      <c r="AJ917" s="2"/>
      <c r="AR917" s="2"/>
      <c r="AS917" s="2"/>
      <c r="AT917" s="2"/>
      <c r="AU917" s="2"/>
      <c r="AY917" s="2"/>
      <c r="BB917" s="2"/>
      <c r="BE917" s="2"/>
    </row>
    <row r="918" spans="33:57" ht="15" hidden="1" customHeight="1">
      <c r="AG918" s="2"/>
      <c r="AH918" s="2"/>
      <c r="AI918" s="2"/>
      <c r="AJ918" s="2"/>
      <c r="AR918" s="2"/>
      <c r="AS918" s="2"/>
      <c r="AT918" s="2"/>
      <c r="AU918" s="2"/>
      <c r="AY918" s="2"/>
      <c r="BB918" s="2"/>
      <c r="BE918" s="2"/>
    </row>
    <row r="919" spans="33:57" ht="15" hidden="1" customHeight="1">
      <c r="AG919" s="2"/>
      <c r="AH919" s="2"/>
      <c r="AI919" s="2"/>
      <c r="AJ919" s="2"/>
      <c r="AR919" s="2"/>
      <c r="AS919" s="2"/>
      <c r="AT919" s="2"/>
      <c r="AU919" s="2"/>
      <c r="AY919" s="2"/>
      <c r="BB919" s="2"/>
      <c r="BE919" s="2"/>
    </row>
    <row r="920" spans="33:57" ht="15" hidden="1" customHeight="1">
      <c r="AG920" s="2"/>
      <c r="AH920" s="2"/>
      <c r="AI920" s="2"/>
      <c r="AJ920" s="2"/>
      <c r="AR920" s="2"/>
      <c r="AS920" s="2"/>
      <c r="AT920" s="2"/>
      <c r="AU920" s="2"/>
      <c r="AY920" s="2"/>
      <c r="BB920" s="2"/>
      <c r="BE920" s="2"/>
    </row>
    <row r="921" spans="33:57" ht="15" hidden="1" customHeight="1">
      <c r="AG921" s="2"/>
      <c r="AH921" s="2"/>
      <c r="AI921" s="2"/>
      <c r="AJ921" s="2"/>
      <c r="AR921" s="2"/>
      <c r="AS921" s="2"/>
      <c r="AT921" s="2"/>
      <c r="AU921" s="2"/>
      <c r="AY921" s="2"/>
      <c r="BB921" s="2"/>
      <c r="BE921" s="2"/>
    </row>
    <row r="922" spans="33:57" ht="15" hidden="1" customHeight="1">
      <c r="AG922" s="2"/>
      <c r="AH922" s="2"/>
      <c r="AI922" s="2"/>
      <c r="AJ922" s="2"/>
      <c r="AR922" s="2"/>
      <c r="AS922" s="2"/>
      <c r="AT922" s="2"/>
      <c r="AU922" s="2"/>
      <c r="AY922" s="2"/>
      <c r="BB922" s="2"/>
      <c r="BE922" s="2"/>
    </row>
    <row r="923" spans="33:57" ht="15" hidden="1" customHeight="1">
      <c r="AG923" s="2"/>
      <c r="AH923" s="2"/>
      <c r="AI923" s="2"/>
      <c r="AJ923" s="2"/>
      <c r="AR923" s="2"/>
      <c r="AS923" s="2"/>
      <c r="AT923" s="2"/>
      <c r="AU923" s="2"/>
      <c r="AY923" s="2"/>
      <c r="BB923" s="2"/>
      <c r="BE923" s="2"/>
    </row>
    <row r="924" spans="33:57" ht="15" hidden="1" customHeight="1">
      <c r="AG924" s="2"/>
      <c r="AH924" s="2"/>
      <c r="AI924" s="2"/>
      <c r="AJ924" s="2"/>
      <c r="AR924" s="2"/>
      <c r="AS924" s="2"/>
      <c r="AT924" s="2"/>
      <c r="AU924" s="2"/>
      <c r="AY924" s="2"/>
      <c r="BB924" s="2"/>
      <c r="BE924" s="2"/>
    </row>
    <row r="925" spans="33:57" ht="15" hidden="1" customHeight="1">
      <c r="AG925" s="2"/>
      <c r="AH925" s="2"/>
      <c r="AI925" s="2"/>
      <c r="AJ925" s="2"/>
      <c r="AR925" s="2"/>
      <c r="AS925" s="2"/>
      <c r="AT925" s="2"/>
      <c r="AU925" s="2"/>
      <c r="AY925" s="2"/>
      <c r="BB925" s="2"/>
      <c r="BE925" s="2"/>
    </row>
    <row r="926" spans="33:57" ht="15" hidden="1" customHeight="1">
      <c r="AG926" s="2"/>
      <c r="AH926" s="2"/>
      <c r="AI926" s="2"/>
      <c r="AJ926" s="2"/>
      <c r="AR926" s="2"/>
      <c r="AS926" s="2"/>
      <c r="AT926" s="2"/>
      <c r="AU926" s="2"/>
      <c r="AY926" s="2"/>
      <c r="BB926" s="2"/>
      <c r="BE926" s="2"/>
    </row>
    <row r="927" spans="33:57" ht="15" hidden="1" customHeight="1">
      <c r="AG927" s="2"/>
      <c r="AH927" s="2"/>
      <c r="AI927" s="2"/>
      <c r="AJ927" s="2"/>
      <c r="AR927" s="2"/>
      <c r="AS927" s="2"/>
      <c r="AT927" s="2"/>
      <c r="AU927" s="2"/>
      <c r="AY927" s="2"/>
      <c r="BB927" s="2"/>
      <c r="BE927" s="2"/>
    </row>
    <row r="928" spans="33:57" ht="15" hidden="1" customHeight="1">
      <c r="AG928" s="2"/>
      <c r="AH928" s="2"/>
      <c r="AI928" s="2"/>
      <c r="AJ928" s="2"/>
      <c r="AR928" s="2"/>
      <c r="AS928" s="2"/>
      <c r="AT928" s="2"/>
      <c r="AU928" s="2"/>
      <c r="AY928" s="2"/>
      <c r="BB928" s="2"/>
      <c r="BE928" s="2"/>
    </row>
    <row r="929" spans="33:57" ht="15" hidden="1" customHeight="1">
      <c r="AG929" s="2"/>
      <c r="AH929" s="2"/>
      <c r="AI929" s="2"/>
      <c r="AJ929" s="2"/>
      <c r="AR929" s="2"/>
      <c r="AS929" s="2"/>
      <c r="AT929" s="2"/>
      <c r="AU929" s="2"/>
      <c r="AY929" s="2"/>
      <c r="BB929" s="2"/>
      <c r="BE929" s="2"/>
    </row>
    <row r="930" spans="33:57" ht="15" hidden="1" customHeight="1">
      <c r="AG930" s="2"/>
      <c r="AH930" s="2"/>
      <c r="AI930" s="2"/>
      <c r="AJ930" s="2"/>
      <c r="AR930" s="2"/>
      <c r="AS930" s="2"/>
      <c r="AT930" s="2"/>
      <c r="AU930" s="2"/>
      <c r="AY930" s="2"/>
      <c r="BB930" s="2"/>
      <c r="BE930" s="2"/>
    </row>
    <row r="931" spans="33:57" ht="15" hidden="1" customHeight="1">
      <c r="AG931" s="2"/>
      <c r="AH931" s="2"/>
      <c r="AI931" s="2"/>
      <c r="AJ931" s="2"/>
      <c r="AR931" s="2"/>
      <c r="AS931" s="2"/>
      <c r="AT931" s="2"/>
      <c r="AU931" s="2"/>
      <c r="AY931" s="2"/>
      <c r="BB931" s="2"/>
      <c r="BE931" s="2"/>
    </row>
    <row r="932" spans="33:57" ht="15" hidden="1" customHeight="1">
      <c r="AG932" s="2"/>
      <c r="AH932" s="2"/>
      <c r="AI932" s="2"/>
      <c r="AJ932" s="2"/>
      <c r="AR932" s="2"/>
      <c r="AS932" s="2"/>
      <c r="AT932" s="2"/>
      <c r="AU932" s="2"/>
      <c r="AY932" s="2"/>
      <c r="BB932" s="2"/>
      <c r="BE932" s="2"/>
    </row>
    <row r="933" spans="33:57" ht="15" hidden="1" customHeight="1">
      <c r="AG933" s="2"/>
      <c r="AH933" s="2"/>
      <c r="AI933" s="2"/>
      <c r="AJ933" s="2"/>
      <c r="AR933" s="2"/>
      <c r="AS933" s="2"/>
      <c r="AT933" s="2"/>
      <c r="AU933" s="2"/>
      <c r="AY933" s="2"/>
      <c r="BB933" s="2"/>
      <c r="BE933" s="2"/>
    </row>
    <row r="934" spans="33:57" ht="15" hidden="1" customHeight="1">
      <c r="AG934" s="2"/>
      <c r="AH934" s="2"/>
      <c r="AI934" s="2"/>
      <c r="AJ934" s="2"/>
      <c r="AR934" s="2"/>
      <c r="AS934" s="2"/>
      <c r="AT934" s="2"/>
      <c r="AU934" s="2"/>
      <c r="AY934" s="2"/>
      <c r="BB934" s="2"/>
      <c r="BE934" s="2"/>
    </row>
    <row r="935" spans="33:57" ht="15" hidden="1" customHeight="1">
      <c r="AG935" s="2"/>
      <c r="AH935" s="2"/>
      <c r="AI935" s="2"/>
      <c r="AJ935" s="2"/>
      <c r="AR935" s="2"/>
      <c r="AS935" s="2"/>
      <c r="AT935" s="2"/>
      <c r="AU935" s="2"/>
      <c r="AY935" s="2"/>
      <c r="BB935" s="2"/>
      <c r="BE935" s="2"/>
    </row>
    <row r="936" spans="33:57" ht="15" hidden="1" customHeight="1">
      <c r="AG936" s="2"/>
      <c r="AH936" s="2"/>
      <c r="AI936" s="2"/>
      <c r="AJ936" s="2"/>
      <c r="AR936" s="2"/>
      <c r="AS936" s="2"/>
      <c r="AT936" s="2"/>
      <c r="AU936" s="2"/>
      <c r="AY936" s="2"/>
      <c r="BB936" s="2"/>
      <c r="BE936" s="2"/>
    </row>
    <row r="937" spans="33:57" ht="15" hidden="1" customHeight="1">
      <c r="AG937" s="2"/>
      <c r="AH937" s="2"/>
      <c r="AI937" s="2"/>
      <c r="AJ937" s="2"/>
      <c r="AR937" s="2"/>
      <c r="AS937" s="2"/>
      <c r="AT937" s="2"/>
      <c r="AU937" s="2"/>
      <c r="AY937" s="2"/>
      <c r="BB937" s="2"/>
      <c r="BE937" s="2"/>
    </row>
    <row r="938" spans="33:57" ht="15" hidden="1" customHeight="1">
      <c r="AG938" s="2"/>
      <c r="AH938" s="2"/>
      <c r="AI938" s="2"/>
      <c r="AJ938" s="2"/>
      <c r="AR938" s="2"/>
      <c r="AS938" s="2"/>
      <c r="AT938" s="2"/>
      <c r="AU938" s="2"/>
      <c r="AY938" s="2"/>
      <c r="BB938" s="2"/>
      <c r="BE938" s="2"/>
    </row>
    <row r="939" spans="33:57" ht="15" hidden="1" customHeight="1">
      <c r="AG939" s="2"/>
      <c r="AH939" s="2"/>
      <c r="AI939" s="2"/>
      <c r="AJ939" s="2"/>
      <c r="AR939" s="2"/>
      <c r="AS939" s="2"/>
      <c r="AT939" s="2"/>
      <c r="AU939" s="2"/>
      <c r="AY939" s="2"/>
      <c r="BB939" s="2"/>
      <c r="BE939" s="2"/>
    </row>
    <row r="940" spans="33:57" ht="15" hidden="1" customHeight="1">
      <c r="AG940" s="2"/>
      <c r="AH940" s="2"/>
      <c r="AI940" s="2"/>
      <c r="AJ940" s="2"/>
      <c r="AR940" s="2"/>
      <c r="AS940" s="2"/>
      <c r="AT940" s="2"/>
      <c r="AU940" s="2"/>
      <c r="AY940" s="2"/>
      <c r="BB940" s="2"/>
      <c r="BE940" s="2"/>
    </row>
    <row r="941" spans="33:57" ht="15" hidden="1" customHeight="1">
      <c r="AG941" s="2"/>
      <c r="AH941" s="2"/>
      <c r="AI941" s="2"/>
      <c r="AJ941" s="2"/>
      <c r="AR941" s="2"/>
      <c r="AS941" s="2"/>
      <c r="AT941" s="2"/>
      <c r="AU941" s="2"/>
      <c r="AY941" s="2"/>
      <c r="BB941" s="2"/>
      <c r="BE941" s="2"/>
    </row>
    <row r="942" spans="33:57" ht="15" hidden="1" customHeight="1">
      <c r="AG942" s="2"/>
      <c r="AH942" s="2"/>
      <c r="AI942" s="2"/>
      <c r="AJ942" s="2"/>
      <c r="AR942" s="2"/>
      <c r="AS942" s="2"/>
      <c r="AT942" s="2"/>
      <c r="AU942" s="2"/>
      <c r="AY942" s="2"/>
      <c r="BB942" s="2"/>
      <c r="BE942" s="2"/>
    </row>
    <row r="943" spans="33:57" ht="15" hidden="1" customHeight="1">
      <c r="AG943" s="2"/>
      <c r="AH943" s="2"/>
      <c r="AI943" s="2"/>
      <c r="AJ943" s="2"/>
      <c r="AR943" s="2"/>
      <c r="AS943" s="2"/>
      <c r="AT943" s="2"/>
      <c r="AU943" s="2"/>
      <c r="AY943" s="2"/>
      <c r="BB943" s="2"/>
      <c r="BE943" s="2"/>
    </row>
    <row r="944" spans="33:57" ht="15" hidden="1" customHeight="1">
      <c r="AG944" s="2"/>
      <c r="AH944" s="2"/>
      <c r="AI944" s="2"/>
      <c r="AJ944" s="2"/>
      <c r="AR944" s="2"/>
      <c r="AS944" s="2"/>
      <c r="AT944" s="2"/>
      <c r="AU944" s="2"/>
      <c r="AY944" s="2"/>
      <c r="BB944" s="2"/>
      <c r="BE944" s="2"/>
    </row>
    <row r="945" spans="33:57" ht="15" hidden="1" customHeight="1">
      <c r="AG945" s="2"/>
      <c r="AH945" s="2"/>
      <c r="AI945" s="2"/>
      <c r="AJ945" s="2"/>
      <c r="AR945" s="2"/>
      <c r="AS945" s="2"/>
      <c r="AT945" s="2"/>
      <c r="AU945" s="2"/>
      <c r="AY945" s="2"/>
      <c r="BB945" s="2"/>
      <c r="BE945" s="2"/>
    </row>
    <row r="946" spans="33:57" ht="15" hidden="1" customHeight="1">
      <c r="AG946" s="2"/>
      <c r="AH946" s="2"/>
      <c r="AI946" s="2"/>
      <c r="AJ946" s="2"/>
      <c r="AR946" s="2"/>
      <c r="AS946" s="2"/>
      <c r="AT946" s="2"/>
      <c r="AU946" s="2"/>
      <c r="AY946" s="2"/>
      <c r="BB946" s="2"/>
      <c r="BE946" s="2"/>
    </row>
    <row r="947" spans="33:57" ht="15" hidden="1" customHeight="1">
      <c r="AG947" s="2"/>
      <c r="AH947" s="2"/>
      <c r="AI947" s="2"/>
      <c r="AJ947" s="2"/>
      <c r="AR947" s="2"/>
      <c r="AS947" s="2"/>
      <c r="AT947" s="2"/>
      <c r="AU947" s="2"/>
      <c r="AY947" s="2"/>
      <c r="BB947" s="2"/>
      <c r="BE947" s="2"/>
    </row>
    <row r="948" spans="33:57" ht="15" hidden="1" customHeight="1">
      <c r="AG948" s="2"/>
      <c r="AH948" s="2"/>
      <c r="AI948" s="2"/>
      <c r="AJ948" s="2"/>
      <c r="AR948" s="2"/>
      <c r="AS948" s="2"/>
      <c r="AT948" s="2"/>
      <c r="AU948" s="2"/>
      <c r="AY948" s="2"/>
      <c r="BB948" s="2"/>
      <c r="BE948" s="2"/>
    </row>
    <row r="949" spans="33:57" ht="15" hidden="1" customHeight="1">
      <c r="AG949" s="2"/>
      <c r="AH949" s="2"/>
      <c r="AI949" s="2"/>
      <c r="AJ949" s="2"/>
      <c r="AR949" s="2"/>
      <c r="AS949" s="2"/>
      <c r="AT949" s="2"/>
      <c r="AU949" s="2"/>
      <c r="AY949" s="2"/>
      <c r="BB949" s="2"/>
      <c r="BE949" s="2"/>
    </row>
    <row r="950" spans="33:57" ht="15" hidden="1" customHeight="1">
      <c r="AG950" s="2"/>
      <c r="AH950" s="2"/>
      <c r="AI950" s="2"/>
      <c r="AJ950" s="2"/>
      <c r="AR950" s="2"/>
      <c r="AS950" s="2"/>
      <c r="AT950" s="2"/>
      <c r="AU950" s="2"/>
      <c r="AY950" s="2"/>
      <c r="BB950" s="2"/>
      <c r="BE950" s="2"/>
    </row>
    <row r="951" spans="33:57" ht="15" hidden="1" customHeight="1">
      <c r="AG951" s="2"/>
      <c r="AH951" s="2"/>
      <c r="AI951" s="2"/>
      <c r="AJ951" s="2"/>
      <c r="AR951" s="2"/>
      <c r="AS951" s="2"/>
      <c r="AT951" s="2"/>
      <c r="AU951" s="2"/>
      <c r="AY951" s="2"/>
      <c r="BB951" s="2"/>
      <c r="BE951" s="2"/>
    </row>
    <row r="952" spans="33:57" ht="15" hidden="1" customHeight="1">
      <c r="AG952" s="2"/>
      <c r="AH952" s="2"/>
      <c r="AI952" s="2"/>
      <c r="AJ952" s="2"/>
      <c r="AR952" s="2"/>
      <c r="AS952" s="2"/>
      <c r="AT952" s="2"/>
      <c r="AU952" s="2"/>
      <c r="AY952" s="2"/>
      <c r="BB952" s="2"/>
      <c r="BE952" s="2"/>
    </row>
    <row r="953" spans="33:57" ht="15" hidden="1" customHeight="1">
      <c r="AG953" s="2"/>
      <c r="AH953" s="2"/>
      <c r="AI953" s="2"/>
      <c r="AJ953" s="2"/>
      <c r="AR953" s="2"/>
      <c r="AS953" s="2"/>
      <c r="AT953" s="2"/>
      <c r="AU953" s="2"/>
      <c r="AY953" s="2"/>
      <c r="BB953" s="2"/>
      <c r="BE953" s="2"/>
    </row>
    <row r="954" spans="33:57" ht="15" hidden="1" customHeight="1">
      <c r="AG954" s="2"/>
      <c r="AH954" s="2"/>
      <c r="AI954" s="2"/>
      <c r="AJ954" s="2"/>
      <c r="AR954" s="2"/>
      <c r="AS954" s="2"/>
      <c r="AT954" s="2"/>
      <c r="AU954" s="2"/>
      <c r="AY954" s="2"/>
      <c r="BB954" s="2"/>
      <c r="BE954" s="2"/>
    </row>
    <row r="955" spans="33:57" ht="15" hidden="1" customHeight="1">
      <c r="AG955" s="2"/>
      <c r="AH955" s="2"/>
      <c r="AI955" s="2"/>
      <c r="AJ955" s="2"/>
      <c r="AR955" s="2"/>
      <c r="AS955" s="2"/>
      <c r="AT955" s="2"/>
      <c r="AU955" s="2"/>
      <c r="AY955" s="2"/>
      <c r="BB955" s="2"/>
      <c r="BE955" s="2"/>
    </row>
    <row r="956" spans="33:57" ht="15" hidden="1" customHeight="1">
      <c r="AG956" s="2"/>
      <c r="AH956" s="2"/>
      <c r="AI956" s="2"/>
      <c r="AJ956" s="2"/>
      <c r="AR956" s="2"/>
      <c r="AS956" s="2"/>
      <c r="AT956" s="2"/>
      <c r="AU956" s="2"/>
      <c r="AY956" s="2"/>
      <c r="BB956" s="2"/>
      <c r="BE956" s="2"/>
    </row>
    <row r="957" spans="33:57" ht="15" hidden="1" customHeight="1">
      <c r="AG957" s="2"/>
      <c r="AH957" s="2"/>
      <c r="AI957" s="2"/>
      <c r="AJ957" s="2"/>
      <c r="AR957" s="2"/>
      <c r="AS957" s="2"/>
      <c r="AT957" s="2"/>
      <c r="AU957" s="2"/>
      <c r="AY957" s="2"/>
      <c r="BB957" s="2"/>
      <c r="BE957" s="2"/>
    </row>
    <row r="958" spans="33:57" ht="15" hidden="1" customHeight="1">
      <c r="AG958" s="2"/>
      <c r="AH958" s="2"/>
      <c r="AI958" s="2"/>
      <c r="AJ958" s="2"/>
      <c r="AR958" s="2"/>
      <c r="AS958" s="2"/>
      <c r="AT958" s="2"/>
      <c r="AU958" s="2"/>
      <c r="AY958" s="2"/>
      <c r="BB958" s="2"/>
      <c r="BE958" s="2"/>
    </row>
    <row r="959" spans="33:57" ht="15" hidden="1" customHeight="1">
      <c r="AG959" s="2"/>
      <c r="AH959" s="2"/>
      <c r="AI959" s="2"/>
      <c r="AJ959" s="2"/>
      <c r="AR959" s="2"/>
      <c r="AS959" s="2"/>
      <c r="AT959" s="2"/>
      <c r="AU959" s="2"/>
      <c r="AY959" s="2"/>
      <c r="BB959" s="2"/>
      <c r="BE959" s="2"/>
    </row>
    <row r="960" spans="33:57" ht="15" hidden="1" customHeight="1">
      <c r="AG960" s="2"/>
      <c r="AH960" s="2"/>
      <c r="AI960" s="2"/>
      <c r="AJ960" s="2"/>
      <c r="AR960" s="2"/>
      <c r="AS960" s="2"/>
      <c r="AT960" s="2"/>
      <c r="AU960" s="2"/>
      <c r="AY960" s="2"/>
      <c r="BB960" s="2"/>
      <c r="BE960" s="2"/>
    </row>
    <row r="961" spans="33:57" ht="15" hidden="1" customHeight="1">
      <c r="AG961" s="2"/>
      <c r="AH961" s="2"/>
      <c r="AI961" s="2"/>
      <c r="AJ961" s="2"/>
      <c r="AR961" s="2"/>
      <c r="AS961" s="2"/>
      <c r="AT961" s="2"/>
      <c r="AU961" s="2"/>
      <c r="AY961" s="2"/>
      <c r="BB961" s="2"/>
      <c r="BE961" s="2"/>
    </row>
    <row r="962" spans="33:57" ht="15" hidden="1" customHeight="1">
      <c r="AG962" s="2"/>
      <c r="AH962" s="2"/>
      <c r="AI962" s="2"/>
      <c r="AJ962" s="2"/>
      <c r="AR962" s="2"/>
      <c r="AS962" s="2"/>
      <c r="AT962" s="2"/>
      <c r="AU962" s="2"/>
      <c r="AY962" s="2"/>
      <c r="BB962" s="2"/>
      <c r="BE962" s="2"/>
    </row>
    <row r="963" spans="33:57" ht="15" hidden="1" customHeight="1">
      <c r="AG963" s="2"/>
      <c r="AH963" s="2"/>
      <c r="AI963" s="2"/>
      <c r="AJ963" s="2"/>
      <c r="AR963" s="2"/>
      <c r="AS963" s="2"/>
      <c r="AT963" s="2"/>
      <c r="AU963" s="2"/>
      <c r="AY963" s="2"/>
      <c r="BB963" s="2"/>
      <c r="BE963" s="2"/>
    </row>
    <row r="964" spans="33:57" ht="15" hidden="1" customHeight="1">
      <c r="AG964" s="2"/>
      <c r="AH964" s="2"/>
      <c r="AI964" s="2"/>
      <c r="AJ964" s="2"/>
      <c r="AR964" s="2"/>
      <c r="AS964" s="2"/>
      <c r="AT964" s="2"/>
      <c r="AU964" s="2"/>
      <c r="AY964" s="2"/>
      <c r="BB964" s="2"/>
      <c r="BE964" s="2"/>
    </row>
    <row r="965" spans="33:57" ht="15" hidden="1" customHeight="1">
      <c r="AG965" s="2"/>
      <c r="AH965" s="2"/>
      <c r="AI965" s="2"/>
      <c r="AJ965" s="2"/>
      <c r="AR965" s="2"/>
      <c r="AS965" s="2"/>
      <c r="AT965" s="2"/>
      <c r="AU965" s="2"/>
      <c r="AY965" s="2"/>
      <c r="BB965" s="2"/>
      <c r="BE965" s="2"/>
    </row>
    <row r="966" spans="33:57" ht="15" hidden="1" customHeight="1">
      <c r="AG966" s="2"/>
      <c r="AH966" s="2"/>
      <c r="AI966" s="2"/>
      <c r="AJ966" s="2"/>
      <c r="AR966" s="2"/>
      <c r="AS966" s="2"/>
      <c r="AT966" s="2"/>
      <c r="AU966" s="2"/>
      <c r="AY966" s="2"/>
      <c r="BB966" s="2"/>
      <c r="BE966" s="2"/>
    </row>
    <row r="967" spans="33:57" ht="15" hidden="1" customHeight="1">
      <c r="AG967" s="2"/>
      <c r="AH967" s="2"/>
      <c r="AI967" s="2"/>
      <c r="AJ967" s="2"/>
      <c r="AR967" s="2"/>
      <c r="AS967" s="2"/>
      <c r="AT967" s="2"/>
      <c r="AU967" s="2"/>
      <c r="AY967" s="2"/>
      <c r="BB967" s="2"/>
      <c r="BE967" s="2"/>
    </row>
    <row r="968" spans="33:57" ht="15" hidden="1" customHeight="1">
      <c r="AG968" s="2"/>
      <c r="AH968" s="2"/>
      <c r="AI968" s="2"/>
      <c r="AJ968" s="2"/>
      <c r="AR968" s="2"/>
      <c r="AS968" s="2"/>
      <c r="AT968" s="2"/>
      <c r="AU968" s="2"/>
      <c r="AY968" s="2"/>
      <c r="BB968" s="2"/>
      <c r="BE968" s="2"/>
    </row>
    <row r="969" spans="33:57" ht="15" hidden="1" customHeight="1">
      <c r="AG969" s="2"/>
      <c r="AH969" s="2"/>
      <c r="AI969" s="2"/>
      <c r="AJ969" s="2"/>
      <c r="AR969" s="2"/>
      <c r="AS969" s="2"/>
      <c r="AT969" s="2"/>
      <c r="AU969" s="2"/>
      <c r="AY969" s="2"/>
      <c r="BB969" s="2"/>
      <c r="BE969" s="2"/>
    </row>
    <row r="970" spans="33:57" ht="15" hidden="1" customHeight="1">
      <c r="AG970" s="2"/>
      <c r="AH970" s="2"/>
      <c r="AI970" s="2"/>
      <c r="AJ970" s="2"/>
      <c r="AR970" s="2"/>
      <c r="AS970" s="2"/>
      <c r="AT970" s="2"/>
      <c r="AU970" s="2"/>
      <c r="AY970" s="2"/>
      <c r="BB970" s="2"/>
      <c r="BE970" s="2"/>
    </row>
    <row r="971" spans="33:57" ht="15" hidden="1" customHeight="1">
      <c r="AG971" s="2"/>
      <c r="AH971" s="2"/>
      <c r="AI971" s="2"/>
      <c r="AJ971" s="2"/>
      <c r="AR971" s="2"/>
      <c r="AS971" s="2"/>
      <c r="AT971" s="2"/>
      <c r="AU971" s="2"/>
      <c r="AY971" s="2"/>
      <c r="BB971" s="2"/>
      <c r="BE971" s="2"/>
    </row>
    <row r="972" spans="33:57" ht="15" hidden="1" customHeight="1">
      <c r="AG972" s="2"/>
      <c r="AH972" s="2"/>
      <c r="AI972" s="2"/>
      <c r="AJ972" s="2"/>
      <c r="AR972" s="2"/>
      <c r="AS972" s="2"/>
      <c r="AT972" s="2"/>
      <c r="AU972" s="2"/>
      <c r="AY972" s="2"/>
      <c r="BB972" s="2"/>
      <c r="BE972" s="2"/>
    </row>
    <row r="973" spans="33:57" ht="15" hidden="1" customHeight="1">
      <c r="AG973" s="2"/>
      <c r="AH973" s="2"/>
      <c r="AI973" s="2"/>
      <c r="AJ973" s="2"/>
      <c r="AR973" s="2"/>
      <c r="AS973" s="2"/>
      <c r="AT973" s="2"/>
      <c r="AU973" s="2"/>
      <c r="AY973" s="2"/>
      <c r="BB973" s="2"/>
      <c r="BE973" s="2"/>
    </row>
    <row r="974" spans="33:57" ht="15" hidden="1" customHeight="1">
      <c r="AG974" s="2"/>
      <c r="AH974" s="2"/>
      <c r="AI974" s="2"/>
      <c r="AJ974" s="2"/>
      <c r="AR974" s="2"/>
      <c r="AS974" s="2"/>
      <c r="AT974" s="2"/>
      <c r="AU974" s="2"/>
      <c r="AY974" s="2"/>
      <c r="BB974" s="2"/>
      <c r="BE974" s="2"/>
    </row>
    <row r="975" spans="33:57" ht="15" hidden="1" customHeight="1">
      <c r="AG975" s="2"/>
      <c r="AH975" s="2"/>
      <c r="AI975" s="2"/>
      <c r="AJ975" s="2"/>
      <c r="AR975" s="2"/>
      <c r="AS975" s="2"/>
      <c r="AT975" s="2"/>
      <c r="AU975" s="2"/>
      <c r="AY975" s="2"/>
      <c r="BB975" s="2"/>
      <c r="BE975" s="2"/>
    </row>
    <row r="976" spans="33:57" ht="15" hidden="1" customHeight="1">
      <c r="AG976" s="2"/>
      <c r="AH976" s="2"/>
      <c r="AI976" s="2"/>
      <c r="AJ976" s="2"/>
      <c r="AR976" s="2"/>
      <c r="AS976" s="2"/>
      <c r="AT976" s="2"/>
      <c r="AU976" s="2"/>
      <c r="AY976" s="2"/>
      <c r="BB976" s="2"/>
      <c r="BE976" s="2"/>
    </row>
    <row r="977" spans="33:57" ht="15" hidden="1" customHeight="1">
      <c r="AG977" s="2"/>
      <c r="AH977" s="2"/>
      <c r="AI977" s="2"/>
      <c r="AJ977" s="2"/>
      <c r="AR977" s="2"/>
      <c r="AS977" s="2"/>
      <c r="AT977" s="2"/>
      <c r="AU977" s="2"/>
      <c r="AY977" s="2"/>
      <c r="BB977" s="2"/>
      <c r="BE977" s="2"/>
    </row>
    <row r="978" spans="33:57" ht="15" hidden="1" customHeight="1">
      <c r="AG978" s="2"/>
      <c r="AH978" s="2"/>
      <c r="AI978" s="2"/>
      <c r="AJ978" s="2"/>
      <c r="AR978" s="2"/>
      <c r="AS978" s="2"/>
      <c r="AT978" s="2"/>
      <c r="AU978" s="2"/>
      <c r="AY978" s="2"/>
      <c r="BB978" s="2"/>
      <c r="BE978" s="2"/>
    </row>
    <row r="979" spans="33:57" ht="15" hidden="1" customHeight="1">
      <c r="AG979" s="2"/>
      <c r="AH979" s="2"/>
      <c r="AI979" s="2"/>
      <c r="AJ979" s="2"/>
      <c r="AR979" s="2"/>
      <c r="AS979" s="2"/>
      <c r="AT979" s="2"/>
      <c r="AU979" s="2"/>
      <c r="AY979" s="2"/>
      <c r="BB979" s="2"/>
      <c r="BE979" s="2"/>
    </row>
    <row r="980" spans="33:57" ht="15" hidden="1" customHeight="1">
      <c r="AG980" s="2"/>
      <c r="AH980" s="2"/>
      <c r="AI980" s="2"/>
      <c r="AJ980" s="2"/>
      <c r="AR980" s="2"/>
      <c r="AS980" s="2"/>
      <c r="AT980" s="2"/>
      <c r="AU980" s="2"/>
      <c r="AY980" s="2"/>
      <c r="BB980" s="2"/>
      <c r="BE980" s="2"/>
    </row>
    <row r="981" spans="33:57" ht="15" hidden="1" customHeight="1">
      <c r="AG981" s="2"/>
      <c r="AH981" s="2"/>
      <c r="AI981" s="2"/>
      <c r="AJ981" s="2"/>
      <c r="AR981" s="2"/>
      <c r="AS981" s="2"/>
      <c r="AT981" s="2"/>
      <c r="AU981" s="2"/>
      <c r="AY981" s="2"/>
      <c r="BB981" s="2"/>
      <c r="BE981" s="2"/>
    </row>
    <row r="982" spans="33:57" ht="15" hidden="1" customHeight="1">
      <c r="AG982" s="2"/>
      <c r="AH982" s="2"/>
      <c r="AI982" s="2"/>
      <c r="AJ982" s="2"/>
      <c r="AR982" s="2"/>
      <c r="AS982" s="2"/>
      <c r="AT982" s="2"/>
      <c r="AU982" s="2"/>
      <c r="AY982" s="2"/>
      <c r="BB982" s="2"/>
      <c r="BE982" s="2"/>
    </row>
    <row r="983" spans="33:57" ht="15" hidden="1" customHeight="1">
      <c r="AG983" s="2"/>
      <c r="AH983" s="2"/>
      <c r="AI983" s="2"/>
      <c r="AJ983" s="2"/>
      <c r="AR983" s="2"/>
      <c r="AS983" s="2"/>
      <c r="AT983" s="2"/>
      <c r="AU983" s="2"/>
      <c r="AY983" s="2"/>
      <c r="BB983" s="2"/>
      <c r="BE983" s="2"/>
    </row>
    <row r="984" spans="33:57" ht="15" hidden="1" customHeight="1">
      <c r="AG984" s="2"/>
      <c r="AH984" s="2"/>
      <c r="AI984" s="2"/>
      <c r="AJ984" s="2"/>
      <c r="AR984" s="2"/>
      <c r="AS984" s="2"/>
      <c r="AT984" s="2"/>
      <c r="AU984" s="2"/>
      <c r="AY984" s="2"/>
      <c r="BB984" s="2"/>
      <c r="BE984" s="2"/>
    </row>
    <row r="985" spans="33:57" ht="15" hidden="1" customHeight="1">
      <c r="AG985" s="2"/>
      <c r="AH985" s="2"/>
      <c r="AI985" s="2"/>
      <c r="AJ985" s="2"/>
      <c r="AR985" s="2"/>
      <c r="AS985" s="2"/>
      <c r="AT985" s="2"/>
      <c r="AU985" s="2"/>
      <c r="AY985" s="2"/>
      <c r="BB985" s="2"/>
      <c r="BE985" s="2"/>
    </row>
    <row r="986" spans="33:57" ht="15" hidden="1" customHeight="1">
      <c r="AG986" s="2"/>
      <c r="AH986" s="2"/>
      <c r="AI986" s="2"/>
      <c r="AJ986" s="2"/>
      <c r="AR986" s="2"/>
      <c r="AS986" s="2"/>
      <c r="AT986" s="2"/>
      <c r="AU986" s="2"/>
      <c r="AY986" s="2"/>
      <c r="BB986" s="2"/>
      <c r="BE986" s="2"/>
    </row>
    <row r="987" spans="33:57" ht="15" hidden="1" customHeight="1">
      <c r="AG987" s="2"/>
      <c r="AH987" s="2"/>
      <c r="AI987" s="2"/>
      <c r="AJ987" s="2"/>
      <c r="AR987" s="2"/>
      <c r="AS987" s="2"/>
      <c r="AT987" s="2"/>
      <c r="AU987" s="2"/>
      <c r="AY987" s="2"/>
      <c r="BB987" s="2"/>
      <c r="BE987" s="2"/>
    </row>
    <row r="988" spans="33:57" ht="15" hidden="1" customHeight="1">
      <c r="AG988" s="2"/>
      <c r="AH988" s="2"/>
      <c r="AI988" s="2"/>
      <c r="AJ988" s="2"/>
      <c r="AR988" s="2"/>
      <c r="AS988" s="2"/>
      <c r="AT988" s="2"/>
      <c r="AU988" s="2"/>
      <c r="AY988" s="2"/>
      <c r="BB988" s="2"/>
      <c r="BE988" s="2"/>
    </row>
    <row r="989" spans="33:57" ht="15" hidden="1" customHeight="1">
      <c r="AG989" s="2"/>
      <c r="AH989" s="2"/>
      <c r="AI989" s="2"/>
      <c r="AJ989" s="2"/>
      <c r="AR989" s="2"/>
      <c r="AS989" s="2"/>
      <c r="AT989" s="2"/>
      <c r="AU989" s="2"/>
      <c r="AY989" s="2"/>
      <c r="BB989" s="2"/>
      <c r="BE989" s="2"/>
    </row>
    <row r="990" spans="33:57" ht="15" hidden="1" customHeight="1">
      <c r="AG990" s="2"/>
      <c r="AH990" s="2"/>
      <c r="AI990" s="2"/>
      <c r="AJ990" s="2"/>
      <c r="AR990" s="2"/>
      <c r="AS990" s="2"/>
      <c r="AT990" s="2"/>
      <c r="AU990" s="2"/>
      <c r="AY990" s="2"/>
      <c r="BB990" s="2"/>
      <c r="BE990" s="2"/>
    </row>
    <row r="991" spans="33:57" ht="15" hidden="1" customHeight="1">
      <c r="AG991" s="2"/>
      <c r="AH991" s="2"/>
      <c r="AI991" s="2"/>
      <c r="AJ991" s="2"/>
      <c r="AR991" s="2"/>
      <c r="AS991" s="2"/>
      <c r="AT991" s="2"/>
      <c r="AU991" s="2"/>
      <c r="AY991" s="2"/>
      <c r="BB991" s="2"/>
      <c r="BE991" s="2"/>
    </row>
    <row r="992" spans="33:57" ht="15" hidden="1" customHeight="1">
      <c r="AG992" s="2"/>
      <c r="AH992" s="2"/>
      <c r="AI992" s="2"/>
      <c r="AJ992" s="2"/>
      <c r="AR992" s="2"/>
      <c r="AS992" s="2"/>
      <c r="AT992" s="2"/>
      <c r="AU992" s="2"/>
      <c r="AY992" s="2"/>
      <c r="BB992" s="2"/>
      <c r="BE992" s="2"/>
    </row>
    <row r="993" spans="33:57" ht="15" hidden="1" customHeight="1">
      <c r="AG993" s="2"/>
      <c r="AH993" s="2"/>
      <c r="AI993" s="2"/>
      <c r="AJ993" s="2"/>
      <c r="AR993" s="2"/>
      <c r="AS993" s="2"/>
      <c r="AT993" s="2"/>
      <c r="AU993" s="2"/>
      <c r="AY993" s="2"/>
      <c r="BB993" s="2"/>
      <c r="BE993" s="2"/>
    </row>
    <row r="994" spans="33:57" ht="15" hidden="1" customHeight="1">
      <c r="AG994" s="2"/>
      <c r="AH994" s="2"/>
      <c r="AI994" s="2"/>
      <c r="AJ994" s="2"/>
      <c r="AR994" s="2"/>
      <c r="AS994" s="2"/>
      <c r="AT994" s="2"/>
      <c r="AU994" s="2"/>
      <c r="AY994" s="2"/>
      <c r="BB994" s="2"/>
      <c r="BE994" s="2"/>
    </row>
    <row r="995" spans="33:57" ht="15" hidden="1" customHeight="1">
      <c r="AG995" s="2"/>
      <c r="AH995" s="2"/>
      <c r="AI995" s="2"/>
      <c r="AJ995" s="2"/>
      <c r="AR995" s="2"/>
      <c r="AS995" s="2"/>
      <c r="AT995" s="2"/>
      <c r="AU995" s="2"/>
      <c r="AY995" s="2"/>
      <c r="BB995" s="2"/>
      <c r="BE995" s="2"/>
    </row>
    <row r="996" spans="33:57" ht="15" hidden="1" customHeight="1">
      <c r="AG996" s="2"/>
      <c r="AH996" s="2"/>
      <c r="AI996" s="2"/>
      <c r="AJ996" s="2"/>
      <c r="AR996" s="2"/>
      <c r="AS996" s="2"/>
      <c r="AT996" s="2"/>
      <c r="AU996" s="2"/>
      <c r="AY996" s="2"/>
      <c r="BB996" s="2"/>
      <c r="BE996" s="2"/>
    </row>
    <row r="997" spans="33:57" ht="15" hidden="1" customHeight="1">
      <c r="AG997" s="2"/>
      <c r="AH997" s="2"/>
      <c r="AI997" s="2"/>
      <c r="AJ997" s="2"/>
      <c r="AR997" s="2"/>
      <c r="AS997" s="2"/>
      <c r="AT997" s="2"/>
      <c r="AU997" s="2"/>
      <c r="AY997" s="2"/>
      <c r="BB997" s="2"/>
      <c r="BE997" s="2"/>
    </row>
    <row r="998" spans="33:57" ht="15" hidden="1" customHeight="1">
      <c r="AG998" s="2"/>
      <c r="AH998" s="2"/>
      <c r="AI998" s="2"/>
      <c r="AJ998" s="2"/>
      <c r="AR998" s="2"/>
      <c r="AS998" s="2"/>
      <c r="AT998" s="2"/>
      <c r="AU998" s="2"/>
      <c r="AY998" s="2"/>
      <c r="BB998" s="2"/>
      <c r="BE998" s="2"/>
    </row>
    <row r="999" spans="33:57" ht="15" hidden="1" customHeight="1">
      <c r="AG999" s="2"/>
      <c r="AH999" s="2"/>
      <c r="AI999" s="2"/>
      <c r="AJ999" s="2"/>
      <c r="AR999" s="2"/>
      <c r="AS999" s="2"/>
      <c r="AT999" s="2"/>
      <c r="AU999" s="2"/>
      <c r="AY999" s="2"/>
      <c r="BB999" s="2"/>
      <c r="BE999" s="2"/>
    </row>
    <row r="1000" spans="33:57" ht="15" hidden="1" customHeight="1">
      <c r="AG1000" s="2"/>
      <c r="AH1000" s="2"/>
      <c r="AI1000" s="2"/>
      <c r="AJ1000" s="2"/>
      <c r="AR1000" s="2"/>
      <c r="AS1000" s="2"/>
      <c r="AT1000" s="2"/>
      <c r="AU1000" s="2"/>
      <c r="AY1000" s="2"/>
      <c r="BB1000" s="2"/>
      <c r="BE1000" s="2"/>
    </row>
    <row r="1001" spans="33:57" ht="15.75" hidden="1" customHeight="1"/>
    <row r="1002" spans="33:57" ht="15.75" hidden="1" customHeight="1"/>
    <row r="1003" spans="33:57" ht="15.75" hidden="1" customHeight="1"/>
    <row r="1004" spans="33:57" ht="15.75" customHeight="1" thickTop="1"/>
  </sheetData>
  <mergeCells count="97">
    <mergeCell ref="BD30:BE30"/>
    <mergeCell ref="AW35:AY36"/>
    <mergeCell ref="B36:F36"/>
    <mergeCell ref="H36:L36"/>
    <mergeCell ref="BA36:BB41"/>
    <mergeCell ref="AW37:AY40"/>
    <mergeCell ref="AW33:AY34"/>
    <mergeCell ref="BA33:BB33"/>
    <mergeCell ref="BD33:BE33"/>
    <mergeCell ref="B34:F34"/>
    <mergeCell ref="H34:L34"/>
    <mergeCell ref="AR38:AU40"/>
    <mergeCell ref="B39:F39"/>
    <mergeCell ref="H39:L39"/>
    <mergeCell ref="BD39:BE39"/>
    <mergeCell ref="BD40:BE41"/>
    <mergeCell ref="BD31:BE32"/>
    <mergeCell ref="BD21:BE23"/>
    <mergeCell ref="AW22:AY22"/>
    <mergeCell ref="A23:F27"/>
    <mergeCell ref="H23:L27"/>
    <mergeCell ref="N23:Z41"/>
    <mergeCell ref="AW23:AY24"/>
    <mergeCell ref="BA24:BB24"/>
    <mergeCell ref="BD24:BE24"/>
    <mergeCell ref="AW25:AY27"/>
    <mergeCell ref="BA25:BB25"/>
    <mergeCell ref="AL38:AP40"/>
    <mergeCell ref="AB29:AE29"/>
    <mergeCell ref="AG29:AJ29"/>
    <mergeCell ref="AM29:AP29"/>
    <mergeCell ref="AW29:AY30"/>
    <mergeCell ref="AW18:AY19"/>
    <mergeCell ref="BA18:BB23"/>
    <mergeCell ref="AL20:AP27"/>
    <mergeCell ref="AR20:AU27"/>
    <mergeCell ref="AW20:AY21"/>
    <mergeCell ref="BA27:BB32"/>
    <mergeCell ref="AW28:AY28"/>
    <mergeCell ref="AW31:AY32"/>
    <mergeCell ref="BD12:BE12"/>
    <mergeCell ref="BA13:BB13"/>
    <mergeCell ref="AW15:AY16"/>
    <mergeCell ref="B16:F17"/>
    <mergeCell ref="H16:L17"/>
    <mergeCell ref="O16:S17"/>
    <mergeCell ref="U16:Y17"/>
    <mergeCell ref="AB16:AE16"/>
    <mergeCell ref="AG16:AJ16"/>
    <mergeCell ref="AM16:AP16"/>
    <mergeCell ref="AL12:AP14"/>
    <mergeCell ref="AW17:AY17"/>
    <mergeCell ref="BD3:BE3"/>
    <mergeCell ref="AW4:AY5"/>
    <mergeCell ref="BA4:BB4"/>
    <mergeCell ref="AW7:AY9"/>
    <mergeCell ref="B9:F10"/>
    <mergeCell ref="H9:L10"/>
    <mergeCell ref="O9:S10"/>
    <mergeCell ref="U9:Y10"/>
    <mergeCell ref="BA9:BB11"/>
    <mergeCell ref="AW10:AY11"/>
    <mergeCell ref="AF1:AF40"/>
    <mergeCell ref="AG1:AJ2"/>
    <mergeCell ref="AK1:AK40"/>
    <mergeCell ref="AL1:AL2"/>
    <mergeCell ref="AM1:AP1"/>
    <mergeCell ref="AQ1:AQ40"/>
    <mergeCell ref="BD1:BE2"/>
    <mergeCell ref="B2:F2"/>
    <mergeCell ref="O2:S2"/>
    <mergeCell ref="AB2:AE2"/>
    <mergeCell ref="AM2:AP2"/>
    <mergeCell ref="BA2:BB2"/>
    <mergeCell ref="AR1:AU2"/>
    <mergeCell ref="AV1:AV40"/>
    <mergeCell ref="AW1:AY2"/>
    <mergeCell ref="AZ1:AZ40"/>
    <mergeCell ref="BA1:BB1"/>
    <mergeCell ref="BC1:BC41"/>
    <mergeCell ref="BA3:BB3"/>
    <mergeCell ref="AR12:AU14"/>
    <mergeCell ref="AX12:AX14"/>
    <mergeCell ref="BA12:BB12"/>
    <mergeCell ref="AB1:AE1"/>
    <mergeCell ref="A1:A2"/>
    <mergeCell ref="B1:F1"/>
    <mergeCell ref="G1:G45"/>
    <mergeCell ref="H1:L2"/>
    <mergeCell ref="M1:M45"/>
    <mergeCell ref="N1:N2"/>
    <mergeCell ref="O1:S1"/>
    <mergeCell ref="T1:T22"/>
    <mergeCell ref="U1:Y2"/>
    <mergeCell ref="Z1:Z22"/>
    <mergeCell ref="AA1:AA2"/>
    <mergeCell ref="AA41:AZ41"/>
  </mergeCells>
  <conditionalFormatting sqref="B9:F10">
    <cfRule type="colorScale" priority="1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U4:Y8 H41:L41">
    <cfRule type="colorScale" priority="6">
      <colorScale>
        <cfvo type="formula" val="0"/>
        <cfvo type="formula" val="1"/>
        <cfvo type="formula" val="2"/>
        <color rgb="FFFF0000"/>
        <color rgb="FFFFC000"/>
        <color rgb="FF92D050"/>
      </colorScale>
    </cfRule>
  </conditionalFormatting>
  <conditionalFormatting sqref="AR4:AU37 U8:V8 U11:Y22 H4:L40 AG4:AJ40">
    <cfRule type="colorScale" priority="7">
      <colorScale>
        <cfvo type="formula" val="0"/>
        <cfvo type="formula" val="0.5"/>
        <cfvo type="formula" val="1"/>
        <color rgb="FFFF0000"/>
        <color rgb="FFFFC000"/>
        <color rgb="FF92D050"/>
      </colorScale>
    </cfRule>
  </conditionalFormatting>
  <conditionalFormatting sqref="AW18">
    <cfRule type="colorScale" priority="5">
      <colorScale>
        <cfvo type="formula" val="0.6"/>
        <cfvo type="formula" val="0.85"/>
        <cfvo type="formula" val="0.9"/>
        <color rgb="FFF8696B"/>
        <color rgb="FFFFEB84"/>
        <color rgb="FF63BE7B"/>
      </colorScale>
    </cfRule>
  </conditionalFormatting>
  <conditionalFormatting sqref="AW23:AY24">
    <cfRule type="colorScale" priority="9">
      <colorScale>
        <cfvo type="formula" val="0.2"/>
        <cfvo type="formula" val="0.6"/>
        <cfvo type="formula" val="0.9"/>
        <color rgb="FFE67C73"/>
        <color rgb="FFFFD666"/>
        <color rgb="FF57BB8A"/>
      </colorScale>
    </cfRule>
  </conditionalFormatting>
  <conditionalFormatting sqref="AY3 AY6">
    <cfRule type="colorScale" priority="3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AY12:AY14">
    <cfRule type="colorScale" priority="4">
      <colorScale>
        <cfvo type="formula" val="0.5"/>
        <cfvo type="formula" val="0.6"/>
        <cfvo type="formula" val="0.75"/>
        <color rgb="FFF8696B"/>
        <color rgb="FFFFEB84"/>
        <color rgb="FF63BE7B"/>
      </colorScale>
    </cfRule>
  </conditionalFormatting>
  <conditionalFormatting sqref="BE25:BE29">
    <cfRule type="cellIs" dxfId="1" priority="8" operator="lessThan">
      <formula>$BB$26</formula>
    </cfRule>
  </conditionalFormatting>
  <conditionalFormatting sqref="BE34:BE39">
    <cfRule type="cellIs" dxfId="0" priority="2" operator="lessThan">
      <formula>$BB$35</formula>
    </cfRule>
  </conditionalFormatting>
  <pageMargins left="0.7" right="0.7" top="0.78740157499999996" bottom="0.78740157499999996" header="0" footer="0"/>
  <pageSetup paperSize="9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Rose Tattoo</vt:lpstr>
      <vt:lpstr>Rose Tattwo</vt:lpstr>
      <vt:lpstr>Little Rose</vt:lpstr>
      <vt:lpstr>Baby 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2024-06-03T07:38:59Z</dcterms:created>
  <dcterms:modified xsi:type="dcterms:W3CDTF">2024-07-27T15:59:39Z</dcterms:modified>
</cp:coreProperties>
</file>