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os\UniRV\7º Periodo\Gerencia de Configuração\03 - Biblioteca\LibBugGC\LibBugGC\Documentação\"/>
    </mc:Choice>
  </mc:AlternateContent>
  <xr:revisionPtr revIDLastSave="0" documentId="10_ncr:8100000_{8D8877BF-E111-4792-9215-5224689B9195}" xr6:coauthVersionLast="33" xr6:coauthVersionMax="33" xr10:uidLastSave="{00000000-0000-0000-0000-000000000000}"/>
  <bookViews>
    <workbookView xWindow="0" yWindow="0" windowWidth="12000" windowHeight="5145" xr2:uid="{163BE9DC-8C92-4CC2-88F8-CB5591166C0F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B20" i="1" l="1"/>
  <c r="C20" i="1" s="1"/>
  <c r="D20" i="1" s="1"/>
  <c r="E20" i="1" s="1"/>
  <c r="F20" i="1" s="1"/>
  <c r="G20" i="1" s="1"/>
  <c r="H20" i="1" s="1"/>
  <c r="I20" i="1" s="1"/>
  <c r="B21" i="1" l="1"/>
  <c r="C21" i="1" s="1"/>
  <c r="D21" i="1" s="1"/>
  <c r="E21" i="1" s="1"/>
  <c r="F21" i="1" s="1"/>
  <c r="G21" i="1" s="1"/>
  <c r="H21" i="1" s="1"/>
</calcChain>
</file>

<file path=xl/sharedStrings.xml><?xml version="1.0" encoding="utf-8"?>
<sst xmlns="http://schemas.openxmlformats.org/spreadsheetml/2006/main" count="21" uniqueCount="21">
  <si>
    <t>Peso</t>
  </si>
  <si>
    <t>Restante</t>
  </si>
  <si>
    <t>Estimado</t>
  </si>
  <si>
    <t>Requisito 1</t>
  </si>
  <si>
    <t>Requisito 2</t>
  </si>
  <si>
    <t>Requisito 3</t>
  </si>
  <si>
    <t>Requisito 4</t>
  </si>
  <si>
    <t>Requisito 5</t>
  </si>
  <si>
    <t>Requisito 6</t>
  </si>
  <si>
    <t>Requisito 7</t>
  </si>
  <si>
    <t>Requisito 8</t>
  </si>
  <si>
    <t>Requisito 9</t>
  </si>
  <si>
    <t>Requisito 10</t>
  </si>
  <si>
    <t>Requisito 11</t>
  </si>
  <si>
    <t>Requisito 12</t>
  </si>
  <si>
    <t>Requisito 13</t>
  </si>
  <si>
    <t>Requisito 14</t>
  </si>
  <si>
    <t>Requisito 15</t>
  </si>
  <si>
    <t>Requisito 16</t>
  </si>
  <si>
    <t>Requisito 17</t>
  </si>
  <si>
    <t>Requisito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</si>
</sst>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C4C4C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14" fontId="0" fillId="4" borderId="1" xfId="0" applyNumberFormat="1" applyFill="1" applyBorder="1"/>
    <xf numFmtId="1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pt-BR" sz="2000"/>
              <a:t>Grafico Burndown - LiBug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Planilha1!$A$20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Planilha1!$B$1:$I$1</c:f>
              <c:strCache>
                <c:ptCount val="8"/>
                <c:pt idx="0">
                  <c:v>Peso</c:v>
                </c:pt>
                <c:pt idx="1">
                  <c:v>10/05/2018</c:v>
                </c:pt>
                <c:pt idx="2">
                  <c:v>17/05/2018</c:v>
                </c:pt>
                <c:pt idx="3">
                  <c:v>24/05/2018</c:v>
                </c:pt>
                <c:pt idx="4">
                  <c:v>31/05/2018</c:v>
                </c:pt>
                <c:pt idx="5">
                  <c:v>07/06/2018</c:v>
                </c:pt>
                <c:pt idx="6">
                  <c:v>14/06/2018</c:v>
                </c:pt>
                <c:pt idx="7">
                  <c:v>21/06/2018</c:v>
                </c:pt>
              </c:strCache>
            </c:strRef>
          </c:cat>
          <c:val>
            <c:numRef>
              <c:f>Planilha1!$B$20:$I$20</c:f>
              <c:numCache>
                <c:formatCode>General</c:formatCode>
                <c:ptCount val="8"/>
                <c:pt idx="0">
                  <c:v>496</c:v>
                </c:pt>
                <c:pt idx="1">
                  <c:v>492</c:v>
                </c:pt>
                <c:pt idx="2">
                  <c:v>335</c:v>
                </c:pt>
                <c:pt idx="3">
                  <c:v>330</c:v>
                </c:pt>
                <c:pt idx="4">
                  <c:v>325</c:v>
                </c:pt>
                <c:pt idx="5">
                  <c:v>223</c:v>
                </c:pt>
                <c:pt idx="6">
                  <c:v>158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E-48B6-835E-78893F22EE5A}"/>
            </c:ext>
          </c:extLst>
        </c:ser>
        <c:ser>
          <c:idx val="1"/>
          <c:order val="1"/>
          <c:tx>
            <c:strRef>
              <c:f>Planilha1!$A$21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Planilha1!$B$1:$I$1</c:f>
              <c:strCache>
                <c:ptCount val="8"/>
                <c:pt idx="0">
                  <c:v>Peso</c:v>
                </c:pt>
                <c:pt idx="1">
                  <c:v>10/05/2018</c:v>
                </c:pt>
                <c:pt idx="2">
                  <c:v>17/05/2018</c:v>
                </c:pt>
                <c:pt idx="3">
                  <c:v>24/05/2018</c:v>
                </c:pt>
                <c:pt idx="4">
                  <c:v>31/05/2018</c:v>
                </c:pt>
                <c:pt idx="5">
                  <c:v>07/06/2018</c:v>
                </c:pt>
                <c:pt idx="6">
                  <c:v>14/06/2018</c:v>
                </c:pt>
                <c:pt idx="7">
                  <c:v>21/06/2018</c:v>
                </c:pt>
              </c:strCache>
            </c:strRef>
          </c:cat>
          <c:val>
            <c:numRef>
              <c:f>Planilha1!$B$21:$I$21</c:f>
              <c:numCache>
                <c:formatCode>General</c:formatCode>
                <c:ptCount val="8"/>
                <c:pt idx="0">
                  <c:v>496</c:v>
                </c:pt>
                <c:pt idx="1">
                  <c:v>425.14285714285711</c:v>
                </c:pt>
                <c:pt idx="2">
                  <c:v>354.28571428571422</c:v>
                </c:pt>
                <c:pt idx="3">
                  <c:v>283.42857142857133</c:v>
                </c:pt>
                <c:pt idx="4">
                  <c:v>212.57142857142847</c:v>
                </c:pt>
                <c:pt idx="5">
                  <c:v>141.71428571428561</c:v>
                </c:pt>
                <c:pt idx="6">
                  <c:v>70.857142857142748</c:v>
                </c:pt>
                <c:pt idx="7" formatCode="m/d/yyyy">
                  <c:v>-1.1368683772161603E-13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E-48B6-835E-78893F22EE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95983896"/>
        <c:axId val="495981928"/>
      </c:lineChart>
      <c:dateAx>
        <c:axId val="49598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495981928"/>
        <c:crosses val="autoZero"/>
        <c:auto val="1"/>
        <c:lblOffset val="100"/>
        <c:baseTimeUnit val="days"/>
        <c:majorTimeUnit val="days"/>
        <c:minorUnit val="7"/>
        <c:minorTimeUnit val="days"/>
      </c:dateAx>
      <c:valAx>
        <c:axId val="49598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49598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aseline="0">
          <a:latin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280386</xdr:colOff>
      <xdr:row>0</xdr:row>
      <xdr:rowOff>110457</xdr:rowOff>
    </xdr:from>
    <xdr:to>
      <xdr:col>32</xdr:col>
      <xdr:colOff>449036</xdr:colOff>
      <xdr:row>37</xdr:row>
      <xdr:rowOff>173491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5A133E-78A3-446E-942D-D8AA794EC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CB3D-C896-4300-9121-B22DE38897E9}">
  <dimension ref="A1:J21"/>
  <sheetViews>
    <sheetView showGridLines="0" tabSelected="1" zoomScale="80" zoomScaleNormal="80" workbookViewId="0">
      <selection activeCell="AL43" sqref="AL43"/>
    </sheetView>
  </sheetViews>
  <sheetFormatPr defaultRowHeight="15" x14ac:dyDescent="0.25"/>
  <cols>
    <col min="1" max="1" width="12.7109375" customWidth="1"/>
    <col min="3" max="6" width="11.5703125" bestFit="1" customWidth="1"/>
    <col min="7" max="7" width="12" bestFit="1" customWidth="1"/>
    <col min="8" max="8" width="11.42578125" customWidth="1"/>
    <col min="9" max="9" width="11.28515625" customWidth="1"/>
  </cols>
  <sheetData>
    <row r="1" spans="1:10" x14ac:dyDescent="0.25">
      <c r="A1" s="1"/>
      <c r="B1" s="4" t="s">
        <v>0</v>
      </c>
      <c r="C1" s="6">
        <v>43230</v>
      </c>
      <c r="D1" s="6">
        <v>43237</v>
      </c>
      <c r="E1" s="6">
        <v>43244</v>
      </c>
      <c r="F1" s="6">
        <v>43251</v>
      </c>
      <c r="G1" s="6">
        <v>43258</v>
      </c>
      <c r="H1" s="6">
        <v>43265</v>
      </c>
      <c r="I1" s="6">
        <v>43272</v>
      </c>
    </row>
    <row r="2" spans="1:10" x14ac:dyDescent="0.25">
      <c r="A2" s="2" t="s">
        <v>3</v>
      </c>
      <c r="B2" s="4">
        <v>68</v>
      </c>
      <c r="C2" s="1">
        <v>1</v>
      </c>
      <c r="D2" s="1">
        <v>60</v>
      </c>
      <c r="E2" s="1"/>
      <c r="F2" s="1"/>
      <c r="G2" s="1"/>
      <c r="H2" s="1"/>
      <c r="I2" s="1">
        <v>7</v>
      </c>
      <c r="J2">
        <f>B2-SUM(C2:I2)</f>
        <v>0</v>
      </c>
    </row>
    <row r="3" spans="1:10" x14ac:dyDescent="0.25">
      <c r="A3" s="2" t="s">
        <v>4</v>
      </c>
      <c r="B3" s="4">
        <v>9</v>
      </c>
      <c r="C3" s="1"/>
      <c r="D3" s="1"/>
      <c r="E3" s="1">
        <v>1</v>
      </c>
      <c r="F3" s="1">
        <v>5</v>
      </c>
      <c r="G3" s="1">
        <v>0</v>
      </c>
      <c r="H3" s="1">
        <v>3</v>
      </c>
      <c r="I3" s="1"/>
      <c r="J3">
        <f>B3-SUM(C3:I3)</f>
        <v>0</v>
      </c>
    </row>
    <row r="4" spans="1:10" x14ac:dyDescent="0.25">
      <c r="A4" s="2" t="s">
        <v>5</v>
      </c>
      <c r="B4" s="4">
        <v>15</v>
      </c>
      <c r="C4" s="1"/>
      <c r="D4" s="1"/>
      <c r="E4" s="1"/>
      <c r="F4" s="1"/>
      <c r="G4" s="1"/>
      <c r="H4" s="1"/>
      <c r="I4" s="1">
        <v>15</v>
      </c>
      <c r="J4">
        <f>B4-SUM(C4:I4)</f>
        <v>0</v>
      </c>
    </row>
    <row r="5" spans="1:10" x14ac:dyDescent="0.25">
      <c r="A5" s="2" t="s">
        <v>6</v>
      </c>
      <c r="B5" s="4">
        <v>30</v>
      </c>
      <c r="C5" s="1"/>
      <c r="D5" s="1"/>
      <c r="E5" s="1"/>
      <c r="F5" s="1"/>
      <c r="G5" s="1"/>
      <c r="H5" s="1"/>
      <c r="I5" s="1">
        <v>30</v>
      </c>
      <c r="J5">
        <f>B5-SUM(C5:I5)</f>
        <v>0</v>
      </c>
    </row>
    <row r="6" spans="1:10" x14ac:dyDescent="0.25">
      <c r="A6" s="2" t="s">
        <v>7</v>
      </c>
      <c r="B6" s="4">
        <v>50</v>
      </c>
      <c r="C6" s="1">
        <v>1</v>
      </c>
      <c r="D6" s="1">
        <v>49</v>
      </c>
      <c r="E6" s="1"/>
      <c r="F6" s="1"/>
      <c r="G6" s="1"/>
      <c r="H6" s="1"/>
      <c r="I6" s="1"/>
      <c r="J6">
        <f>B6-SUM(C6:I6)</f>
        <v>0</v>
      </c>
    </row>
    <row r="7" spans="1:10" x14ac:dyDescent="0.25">
      <c r="A7" s="2" t="s">
        <v>8</v>
      </c>
      <c r="B7" s="4">
        <v>83</v>
      </c>
      <c r="C7" s="1"/>
      <c r="D7" s="1"/>
      <c r="E7" s="1">
        <v>1</v>
      </c>
      <c r="F7" s="1"/>
      <c r="G7" s="1">
        <v>42</v>
      </c>
      <c r="H7" s="1">
        <v>40</v>
      </c>
      <c r="I7" s="1"/>
      <c r="J7">
        <f>B7-SUM(C7:I7)</f>
        <v>0</v>
      </c>
    </row>
    <row r="8" spans="1:10" x14ac:dyDescent="0.25">
      <c r="A8" s="2" t="s">
        <v>9</v>
      </c>
      <c r="B8" s="4">
        <v>30</v>
      </c>
      <c r="C8" s="1"/>
      <c r="D8" s="1"/>
      <c r="E8" s="1"/>
      <c r="F8" s="1"/>
      <c r="G8" s="1"/>
      <c r="H8" s="1"/>
      <c r="I8" s="1">
        <v>30</v>
      </c>
      <c r="J8">
        <f>B8-SUM(C8:I8)</f>
        <v>0</v>
      </c>
    </row>
    <row r="9" spans="1:10" x14ac:dyDescent="0.25">
      <c r="A9" s="2" t="s">
        <v>10</v>
      </c>
      <c r="B9" s="4">
        <v>38</v>
      </c>
      <c r="C9" s="1"/>
      <c r="D9" s="1"/>
      <c r="E9" s="1">
        <v>1</v>
      </c>
      <c r="F9" s="1"/>
      <c r="G9" s="1">
        <v>18</v>
      </c>
      <c r="H9" s="1">
        <v>19</v>
      </c>
      <c r="I9" s="1"/>
      <c r="J9">
        <f>B9-SUM(C9:I9)</f>
        <v>0</v>
      </c>
    </row>
    <row r="10" spans="1:10" x14ac:dyDescent="0.25">
      <c r="A10" s="2" t="s">
        <v>11</v>
      </c>
      <c r="B10" s="4">
        <v>13</v>
      </c>
      <c r="C10" s="1"/>
      <c r="D10" s="1"/>
      <c r="E10" s="1"/>
      <c r="F10" s="1"/>
      <c r="G10" s="1"/>
      <c r="H10" s="1"/>
      <c r="I10" s="1">
        <v>13</v>
      </c>
      <c r="J10">
        <f>B10-SUM(C10:I10)</f>
        <v>0</v>
      </c>
    </row>
    <row r="11" spans="1:10" x14ac:dyDescent="0.25">
      <c r="A11" s="2" t="s">
        <v>12</v>
      </c>
      <c r="B11" s="4">
        <v>22</v>
      </c>
      <c r="C11" s="1"/>
      <c r="D11" s="1"/>
      <c r="E11" s="1">
        <v>1</v>
      </c>
      <c r="F11" s="1"/>
      <c r="G11" s="1">
        <v>20</v>
      </c>
      <c r="H11" s="1">
        <v>1</v>
      </c>
      <c r="I11" s="1"/>
      <c r="J11">
        <f>B11-SUM(C11:I11)</f>
        <v>0</v>
      </c>
    </row>
    <row r="12" spans="1:10" x14ac:dyDescent="0.25">
      <c r="A12" s="2" t="s">
        <v>13</v>
      </c>
      <c r="B12" s="4">
        <v>25</v>
      </c>
      <c r="C12" s="1"/>
      <c r="D12" s="1"/>
      <c r="E12" s="1">
        <v>1</v>
      </c>
      <c r="F12" s="1"/>
      <c r="G12" s="1">
        <v>22</v>
      </c>
      <c r="H12" s="1">
        <v>2</v>
      </c>
      <c r="I12" s="1"/>
      <c r="J12">
        <f>B12-SUM(C12:I12)</f>
        <v>0</v>
      </c>
    </row>
    <row r="13" spans="1:10" x14ac:dyDescent="0.25">
      <c r="A13" s="2" t="s">
        <v>14</v>
      </c>
      <c r="B13" s="4">
        <v>2</v>
      </c>
      <c r="C13" s="1"/>
      <c r="D13" s="1"/>
      <c r="E13" s="1"/>
      <c r="F13" s="1"/>
      <c r="G13" s="1"/>
      <c r="H13" s="1"/>
      <c r="I13" s="1">
        <v>2</v>
      </c>
      <c r="J13">
        <f>B13-SUM(C13:I13)</f>
        <v>0</v>
      </c>
    </row>
    <row r="14" spans="1:10" x14ac:dyDescent="0.25">
      <c r="A14" s="2" t="s">
        <v>15</v>
      </c>
      <c r="B14" s="4">
        <v>23</v>
      </c>
      <c r="C14" s="1">
        <v>1</v>
      </c>
      <c r="D14" s="1">
        <v>22</v>
      </c>
      <c r="E14" s="1"/>
      <c r="F14" s="1"/>
      <c r="G14" s="1"/>
      <c r="H14" s="1"/>
      <c r="I14" s="1"/>
      <c r="J14">
        <f>B14-SUM(C14:I14)</f>
        <v>0</v>
      </c>
    </row>
    <row r="15" spans="1:10" x14ac:dyDescent="0.25">
      <c r="A15" s="2" t="s">
        <v>16</v>
      </c>
      <c r="B15" s="4">
        <v>27</v>
      </c>
      <c r="C15" s="1">
        <v>1</v>
      </c>
      <c r="D15" s="1">
        <v>26</v>
      </c>
      <c r="E15" s="1"/>
      <c r="F15" s="1"/>
      <c r="G15" s="1"/>
      <c r="H15" s="1"/>
      <c r="I15" s="1"/>
      <c r="J15">
        <f>B15-SUM(C15:I15)</f>
        <v>0</v>
      </c>
    </row>
    <row r="16" spans="1:10" x14ac:dyDescent="0.25">
      <c r="A16" s="2" t="s">
        <v>17</v>
      </c>
      <c r="B16" s="4">
        <v>23</v>
      </c>
      <c r="C16" s="1"/>
      <c r="D16" s="1"/>
      <c r="E16" s="1"/>
      <c r="F16" s="1"/>
      <c r="G16" s="1"/>
      <c r="H16" s="1"/>
      <c r="I16" s="1">
        <v>23</v>
      </c>
      <c r="J16">
        <f>B16-SUM(C16:I16)</f>
        <v>0</v>
      </c>
    </row>
    <row r="17" spans="1:10" x14ac:dyDescent="0.25">
      <c r="A17" s="2" t="s">
        <v>18</v>
      </c>
      <c r="B17" s="4">
        <v>15</v>
      </c>
      <c r="C17" s="1"/>
      <c r="D17" s="1"/>
      <c r="E17" s="1"/>
      <c r="F17" s="1"/>
      <c r="G17" s="1"/>
      <c r="H17" s="1"/>
      <c r="I17" s="1">
        <v>15</v>
      </c>
      <c r="J17">
        <f>B17-SUM(C17:I17)</f>
        <v>0</v>
      </c>
    </row>
    <row r="18" spans="1:10" x14ac:dyDescent="0.25">
      <c r="A18" s="2" t="s">
        <v>19</v>
      </c>
      <c r="B18" s="4">
        <v>23</v>
      </c>
      <c r="C18" s="1"/>
      <c r="D18" s="1"/>
      <c r="E18" s="1"/>
      <c r="F18" s="1"/>
      <c r="G18" s="1"/>
      <c r="H18" s="1"/>
      <c r="I18" s="1">
        <v>23</v>
      </c>
      <c r="J18">
        <f>B18-SUM(C18:I18)</f>
        <v>0</v>
      </c>
    </row>
    <row r="19" spans="1:10" x14ac:dyDescent="0.25">
      <c r="A19" s="2" t="s">
        <v>20</v>
      </c>
      <c r="B19" s="4">
        <v>0</v>
      </c>
      <c r="C19" s="1"/>
      <c r="D19" s="1"/>
      <c r="E19" s="1"/>
      <c r="F19" s="1"/>
      <c r="G19" s="1"/>
      <c r="H19" s="1"/>
      <c r="I19" s="1"/>
      <c r="J19">
        <f>B19-SUM(C19:I19)</f>
        <v>0</v>
      </c>
    </row>
    <row r="20" spans="1:10" x14ac:dyDescent="0.25">
      <c r="A20" s="3" t="s">
        <v>1</v>
      </c>
      <c r="B20" s="5">
        <f>SUM(B2:B19)</f>
        <v>496</v>
      </c>
      <c r="C20" s="3">
        <f>IF(SUM(C2:C19)&gt;0,B20-SUM(C2:C19),NA())</f>
        <v>492</v>
      </c>
      <c r="D20" s="3">
        <f t="shared" ref="D20:I20" si="0">IF(SUM(D2:D19)&gt;0,C20-SUM(D2:D19),NA())</f>
        <v>335</v>
      </c>
      <c r="E20" s="3">
        <f t="shared" si="0"/>
        <v>330</v>
      </c>
      <c r="F20" s="3">
        <f t="shared" si="0"/>
        <v>325</v>
      </c>
      <c r="G20" s="3">
        <f t="shared" si="0"/>
        <v>223</v>
      </c>
      <c r="H20" s="3">
        <f t="shared" si="0"/>
        <v>158</v>
      </c>
      <c r="I20" s="3">
        <f t="shared" si="0"/>
        <v>0</v>
      </c>
    </row>
    <row r="21" spans="1:10" x14ac:dyDescent="0.25">
      <c r="A21" s="3" t="s">
        <v>2</v>
      </c>
      <c r="B21" s="3">
        <f>SUM($B$2:$B$19)</f>
        <v>496</v>
      </c>
      <c r="C21" s="3">
        <f>B21-($B$21/COUNTA($C$1:$I$1))</f>
        <v>425.14285714285711</v>
      </c>
      <c r="D21" s="3">
        <f>C21-($B$21/COUNTA($C$1:$I$1))</f>
        <v>354.28571428571422</v>
      </c>
      <c r="E21" s="3">
        <f>D21-($B$21/COUNTA($C$1:$I$1))</f>
        <v>283.42857142857133</v>
      </c>
      <c r="F21" s="3">
        <f>E21-($B$21/COUNTA($C$1:$I$1))</f>
        <v>212.57142857142847</v>
      </c>
      <c r="G21" s="3">
        <f>F21-($B$21/COUNTA($C$1:$I$1))</f>
        <v>141.71428571428561</v>
      </c>
      <c r="H21" s="3">
        <f>G21-($B$21/COUNTA($C$1:$I$1))</f>
        <v>70.857142857142748</v>
      </c>
      <c r="I21" s="7">
        <f>H21-($B$21/COUNTA($C$1:$I$1))</f>
        <v>-1.1368683772161603E-13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 Moura Silva</dc:creator>
  <cp:lastModifiedBy>Lucas Barroso Mendonça</cp:lastModifiedBy>
  <dcterms:created xsi:type="dcterms:W3CDTF">2018-05-10T18:03:52Z</dcterms:created>
  <dcterms:modified xsi:type="dcterms:W3CDTF">2018-06-21T22:27:08Z</dcterms:modified>
</cp:coreProperties>
</file>