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11bc5b2680dfe863/Documents/"/>
    </mc:Choice>
  </mc:AlternateContent>
  <xr:revisionPtr revIDLastSave="723" documentId="8_{01F9B074-5C27-45DA-A348-9A7092712703}" xr6:coauthVersionLast="47" xr6:coauthVersionMax="47" xr10:uidLastSave="{34DC2A75-A3EB-42BA-AD82-1E163506BBDA}"/>
  <bookViews>
    <workbookView xWindow="-108" yWindow="-108" windowWidth="23256" windowHeight="12456" activeTab="6" xr2:uid="{1FFC15CC-C3AF-46CE-AC2E-4FD27EC558F0}"/>
  </bookViews>
  <sheets>
    <sheet name="CPI Dataset" sheetId="1" r:id="rId1"/>
    <sheet name="Category &amp; Products" sheetId="2" r:id="rId2"/>
    <sheet name="Q 1" sheetId="3" r:id="rId3"/>
    <sheet name="Q 2" sheetId="4" r:id="rId4"/>
    <sheet name="Q 3" sheetId="5" r:id="rId5"/>
    <sheet name="Q 4" sheetId="6" r:id="rId6"/>
    <sheet name="Q 5" sheetId="8" r:id="rId7"/>
    <sheet name="Rough" sheetId="7" r:id="rId8"/>
  </sheets>
  <definedNames>
    <definedName name="_xlnm._FilterDatabase" localSheetId="0" hidden="1">'CPI Dataset'!$A$1:$AE$373</definedName>
    <definedName name="_xlnm._FilterDatabase" localSheetId="2" hidden="1">'Q 1'!$A$8:$K$11</definedName>
    <definedName name="_xlnm._FilterDatabase" localSheetId="3" hidden="1">'Q 2'!$A$11:$K$27</definedName>
    <definedName name="_xlnm._FilterDatabase" localSheetId="4" hidden="1">'Q 3'!$A$11:$K$38</definedName>
    <definedName name="_xlnm._FilterDatabase" localSheetId="6" hidden="1">'Q 5'!$AH$71:$AI$109</definedName>
    <definedName name="_xlnm._FilterDatabase" localSheetId="7" hidden="1">Rough!$A$1:$K$373</definedName>
    <definedName name="_xlchart.v1.0" hidden="1">'Q 3'!$R$72:$AD$72</definedName>
    <definedName name="_xlchart.v1.1" hidden="1">'Q 3'!$R$73:$AD$73</definedName>
    <definedName name="_xlchart.v1.2" hidden="1">'Q 3'!$D$15:$D$25</definedName>
    <definedName name="_xlchart.v1.3" hidden="1">'Q 3'!$E$15:$E$25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8" i="8" l="1"/>
  <c r="D14" i="5"/>
  <c r="S57" i="5"/>
  <c r="T57" i="5"/>
  <c r="U57" i="5"/>
  <c r="V57" i="5"/>
  <c r="W57" i="5"/>
  <c r="X57" i="5"/>
  <c r="Y57" i="5"/>
  <c r="Z57" i="5"/>
  <c r="AA57" i="5"/>
  <c r="AB57" i="5"/>
  <c r="AC57" i="5"/>
  <c r="AD57" i="5"/>
  <c r="S58" i="5"/>
  <c r="T58" i="5"/>
  <c r="U58" i="5"/>
  <c r="V58" i="5"/>
  <c r="W58" i="5"/>
  <c r="X58" i="5"/>
  <c r="Y58" i="5"/>
  <c r="Z58" i="5"/>
  <c r="AA58" i="5"/>
  <c r="AB58" i="5"/>
  <c r="AC58" i="5"/>
  <c r="AD58" i="5"/>
  <c r="S59" i="5"/>
  <c r="T59" i="5"/>
  <c r="U59" i="5"/>
  <c r="V59" i="5"/>
  <c r="W59" i="5"/>
  <c r="X59" i="5"/>
  <c r="Y59" i="5"/>
  <c r="Z59" i="5"/>
  <c r="AA59" i="5"/>
  <c r="AB59" i="5"/>
  <c r="AC59" i="5"/>
  <c r="AD59" i="5"/>
  <c r="S60" i="5"/>
  <c r="T60" i="5"/>
  <c r="U60" i="5"/>
  <c r="V60" i="5"/>
  <c r="W60" i="5"/>
  <c r="X60" i="5"/>
  <c r="Y60" i="5"/>
  <c r="Z60" i="5"/>
  <c r="AA60" i="5"/>
  <c r="AB60" i="5"/>
  <c r="AC60" i="5"/>
  <c r="AD60" i="5"/>
  <c r="S61" i="5"/>
  <c r="T61" i="5"/>
  <c r="U61" i="5"/>
  <c r="V61" i="5"/>
  <c r="W61" i="5"/>
  <c r="X61" i="5"/>
  <c r="Y61" i="5"/>
  <c r="Z61" i="5"/>
  <c r="AA61" i="5"/>
  <c r="AB61" i="5"/>
  <c r="AC61" i="5"/>
  <c r="AD61" i="5"/>
  <c r="S62" i="5"/>
  <c r="T62" i="5"/>
  <c r="U62" i="5"/>
  <c r="V62" i="5"/>
  <c r="W62" i="5"/>
  <c r="X62" i="5"/>
  <c r="Y62" i="5"/>
  <c r="Z62" i="5"/>
  <c r="AA62" i="5"/>
  <c r="AB62" i="5"/>
  <c r="AC62" i="5"/>
  <c r="AD62" i="5"/>
  <c r="S63" i="5"/>
  <c r="T63" i="5"/>
  <c r="U63" i="5"/>
  <c r="V63" i="5"/>
  <c r="W63" i="5"/>
  <c r="X63" i="5"/>
  <c r="Y63" i="5"/>
  <c r="Z63" i="5"/>
  <c r="AA63" i="5"/>
  <c r="AB63" i="5"/>
  <c r="AC63" i="5"/>
  <c r="AD63" i="5"/>
  <c r="S64" i="5"/>
  <c r="T64" i="5"/>
  <c r="U64" i="5"/>
  <c r="V64" i="5"/>
  <c r="W64" i="5"/>
  <c r="X64" i="5"/>
  <c r="Y64" i="5"/>
  <c r="Z64" i="5"/>
  <c r="AA64" i="5"/>
  <c r="AB64" i="5"/>
  <c r="AC64" i="5"/>
  <c r="AD64" i="5"/>
  <c r="S65" i="5"/>
  <c r="T65" i="5"/>
  <c r="U65" i="5"/>
  <c r="V65" i="5"/>
  <c r="W65" i="5"/>
  <c r="X65" i="5"/>
  <c r="Y65" i="5"/>
  <c r="Z65" i="5"/>
  <c r="AA65" i="5"/>
  <c r="AB65" i="5"/>
  <c r="AC65" i="5"/>
  <c r="AD65" i="5"/>
  <c r="S66" i="5"/>
  <c r="T66" i="5"/>
  <c r="U66" i="5"/>
  <c r="V66" i="5"/>
  <c r="W66" i="5"/>
  <c r="X66" i="5"/>
  <c r="Y66" i="5"/>
  <c r="Z66" i="5"/>
  <c r="AA66" i="5"/>
  <c r="AB66" i="5"/>
  <c r="AC66" i="5"/>
  <c r="AD66" i="5"/>
  <c r="S67" i="5"/>
  <c r="T67" i="5"/>
  <c r="U67" i="5"/>
  <c r="V67" i="5"/>
  <c r="W67" i="5"/>
  <c r="X67" i="5"/>
  <c r="Y67" i="5"/>
  <c r="Z67" i="5"/>
  <c r="AA67" i="5"/>
  <c r="AB67" i="5"/>
  <c r="AC67" i="5"/>
  <c r="AD67" i="5"/>
  <c r="T56" i="5"/>
  <c r="U56" i="5"/>
  <c r="V56" i="5"/>
  <c r="W56" i="5"/>
  <c r="X56" i="5"/>
  <c r="Y56" i="5"/>
  <c r="Z56" i="5"/>
  <c r="AA56" i="5"/>
  <c r="AB56" i="5"/>
  <c r="AC56" i="5"/>
  <c r="AD56" i="5"/>
  <c r="S56" i="5"/>
  <c r="R65" i="5"/>
  <c r="R57" i="5"/>
  <c r="R58" i="5"/>
  <c r="R59" i="5"/>
  <c r="R60" i="5"/>
  <c r="R61" i="5"/>
  <c r="R62" i="5"/>
  <c r="R63" i="5"/>
  <c r="R64" i="5"/>
  <c r="R66" i="5"/>
  <c r="R67" i="5"/>
  <c r="R56" i="5"/>
  <c r="F68" i="5"/>
  <c r="G68" i="5"/>
  <c r="H68" i="5"/>
  <c r="I68" i="5"/>
  <c r="J68" i="5"/>
  <c r="K68" i="5"/>
  <c r="L68" i="5"/>
  <c r="M68" i="5"/>
  <c r="N68" i="5"/>
  <c r="O68" i="5"/>
  <c r="P68" i="5"/>
  <c r="Q68" i="5"/>
  <c r="E68" i="5"/>
  <c r="AM43" i="8"/>
  <c r="AM42" i="8"/>
  <c r="AM41" i="8"/>
  <c r="AM40" i="8"/>
  <c r="AM39" i="8"/>
  <c r="AM38" i="8"/>
  <c r="AM36" i="8"/>
  <c r="AM37" i="8"/>
  <c r="AM35" i="8"/>
  <c r="AM34" i="8"/>
  <c r="AM33" i="8"/>
  <c r="AM32" i="8"/>
  <c r="AM31" i="8"/>
  <c r="AM30" i="8"/>
  <c r="AM29" i="8"/>
  <c r="AM28" i="8"/>
  <c r="AM27" i="8"/>
  <c r="AM26" i="8"/>
  <c r="AM25" i="8"/>
  <c r="AM24" i="8"/>
  <c r="AM23" i="8"/>
  <c r="AM22" i="8"/>
  <c r="AM21" i="8"/>
  <c r="AM20" i="8"/>
  <c r="AM19" i="8"/>
  <c r="M12" i="4" l="1"/>
  <c r="N196" i="7"/>
  <c r="N193" i="7"/>
  <c r="N160" i="7"/>
  <c r="N157" i="7"/>
  <c r="N124" i="7"/>
  <c r="N121" i="7"/>
  <c r="N88" i="7"/>
  <c r="N85" i="7"/>
  <c r="N52" i="7"/>
  <c r="N49" i="7"/>
  <c r="L373" i="7"/>
  <c r="L370" i="7"/>
  <c r="L337" i="7"/>
  <c r="L334" i="7"/>
  <c r="L301" i="7"/>
  <c r="L298" i="7"/>
  <c r="L289" i="7"/>
  <c r="L265" i="7"/>
  <c r="L262" i="7"/>
  <c r="L253" i="7"/>
  <c r="L229" i="7"/>
  <c r="L196" i="7"/>
  <c r="L193" i="7"/>
  <c r="L160" i="7"/>
  <c r="L157" i="7"/>
  <c r="L124" i="7"/>
  <c r="L121" i="7"/>
  <c r="L88" i="7"/>
  <c r="L85" i="7"/>
  <c r="L52" i="7"/>
  <c r="L49" i="7"/>
  <c r="L16" i="7"/>
  <c r="L13" i="7"/>
  <c r="M15" i="4"/>
  <c r="D15" i="5"/>
  <c r="D16" i="5"/>
  <c r="D17" i="5"/>
  <c r="D18" i="5"/>
  <c r="D19" i="5"/>
  <c r="D20" i="5"/>
  <c r="D21" i="5"/>
  <c r="D22" i="5"/>
  <c r="D23" i="5"/>
  <c r="D24" i="5"/>
  <c r="D25" i="5"/>
  <c r="T24" i="4"/>
  <c r="U24" i="4"/>
  <c r="V24" i="4"/>
  <c r="O24" i="4"/>
  <c r="P24" i="4"/>
  <c r="Q24" i="4"/>
  <c r="R24" i="4"/>
  <c r="S24" i="4"/>
  <c r="N24" i="4"/>
  <c r="M18" i="4"/>
  <c r="M17" i="4"/>
  <c r="M16" i="4"/>
  <c r="M14" i="4"/>
  <c r="M13" i="4"/>
  <c r="L13" i="4"/>
  <c r="L14" i="4"/>
  <c r="L15" i="4"/>
  <c r="L16" i="4"/>
  <c r="L17" i="4"/>
  <c r="L18" i="4"/>
  <c r="L19" i="4"/>
  <c r="L20" i="4"/>
  <c r="L21" i="4"/>
  <c r="L22" i="4"/>
  <c r="L23" i="4"/>
  <c r="L24" i="4"/>
  <c r="L25" i="4"/>
  <c r="L26" i="4"/>
  <c r="L27" i="4"/>
  <c r="L12" i="4"/>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2" i="1"/>
</calcChain>
</file>

<file path=xl/sharedStrings.xml><?xml version="1.0" encoding="utf-8"?>
<sst xmlns="http://schemas.openxmlformats.org/spreadsheetml/2006/main" count="3262" uniqueCount="269">
  <si>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</si>
  <si>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</si>
  <si>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</si>
  <si>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</si>
  <si>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</si>
  <si>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</si>
  <si>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</si>
  <si>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</si>
  <si>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</si>
  <si>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</si>
  <si>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</si>
  <si>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</si>
  <si>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</si>
  <si>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</si>
  <si>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</si>
  <si>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</si>
  <si>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</si>
  <si>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</si>
  <si>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</si>
  <si>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</si>
  <si>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</si>
  <si>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</si>
  <si>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</si>
  <si>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</si>
  <si>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</si>
  <si>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</si>
  <si>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</si>
  <si>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</si>
  <si>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</si>
  <si>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</si>
  <si>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</si>
  <si>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</si>
  <si>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Urban</t>
  </si>
  <si>
    <t>Rural+Urban</t>
  </si>
  <si>
    <t>February</t>
  </si>
  <si>
    <t>March</t>
  </si>
  <si>
    <t>April</t>
  </si>
  <si>
    <t>May</t>
  </si>
  <si>
    <t>June</t>
  </si>
  <si>
    <t>July</t>
  </si>
  <si>
    <t>August</t>
  </si>
  <si>
    <t>September</t>
  </si>
  <si>
    <t>October</t>
  </si>
  <si>
    <t xml:space="preserve">November </t>
  </si>
  <si>
    <t>November</t>
  </si>
  <si>
    <t>December</t>
  </si>
  <si>
    <t>Category</t>
  </si>
  <si>
    <t>Food and beverage</t>
  </si>
  <si>
    <t>Luxury</t>
  </si>
  <si>
    <t>Clothings</t>
  </si>
  <si>
    <t>Fule &amp; Light</t>
  </si>
  <si>
    <t>Transportation</t>
  </si>
  <si>
    <t>Misc</t>
  </si>
  <si>
    <t>Products</t>
  </si>
  <si>
    <t>Buckets</t>
  </si>
  <si>
    <t>Cereals &amp; Products</t>
  </si>
  <si>
    <t>Meat &amp; Fish</t>
  </si>
  <si>
    <t>Milk &amp; Products</t>
  </si>
  <si>
    <t xml:space="preserve">Oil &amp; Fats </t>
  </si>
  <si>
    <t xml:space="preserve">Fruits </t>
  </si>
  <si>
    <t>Pulses &amp; Products</t>
  </si>
  <si>
    <t>Sugar &amp; Confectionery</t>
  </si>
  <si>
    <t>Prepared meals, snacks, sweets etc</t>
  </si>
  <si>
    <t>Food &amp; Beverages</t>
  </si>
  <si>
    <t>Pan, Tobacco &amp; Intoxicants</t>
  </si>
  <si>
    <t>Clothing &amp; Footwear</t>
  </si>
  <si>
    <t>Fuel &amp; Light</t>
  </si>
  <si>
    <t>Household goods &amp; Services</t>
  </si>
  <si>
    <t>Transport &amp; Communication</t>
  </si>
  <si>
    <t>Recreation &amp; Amusement</t>
  </si>
  <si>
    <t>Personal care &amp; Effects</t>
  </si>
  <si>
    <t>Month-Year</t>
  </si>
  <si>
    <t>clean the data</t>
  </si>
  <si>
    <t>put the 2019 april data</t>
  </si>
  <si>
    <t>January-2013</t>
  </si>
  <si>
    <t>February-2013</t>
  </si>
  <si>
    <t>March-2013</t>
  </si>
  <si>
    <t>April-2013</t>
  </si>
  <si>
    <t>May-2013</t>
  </si>
  <si>
    <t>June-2013</t>
  </si>
  <si>
    <t>July-2013</t>
  </si>
  <si>
    <t>August-2013</t>
  </si>
  <si>
    <t>September-2013</t>
  </si>
  <si>
    <t>October-2013</t>
  </si>
  <si>
    <t>November -2013</t>
  </si>
  <si>
    <t>November-2013</t>
  </si>
  <si>
    <t>December-2013</t>
  </si>
  <si>
    <t>January-2014</t>
  </si>
  <si>
    <t>February-2014</t>
  </si>
  <si>
    <t>March-2014</t>
  </si>
  <si>
    <t>April-2014</t>
  </si>
  <si>
    <t>May-2014</t>
  </si>
  <si>
    <t>June-2014</t>
  </si>
  <si>
    <t>July-2014</t>
  </si>
  <si>
    <t>August-2014</t>
  </si>
  <si>
    <t>September-2014</t>
  </si>
  <si>
    <t>October-2014</t>
  </si>
  <si>
    <t>November-2014</t>
  </si>
  <si>
    <t>December-2014</t>
  </si>
  <si>
    <t>January-2015</t>
  </si>
  <si>
    <t>February-2015</t>
  </si>
  <si>
    <t>March-2015</t>
  </si>
  <si>
    <t>April-2015</t>
  </si>
  <si>
    <t>May-2015</t>
  </si>
  <si>
    <t>June-2015</t>
  </si>
  <si>
    <t>July-2015</t>
  </si>
  <si>
    <t>August-2015</t>
  </si>
  <si>
    <t>September-2015</t>
  </si>
  <si>
    <t>October-2015</t>
  </si>
  <si>
    <t>November-2015</t>
  </si>
  <si>
    <t>December-2015</t>
  </si>
  <si>
    <t>January-2016</t>
  </si>
  <si>
    <t>February-2016</t>
  </si>
  <si>
    <t>March-2016</t>
  </si>
  <si>
    <t>April-2016</t>
  </si>
  <si>
    <t>May-2016</t>
  </si>
  <si>
    <t>June-2016</t>
  </si>
  <si>
    <t>July-2016</t>
  </si>
  <si>
    <t>August-2016</t>
  </si>
  <si>
    <t>September-2016</t>
  </si>
  <si>
    <t>October-2016</t>
  </si>
  <si>
    <t>November-2016</t>
  </si>
  <si>
    <t>December-2016</t>
  </si>
  <si>
    <t>January-2017</t>
  </si>
  <si>
    <t>February-2017</t>
  </si>
  <si>
    <t>March-2017</t>
  </si>
  <si>
    <t>April-2017</t>
  </si>
  <si>
    <t>May-2017</t>
  </si>
  <si>
    <t>June-2017</t>
  </si>
  <si>
    <t>July-2017</t>
  </si>
  <si>
    <t>August-2017</t>
  </si>
  <si>
    <t>September-2017</t>
  </si>
  <si>
    <t>October-2017</t>
  </si>
  <si>
    <t>November-2017</t>
  </si>
  <si>
    <t>December-2017</t>
  </si>
  <si>
    <t>January-2018</t>
  </si>
  <si>
    <t>February-2018</t>
  </si>
  <si>
    <t>March-2018</t>
  </si>
  <si>
    <t>April-2018</t>
  </si>
  <si>
    <t>May-2018</t>
  </si>
  <si>
    <t>June-2018</t>
  </si>
  <si>
    <t>July-2018</t>
  </si>
  <si>
    <t>August-2018</t>
  </si>
  <si>
    <t>September-2018</t>
  </si>
  <si>
    <t>October-2018</t>
  </si>
  <si>
    <t>November-2018</t>
  </si>
  <si>
    <t>December-2018</t>
  </si>
  <si>
    <t>January-2019</t>
  </si>
  <si>
    <t>February-2019</t>
  </si>
  <si>
    <t>March-2019</t>
  </si>
  <si>
    <t>May-2019</t>
  </si>
  <si>
    <t>June-2019</t>
  </si>
  <si>
    <t>July-2019</t>
  </si>
  <si>
    <t>August-2019</t>
  </si>
  <si>
    <t>September-2019</t>
  </si>
  <si>
    <t>October-2019</t>
  </si>
  <si>
    <t>November-2019</t>
  </si>
  <si>
    <t>December-2019</t>
  </si>
  <si>
    <t>April-2019</t>
  </si>
  <si>
    <t>February-2020</t>
  </si>
  <si>
    <t>March-2020</t>
  </si>
  <si>
    <t>April-2020</t>
  </si>
  <si>
    <t>May-2020</t>
  </si>
  <si>
    <t>June-2020</t>
  </si>
  <si>
    <t>July-2020</t>
  </si>
  <si>
    <t>August-2020</t>
  </si>
  <si>
    <t>September-2020</t>
  </si>
  <si>
    <t>October-2020</t>
  </si>
  <si>
    <t>November-2020</t>
  </si>
  <si>
    <t>December-2020</t>
  </si>
  <si>
    <t>February-2021</t>
  </si>
  <si>
    <t>March-2021</t>
  </si>
  <si>
    <t>April-2021</t>
  </si>
  <si>
    <t>May-2021</t>
  </si>
  <si>
    <t>June-2021</t>
  </si>
  <si>
    <t>July-2021</t>
  </si>
  <si>
    <t>August-2021</t>
  </si>
  <si>
    <t>September-2021</t>
  </si>
  <si>
    <t>October-2021</t>
  </si>
  <si>
    <t>November-2021</t>
  </si>
  <si>
    <t>December-2021</t>
  </si>
  <si>
    <t>January-2022</t>
  </si>
  <si>
    <t>February-2022</t>
  </si>
  <si>
    <t>March-2022</t>
  </si>
  <si>
    <t>April-2022</t>
  </si>
  <si>
    <t>May-2022</t>
  </si>
  <si>
    <t>June-2022</t>
  </si>
  <si>
    <t>July-2022</t>
  </si>
  <si>
    <t>August-2022</t>
  </si>
  <si>
    <t>September-2022</t>
  </si>
  <si>
    <t>October-2022</t>
  </si>
  <si>
    <t>November-2022</t>
  </si>
  <si>
    <t>December-2022</t>
  </si>
  <si>
    <t>January-2023</t>
  </si>
  <si>
    <t>February-2023</t>
  </si>
  <si>
    <t>March-2023</t>
  </si>
  <si>
    <t>April-2023</t>
  </si>
  <si>
    <t>May-2023</t>
  </si>
  <si>
    <t>Question-1</t>
  </si>
  <si>
    <t>Question-2</t>
  </si>
  <si>
    <t>A trend of Y-O-Y increase in CPI (rural + urban) inflation starting 2017 for the entire baskest of products combined.
i. Create a graph deptecting the growth rate Y-O-Y and identify the year with highest inflation rate.
ii. Highlight the reason why the year has the highest inflation (based in research).</t>
  </si>
  <si>
    <t>april</t>
  </si>
  <si>
    <t>may</t>
  </si>
  <si>
    <t>general-index</t>
  </si>
  <si>
    <t>ending</t>
  </si>
  <si>
    <t>CPI inflation</t>
  </si>
  <si>
    <t>Question-3</t>
  </si>
  <si>
    <t>Insights</t>
  </si>
  <si>
    <t>2022 year has the highest inflation rate as compared to the other years</t>
  </si>
  <si>
    <t>Food category has the highest contribution in the CPI basket</t>
  </si>
  <si>
    <t>june</t>
  </si>
  <si>
    <t>july</t>
  </si>
  <si>
    <t>august</t>
  </si>
  <si>
    <t>september</t>
  </si>
  <si>
    <t>october</t>
  </si>
  <si>
    <t>november</t>
  </si>
  <si>
    <t>december</t>
  </si>
  <si>
    <t>january</t>
  </si>
  <si>
    <t>february</t>
  </si>
  <si>
    <t>march</t>
  </si>
  <si>
    <r>
      <t>Month has highest food inflation is '</t>
    </r>
    <r>
      <rPr>
        <b/>
        <sz val="11"/>
        <color theme="1"/>
        <rFont val="Calibri"/>
        <family val="2"/>
        <scheme val="minor"/>
      </rPr>
      <t>June-2022</t>
    </r>
    <r>
      <rPr>
        <sz val="11"/>
        <color theme="1"/>
        <rFont val="Calibri"/>
        <family val="2"/>
        <scheme val="minor"/>
      </rPr>
      <t>'.</t>
    </r>
  </si>
  <si>
    <r>
      <t>Month has lowest food inflation is '</t>
    </r>
    <r>
      <rPr>
        <b/>
        <sz val="11"/>
        <color theme="1"/>
        <rFont val="Calibri"/>
        <family val="2"/>
        <scheme val="minor"/>
      </rPr>
      <t>Feb-23 &amp; Dec-2022</t>
    </r>
    <r>
      <rPr>
        <sz val="11"/>
        <color theme="1"/>
        <rFont val="Calibri"/>
        <family val="2"/>
        <scheme val="minor"/>
      </rPr>
      <t>'.</t>
    </r>
  </si>
  <si>
    <t>Question-4</t>
  </si>
  <si>
    <t>Investigate how the onset and progression of the COVID-19 pandamic affected inflation rates in India. Analyze the impact of key pandamc milestone (first lockdown) on the CPI inflation %, specially focus on categories like healthcare,food,and essential services.</t>
  </si>
  <si>
    <t>covid 19</t>
  </si>
  <si>
    <t>staring</t>
  </si>
  <si>
    <t>ending-starting/starting*100</t>
  </si>
  <si>
    <t>General Index</t>
  </si>
  <si>
    <t>Y Inflation</t>
  </si>
  <si>
    <t>COVID-19</t>
  </si>
  <si>
    <t>Before</t>
  </si>
  <si>
    <t>After</t>
  </si>
  <si>
    <t xml:space="preserve">Based on the latest month's data.Identify the contribution of different broader categories(food,energy etc.)towards thr CPI basket. Broader categories (buckets) can be created by combining similar categories into one bucket. Ex:- Meals,Beverages,Cereals &amp; etc.
i. Which broader category has the highest contribution towards CPI calculation.
</t>
  </si>
  <si>
    <t>Question-5</t>
  </si>
  <si>
    <t>.</t>
  </si>
  <si>
    <t>oil price fluctuation show in chart from 2021 to 2023 (m-o-m)</t>
  </si>
  <si>
    <t>Investigate how global economic events (like imported crude oil price fluctuations) have influenced india's inflation. This can include an analysis of imported goods and their price trends.
i. For the purpose of this analysis, focus only on the imported oil price fluctuation for year 2021 to 2023 (month-on-month).
ii. Identify trends in oil price change with change in inflation prices of all the categories and identify category whose inflation prices strongly changes with flutuations in imported oil price (Hint: you can use =correl function).</t>
  </si>
  <si>
    <t>https://ppac.gov.in/prices/international-prices-of-crude-oil</t>
  </si>
  <si>
    <t>end</t>
  </si>
  <si>
    <t>aapril</t>
  </si>
  <si>
    <t>After the covid-19, the year on year inflation is increasing (based on the general research)</t>
  </si>
  <si>
    <t>Correlation(21-23)</t>
  </si>
  <si>
    <t>jan</t>
  </si>
  <si>
    <t>dec</t>
  </si>
  <si>
    <t>LPG</t>
  </si>
  <si>
    <t>MS</t>
  </si>
  <si>
    <t>Naphtha</t>
  </si>
  <si>
    <t>ATF</t>
  </si>
  <si>
    <t>SKO</t>
  </si>
  <si>
    <t>HSD</t>
  </si>
  <si>
    <t>LOBS/ Lube oil</t>
  </si>
  <si>
    <t>Fuel Oil</t>
  </si>
  <si>
    <t>Bitumen</t>
  </si>
  <si>
    <t>Petcoke</t>
  </si>
  <si>
    <t>Others&amp;</t>
  </si>
  <si>
    <t>Inflation(m-o-m)</t>
  </si>
  <si>
    <t>Month-year</t>
  </si>
  <si>
    <r>
      <t xml:space="preserve">Here in one year starting from june-2022 to may-2023 the </t>
    </r>
    <r>
      <rPr>
        <b/>
        <sz val="11"/>
        <color theme="1"/>
        <rFont val="Calibri"/>
        <family val="2"/>
        <scheme val="minor"/>
      </rPr>
      <t>Spices &amp; Cereals products has the highest contribution .</t>
    </r>
  </si>
  <si>
    <r>
      <t xml:space="preserve">And in this </t>
    </r>
    <r>
      <rPr>
        <b/>
        <sz val="11"/>
        <color theme="1"/>
        <rFont val="Calibri"/>
        <family val="2"/>
        <scheme val="minor"/>
      </rPr>
      <t>Oils and fats</t>
    </r>
    <r>
      <rPr>
        <sz val="11"/>
        <color theme="1"/>
        <rFont val="Calibri"/>
        <family val="2"/>
        <scheme val="minor"/>
      </rPr>
      <t xml:space="preserve"> has the lowest contribution .</t>
    </r>
  </si>
  <si>
    <t>Insighs</t>
  </si>
  <si>
    <t>We can see before covid-19 the year-on-year inflation is low and after covid-19 the there is increase in y-o-y inflation.</t>
  </si>
  <si>
    <t>With india's retail inflation reaching a 3-month high of 5.55% in November 2023,  larglly due to a sharp rise in food prices. Analyze th e following for 12 month  ending May2023.
i. Investigate trends in the prices of broader food bucket category and evaluate month-on-month changes. Highlight month with hight and lowest food inflation.
ii. Identify the absolute changes in inflation over the same 12 month period and identify the biggest individual category contribution (only within broader food category) towards inflation.</t>
  </si>
  <si>
    <t>gi</t>
  </si>
  <si>
    <t>current month-previous month/previous month*100</t>
  </si>
  <si>
    <t>food category/buckets</t>
  </si>
  <si>
    <t>food</t>
  </si>
  <si>
    <t>oil column</t>
  </si>
  <si>
    <t>The oil &amp; fats has highest correlation with the oil data/column.</t>
  </si>
  <si>
    <t>imported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</si>
</sst>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theme="1"/>
      <name val="Calibri"/>
      <family val="2"/>
      <scheme val="minor"/>
    </font>
    <font>
      <b/>
      <u/>
      <sz val="11"/>
      <color theme="1"/>
      <name val="Calibri"/>
      <family val="2"/>
      <scheme val="minor"/>
    </font>
    <font>
      <sz val="12"/>
      <name val="Arial"/>
      <family val="2"/>
    </font>
    <font>
      <b/>
      <sz val="11"/>
      <name val="Times New Roman"/>
      <family val="1"/>
    </font>
    <font>
      <sz val="8"/>
      <name val="Arial"/>
      <family val="2"/>
    </font>
    <font>
      <sz val="11"/>
      <color theme="1"/>
      <name val="Times New Roman"/>
      <family val="1"/>
    </font>
    <font>
      <u/>
      <sz val="11"/>
      <color theme="10"/>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bgColor indexed="64"/>
      </patternFill>
    </fill>
    <fill>
      <patternFill patternType="solid">
        <fgColor theme="3" tint="-0.249977111117893"/>
        <bgColor indexed="64"/>
      </patternFill>
    </fill>
    <fill>
      <patternFill patternType="solid">
        <fgColor theme="5" tint="0.79998168889431442"/>
        <bgColor indexed="64"/>
      </patternFill>
    </fill>
    <fill>
      <patternFill patternType="solid">
        <fgColor rgb="FF00B0F0"/>
        <bgColor indexed="64"/>
      </patternFill>
    </fill>
    <fill>
      <patternFill patternType="solid">
        <fgColor theme="9" tint="0.79998168889431442"/>
        <bgColor indexed="64"/>
      </patternFill>
    </fill>
    <fill>
      <patternFill patternType="solid">
        <fgColor them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xf numFmtId="0" fontId="23" fillId="0" borderId="0"/>
    <xf numFmtId="0" fontId="25" fillId="0" borderId="0" applyNumberFormat="0" applyFill="0" applyBorder="0" applyAlignment="0" applyProtection="0"/>
  </cellStyleXfs>
  <cellXfs count="60">
    <xf numFmtId="0" fontId="0" fillId="0" borderId="0" xfId="0"/>
    <xf numFmtId="0" fontId="0" fillId="0" borderId="10" xfId="0" applyBorder="1"/>
    <xf numFmtId="0" fontId="0" fillId="33" borderId="10" xfId="0" applyFill="1" applyBorder="1"/>
    <xf numFmtId="0" fontId="0" fillId="33" borderId="0" xfId="0" applyFill="1"/>
    <xf numFmtId="0" fontId="0" fillId="34" borderId="10" xfId="0" applyFill="1" applyBorder="1"/>
    <xf numFmtId="0" fontId="0" fillId="34" borderId="0" xfId="0" applyFill="1"/>
    <xf numFmtId="0" fontId="0" fillId="35" borderId="10" xfId="0" applyFill="1" applyBorder="1"/>
    <xf numFmtId="0" fontId="0" fillId="35" borderId="0" xfId="0" applyFill="1"/>
    <xf numFmtId="0" fontId="0" fillId="36" borderId="0" xfId="0" applyFill="1"/>
    <xf numFmtId="0" fontId="0" fillId="37" borderId="10" xfId="0" applyFill="1" applyBorder="1"/>
    <xf numFmtId="0" fontId="0" fillId="36" borderId="10" xfId="0" applyFill="1" applyBorder="1"/>
    <xf numFmtId="0" fontId="0" fillId="0" borderId="11" xfId="0" applyBorder="1"/>
    <xf numFmtId="0" fontId="0" fillId="38" borderId="10" xfId="0" applyFill="1" applyBorder="1"/>
    <xf numFmtId="0" fontId="0" fillId="39" borderId="10" xfId="0" applyFill="1" applyBorder="1"/>
    <xf numFmtId="0" fontId="0" fillId="40" borderId="10" xfId="0" applyFill="1" applyBorder="1"/>
    <xf numFmtId="0" fontId="0" fillId="41" borderId="11" xfId="0" applyFill="1" applyBorder="1"/>
    <xf numFmtId="0" fontId="0" fillId="41" borderId="0" xfId="0" applyFill="1"/>
    <xf numFmtId="0" fontId="0" fillId="40" borderId="0" xfId="0" applyFill="1"/>
    <xf numFmtId="0" fontId="0" fillId="39" borderId="0" xfId="0" applyFill="1"/>
    <xf numFmtId="0" fontId="0" fillId="38" borderId="0" xfId="0" applyFill="1"/>
    <xf numFmtId="0" fontId="0" fillId="37" borderId="0" xfId="0" applyFill="1"/>
    <xf numFmtId="0" fontId="0" fillId="43" borderId="10" xfId="0" applyFill="1" applyBorder="1"/>
    <xf numFmtId="0" fontId="0" fillId="44" borderId="10" xfId="0" applyFill="1" applyBorder="1"/>
    <xf numFmtId="0" fontId="0" fillId="42" borderId="10" xfId="0" applyFill="1" applyBorder="1"/>
    <xf numFmtId="0" fontId="0" fillId="41" borderId="10" xfId="0" applyFill="1" applyBorder="1"/>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17" fontId="0" fillId="0" borderId="0" xfId="0" applyNumberFormat="1"/>
    <xf numFmtId="0" fontId="0" fillId="51" borderId="0" xfId="0" applyFill="1"/>
    <xf numFmtId="0" fontId="20" fillId="0" borderId="0" xfId="0" applyFont="1"/>
    <xf numFmtId="0" fontId="0" fillId="52" borderId="0" xfId="0" applyFill="1"/>
    <xf numFmtId="0" fontId="16" fillId="0" borderId="0" xfId="0" applyFont="1"/>
    <xf numFmtId="1" fontId="22" fillId="42" borderId="10" xfId="42" applyNumberFormat="1" applyFont="1" applyFill="1" applyBorder="1" applyAlignment="1">
      <alignment horizontal="right"/>
    </xf>
    <xf numFmtId="17" fontId="0" fillId="0" borderId="10" xfId="0" applyNumberFormat="1" applyBorder="1"/>
    <xf numFmtId="0" fontId="0" fillId="53" borderId="0" xfId="0" applyFill="1"/>
    <xf numFmtId="1" fontId="24" fillId="54" borderId="10" xfId="43" applyNumberFormat="1" applyFont="1" applyFill="1" applyBorder="1" applyAlignment="1">
      <alignment horizontal="right"/>
    </xf>
    <xf numFmtId="3" fontId="24" fillId="54" borderId="10" xfId="43" applyNumberFormat="1" applyFont="1" applyFill="1" applyBorder="1" applyAlignment="1">
      <alignment horizontal="right"/>
    </xf>
    <xf numFmtId="1" fontId="22" fillId="42" borderId="0" xfId="42" applyNumberFormat="1" applyFont="1" applyFill="1" applyAlignment="1">
      <alignment horizontal="right"/>
    </xf>
    <xf numFmtId="0" fontId="25" fillId="0" borderId="0" xfId="44"/>
    <xf numFmtId="0" fontId="0" fillId="34" borderId="10" xfId="0" applyFill="1" applyBorder="1" applyAlignment="1">
      <alignment horizontal="center"/>
    </xf>
    <xf numFmtId="0" fontId="14" fillId="50" borderId="0" xfId="0" applyFont="1" applyFill="1" applyAlignment="1">
      <alignment horizontal="center"/>
    </xf>
    <xf numFmtId="0" fontId="19" fillId="0" borderId="12" xfId="0" applyFont="1" applyBorder="1" applyAlignment="1">
      <alignment horizontal="center" wrapText="1"/>
    </xf>
    <xf numFmtId="0" fontId="19" fillId="0" borderId="13" xfId="0" applyFont="1" applyBorder="1" applyAlignment="1">
      <alignment horizontal="center" wrapText="1"/>
    </xf>
    <xf numFmtId="0" fontId="19" fillId="0" borderId="14" xfId="0" applyFont="1" applyBorder="1" applyAlignment="1">
      <alignment horizontal="center" wrapText="1"/>
    </xf>
    <xf numFmtId="0" fontId="19" fillId="0" borderId="15" xfId="0" applyFont="1" applyBorder="1" applyAlignment="1">
      <alignment horizontal="center" wrapText="1"/>
    </xf>
    <xf numFmtId="0" fontId="19" fillId="0" borderId="0" xfId="0" applyFont="1" applyAlignment="1">
      <alignment horizontal="center" wrapText="1"/>
    </xf>
    <xf numFmtId="0" fontId="19" fillId="0" borderId="16" xfId="0" applyFont="1" applyBorder="1" applyAlignment="1">
      <alignment horizontal="center" wrapText="1"/>
    </xf>
    <xf numFmtId="0" fontId="19" fillId="0" borderId="17" xfId="0" applyFont="1" applyBorder="1" applyAlignment="1">
      <alignment horizontal="center" wrapText="1"/>
    </xf>
    <xf numFmtId="0" fontId="19" fillId="0" borderId="18" xfId="0" applyFont="1" applyBorder="1" applyAlignment="1">
      <alignment horizontal="center" wrapText="1"/>
    </xf>
    <xf numFmtId="0" fontId="19" fillId="0" borderId="19" xfId="0" applyFont="1" applyBorder="1" applyAlignment="1">
      <alignment horizontal="center" wrapText="1"/>
    </xf>
    <xf numFmtId="0" fontId="0" fillId="0" borderId="0" xfId="0" applyAlignment="1">
      <alignment horizontal="left"/>
    </xf>
    <xf numFmtId="0" fontId="0" fillId="0" borderId="0" xfId="0" applyAlignment="1">
      <alignment horizontal="center"/>
    </xf>
    <xf numFmtId="0" fontId="0" fillId="34" borderId="20" xfId="0" applyFill="1" applyBorder="1" applyAlignment="1">
      <alignment horizontal="center"/>
    </xf>
    <xf numFmtId="0" fontId="0" fillId="34" borderId="21" xfId="0" applyFill="1" applyBorder="1" applyAlignment="1">
      <alignment horizontal="center"/>
    </xf>
    <xf numFmtId="0" fontId="19" fillId="0" borderId="0" xfId="0" applyFont="1" applyBorder="1" applyAlignment="1">
      <alignment horizontal="center" wrapText="1"/>
    </xf>
    <xf numFmtId="0" fontId="0" fillId="42" borderId="0" xfId="0" applyFill="1" applyBorder="1"/>
    <xf numFmtId="0" fontId="16" fillId="42" borderId="0" xfId="0" applyFon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2 3 5" xfId="43" xr:uid="{85FB7CBE-A429-4350-BA11-89895259E0AF}"/>
    <cellStyle name="Normal 259" xfId="42" xr:uid="{A9DAFDBB-7EBC-4A75-9C05-92CD4EC6186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 1'!$A$11:$B$11</c:f>
              <c:strCache>
                <c:ptCount val="2"/>
                <c:pt idx="0">
                  <c:v>Rural+Urban</c:v>
                </c:pt>
                <c:pt idx="1">
                  <c:v>May-2023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F430-45CB-A43F-390B8E4E72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F430-45CB-A43F-390B8E4E72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F430-45CB-A43F-390B8E4E72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F430-45CB-A43F-390B8E4E72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B-F430-45CB-A43F-390B8E4E725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C-F430-45CB-A43F-390B8E4E725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F-F430-45CB-A43F-390B8E4E725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E-F430-45CB-A43F-390B8E4E725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D-F430-45CB-A43F-390B8E4E7255}"/>
              </c:ext>
            </c:extLst>
          </c:dPt>
          <c:dLbls>
            <c:dLbl>
              <c:idx val="0"/>
              <c:layout>
                <c:manualLayout>
                  <c:x val="7.2005562983872298E-2"/>
                  <c:y val="-8.33688264695068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430-45CB-A43F-390B8E4E7255}"/>
                </c:ext>
              </c:extLst>
            </c:dLbl>
            <c:dLbl>
              <c:idx val="1"/>
              <c:layout>
                <c:manualLayout>
                  <c:x val="-6.4857458855379566E-3"/>
                  <c:y val="2.4927539207533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430-45CB-A43F-390B8E4E7255}"/>
                </c:ext>
              </c:extLst>
            </c:dLbl>
            <c:dLbl>
              <c:idx val="2"/>
              <c:layout>
                <c:manualLayout>
                  <c:x val="-1.8289203629420537E-2"/>
                  <c:y val="9.055631409828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430-45CB-A43F-390B8E4E7255}"/>
                </c:ext>
              </c:extLst>
            </c:dLbl>
            <c:dLbl>
              <c:idx val="3"/>
              <c:layout>
                <c:manualLayout>
                  <c:x val="-2.6297510613346634E-2"/>
                  <c:y val="0.1859176548927376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430-45CB-A43F-390B8E4E7255}"/>
                </c:ext>
              </c:extLst>
            </c:dLbl>
            <c:dLbl>
              <c:idx val="4"/>
              <c:layout>
                <c:manualLayout>
                  <c:x val="-4.9570697405632497E-2"/>
                  <c:y val="0.1806461687537014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430-45CB-A43F-390B8E4E7255}"/>
                </c:ext>
              </c:extLst>
            </c:dLbl>
            <c:dLbl>
              <c:idx val="5"/>
              <c:layout>
                <c:manualLayout>
                  <c:x val="-5.9763115965993804E-2"/>
                  <c:y val="0.1328683178602832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430-45CB-A43F-390B8E4E7255}"/>
                </c:ext>
              </c:extLst>
            </c:dLbl>
            <c:dLbl>
              <c:idx val="6"/>
              <c:layout>
                <c:manualLayout>
                  <c:x val="-6.7479924201293007E-2"/>
                  <c:y val="6.21480291679125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430-45CB-A43F-390B8E4E7255}"/>
                </c:ext>
              </c:extLst>
            </c:dLbl>
            <c:dLbl>
              <c:idx val="7"/>
              <c:layout>
                <c:manualLayout>
                  <c:x val="-6.8471792314074964E-2"/>
                  <c:y val="-9.820491253001691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430-45CB-A43F-390B8E4E7255}"/>
                </c:ext>
              </c:extLst>
            </c:dLbl>
            <c:dLbl>
              <c:idx val="8"/>
              <c:layout>
                <c:manualLayout>
                  <c:x val="-2.7250293039431054E-2"/>
                  <c:y val="-2.71590129934069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430-45CB-A43F-390B8E4E72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 1'!$C$8:$K$8</c:f>
              <c:strCache>
                <c:ptCount val="9"/>
                <c:pt idx="0">
                  <c:v>Food and beverage</c:v>
                </c:pt>
                <c:pt idx="1">
                  <c:v>Luxury</c:v>
                </c:pt>
                <c:pt idx="2">
                  <c:v>Clothings</c:v>
                </c:pt>
                <c:pt idx="3">
                  <c:v>Housing</c:v>
                </c:pt>
                <c:pt idx="4">
                  <c:v>Fule &amp; Light</c:v>
                </c:pt>
                <c:pt idx="5">
                  <c:v>Transportation</c:v>
                </c:pt>
                <c:pt idx="6">
                  <c:v>Education</c:v>
                </c:pt>
                <c:pt idx="7">
                  <c:v>Misc</c:v>
                </c:pt>
                <c:pt idx="8">
                  <c:v>Health</c:v>
                </c:pt>
              </c:strCache>
            </c:strRef>
          </c:cat>
          <c:val>
            <c:numRef>
              <c:f>'Q 1'!$C$11:$K$11</c:f>
              <c:numCache>
                <c:formatCode>General</c:formatCode>
                <c:ptCount val="9"/>
                <c:pt idx="0">
                  <c:v>2306.9</c:v>
                </c:pt>
                <c:pt idx="1">
                  <c:v>557.4</c:v>
                </c:pt>
                <c:pt idx="2">
                  <c:v>553.20000000000005</c:v>
                </c:pt>
                <c:pt idx="3">
                  <c:v>350.79999999999995</c:v>
                </c:pt>
                <c:pt idx="4">
                  <c:v>182.8</c:v>
                </c:pt>
                <c:pt idx="5">
                  <c:v>164.8</c:v>
                </c:pt>
                <c:pt idx="6">
                  <c:v>177.1</c:v>
                </c:pt>
                <c:pt idx="7">
                  <c:v>175.7</c:v>
                </c:pt>
                <c:pt idx="8">
                  <c:v>185.7</c:v>
                </c:pt>
              </c:numCache>
            </c:numRef>
          </c:val>
          <c:extLst>
            <c:ext xmlns:c16="http://schemas.microsoft.com/office/drawing/2014/chart" uri="{C3380CC4-5D6E-409C-BE32-E72D297353CC}">
              <c16:uniqueId val="{00000000-F430-45CB-A43F-390B8E4E7255}"/>
            </c:ext>
          </c:extLst>
        </c:ser>
        <c:ser>
          <c:idx val="1"/>
          <c:order val="1"/>
          <c:tx>
            <c:strRef>
              <c:f>'Q 1'!$A$11:$B$11</c:f>
              <c:strCache>
                <c:ptCount val="2"/>
                <c:pt idx="0">
                  <c:v>Rural+Urban</c:v>
                </c:pt>
                <c:pt idx="1">
                  <c:v>May-2023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9929-4DD1-AB23-B602B5649C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9929-4DD1-AB23-B602B5649C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9929-4DD1-AB23-B602B5649C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9929-4DD1-AB23-B602B5649C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9929-4DD1-AB23-B602B5649C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9929-4DD1-AB23-B602B5649C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9929-4DD1-AB23-B602B5649C7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9929-4DD1-AB23-B602B5649C7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9929-4DD1-AB23-B602B5649C7C}"/>
              </c:ext>
            </c:extLst>
          </c:dPt>
          <c:cat>
            <c:strRef>
              <c:f>'Q 1'!$C$8:$K$8</c:f>
              <c:strCache>
                <c:ptCount val="9"/>
                <c:pt idx="0">
                  <c:v>Food and beverage</c:v>
                </c:pt>
                <c:pt idx="1">
                  <c:v>Luxury</c:v>
                </c:pt>
                <c:pt idx="2">
                  <c:v>Clothings</c:v>
                </c:pt>
                <c:pt idx="3">
                  <c:v>Housing</c:v>
                </c:pt>
                <c:pt idx="4">
                  <c:v>Fule &amp; Light</c:v>
                </c:pt>
                <c:pt idx="5">
                  <c:v>Transportation</c:v>
                </c:pt>
                <c:pt idx="6">
                  <c:v>Education</c:v>
                </c:pt>
                <c:pt idx="7">
                  <c:v>Misc</c:v>
                </c:pt>
                <c:pt idx="8">
                  <c:v>Health</c:v>
                </c:pt>
              </c:strCache>
            </c:strRef>
          </c:cat>
          <c:val>
            <c:numRef>
              <c:f>'Q 1'!$C$11:$K$11</c:f>
              <c:numCache>
                <c:formatCode>General</c:formatCode>
                <c:ptCount val="9"/>
                <c:pt idx="0">
                  <c:v>2306.9</c:v>
                </c:pt>
                <c:pt idx="1">
                  <c:v>557.4</c:v>
                </c:pt>
                <c:pt idx="2">
                  <c:v>553.20000000000005</c:v>
                </c:pt>
                <c:pt idx="3">
                  <c:v>350.79999999999995</c:v>
                </c:pt>
                <c:pt idx="4">
                  <c:v>182.8</c:v>
                </c:pt>
                <c:pt idx="5">
                  <c:v>164.8</c:v>
                </c:pt>
                <c:pt idx="6">
                  <c:v>177.1</c:v>
                </c:pt>
                <c:pt idx="7">
                  <c:v>175.7</c:v>
                </c:pt>
                <c:pt idx="8">
                  <c:v>185.7</c:v>
                </c:pt>
              </c:numCache>
            </c:numRef>
          </c:val>
          <c:extLst>
            <c:ext xmlns:c16="http://schemas.microsoft.com/office/drawing/2014/chart" uri="{C3380CC4-5D6E-409C-BE32-E72D297353CC}">
              <c16:uniqueId val="{00000006-F430-45CB-A43F-390B8E4E725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'Q 2'!$M$11</c:f>
              <c:strCache>
                <c:ptCount val="1"/>
                <c:pt idx="0">
                  <c:v>CPI inflation</c:v>
                </c:pt>
              </c:strCache>
            </c:strRef>
          </c:tx>
          <c:spPr>
            <a:ln w="22225" cap="rnd">
              <a:solidFill>
                <a:schemeClr val="accent1"/>
              </a:solidFill>
            </a:ln>
            <a:effectLst>
              <a:glow rad="139700">
                <a:schemeClr val="accent1">
                  <a:satMod val="175000"/>
                  <a:alpha val="14000"/>
                </a:schemeClr>
              </a:glow>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'Q 2'!$N$12:$N$18</c:f>
              <c:numCache>
                <c:formatCode>General</c:formatCode>
                <c:ptCount val="7"/>
                <c:pt idx="0">
                  <c:v>2017</c:v>
                </c:pt>
                <c:pt idx="1">
                  <c:v>2018</c:v>
                </c:pt>
                <c:pt idx="2">
                  <c:v>2019</c:v>
                </c:pt>
                <c:pt idx="3">
                  <c:v>2020</c:v>
                </c:pt>
                <c:pt idx="4">
                  <c:v>2021</c:v>
                </c:pt>
                <c:pt idx="5">
                  <c:v>2022</c:v>
                </c:pt>
                <c:pt idx="6">
                  <c:v>2023</c:v>
                </c:pt>
              </c:numCache>
            </c:numRef>
          </c:cat>
          <c:val>
            <c:numRef>
              <c:f>'Q 2'!$M$12:$M$18</c:f>
              <c:numCache>
                <c:formatCode>General</c:formatCode>
                <c:ptCount val="7"/>
                <c:pt idx="0">
                  <c:v>3.1559666086121188</c:v>
                </c:pt>
                <c:pt idx="1">
                  <c:v>4.1075124624668424</c:v>
                </c:pt>
                <c:pt idx="2">
                  <c:v>3.2847228076090902</c:v>
                </c:pt>
                <c:pt idx="3">
                  <c:v>5.8947185227252081</c:v>
                </c:pt>
                <c:pt idx="4">
                  <c:v>8.1972710155021087</c:v>
                </c:pt>
                <c:pt idx="5">
                  <c:v>8.4278256646837573</c:v>
                </c:pt>
                <c:pt idx="6">
                  <c:v>5.110544025654332</c:v>
                </c:pt>
              </c:numCache>
            </c:numRef>
          </c:val>
          <c:smooth val="0"/>
          <c:extLst>
            <c:ext xmlns:c16="http://schemas.microsoft.com/office/drawing/2014/chart" uri="{C3380CC4-5D6E-409C-BE32-E72D297353CC}">
              <c16:uniqueId val="{00000000-C21D-4C3A-A808-0286637709A1}"/>
            </c:ext>
          </c:extLst>
        </c:ser>
        <c:dLbls>
          <c:dLblPos val="t"/>
          <c:showLegendKey val="0"/>
          <c:showVal val="1"/>
          <c:showCatName val="0"/>
          <c:showSerName val="0"/>
          <c:showPercent val="0"/>
          <c:showBubbleSize val="0"/>
        </c:dLbls>
        <c:smooth val="0"/>
        <c:axId val="885686927"/>
        <c:axId val="885709487"/>
      </c:lineChart>
      <c:catAx>
        <c:axId val="885686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5709487"/>
        <c:crosses val="autoZero"/>
        <c:auto val="1"/>
        <c:lblAlgn val="ctr"/>
        <c:lblOffset val="100"/>
        <c:noMultiLvlLbl val="0"/>
      </c:catAx>
      <c:valAx>
        <c:axId val="8857094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56869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 4'!$N$10</c:f>
              <c:strCache>
                <c:ptCount val="1"/>
                <c:pt idx="0">
                  <c:v>Y Inflation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'Q 4'!$O$11:$O$21</c15:sqref>
                  </c15:fullRef>
                </c:ext>
              </c:extLst>
              <c:f>'Q 4'!$O$12:$O$21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extLst>
                <c:ext xmlns:c15="http://schemas.microsoft.com/office/drawing/2012/chart" uri="{02D57815-91ED-43cb-92C2-25804820EDAC}">
                  <c15:fullRef>
                    <c15:sqref>'Q 4'!$N$11:$N$21</c15:sqref>
                  </c15:fullRef>
                </c:ext>
              </c:extLst>
              <c:f>'Q 4'!$N$12:$N$21</c:f>
              <c:numCache>
                <c:formatCode>General</c:formatCode>
                <c:ptCount val="10"/>
                <c:pt idx="0">
                  <c:v>8.5337583309185803</c:v>
                </c:pt>
                <c:pt idx="1">
                  <c:v>5.7948132222520892</c:v>
                </c:pt>
                <c:pt idx="2">
                  <c:v>7.7794489423661757</c:v>
                </c:pt>
                <c:pt idx="3">
                  <c:v>3.1559666086121188</c:v>
                </c:pt>
                <c:pt idx="4">
                  <c:v>4.1075124624668424</c:v>
                </c:pt>
                <c:pt idx="5">
                  <c:v>3.2847228076090902</c:v>
                </c:pt>
                <c:pt idx="6">
                  <c:v>5.8947185227252081</c:v>
                </c:pt>
                <c:pt idx="7">
                  <c:v>8.1972710155021087</c:v>
                </c:pt>
                <c:pt idx="8">
                  <c:v>8.4278256646837573</c:v>
                </c:pt>
                <c:pt idx="9">
                  <c:v>5.110544025654332</c:v>
                </c:pt>
              </c:numCache>
            </c:numRef>
          </c:val>
          <c:extLst>
            <c:ext xmlns:c16="http://schemas.microsoft.com/office/drawing/2014/chart" uri="{C3380CC4-5D6E-409C-BE32-E72D297353CC}">
              <c16:uniqueId val="{00000000-E5A4-4621-A2EE-9003194384C4}"/>
            </c:ext>
          </c:extLst>
        </c:ser>
        <c:dLbls>
          <c:showLegendKey val="0"/>
          <c:showVal val="0"/>
          <c:showCatName val="0"/>
          <c:showSerName val="0"/>
          <c:showPercent val="0"/>
          <c:showBubbleSize val="0"/>
        </c:dLbls>
        <c:gapWidth val="219"/>
        <c:overlap val="-27"/>
        <c:axId val="726836272"/>
        <c:axId val="726825232"/>
      </c:barChart>
      <c:catAx>
        <c:axId val="72683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25232"/>
        <c:crosses val="autoZero"/>
        <c:auto val="1"/>
        <c:lblAlgn val="ctr"/>
        <c:lblOffset val="100"/>
        <c:noMultiLvlLbl val="0"/>
      </c:catAx>
      <c:valAx>
        <c:axId val="72682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3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_xlchart.v1.2</cx:f>
      </cx:numDim>
    </cx:data>
    <cx:data id="1">
      <cx:strDim type="cat">
        <cx:f>_xlchart.v1.3</cx:f>
      </cx:strDim>
      <cx:numDim type="val">
        <cx:f>_xlchart.v1.3</cx:f>
      </cx:numDim>
    </cx:data>
  </cx:chartData>
  <cx:chart>
    <cx:title pos="t" align="ctr" overlay="0">
      <cx:tx>
        <cx:txData>
          <cx:v> M-O-M Inflation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 M-O-M Inflation</a:t>
          </a:r>
        </a:p>
      </cx:txPr>
    </cx:title>
    <cx:plotArea>
      <cx:plotAreaRegion>
        <cx:series layoutId="waterfall" uniqueId="{7E317686-FA50-48DC-9281-86D7072033E4}" formatIdx="0">
          <cx:dataLabels pos="outEnd">
            <cx:numFmt formatCode="#,##0.00" sourceLinked="0"/>
            <cx:visibility seriesName="0" categoryName="0" value="1"/>
            <cx:separator>, </cx:separator>
          </cx:dataLabels>
          <cx:dataId val="0"/>
          <cx:layoutPr>
            <cx:subtotals/>
          </cx:layoutPr>
        </cx:series>
        <cx:series layoutId="waterfall" hidden="1" uniqueId="{BB04B438-3CB0-4D6D-B111-3985F81EE8E5}" formatIdx="1">
          <cx:dataLabels pos="outEnd">
            <cx:visibility seriesName="0" categoryName="0" value="1"/>
          </cx:dataLabels>
          <cx:dataId val="1"/>
          <cx:layoutPr>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Product Contribution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Contribution </a:t>
          </a:r>
        </a:p>
      </cx:txPr>
    </cx:title>
    <cx:plotArea>
      <cx:plotAreaRegion>
        <cx:series layoutId="waterfall" uniqueId="{8AFC590E-74BD-480B-9D30-744B13265BB9}">
          <cx:dataLabels pos="outEnd">
            <cx:numFmt formatCode="#,##0.000" sourceLinked="0"/>
            <cx:visibility seriesName="0" categoryName="0" value="1"/>
            <cx:separator>, </cx:separator>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xdr:colOff>
      <xdr:row>12</xdr:row>
      <xdr:rowOff>108742</xdr:rowOff>
    </xdr:from>
    <xdr:to>
      <xdr:col>11</xdr:col>
      <xdr:colOff>23567</xdr:colOff>
      <xdr:row>28</xdr:row>
      <xdr:rowOff>104932</xdr:rowOff>
    </xdr:to>
    <xdr:graphicFrame macro="">
      <xdr:nvGraphicFramePr>
        <xdr:cNvPr id="3" name="Chart 2">
          <a:extLst>
            <a:ext uri="{FF2B5EF4-FFF2-40B4-BE49-F238E27FC236}">
              <a16:creationId xmlns:a16="http://schemas.microsoft.com/office/drawing/2014/main" id="{A9253FB6-0009-98D7-8E65-F2CE40FF5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0.6761</cdr:x>
      <cdr:y>0.37639</cdr:y>
    </cdr:from>
    <cdr:to>
      <cdr:x>0.74948</cdr:x>
      <cdr:y>0.45972</cdr:y>
    </cdr:to>
    <cdr:sp macro="" textlink="">
      <cdr:nvSpPr>
        <cdr:cNvPr id="2" name="Flowchart: Alternate Process 1">
          <a:extLst xmlns:a="http://schemas.openxmlformats.org/drawingml/2006/main">
            <a:ext uri="{FF2B5EF4-FFF2-40B4-BE49-F238E27FC236}">
              <a16:creationId xmlns:a16="http://schemas.microsoft.com/office/drawing/2014/main" id="{E3C2B101-D68F-A977-481B-F437BB15227C}"/>
            </a:ext>
          </a:extLst>
        </cdr:cNvPr>
        <cdr:cNvSpPr/>
      </cdr:nvSpPr>
      <cdr:spPr>
        <a:xfrm xmlns:a="http://schemas.openxmlformats.org/drawingml/2006/main">
          <a:off x="4914900" y="1032510"/>
          <a:ext cx="533400" cy="228600"/>
        </a:xfrm>
        <a:prstGeom xmlns:a="http://schemas.openxmlformats.org/drawingml/2006/main" prst="flowChartAlternateProcess">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0.30992</cdr:x>
      <cdr:y>0.71551</cdr:y>
    </cdr:from>
    <cdr:to>
      <cdr:x>0.3833</cdr:x>
      <cdr:y>0.79884</cdr:y>
    </cdr:to>
    <cdr:sp macro="" textlink="">
      <cdr:nvSpPr>
        <cdr:cNvPr id="3" name="Flowchart: Alternate Process 2">
          <a:extLst xmlns:a="http://schemas.openxmlformats.org/drawingml/2006/main">
            <a:ext uri="{FF2B5EF4-FFF2-40B4-BE49-F238E27FC236}">
              <a16:creationId xmlns:a16="http://schemas.microsoft.com/office/drawing/2014/main" id="{173EA060-E5FF-F3D6-019E-023AE65130FA}"/>
            </a:ext>
          </a:extLst>
        </cdr:cNvPr>
        <cdr:cNvSpPr/>
      </cdr:nvSpPr>
      <cdr:spPr>
        <a:xfrm xmlns:a="http://schemas.openxmlformats.org/drawingml/2006/main">
          <a:off x="2252980" y="2090910"/>
          <a:ext cx="533400" cy="243523"/>
        </a:xfrm>
        <a:prstGeom xmlns:a="http://schemas.openxmlformats.org/drawingml/2006/main" prst="flowChartAlternateProcess">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0.38959</cdr:x>
      <cdr:y>0.80622</cdr:y>
    </cdr:from>
    <cdr:to>
      <cdr:x>0.46296</cdr:x>
      <cdr:y>0.88955</cdr:y>
    </cdr:to>
    <cdr:sp macro="" textlink="">
      <cdr:nvSpPr>
        <cdr:cNvPr id="4" name="Flowchart: Alternate Process 3">
          <a:extLst xmlns:a="http://schemas.openxmlformats.org/drawingml/2006/main">
            <a:ext uri="{FF2B5EF4-FFF2-40B4-BE49-F238E27FC236}">
              <a16:creationId xmlns:a16="http://schemas.microsoft.com/office/drawing/2014/main" id="{173EA060-E5FF-F3D6-019E-023AE65130FA}"/>
            </a:ext>
          </a:extLst>
        </cdr:cNvPr>
        <cdr:cNvSpPr/>
      </cdr:nvSpPr>
      <cdr:spPr>
        <a:xfrm xmlns:a="http://schemas.openxmlformats.org/drawingml/2006/main">
          <a:off x="2832100" y="2355981"/>
          <a:ext cx="533400" cy="243522"/>
        </a:xfrm>
        <a:prstGeom xmlns:a="http://schemas.openxmlformats.org/drawingml/2006/main" prst="flowChartAlternateProcess">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0.2827</cdr:x>
      <cdr:y>0.4864</cdr:y>
    </cdr:from>
    <cdr:to>
      <cdr:x>0.35608</cdr:x>
      <cdr:y>0.56973</cdr:y>
    </cdr:to>
    <cdr:sp macro="" textlink="">
      <cdr:nvSpPr>
        <cdr:cNvPr id="5" name="Flowchart: Alternate Process 4">
          <a:extLst xmlns:a="http://schemas.openxmlformats.org/drawingml/2006/main">
            <a:ext uri="{FF2B5EF4-FFF2-40B4-BE49-F238E27FC236}">
              <a16:creationId xmlns:a16="http://schemas.microsoft.com/office/drawing/2014/main" id="{173EA060-E5FF-F3D6-019E-023AE65130FA}"/>
            </a:ext>
          </a:extLst>
        </cdr:cNvPr>
        <cdr:cNvSpPr/>
      </cdr:nvSpPr>
      <cdr:spPr>
        <a:xfrm xmlns:a="http://schemas.openxmlformats.org/drawingml/2006/main">
          <a:off x="2054152" y="1426586"/>
          <a:ext cx="533151" cy="244412"/>
        </a:xfrm>
        <a:prstGeom xmlns:a="http://schemas.openxmlformats.org/drawingml/2006/main" prst="flowChartAlternateProcess">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0.29092</cdr:x>
      <cdr:y>0.60373</cdr:y>
    </cdr:from>
    <cdr:to>
      <cdr:x>0.3643</cdr:x>
      <cdr:y>0.68706</cdr:y>
    </cdr:to>
    <cdr:sp macro="" textlink="">
      <cdr:nvSpPr>
        <cdr:cNvPr id="6" name="Flowchart: Alternate Process 5">
          <a:extLst xmlns:a="http://schemas.openxmlformats.org/drawingml/2006/main">
            <a:ext uri="{FF2B5EF4-FFF2-40B4-BE49-F238E27FC236}">
              <a16:creationId xmlns:a16="http://schemas.microsoft.com/office/drawing/2014/main" id="{173EA060-E5FF-F3D6-019E-023AE65130FA}"/>
            </a:ext>
          </a:extLst>
        </cdr:cNvPr>
        <cdr:cNvSpPr/>
      </cdr:nvSpPr>
      <cdr:spPr>
        <a:xfrm xmlns:a="http://schemas.openxmlformats.org/drawingml/2006/main">
          <a:off x="2113881" y="1770704"/>
          <a:ext cx="533151" cy="244412"/>
        </a:xfrm>
        <a:prstGeom xmlns:a="http://schemas.openxmlformats.org/drawingml/2006/main" prst="flowChartAlternateProcess">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0.28686</cdr:x>
      <cdr:y>0.36823</cdr:y>
    </cdr:from>
    <cdr:to>
      <cdr:x>0.36024</cdr:x>
      <cdr:y>0.45156</cdr:y>
    </cdr:to>
    <cdr:sp macro="" textlink="">
      <cdr:nvSpPr>
        <cdr:cNvPr id="7" name="Flowchart: Alternate Process 6">
          <a:extLst xmlns:a="http://schemas.openxmlformats.org/drawingml/2006/main">
            <a:ext uri="{FF2B5EF4-FFF2-40B4-BE49-F238E27FC236}">
              <a16:creationId xmlns:a16="http://schemas.microsoft.com/office/drawing/2014/main" id="{6826EC62-AF33-C8B5-B890-A4E9AFF397E1}"/>
            </a:ext>
          </a:extLst>
        </cdr:cNvPr>
        <cdr:cNvSpPr/>
      </cdr:nvSpPr>
      <cdr:spPr>
        <a:xfrm xmlns:a="http://schemas.openxmlformats.org/drawingml/2006/main">
          <a:off x="2084367" y="1080001"/>
          <a:ext cx="533151" cy="244413"/>
        </a:xfrm>
        <a:prstGeom xmlns:a="http://schemas.openxmlformats.org/drawingml/2006/main" prst="flowChartAlternateProcess">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0.32444</cdr:x>
      <cdr:y>0.1382</cdr:y>
    </cdr:from>
    <cdr:to>
      <cdr:x>0.39782</cdr:x>
      <cdr:y>0.22153</cdr:y>
    </cdr:to>
    <cdr:sp macro="" textlink="">
      <cdr:nvSpPr>
        <cdr:cNvPr id="8" name="Flowchart: Alternate Process 7">
          <a:extLst xmlns:a="http://schemas.openxmlformats.org/drawingml/2006/main">
            <a:ext uri="{FF2B5EF4-FFF2-40B4-BE49-F238E27FC236}">
              <a16:creationId xmlns:a16="http://schemas.microsoft.com/office/drawing/2014/main" id="{6826EC62-AF33-C8B5-B890-A4E9AFF397E1}"/>
            </a:ext>
          </a:extLst>
        </cdr:cNvPr>
        <cdr:cNvSpPr/>
      </cdr:nvSpPr>
      <cdr:spPr>
        <a:xfrm xmlns:a="http://schemas.openxmlformats.org/drawingml/2006/main">
          <a:off x="2357445" y="405320"/>
          <a:ext cx="533151" cy="244413"/>
        </a:xfrm>
        <a:prstGeom xmlns:a="http://schemas.openxmlformats.org/drawingml/2006/main" prst="flowChartAlternateProcess">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0.29848</cdr:x>
      <cdr:y>0.24315</cdr:y>
    </cdr:from>
    <cdr:to>
      <cdr:x>0.37185</cdr:x>
      <cdr:y>0.32648</cdr:y>
    </cdr:to>
    <cdr:sp macro="" textlink="">
      <cdr:nvSpPr>
        <cdr:cNvPr id="9" name="Flowchart: Alternate Process 8">
          <a:extLst xmlns:a="http://schemas.openxmlformats.org/drawingml/2006/main">
            <a:ext uri="{FF2B5EF4-FFF2-40B4-BE49-F238E27FC236}">
              <a16:creationId xmlns:a16="http://schemas.microsoft.com/office/drawing/2014/main" id="{6826EC62-AF33-C8B5-B890-A4E9AFF397E1}"/>
            </a:ext>
          </a:extLst>
        </cdr:cNvPr>
        <cdr:cNvSpPr/>
      </cdr:nvSpPr>
      <cdr:spPr>
        <a:xfrm xmlns:a="http://schemas.openxmlformats.org/drawingml/2006/main">
          <a:off x="2168749" y="713150"/>
          <a:ext cx="533151" cy="244413"/>
        </a:xfrm>
        <a:prstGeom xmlns:a="http://schemas.openxmlformats.org/drawingml/2006/main" prst="flowChartAlternateProcess">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0.41499</cdr:x>
      <cdr:y>0.10076</cdr:y>
    </cdr:from>
    <cdr:to>
      <cdr:x>0.4884</cdr:x>
      <cdr:y>0.17881</cdr:y>
    </cdr:to>
    <cdr:sp macro="" textlink="">
      <cdr:nvSpPr>
        <cdr:cNvPr id="10" name="Flowchart: Alternate Process 9">
          <a:extLst xmlns:a="http://schemas.openxmlformats.org/drawingml/2006/main">
            <a:ext uri="{FF2B5EF4-FFF2-40B4-BE49-F238E27FC236}">
              <a16:creationId xmlns:a16="http://schemas.microsoft.com/office/drawing/2014/main" id="{6826EC62-AF33-C8B5-B890-A4E9AFF397E1}"/>
            </a:ext>
          </a:extLst>
        </cdr:cNvPr>
        <cdr:cNvSpPr/>
      </cdr:nvSpPr>
      <cdr:spPr>
        <a:xfrm xmlns:a="http://schemas.openxmlformats.org/drawingml/2006/main">
          <a:off x="3015370" y="295530"/>
          <a:ext cx="533400" cy="228918"/>
        </a:xfrm>
        <a:prstGeom xmlns:a="http://schemas.openxmlformats.org/drawingml/2006/main" prst="flowChartAlternateProcess">
          <a:avLst/>
        </a:prstGeom>
        <a:noFill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28</xdr:row>
      <xdr:rowOff>119063</xdr:rowOff>
    </xdr:from>
    <xdr:to>
      <xdr:col>12</xdr:col>
      <xdr:colOff>23446</xdr:colOff>
      <xdr:row>44</xdr:row>
      <xdr:rowOff>30627</xdr:rowOff>
    </xdr:to>
    <xdr:graphicFrame macro="">
      <xdr:nvGraphicFramePr>
        <xdr:cNvPr id="8" name="Chart 7">
          <a:extLst>
            <a:ext uri="{FF2B5EF4-FFF2-40B4-BE49-F238E27FC236}">
              <a16:creationId xmlns:a16="http://schemas.microsoft.com/office/drawing/2014/main" id="{793B2732-2245-F83F-8BDC-33B80D1B6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464343</xdr:colOff>
      <xdr:row>32</xdr:row>
      <xdr:rowOff>0</xdr:rowOff>
    </xdr:from>
    <xdr:to>
      <xdr:col>10</xdr:col>
      <xdr:colOff>178594</xdr:colOff>
      <xdr:row>33</xdr:row>
      <xdr:rowOff>71437</xdr:rowOff>
    </xdr:to>
    <xdr:cxnSp macro="">
      <xdr:nvCxnSpPr>
        <xdr:cNvPr id="3" name="Straight Connector 2">
          <a:extLst>
            <a:ext uri="{FF2B5EF4-FFF2-40B4-BE49-F238E27FC236}">
              <a16:creationId xmlns:a16="http://schemas.microsoft.com/office/drawing/2014/main" id="{81902B4F-3949-66C5-8BE4-E80F8936C82A}"/>
            </a:ext>
          </a:extLst>
        </xdr:cNvPr>
        <xdr:cNvCxnSpPr/>
      </xdr:nvCxnSpPr>
      <xdr:spPr>
        <a:xfrm flipV="1">
          <a:off x="6012656" y="5715000"/>
          <a:ext cx="321469" cy="25003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166688</xdr:colOff>
      <xdr:row>30</xdr:row>
      <xdr:rowOff>83343</xdr:rowOff>
    </xdr:from>
    <xdr:to>
      <xdr:col>11</xdr:col>
      <xdr:colOff>297656</xdr:colOff>
      <xdr:row>31</xdr:row>
      <xdr:rowOff>166688</xdr:rowOff>
    </xdr:to>
    <xdr:sp macro="" textlink="">
      <xdr:nvSpPr>
        <xdr:cNvPr id="5" name="TextBox 4">
          <a:extLst>
            <a:ext uri="{FF2B5EF4-FFF2-40B4-BE49-F238E27FC236}">
              <a16:creationId xmlns:a16="http://schemas.microsoft.com/office/drawing/2014/main" id="{7B461CDF-F327-FAEF-7153-CF972AEF6C20}"/>
            </a:ext>
          </a:extLst>
        </xdr:cNvPr>
        <xdr:cNvSpPr txBox="1"/>
      </xdr:nvSpPr>
      <xdr:spPr>
        <a:xfrm>
          <a:off x="6322219" y="5441156"/>
          <a:ext cx="738187" cy="26193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0000"/>
              </a:solidFill>
            </a:rPr>
            <a:t>2022</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26</xdr:row>
      <xdr:rowOff>173275</xdr:rowOff>
    </xdr:from>
    <xdr:to>
      <xdr:col>10</xdr:col>
      <xdr:colOff>20877</xdr:colOff>
      <xdr:row>43</xdr:row>
      <xdr:rowOff>20875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DF0291D-2E4A-618D-EE8E-48973C43E2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943395"/>
              <a:ext cx="7579917" cy="2956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69</xdr:row>
      <xdr:rowOff>103909</xdr:rowOff>
    </xdr:from>
    <xdr:to>
      <xdr:col>16</xdr:col>
      <xdr:colOff>1194955</xdr:colOff>
      <xdr:row>91</xdr:row>
      <xdr:rowOff>135224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1EAEA1DE-7A8A-5160-174D-F2F50BFCEE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12737869"/>
              <a:ext cx="12983095" cy="40546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34</xdr:row>
      <xdr:rowOff>6849</xdr:rowOff>
    </xdr:from>
    <xdr:to>
      <xdr:col>12</xdr:col>
      <xdr:colOff>0</xdr:colOff>
      <xdr:row>49</xdr:row>
      <xdr:rowOff>53083</xdr:rowOff>
    </xdr:to>
    <xdr:graphicFrame macro="">
      <xdr:nvGraphicFramePr>
        <xdr:cNvPr id="2" name="Chart 1">
          <a:extLst>
            <a:ext uri="{FF2B5EF4-FFF2-40B4-BE49-F238E27FC236}">
              <a16:creationId xmlns:a16="http://schemas.microsoft.com/office/drawing/2014/main" id="{5BB7C7D2-AA9B-BFFA-2AA9-626E42F2E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876939</xdr:colOff>
      <xdr:row>33</xdr:row>
      <xdr:rowOff>87085</xdr:rowOff>
    </xdr:from>
    <xdr:to>
      <xdr:col>7</xdr:col>
      <xdr:colOff>887825</xdr:colOff>
      <xdr:row>50</xdr:row>
      <xdr:rowOff>174172</xdr:rowOff>
    </xdr:to>
    <xdr:cxnSp macro="">
      <xdr:nvCxnSpPr>
        <xdr:cNvPr id="4" name="Straight Connector 3">
          <a:extLst>
            <a:ext uri="{FF2B5EF4-FFF2-40B4-BE49-F238E27FC236}">
              <a16:creationId xmlns:a16="http://schemas.microsoft.com/office/drawing/2014/main" id="{15F711A1-6B52-EF3D-3992-4931CFBF2E5A}"/>
            </a:ext>
          </a:extLst>
        </xdr:cNvPr>
        <xdr:cNvCxnSpPr/>
      </xdr:nvCxnSpPr>
      <xdr:spPr>
        <a:xfrm>
          <a:off x="6154910" y="6026203"/>
          <a:ext cx="10886" cy="3135087"/>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685800</xdr:colOff>
      <xdr:row>50</xdr:row>
      <xdr:rowOff>100853</xdr:rowOff>
    </xdr:from>
    <xdr:to>
      <xdr:col>7</xdr:col>
      <xdr:colOff>739588</xdr:colOff>
      <xdr:row>50</xdr:row>
      <xdr:rowOff>119743</xdr:rowOff>
    </xdr:to>
    <xdr:cxnSp macro="">
      <xdr:nvCxnSpPr>
        <xdr:cNvPr id="6" name="Straight Arrow Connector 5">
          <a:extLst>
            <a:ext uri="{FF2B5EF4-FFF2-40B4-BE49-F238E27FC236}">
              <a16:creationId xmlns:a16="http://schemas.microsoft.com/office/drawing/2014/main" id="{AAB3759C-CF82-DAA4-B778-4AEC4152099F}"/>
            </a:ext>
          </a:extLst>
        </xdr:cNvPr>
        <xdr:cNvCxnSpPr/>
      </xdr:nvCxnSpPr>
      <xdr:spPr>
        <a:xfrm flipH="1">
          <a:off x="685800" y="9087971"/>
          <a:ext cx="5331759" cy="1889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89647</xdr:colOff>
      <xdr:row>50</xdr:row>
      <xdr:rowOff>97972</xdr:rowOff>
    </xdr:from>
    <xdr:to>
      <xdr:col>11</xdr:col>
      <xdr:colOff>522514</xdr:colOff>
      <xdr:row>50</xdr:row>
      <xdr:rowOff>112058</xdr:rowOff>
    </xdr:to>
    <xdr:cxnSp macro="">
      <xdr:nvCxnSpPr>
        <xdr:cNvPr id="7" name="Straight Arrow Connector 6">
          <a:extLst>
            <a:ext uri="{FF2B5EF4-FFF2-40B4-BE49-F238E27FC236}">
              <a16:creationId xmlns:a16="http://schemas.microsoft.com/office/drawing/2014/main" id="{36C77D6B-2219-4D89-A1DE-7A2B9536606B}"/>
            </a:ext>
          </a:extLst>
        </xdr:cNvPr>
        <xdr:cNvCxnSpPr/>
      </xdr:nvCxnSpPr>
      <xdr:spPr>
        <a:xfrm flipV="1">
          <a:off x="6275294" y="9085090"/>
          <a:ext cx="2886955" cy="1408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hyperlink" Target="https://ppac.gov.in/prices/international-prices-of-crude-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00E7B-9547-472A-9972-E4BC26B30B05}">
  <sheetPr filterMode="1"/>
  <dimension ref="A1:BT375"/>
  <sheetViews>
    <sheetView zoomScale="70" workbookViewId="0">
      <selection activeCell="H394" sqref="H394"/>
    </sheetView>
  </sheetViews>
  <sheetFormatPr defaultRowHeight="14.4"/>
  <cols>
    <col min="1" max="1" width="11.21875" bestFit="1" customWidth="1"/>
    <col min="2" max="2" width="6.88671875" bestFit="1" customWidth="1"/>
    <col min="3" max="3" width="10" bestFit="1" customWidth="1"/>
    <col min="4" max="4" width="15.5546875" bestFit="1" customWidth="1"/>
    <col min="5" max="5" width="20.44140625" bestFit="1" customWidth="1"/>
    <col min="6" max="6" width="14.33203125" bestFit="1" customWidth="1"/>
    <col min="7" max="7" width="6" bestFit="1" customWidth="1"/>
    <col min="8" max="8" width="17.77734375" bestFit="1" customWidth="1"/>
    <col min="9" max="9" width="13.21875" bestFit="1" customWidth="1"/>
    <col min="10" max="10" width="7.6640625" bestFit="1" customWidth="1"/>
    <col min="11" max="11" width="12.109375" bestFit="1" customWidth="1"/>
    <col min="12" max="12" width="19.44140625" bestFit="1" customWidth="1"/>
    <col min="13" max="13" width="23.33203125" bestFit="1" customWidth="1"/>
    <col min="14" max="14" width="8.21875" bestFit="1" customWidth="1"/>
    <col min="15" max="15" width="23.6640625" bestFit="1" customWidth="1"/>
    <col min="16" max="16" width="32.6640625" bestFit="1" customWidth="1"/>
    <col min="17" max="17" width="19.6640625" bestFit="1" customWidth="1"/>
    <col min="18" max="18" width="26.88671875" bestFit="1" customWidth="1"/>
    <col min="19" max="19" width="9.88671875" bestFit="1" customWidth="1"/>
    <col min="20" max="20" width="11.109375" bestFit="1" customWidth="1"/>
    <col min="21" max="21" width="21.6640625" bestFit="1" customWidth="1"/>
    <col min="22" max="22" width="9.6640625" bestFit="1" customWidth="1"/>
    <col min="23" max="23" width="13.88671875" bestFit="1" customWidth="1"/>
    <col min="24" max="24" width="28" bestFit="1" customWidth="1"/>
    <col min="25" max="25" width="8.5546875" bestFit="1" customWidth="1"/>
    <col min="26" max="26" width="28.109375" bestFit="1" customWidth="1"/>
    <col min="27" max="27" width="25.88671875" bestFit="1" customWidth="1"/>
    <col min="28" max="28" width="11.33203125" bestFit="1" customWidth="1"/>
    <col min="29" max="29" width="24.109375" bestFit="1" customWidth="1"/>
    <col min="30" max="30" width="14.77734375" bestFit="1" customWidth="1"/>
    <col min="31" max="31" width="14.33203125" bestFit="1" customWidth="1"/>
    <col min="33" max="33" width="13.21875" customWidth="1"/>
    <col min="34" max="34" width="16.5546875" bestFit="1" customWidth="1"/>
    <col min="35" max="35" width="6.33203125" bestFit="1" customWidth="1"/>
    <col min="36" max="36" width="8.44140625" bestFit="1" customWidth="1"/>
    <col min="37" max="37" width="7.44140625" bestFit="1" customWidth="1"/>
    <col min="38" max="38" width="10.44140625" bestFit="1" customWidth="1"/>
    <col min="39" max="39" width="13.21875" bestFit="1" customWidth="1"/>
    <col min="40" max="40" width="9.109375" bestFit="1" customWidth="1"/>
    <col min="41" max="41" width="4.77734375" bestFit="1" customWidth="1"/>
    <col min="42" max="42" width="6.33203125" bestFit="1" customWidth="1"/>
    <col min="45" max="45" width="16.5546875" bestFit="1" customWidth="1"/>
    <col min="46" max="49" width="12" bestFit="1" customWidth="1"/>
    <col min="50" max="50" width="13.21875" bestFit="1" customWidth="1"/>
    <col min="51" max="53" width="12" bestFit="1" customWidth="1"/>
    <col min="58" max="58" width="11.21875" bestFit="1" customWidth="1"/>
    <col min="59" max="59" width="14.77734375" bestFit="1" customWidth="1"/>
    <col min="60" max="60" width="16.5546875" bestFit="1" customWidth="1"/>
  </cols>
  <sheetData>
    <row r="1" spans="1:72">
      <c r="A1" t="s">
        <v>0</v>
      </c>
      <c r="B1" t="s">
        <v>1</v>
      </c>
      <c r="C1" t="s">
        <v>2</v>
      </c>
      <c r="D1" t="s">
        <v>71</v>
      </c>
      <c r="E1" s="3" t="s">
        <v>3</v>
      </c>
      <c r="F1" s="3" t="s">
        <v>4</v>
      </c>
      <c r="G1" s="3" t="s">
        <v>5</v>
      </c>
      <c r="H1" s="3" t="s">
        <v>6</v>
      </c>
      <c r="I1" s="3" t="s">
        <v>7</v>
      </c>
      <c r="J1" s="3" t="s">
        <v>8</v>
      </c>
      <c r="K1" s="3" t="s">
        <v>9</v>
      </c>
      <c r="L1" s="3" t="s">
        <v>10</v>
      </c>
      <c r="M1" s="3" t="s">
        <v>11</v>
      </c>
      <c r="N1" s="3" t="s">
        <v>12</v>
      </c>
      <c r="O1" s="3" t="s">
        <v>13</v>
      </c>
      <c r="P1" s="3" t="s">
        <v>14</v>
      </c>
      <c r="Q1" s="3" t="s">
        <v>15</v>
      </c>
      <c r="R1" s="5" t="s">
        <v>16</v>
      </c>
      <c r="S1" s="25" t="s">
        <v>17</v>
      </c>
      <c r="T1" s="25" t="s">
        <v>18</v>
      </c>
      <c r="U1" s="25" t="s">
        <v>19</v>
      </c>
      <c r="V1" s="26" t="s">
        <v>20</v>
      </c>
      <c r="W1" s="27" t="s">
        <v>21</v>
      </c>
      <c r="X1" s="5" t="s">
        <v>22</v>
      </c>
      <c r="Y1" s="28" t="s">
        <v>23</v>
      </c>
      <c r="Z1" s="19" t="s">
        <v>24</v>
      </c>
      <c r="AA1" s="20" t="s">
        <v>25</v>
      </c>
      <c r="AB1" s="18" t="s">
        <v>26</v>
      </c>
      <c r="AC1" s="20" t="s">
        <v>27</v>
      </c>
      <c r="AD1" s="17" t="s">
        <v>28</v>
      </c>
      <c r="AE1" t="s">
        <v>29</v>
      </c>
      <c r="AF1" s="31"/>
      <c r="AG1" s="29"/>
      <c r="AH1" s="2" t="s">
        <v>47</v>
      </c>
      <c r="AI1" s="4" t="s">
        <v>48</v>
      </c>
      <c r="AJ1" s="6" t="s">
        <v>49</v>
      </c>
      <c r="AK1" s="9" t="s">
        <v>20</v>
      </c>
      <c r="AL1" s="10" t="s">
        <v>50</v>
      </c>
      <c r="AM1" s="12" t="s">
        <v>51</v>
      </c>
      <c r="AN1" s="13" t="s">
        <v>26</v>
      </c>
      <c r="AO1" s="14" t="s">
        <v>52</v>
      </c>
      <c r="AP1" s="15" t="s">
        <v>23</v>
      </c>
      <c r="AS1" s="2" t="s">
        <v>47</v>
      </c>
      <c r="AT1" s="4" t="s">
        <v>48</v>
      </c>
      <c r="AU1" s="6" t="s">
        <v>49</v>
      </c>
      <c r="AV1" s="9" t="s">
        <v>20</v>
      </c>
      <c r="AW1" s="10" t="s">
        <v>50</v>
      </c>
      <c r="AX1" s="12" t="s">
        <v>51</v>
      </c>
      <c r="AY1" s="13" t="s">
        <v>26</v>
      </c>
      <c r="AZ1" s="14" t="s">
        <v>52</v>
      </c>
      <c r="BA1" s="15" t="s">
        <v>23</v>
      </c>
      <c r="BF1" s="31" t="s">
        <v>0</v>
      </c>
      <c r="BG1" s="29" t="s">
        <v>71</v>
      </c>
      <c r="BH1" s="2" t="s">
        <v>47</v>
      </c>
      <c r="BI1" s="4" t="s">
        <v>48</v>
      </c>
      <c r="BJ1" s="6" t="s">
        <v>49</v>
      </c>
      <c r="BK1" s="9" t="s">
        <v>20</v>
      </c>
      <c r="BL1" s="10" t="s">
        <v>50</v>
      </c>
      <c r="BM1" s="12" t="s">
        <v>51</v>
      </c>
      <c r="BN1" s="13" t="s">
        <v>26</v>
      </c>
      <c r="BO1" s="14" t="s">
        <v>52</v>
      </c>
      <c r="BP1" s="15" t="s">
        <v>23</v>
      </c>
      <c r="BQ1" t="s">
        <v>262</v>
      </c>
    </row>
    <row r="2" spans="1:72" hidden="1">
      <c r="A2" t="s">
        <v>30</v>
      </c>
      <c r="B2">
        <v>2013</v>
      </c>
      <c r="C2" t="s">
        <v>31</v>
      </c>
      <c r="D2" t="s">
        <v>74</v>
      </c>
      <c r="E2">
        <v>107.5</v>
      </c>
      <c r="F2">
        <v>106.3</v>
      </c>
      <c r="G2">
        <v>108.1</v>
      </c>
      <c r="H2">
        <v>104.9</v>
      </c>
      <c r="I2">
        <v>106.1</v>
      </c>
      <c r="J2">
        <v>103.9</v>
      </c>
      <c r="K2">
        <v>101.9</v>
      </c>
      <c r="L2">
        <v>106.1</v>
      </c>
      <c r="M2">
        <v>106.8</v>
      </c>
      <c r="N2">
        <v>103.1</v>
      </c>
      <c r="O2">
        <v>104.8</v>
      </c>
      <c r="P2">
        <v>106.7</v>
      </c>
      <c r="Q2">
        <v>105.5</v>
      </c>
      <c r="R2">
        <v>105.1</v>
      </c>
      <c r="S2">
        <v>106.5</v>
      </c>
      <c r="T2">
        <v>105.8</v>
      </c>
      <c r="U2">
        <v>106.4</v>
      </c>
      <c r="V2">
        <v>100.3</v>
      </c>
      <c r="W2">
        <v>105.5</v>
      </c>
      <c r="X2">
        <v>104.8</v>
      </c>
      <c r="Y2">
        <v>104</v>
      </c>
      <c r="Z2">
        <v>103.3</v>
      </c>
      <c r="AA2">
        <v>103.4</v>
      </c>
      <c r="AB2">
        <v>103.8</v>
      </c>
      <c r="AC2">
        <v>104.7</v>
      </c>
      <c r="AD2">
        <v>104</v>
      </c>
      <c r="AE2">
        <v>105.1</v>
      </c>
      <c r="AH2">
        <f>SUM(E2:Q2)</f>
        <v>1371.6999999999998</v>
      </c>
      <c r="AI2">
        <f>SUM(R2,AA2,AC2)</f>
        <v>313.2</v>
      </c>
      <c r="AJ2">
        <f>SUM(S2,T2,U2)</f>
        <v>318.70000000000005</v>
      </c>
      <c r="AK2">
        <f>SUM(V2,X2)</f>
        <v>205.1</v>
      </c>
      <c r="AL2">
        <v>105.5</v>
      </c>
      <c r="AM2">
        <v>103.3</v>
      </c>
      <c r="AN2">
        <v>103.8</v>
      </c>
      <c r="AO2">
        <v>104</v>
      </c>
      <c r="AP2">
        <v>104</v>
      </c>
      <c r="AS2">
        <v>1371.6999999999998</v>
      </c>
      <c r="AT2">
        <v>313.2</v>
      </c>
      <c r="AU2">
        <v>318.70000000000005</v>
      </c>
      <c r="AV2">
        <v>205.1</v>
      </c>
      <c r="AW2">
        <v>105.5</v>
      </c>
      <c r="AX2">
        <v>103.3</v>
      </c>
      <c r="AY2">
        <v>103.8</v>
      </c>
      <c r="AZ2">
        <v>104</v>
      </c>
      <c r="BA2">
        <v>104</v>
      </c>
      <c r="BF2" t="s">
        <v>30</v>
      </c>
      <c r="BG2" t="s">
        <v>74</v>
      </c>
      <c r="BH2">
        <v>1371.6999999999998</v>
      </c>
      <c r="BI2">
        <v>313.2</v>
      </c>
      <c r="BJ2">
        <v>318.70000000000005</v>
      </c>
      <c r="BK2">
        <v>205.1</v>
      </c>
      <c r="BL2">
        <v>105.5</v>
      </c>
      <c r="BM2">
        <v>103.3</v>
      </c>
      <c r="BN2">
        <v>103.8</v>
      </c>
      <c r="BO2">
        <v>104</v>
      </c>
      <c r="BP2">
        <v>104</v>
      </c>
    </row>
    <row r="3" spans="1:72" hidden="1">
      <c r="A3" t="s">
        <v>32</v>
      </c>
      <c r="B3">
        <v>2013</v>
      </c>
      <c r="C3" t="s">
        <v>31</v>
      </c>
      <c r="D3" t="s">
        <v>74</v>
      </c>
      <c r="E3">
        <v>110.5</v>
      </c>
      <c r="F3">
        <v>109.1</v>
      </c>
      <c r="G3">
        <v>113</v>
      </c>
      <c r="H3">
        <v>103.6</v>
      </c>
      <c r="I3">
        <v>103.4</v>
      </c>
      <c r="J3">
        <v>102.3</v>
      </c>
      <c r="K3">
        <v>102.9</v>
      </c>
      <c r="L3">
        <v>105.8</v>
      </c>
      <c r="M3">
        <v>105.1</v>
      </c>
      <c r="N3">
        <v>101.8</v>
      </c>
      <c r="O3">
        <v>105.1</v>
      </c>
      <c r="P3">
        <v>107.9</v>
      </c>
      <c r="Q3">
        <v>105.9</v>
      </c>
      <c r="R3">
        <v>105.2</v>
      </c>
      <c r="S3">
        <v>105.9</v>
      </c>
      <c r="T3">
        <v>105</v>
      </c>
      <c r="U3">
        <v>105.8</v>
      </c>
      <c r="V3">
        <v>100.3</v>
      </c>
      <c r="W3">
        <v>105.4</v>
      </c>
      <c r="X3">
        <v>104.8</v>
      </c>
      <c r="Y3">
        <v>104.1</v>
      </c>
      <c r="Z3">
        <v>103.2</v>
      </c>
      <c r="AA3">
        <v>102.9</v>
      </c>
      <c r="AB3">
        <v>103.5</v>
      </c>
      <c r="AC3">
        <v>104.3</v>
      </c>
      <c r="AD3">
        <v>103.7</v>
      </c>
      <c r="AE3">
        <v>104</v>
      </c>
      <c r="AH3">
        <f t="shared" ref="AH3:AH66" si="0">SUM(E3:Q3)</f>
        <v>1376.4</v>
      </c>
      <c r="AI3">
        <f t="shared" ref="AI3:AI66" si="1">SUM(R3,AA3,AC3)</f>
        <v>312.40000000000003</v>
      </c>
      <c r="AJ3">
        <f t="shared" ref="AJ3:AJ66" si="2">SUM(S3,T3,U3)</f>
        <v>316.7</v>
      </c>
      <c r="AK3">
        <f t="shared" ref="AK3:AK66" si="3">SUM(V3,X3)</f>
        <v>205.1</v>
      </c>
      <c r="AL3">
        <v>105.4</v>
      </c>
      <c r="AM3">
        <v>103.2</v>
      </c>
      <c r="AN3">
        <v>103.5</v>
      </c>
      <c r="AO3">
        <v>103.7</v>
      </c>
      <c r="AP3">
        <v>104.1</v>
      </c>
      <c r="AS3">
        <v>1376.4</v>
      </c>
      <c r="AT3">
        <v>312.40000000000003</v>
      </c>
      <c r="AU3">
        <v>316.7</v>
      </c>
      <c r="AV3">
        <v>205.1</v>
      </c>
      <c r="AW3">
        <v>105.4</v>
      </c>
      <c r="AX3">
        <v>103.2</v>
      </c>
      <c r="AY3">
        <v>103.5</v>
      </c>
      <c r="AZ3">
        <v>103.7</v>
      </c>
      <c r="BA3">
        <v>104.1</v>
      </c>
      <c r="BF3" t="s">
        <v>32</v>
      </c>
      <c r="BG3" t="s">
        <v>74</v>
      </c>
      <c r="BH3">
        <v>1376.4</v>
      </c>
      <c r="BI3">
        <v>312.40000000000003</v>
      </c>
      <c r="BJ3">
        <v>316.7</v>
      </c>
      <c r="BK3">
        <v>205.1</v>
      </c>
      <c r="BL3">
        <v>105.4</v>
      </c>
      <c r="BM3">
        <v>103.2</v>
      </c>
      <c r="BN3">
        <v>103.5</v>
      </c>
      <c r="BO3">
        <v>103.7</v>
      </c>
      <c r="BP3">
        <v>104.1</v>
      </c>
    </row>
    <row r="4" spans="1:72" hidden="1">
      <c r="A4" t="s">
        <v>33</v>
      </c>
      <c r="B4">
        <v>2013</v>
      </c>
      <c r="C4" t="s">
        <v>31</v>
      </c>
      <c r="D4" t="s">
        <v>74</v>
      </c>
      <c r="E4">
        <v>108.4</v>
      </c>
      <c r="F4">
        <v>107.3</v>
      </c>
      <c r="G4">
        <v>110</v>
      </c>
      <c r="H4">
        <v>104.4</v>
      </c>
      <c r="I4">
        <v>105.1</v>
      </c>
      <c r="J4">
        <v>103.2</v>
      </c>
      <c r="K4">
        <v>102.2</v>
      </c>
      <c r="L4">
        <v>106</v>
      </c>
      <c r="M4">
        <v>106.2</v>
      </c>
      <c r="N4">
        <v>102.7</v>
      </c>
      <c r="O4">
        <v>104.9</v>
      </c>
      <c r="P4">
        <v>107.3</v>
      </c>
      <c r="Q4">
        <v>105.6</v>
      </c>
      <c r="R4">
        <v>105.1</v>
      </c>
      <c r="S4">
        <v>106.3</v>
      </c>
      <c r="T4">
        <v>105.5</v>
      </c>
      <c r="U4">
        <v>106.2</v>
      </c>
      <c r="V4">
        <v>100.3</v>
      </c>
      <c r="W4">
        <v>105.5</v>
      </c>
      <c r="X4">
        <v>104.8</v>
      </c>
      <c r="Y4">
        <v>104</v>
      </c>
      <c r="Z4">
        <v>103.2</v>
      </c>
      <c r="AA4">
        <v>103.1</v>
      </c>
      <c r="AB4">
        <v>103.6</v>
      </c>
      <c r="AC4">
        <v>104.5</v>
      </c>
      <c r="AD4">
        <v>103.9</v>
      </c>
      <c r="AE4">
        <v>104.6</v>
      </c>
      <c r="AH4">
        <f t="shared" si="0"/>
        <v>1373.3000000000002</v>
      </c>
      <c r="AI4">
        <f t="shared" si="1"/>
        <v>312.7</v>
      </c>
      <c r="AJ4">
        <f t="shared" si="2"/>
        <v>318</v>
      </c>
      <c r="AK4">
        <f t="shared" si="3"/>
        <v>205.1</v>
      </c>
      <c r="AL4">
        <v>105.5</v>
      </c>
      <c r="AM4">
        <v>103.2</v>
      </c>
      <c r="AN4">
        <v>103.6</v>
      </c>
      <c r="AO4">
        <v>103.9</v>
      </c>
      <c r="AP4">
        <v>104</v>
      </c>
      <c r="AS4">
        <v>1373.3000000000002</v>
      </c>
      <c r="AT4">
        <v>312.7</v>
      </c>
      <c r="AU4">
        <v>318</v>
      </c>
      <c r="AV4">
        <v>205.1</v>
      </c>
      <c r="AW4">
        <v>105.5</v>
      </c>
      <c r="AX4">
        <v>103.2</v>
      </c>
      <c r="AY4">
        <v>103.6</v>
      </c>
      <c r="AZ4">
        <v>103.9</v>
      </c>
      <c r="BA4">
        <v>104</v>
      </c>
      <c r="BF4" t="s">
        <v>33</v>
      </c>
      <c r="BG4" t="s">
        <v>74</v>
      </c>
      <c r="BH4">
        <v>1373.3000000000002</v>
      </c>
      <c r="BI4">
        <v>312.7</v>
      </c>
      <c r="BJ4">
        <v>318</v>
      </c>
      <c r="BK4">
        <v>205.1</v>
      </c>
      <c r="BL4">
        <v>105.5</v>
      </c>
      <c r="BM4">
        <v>103.2</v>
      </c>
      <c r="BN4">
        <v>103.6</v>
      </c>
      <c r="BO4">
        <v>103.9</v>
      </c>
      <c r="BP4">
        <v>104</v>
      </c>
    </row>
    <row r="5" spans="1:72" hidden="1">
      <c r="A5" t="s">
        <v>30</v>
      </c>
      <c r="B5">
        <v>2013</v>
      </c>
      <c r="C5" t="s">
        <v>34</v>
      </c>
      <c r="D5" t="s">
        <v>75</v>
      </c>
      <c r="E5">
        <v>109.2</v>
      </c>
      <c r="F5">
        <v>108.7</v>
      </c>
      <c r="G5">
        <v>110.2</v>
      </c>
      <c r="H5">
        <v>105.4</v>
      </c>
      <c r="I5">
        <v>106.7</v>
      </c>
      <c r="J5">
        <v>104</v>
      </c>
      <c r="K5">
        <v>102.4</v>
      </c>
      <c r="L5">
        <v>105.9</v>
      </c>
      <c r="M5">
        <v>105.7</v>
      </c>
      <c r="N5">
        <v>103.1</v>
      </c>
      <c r="O5">
        <v>105.1</v>
      </c>
      <c r="P5">
        <v>107.7</v>
      </c>
      <c r="Q5">
        <v>106.3</v>
      </c>
      <c r="R5">
        <v>105.6</v>
      </c>
      <c r="S5">
        <v>107.1</v>
      </c>
      <c r="T5">
        <v>106.3</v>
      </c>
      <c r="U5">
        <v>107</v>
      </c>
      <c r="V5">
        <v>100.4</v>
      </c>
      <c r="W5">
        <v>106.2</v>
      </c>
      <c r="X5">
        <v>105.2</v>
      </c>
      <c r="Y5">
        <v>104.4</v>
      </c>
      <c r="Z5">
        <v>103.9</v>
      </c>
      <c r="AA5">
        <v>104</v>
      </c>
      <c r="AB5">
        <v>104.1</v>
      </c>
      <c r="AC5">
        <v>104.6</v>
      </c>
      <c r="AD5">
        <v>104.4</v>
      </c>
      <c r="AE5">
        <v>105.8</v>
      </c>
      <c r="AH5">
        <f t="shared" si="0"/>
        <v>1380.3999999999999</v>
      </c>
      <c r="AI5">
        <f t="shared" si="1"/>
        <v>314.2</v>
      </c>
      <c r="AJ5">
        <f t="shared" si="2"/>
        <v>320.39999999999998</v>
      </c>
      <c r="AK5">
        <f t="shared" si="3"/>
        <v>205.60000000000002</v>
      </c>
      <c r="AL5">
        <v>106.2</v>
      </c>
      <c r="AM5">
        <v>103.9</v>
      </c>
      <c r="AN5">
        <v>104.1</v>
      </c>
      <c r="AO5">
        <v>104.4</v>
      </c>
      <c r="AP5">
        <v>104.4</v>
      </c>
      <c r="AS5">
        <v>1380.3999999999999</v>
      </c>
      <c r="AT5">
        <v>314.2</v>
      </c>
      <c r="AU5">
        <v>320.39999999999998</v>
      </c>
      <c r="AV5">
        <v>205.60000000000002</v>
      </c>
      <c r="AW5">
        <v>106.2</v>
      </c>
      <c r="AX5">
        <v>103.9</v>
      </c>
      <c r="AY5">
        <v>104.1</v>
      </c>
      <c r="AZ5">
        <v>104.4</v>
      </c>
      <c r="BA5">
        <v>104.4</v>
      </c>
      <c r="BF5" t="s">
        <v>30</v>
      </c>
      <c r="BG5" t="s">
        <v>75</v>
      </c>
      <c r="BH5">
        <v>1380.3999999999999</v>
      </c>
      <c r="BI5">
        <v>314.2</v>
      </c>
      <c r="BJ5">
        <v>320.39999999999998</v>
      </c>
      <c r="BK5">
        <v>205.60000000000002</v>
      </c>
      <c r="BL5">
        <v>106.2</v>
      </c>
      <c r="BM5">
        <v>103.9</v>
      </c>
      <c r="BN5">
        <v>104.1</v>
      </c>
      <c r="BO5">
        <v>104.4</v>
      </c>
      <c r="BP5">
        <v>104.4</v>
      </c>
    </row>
    <row r="6" spans="1:72" hidden="1">
      <c r="A6" t="s">
        <v>32</v>
      </c>
      <c r="B6">
        <v>2013</v>
      </c>
      <c r="C6" t="s">
        <v>34</v>
      </c>
      <c r="D6" t="s">
        <v>75</v>
      </c>
      <c r="E6">
        <v>112.9</v>
      </c>
      <c r="F6">
        <v>112.9</v>
      </c>
      <c r="G6">
        <v>116.9</v>
      </c>
      <c r="H6">
        <v>104</v>
      </c>
      <c r="I6">
        <v>103.5</v>
      </c>
      <c r="J6">
        <v>103.1</v>
      </c>
      <c r="K6">
        <v>104.9</v>
      </c>
      <c r="L6">
        <v>104.1</v>
      </c>
      <c r="M6">
        <v>103.8</v>
      </c>
      <c r="N6">
        <v>102.3</v>
      </c>
      <c r="O6">
        <v>106</v>
      </c>
      <c r="P6">
        <v>109</v>
      </c>
      <c r="Q6">
        <v>107.2</v>
      </c>
      <c r="R6">
        <v>106</v>
      </c>
      <c r="S6">
        <v>106.6</v>
      </c>
      <c r="T6">
        <v>105.5</v>
      </c>
      <c r="U6">
        <v>106.4</v>
      </c>
      <c r="V6">
        <v>100.4</v>
      </c>
      <c r="W6">
        <v>105.7</v>
      </c>
      <c r="X6">
        <v>105.2</v>
      </c>
      <c r="Y6">
        <v>104.7</v>
      </c>
      <c r="Z6">
        <v>104.4</v>
      </c>
      <c r="AA6">
        <v>103.3</v>
      </c>
      <c r="AB6">
        <v>103.7</v>
      </c>
      <c r="AC6">
        <v>104.3</v>
      </c>
      <c r="AD6">
        <v>104.3</v>
      </c>
      <c r="AE6">
        <v>104.7</v>
      </c>
      <c r="AH6">
        <f t="shared" si="0"/>
        <v>1390.6000000000001</v>
      </c>
      <c r="AI6">
        <f t="shared" si="1"/>
        <v>313.60000000000002</v>
      </c>
      <c r="AJ6">
        <f t="shared" si="2"/>
        <v>318.5</v>
      </c>
      <c r="AK6">
        <f t="shared" si="3"/>
        <v>205.60000000000002</v>
      </c>
      <c r="AL6">
        <v>105.7</v>
      </c>
      <c r="AM6">
        <v>104.4</v>
      </c>
      <c r="AN6">
        <v>103.7</v>
      </c>
      <c r="AO6">
        <v>104.3</v>
      </c>
      <c r="AP6">
        <v>104.7</v>
      </c>
      <c r="AS6">
        <v>1390.6000000000001</v>
      </c>
      <c r="AT6">
        <v>313.60000000000002</v>
      </c>
      <c r="AU6">
        <v>318.5</v>
      </c>
      <c r="AV6">
        <v>205.60000000000002</v>
      </c>
      <c r="AW6">
        <v>105.7</v>
      </c>
      <c r="AX6">
        <v>104.4</v>
      </c>
      <c r="AY6">
        <v>103.7</v>
      </c>
      <c r="AZ6">
        <v>104.3</v>
      </c>
      <c r="BA6">
        <v>104.7</v>
      </c>
      <c r="BF6" t="s">
        <v>32</v>
      </c>
      <c r="BG6" t="s">
        <v>75</v>
      </c>
      <c r="BH6">
        <v>1390.6000000000001</v>
      </c>
      <c r="BI6">
        <v>313.60000000000002</v>
      </c>
      <c r="BJ6">
        <v>318.5</v>
      </c>
      <c r="BK6">
        <v>205.60000000000002</v>
      </c>
      <c r="BL6">
        <v>105.7</v>
      </c>
      <c r="BM6">
        <v>104.4</v>
      </c>
      <c r="BN6">
        <v>103.7</v>
      </c>
      <c r="BO6">
        <v>104.3</v>
      </c>
      <c r="BP6">
        <v>104.7</v>
      </c>
    </row>
    <row r="7" spans="1:72" hidden="1">
      <c r="A7" t="s">
        <v>33</v>
      </c>
      <c r="B7">
        <v>2013</v>
      </c>
      <c r="C7" t="s">
        <v>34</v>
      </c>
      <c r="D7" t="s">
        <v>75</v>
      </c>
      <c r="E7">
        <v>110.4</v>
      </c>
      <c r="F7">
        <v>110.2</v>
      </c>
      <c r="G7">
        <v>112.8</v>
      </c>
      <c r="H7">
        <v>104.9</v>
      </c>
      <c r="I7">
        <v>105.5</v>
      </c>
      <c r="J7">
        <v>103.6</v>
      </c>
      <c r="K7">
        <v>103.2</v>
      </c>
      <c r="L7">
        <v>105.3</v>
      </c>
      <c r="M7">
        <v>105.1</v>
      </c>
      <c r="N7">
        <v>102.8</v>
      </c>
      <c r="O7">
        <v>105.5</v>
      </c>
      <c r="P7">
        <v>108.3</v>
      </c>
      <c r="Q7">
        <v>106.6</v>
      </c>
      <c r="R7">
        <v>105.7</v>
      </c>
      <c r="S7">
        <v>106.9</v>
      </c>
      <c r="T7">
        <v>106</v>
      </c>
      <c r="U7">
        <v>106.8</v>
      </c>
      <c r="V7">
        <v>100.4</v>
      </c>
      <c r="W7">
        <v>106</v>
      </c>
      <c r="X7">
        <v>105.2</v>
      </c>
      <c r="Y7">
        <v>104.5</v>
      </c>
      <c r="Z7">
        <v>104.2</v>
      </c>
      <c r="AA7">
        <v>103.6</v>
      </c>
      <c r="AB7">
        <v>103.9</v>
      </c>
      <c r="AC7">
        <v>104.5</v>
      </c>
      <c r="AD7">
        <v>104.4</v>
      </c>
      <c r="AE7">
        <v>105.3</v>
      </c>
      <c r="AH7">
        <f t="shared" si="0"/>
        <v>1384.2</v>
      </c>
      <c r="AI7">
        <f t="shared" si="1"/>
        <v>313.8</v>
      </c>
      <c r="AJ7">
        <f t="shared" si="2"/>
        <v>319.7</v>
      </c>
      <c r="AK7">
        <f t="shared" si="3"/>
        <v>205.60000000000002</v>
      </c>
      <c r="AL7">
        <v>106</v>
      </c>
      <c r="AM7">
        <v>104.2</v>
      </c>
      <c r="AN7">
        <v>103.9</v>
      </c>
      <c r="AO7">
        <v>104.4</v>
      </c>
      <c r="AP7">
        <v>104.5</v>
      </c>
      <c r="AS7">
        <v>1384.2</v>
      </c>
      <c r="AT7">
        <v>313.8</v>
      </c>
      <c r="AU7">
        <v>319.7</v>
      </c>
      <c r="AV7">
        <v>205.60000000000002</v>
      </c>
      <c r="AW7">
        <v>106</v>
      </c>
      <c r="AX7">
        <v>104.2</v>
      </c>
      <c r="AY7">
        <v>103.9</v>
      </c>
      <c r="AZ7">
        <v>104.4</v>
      </c>
      <c r="BA7">
        <v>104.5</v>
      </c>
      <c r="BF7" t="s">
        <v>33</v>
      </c>
      <c r="BG7" t="s">
        <v>75</v>
      </c>
      <c r="BH7">
        <v>1384.2</v>
      </c>
      <c r="BI7">
        <v>313.8</v>
      </c>
      <c r="BJ7">
        <v>319.7</v>
      </c>
      <c r="BK7">
        <v>205.60000000000002</v>
      </c>
      <c r="BL7">
        <v>106</v>
      </c>
      <c r="BM7">
        <v>104.2</v>
      </c>
      <c r="BN7">
        <v>103.9</v>
      </c>
      <c r="BO7">
        <v>104.4</v>
      </c>
      <c r="BP7">
        <v>104.5</v>
      </c>
    </row>
    <row r="8" spans="1:72" hidden="1">
      <c r="A8" t="s">
        <v>30</v>
      </c>
      <c r="B8">
        <v>2013</v>
      </c>
      <c r="C8" t="s">
        <v>35</v>
      </c>
      <c r="D8" t="s">
        <v>76</v>
      </c>
      <c r="E8">
        <v>110.2</v>
      </c>
      <c r="F8">
        <v>108.8</v>
      </c>
      <c r="G8">
        <v>109.9</v>
      </c>
      <c r="H8">
        <v>105.6</v>
      </c>
      <c r="I8">
        <v>106.2</v>
      </c>
      <c r="J8">
        <v>105.7</v>
      </c>
      <c r="K8">
        <v>101.4</v>
      </c>
      <c r="L8">
        <v>105.7</v>
      </c>
      <c r="M8">
        <v>105</v>
      </c>
      <c r="N8">
        <v>103.3</v>
      </c>
      <c r="O8">
        <v>105.6</v>
      </c>
      <c r="P8">
        <v>108.2</v>
      </c>
      <c r="Q8">
        <v>106.6</v>
      </c>
      <c r="R8">
        <v>106.5</v>
      </c>
      <c r="S8">
        <v>107.6</v>
      </c>
      <c r="T8">
        <v>106.8</v>
      </c>
      <c r="U8">
        <v>107.5</v>
      </c>
      <c r="V8">
        <v>100.4</v>
      </c>
      <c r="W8">
        <v>106.1</v>
      </c>
      <c r="X8">
        <v>105.6</v>
      </c>
      <c r="Y8">
        <v>104.7</v>
      </c>
      <c r="Z8">
        <v>104.6</v>
      </c>
      <c r="AA8">
        <v>104</v>
      </c>
      <c r="AB8">
        <v>104.3</v>
      </c>
      <c r="AC8">
        <v>104.3</v>
      </c>
      <c r="AD8">
        <v>104.6</v>
      </c>
      <c r="AE8">
        <v>106</v>
      </c>
      <c r="AH8">
        <f t="shared" si="0"/>
        <v>1382.2</v>
      </c>
      <c r="AI8">
        <f t="shared" si="1"/>
        <v>314.8</v>
      </c>
      <c r="AJ8">
        <f t="shared" si="2"/>
        <v>321.89999999999998</v>
      </c>
      <c r="AK8">
        <f t="shared" si="3"/>
        <v>206</v>
      </c>
      <c r="AL8">
        <v>106.1</v>
      </c>
      <c r="AM8">
        <v>104.6</v>
      </c>
      <c r="AN8">
        <v>104.3</v>
      </c>
      <c r="AO8">
        <v>104.6</v>
      </c>
      <c r="AP8">
        <v>104.7</v>
      </c>
      <c r="AS8">
        <v>1382.2</v>
      </c>
      <c r="AT8">
        <v>314.8</v>
      </c>
      <c r="AU8">
        <v>321.89999999999998</v>
      </c>
      <c r="AV8">
        <v>206</v>
      </c>
      <c r="AW8">
        <v>106.1</v>
      </c>
      <c r="AX8">
        <v>104.6</v>
      </c>
      <c r="AY8">
        <v>104.3</v>
      </c>
      <c r="AZ8">
        <v>104.6</v>
      </c>
      <c r="BA8">
        <v>104.7</v>
      </c>
      <c r="BF8" t="s">
        <v>30</v>
      </c>
      <c r="BG8" t="s">
        <v>76</v>
      </c>
      <c r="BH8">
        <v>1382.2</v>
      </c>
      <c r="BI8">
        <v>314.8</v>
      </c>
      <c r="BJ8">
        <v>321.89999999999998</v>
      </c>
      <c r="BK8">
        <v>206</v>
      </c>
      <c r="BL8">
        <v>106.1</v>
      </c>
      <c r="BM8">
        <v>104.6</v>
      </c>
      <c r="BN8">
        <v>104.3</v>
      </c>
      <c r="BO8">
        <v>104.6</v>
      </c>
      <c r="BP8">
        <v>104.7</v>
      </c>
    </row>
    <row r="9" spans="1:72" hidden="1">
      <c r="A9" t="s">
        <v>32</v>
      </c>
      <c r="B9">
        <v>2013</v>
      </c>
      <c r="C9" t="s">
        <v>35</v>
      </c>
      <c r="D9" t="s">
        <v>76</v>
      </c>
      <c r="E9">
        <v>113.9</v>
      </c>
      <c r="F9">
        <v>111.4</v>
      </c>
      <c r="G9">
        <v>113.2</v>
      </c>
      <c r="H9">
        <v>104.3</v>
      </c>
      <c r="I9">
        <v>102.7</v>
      </c>
      <c r="J9">
        <v>104.9</v>
      </c>
      <c r="K9">
        <v>103.8</v>
      </c>
      <c r="L9">
        <v>103.5</v>
      </c>
      <c r="M9">
        <v>102.6</v>
      </c>
      <c r="N9">
        <v>102.4</v>
      </c>
      <c r="O9">
        <v>107</v>
      </c>
      <c r="P9">
        <v>109.8</v>
      </c>
      <c r="Q9">
        <v>107.3</v>
      </c>
      <c r="R9">
        <v>106.8</v>
      </c>
      <c r="S9">
        <v>107.2</v>
      </c>
      <c r="T9">
        <v>106</v>
      </c>
      <c r="U9">
        <v>107</v>
      </c>
      <c r="V9">
        <v>100.4</v>
      </c>
      <c r="W9">
        <v>106</v>
      </c>
      <c r="X9">
        <v>105.7</v>
      </c>
      <c r="Y9">
        <v>105.2</v>
      </c>
      <c r="Z9">
        <v>105.5</v>
      </c>
      <c r="AA9">
        <v>103.5</v>
      </c>
      <c r="AB9">
        <v>103.8</v>
      </c>
      <c r="AC9">
        <v>104.2</v>
      </c>
      <c r="AD9">
        <v>104.9</v>
      </c>
      <c r="AE9">
        <v>105</v>
      </c>
      <c r="AH9">
        <f t="shared" si="0"/>
        <v>1386.8</v>
      </c>
      <c r="AI9">
        <f t="shared" si="1"/>
        <v>314.5</v>
      </c>
      <c r="AJ9">
        <f t="shared" si="2"/>
        <v>320.2</v>
      </c>
      <c r="AK9">
        <f t="shared" si="3"/>
        <v>206.10000000000002</v>
      </c>
      <c r="AL9">
        <v>106</v>
      </c>
      <c r="AM9">
        <v>105.5</v>
      </c>
      <c r="AN9">
        <v>103.8</v>
      </c>
      <c r="AO9">
        <v>104.9</v>
      </c>
      <c r="AP9">
        <v>105.2</v>
      </c>
      <c r="AS9">
        <v>1386.8</v>
      </c>
      <c r="AT9">
        <v>314.5</v>
      </c>
      <c r="AU9">
        <v>320.2</v>
      </c>
      <c r="AV9">
        <v>206.10000000000002</v>
      </c>
      <c r="AW9">
        <v>106</v>
      </c>
      <c r="AX9">
        <v>105.5</v>
      </c>
      <c r="AY9">
        <v>103.8</v>
      </c>
      <c r="AZ9">
        <v>104.9</v>
      </c>
      <c r="BA9">
        <v>105.2</v>
      </c>
      <c r="BF9" t="s">
        <v>32</v>
      </c>
      <c r="BG9" t="s">
        <v>76</v>
      </c>
      <c r="BH9">
        <v>1386.8</v>
      </c>
      <c r="BI9">
        <v>314.5</v>
      </c>
      <c r="BJ9">
        <v>320.2</v>
      </c>
      <c r="BK9">
        <v>206.10000000000002</v>
      </c>
      <c r="BL9">
        <v>106</v>
      </c>
      <c r="BM9">
        <v>105.5</v>
      </c>
      <c r="BN9">
        <v>103.8</v>
      </c>
      <c r="BO9">
        <v>104.9</v>
      </c>
      <c r="BP9">
        <v>105.2</v>
      </c>
    </row>
    <row r="10" spans="1:72" hidden="1">
      <c r="A10" t="s">
        <v>33</v>
      </c>
      <c r="B10">
        <v>2013</v>
      </c>
      <c r="C10" t="s">
        <v>35</v>
      </c>
      <c r="D10" t="s">
        <v>76</v>
      </c>
      <c r="E10">
        <v>111.4</v>
      </c>
      <c r="F10">
        <v>109.7</v>
      </c>
      <c r="G10">
        <v>111.2</v>
      </c>
      <c r="H10">
        <v>105.1</v>
      </c>
      <c r="I10">
        <v>104.9</v>
      </c>
      <c r="J10">
        <v>105.3</v>
      </c>
      <c r="K10">
        <v>102.2</v>
      </c>
      <c r="L10">
        <v>105</v>
      </c>
      <c r="M10">
        <v>104.2</v>
      </c>
      <c r="N10">
        <v>103</v>
      </c>
      <c r="O10">
        <v>106.2</v>
      </c>
      <c r="P10">
        <v>108.9</v>
      </c>
      <c r="Q10">
        <v>106.9</v>
      </c>
      <c r="R10">
        <v>106.6</v>
      </c>
      <c r="S10">
        <v>107.4</v>
      </c>
      <c r="T10">
        <v>106.5</v>
      </c>
      <c r="U10">
        <v>107.3</v>
      </c>
      <c r="V10">
        <v>100.4</v>
      </c>
      <c r="W10">
        <v>106.1</v>
      </c>
      <c r="X10">
        <v>105.6</v>
      </c>
      <c r="Y10">
        <v>104.9</v>
      </c>
      <c r="Z10">
        <v>105.1</v>
      </c>
      <c r="AA10">
        <v>103.7</v>
      </c>
      <c r="AB10">
        <v>104</v>
      </c>
      <c r="AC10">
        <v>104.3</v>
      </c>
      <c r="AD10">
        <v>104.7</v>
      </c>
      <c r="AE10">
        <v>105.5</v>
      </c>
      <c r="AH10">
        <f t="shared" si="0"/>
        <v>1384.0000000000002</v>
      </c>
      <c r="AI10">
        <f t="shared" si="1"/>
        <v>314.60000000000002</v>
      </c>
      <c r="AJ10">
        <f t="shared" si="2"/>
        <v>321.2</v>
      </c>
      <c r="AK10">
        <f t="shared" si="3"/>
        <v>206</v>
      </c>
      <c r="AL10">
        <v>106.1</v>
      </c>
      <c r="AM10">
        <v>105.1</v>
      </c>
      <c r="AN10">
        <v>104</v>
      </c>
      <c r="AO10">
        <v>104.7</v>
      </c>
      <c r="AP10">
        <v>104.9</v>
      </c>
      <c r="AS10">
        <v>1384.0000000000002</v>
      </c>
      <c r="AT10">
        <v>314.60000000000002</v>
      </c>
      <c r="AU10">
        <v>321.2</v>
      </c>
      <c r="AV10">
        <v>206</v>
      </c>
      <c r="AW10">
        <v>106.1</v>
      </c>
      <c r="AX10">
        <v>105.1</v>
      </c>
      <c r="AY10">
        <v>104</v>
      </c>
      <c r="AZ10">
        <v>104.7</v>
      </c>
      <c r="BA10">
        <v>104.9</v>
      </c>
      <c r="BF10" t="s">
        <v>33</v>
      </c>
      <c r="BG10" t="s">
        <v>76</v>
      </c>
      <c r="BH10">
        <v>1384.0000000000002</v>
      </c>
      <c r="BI10">
        <v>314.60000000000002</v>
      </c>
      <c r="BJ10">
        <v>321.2</v>
      </c>
      <c r="BK10">
        <v>206</v>
      </c>
      <c r="BL10">
        <v>106.1</v>
      </c>
      <c r="BM10">
        <v>105.1</v>
      </c>
      <c r="BN10">
        <v>104</v>
      </c>
      <c r="BO10">
        <v>104.7</v>
      </c>
      <c r="BP10">
        <v>104.9</v>
      </c>
    </row>
    <row r="11" spans="1:72" hidden="1">
      <c r="A11" t="s">
        <v>30</v>
      </c>
      <c r="B11">
        <v>2013</v>
      </c>
      <c r="C11" t="s">
        <v>36</v>
      </c>
      <c r="D11" t="s">
        <v>77</v>
      </c>
      <c r="E11">
        <v>110.2</v>
      </c>
      <c r="F11">
        <v>109.5</v>
      </c>
      <c r="G11">
        <v>106.9</v>
      </c>
      <c r="H11">
        <v>106.3</v>
      </c>
      <c r="I11">
        <v>105.7</v>
      </c>
      <c r="J11">
        <v>108.3</v>
      </c>
      <c r="K11">
        <v>103.4</v>
      </c>
      <c r="L11">
        <v>105.7</v>
      </c>
      <c r="M11">
        <v>104.2</v>
      </c>
      <c r="N11">
        <v>103.2</v>
      </c>
      <c r="O11">
        <v>106.5</v>
      </c>
      <c r="P11">
        <v>108.8</v>
      </c>
      <c r="Q11">
        <v>107.1</v>
      </c>
      <c r="R11">
        <v>107.1</v>
      </c>
      <c r="S11">
        <v>108.1</v>
      </c>
      <c r="T11">
        <v>107.4</v>
      </c>
      <c r="U11">
        <v>108</v>
      </c>
      <c r="V11">
        <v>100.5</v>
      </c>
      <c r="W11">
        <v>106.5</v>
      </c>
      <c r="X11">
        <v>106.1</v>
      </c>
      <c r="Y11">
        <v>105.1</v>
      </c>
      <c r="Z11">
        <v>104.4</v>
      </c>
      <c r="AA11">
        <v>104.5</v>
      </c>
      <c r="AB11">
        <v>104.8</v>
      </c>
      <c r="AC11">
        <v>102.7</v>
      </c>
      <c r="AD11">
        <v>104.6</v>
      </c>
      <c r="AE11">
        <v>106.4</v>
      </c>
      <c r="AH11">
        <f t="shared" si="0"/>
        <v>1385.8</v>
      </c>
      <c r="AI11">
        <f t="shared" si="1"/>
        <v>314.3</v>
      </c>
      <c r="AJ11">
        <f t="shared" si="2"/>
        <v>323.5</v>
      </c>
      <c r="AK11">
        <f t="shared" si="3"/>
        <v>206.6</v>
      </c>
      <c r="AL11">
        <v>106.5</v>
      </c>
      <c r="AM11">
        <v>104.4</v>
      </c>
      <c r="AN11">
        <v>104.8</v>
      </c>
      <c r="AO11">
        <v>104.6</v>
      </c>
      <c r="AP11">
        <v>105.1</v>
      </c>
      <c r="AS11">
        <v>1385.8</v>
      </c>
      <c r="AT11">
        <v>314.3</v>
      </c>
      <c r="AU11">
        <v>323.5</v>
      </c>
      <c r="AV11">
        <v>206.6</v>
      </c>
      <c r="AW11">
        <v>106.5</v>
      </c>
      <c r="AX11">
        <v>104.4</v>
      </c>
      <c r="AY11">
        <v>104.8</v>
      </c>
      <c r="AZ11">
        <v>104.6</v>
      </c>
      <c r="BA11">
        <v>105.1</v>
      </c>
      <c r="BF11" t="s">
        <v>30</v>
      </c>
      <c r="BG11" t="s">
        <v>77</v>
      </c>
      <c r="BH11">
        <v>1385.8</v>
      </c>
      <c r="BI11">
        <v>314.3</v>
      </c>
      <c r="BJ11">
        <v>323.5</v>
      </c>
      <c r="BK11">
        <v>206.6</v>
      </c>
      <c r="BL11">
        <v>106.5</v>
      </c>
      <c r="BM11">
        <v>104.4</v>
      </c>
      <c r="BN11">
        <v>104.8</v>
      </c>
      <c r="BO11">
        <v>104.6</v>
      </c>
      <c r="BP11">
        <v>105.1</v>
      </c>
      <c r="BR11">
        <v>2022</v>
      </c>
      <c r="BS11" t="s">
        <v>202</v>
      </c>
    </row>
    <row r="12" spans="1:72" hidden="1">
      <c r="A12" t="s">
        <v>32</v>
      </c>
      <c r="B12">
        <v>2013</v>
      </c>
      <c r="C12" t="s">
        <v>36</v>
      </c>
      <c r="D12" t="s">
        <v>77</v>
      </c>
      <c r="E12">
        <v>114.6</v>
      </c>
      <c r="F12">
        <v>113.4</v>
      </c>
      <c r="G12">
        <v>106</v>
      </c>
      <c r="H12">
        <v>104.7</v>
      </c>
      <c r="I12">
        <v>102.1</v>
      </c>
      <c r="J12">
        <v>109.5</v>
      </c>
      <c r="K12">
        <v>109.7</v>
      </c>
      <c r="L12">
        <v>104.6</v>
      </c>
      <c r="M12">
        <v>102</v>
      </c>
      <c r="N12">
        <v>103.5</v>
      </c>
      <c r="O12">
        <v>108.2</v>
      </c>
      <c r="P12">
        <v>110.6</v>
      </c>
      <c r="Q12">
        <v>108.8</v>
      </c>
      <c r="R12">
        <v>108.5</v>
      </c>
      <c r="S12">
        <v>107.9</v>
      </c>
      <c r="T12">
        <v>106.4</v>
      </c>
      <c r="U12">
        <v>107.7</v>
      </c>
      <c r="V12">
        <v>100.5</v>
      </c>
      <c r="W12">
        <v>106.4</v>
      </c>
      <c r="X12">
        <v>106.5</v>
      </c>
      <c r="Y12">
        <v>105.7</v>
      </c>
      <c r="Z12">
        <v>105</v>
      </c>
      <c r="AA12">
        <v>104</v>
      </c>
      <c r="AB12">
        <v>105.2</v>
      </c>
      <c r="AC12">
        <v>103.2</v>
      </c>
      <c r="AD12">
        <v>105.1</v>
      </c>
      <c r="AE12">
        <v>105.7</v>
      </c>
      <c r="AH12">
        <f t="shared" si="0"/>
        <v>1397.6999999999998</v>
      </c>
      <c r="AI12">
        <f t="shared" si="1"/>
        <v>315.7</v>
      </c>
      <c r="AJ12">
        <f t="shared" si="2"/>
        <v>322</v>
      </c>
      <c r="AK12">
        <f t="shared" si="3"/>
        <v>207</v>
      </c>
      <c r="AL12">
        <v>106.4</v>
      </c>
      <c r="AM12">
        <v>105</v>
      </c>
      <c r="AN12">
        <v>105.2</v>
      </c>
      <c r="AO12">
        <v>105.1</v>
      </c>
      <c r="AP12">
        <v>105.7</v>
      </c>
      <c r="AS12">
        <v>1397.6999999999998</v>
      </c>
      <c r="AT12">
        <v>315.7</v>
      </c>
      <c r="AU12">
        <v>322</v>
      </c>
      <c r="AV12">
        <v>207</v>
      </c>
      <c r="AW12">
        <v>106.4</v>
      </c>
      <c r="AX12">
        <v>105</v>
      </c>
      <c r="AY12">
        <v>105.2</v>
      </c>
      <c r="AZ12">
        <v>105.1</v>
      </c>
      <c r="BA12">
        <v>105.7</v>
      </c>
      <c r="BF12" t="s">
        <v>32</v>
      </c>
      <c r="BG12" t="s">
        <v>77</v>
      </c>
      <c r="BH12">
        <v>1397.6999999999998</v>
      </c>
      <c r="BI12">
        <v>315.7</v>
      </c>
      <c r="BJ12">
        <v>322</v>
      </c>
      <c r="BK12">
        <v>207</v>
      </c>
      <c r="BL12">
        <v>106.4</v>
      </c>
      <c r="BM12">
        <v>105</v>
      </c>
      <c r="BN12">
        <v>105.2</v>
      </c>
      <c r="BO12">
        <v>105.1</v>
      </c>
      <c r="BP12">
        <v>105.7</v>
      </c>
      <c r="BR12">
        <v>2022</v>
      </c>
      <c r="BS12" t="s">
        <v>210</v>
      </c>
      <c r="BT12">
        <v>1</v>
      </c>
    </row>
    <row r="13" spans="1:72" hidden="1">
      <c r="A13" t="s">
        <v>33</v>
      </c>
      <c r="B13">
        <v>2013</v>
      </c>
      <c r="C13" t="s">
        <v>36</v>
      </c>
      <c r="D13" t="s">
        <v>77</v>
      </c>
      <c r="E13">
        <v>111.6</v>
      </c>
      <c r="F13">
        <v>110.9</v>
      </c>
      <c r="G13">
        <v>106.6</v>
      </c>
      <c r="H13">
        <v>105.7</v>
      </c>
      <c r="I13">
        <v>104.4</v>
      </c>
      <c r="J13">
        <v>108.9</v>
      </c>
      <c r="K13">
        <v>105.5</v>
      </c>
      <c r="L13">
        <v>105.3</v>
      </c>
      <c r="M13">
        <v>103.5</v>
      </c>
      <c r="N13">
        <v>103.3</v>
      </c>
      <c r="O13">
        <v>107.2</v>
      </c>
      <c r="P13">
        <v>109.6</v>
      </c>
      <c r="Q13">
        <v>107.7</v>
      </c>
      <c r="R13">
        <v>107.5</v>
      </c>
      <c r="S13">
        <v>108</v>
      </c>
      <c r="T13">
        <v>107</v>
      </c>
      <c r="U13">
        <v>107.9</v>
      </c>
      <c r="V13">
        <v>100.5</v>
      </c>
      <c r="W13">
        <v>106.5</v>
      </c>
      <c r="X13">
        <v>106.3</v>
      </c>
      <c r="Y13">
        <v>105.3</v>
      </c>
      <c r="Z13">
        <v>104.7</v>
      </c>
      <c r="AA13">
        <v>104.2</v>
      </c>
      <c r="AB13">
        <v>105</v>
      </c>
      <c r="AC13">
        <v>102.9</v>
      </c>
      <c r="AD13">
        <v>104.8</v>
      </c>
      <c r="AE13">
        <v>106.1</v>
      </c>
      <c r="AH13">
        <f t="shared" si="0"/>
        <v>1390.2</v>
      </c>
      <c r="AI13">
        <f t="shared" si="1"/>
        <v>314.60000000000002</v>
      </c>
      <c r="AJ13">
        <f t="shared" si="2"/>
        <v>322.89999999999998</v>
      </c>
      <c r="AK13">
        <f t="shared" si="3"/>
        <v>206.8</v>
      </c>
      <c r="AL13">
        <v>106.5</v>
      </c>
      <c r="AM13">
        <v>104.7</v>
      </c>
      <c r="AN13">
        <v>105</v>
      </c>
      <c r="AO13">
        <v>104.8</v>
      </c>
      <c r="AP13">
        <v>105.3</v>
      </c>
      <c r="AS13">
        <v>1390.2</v>
      </c>
      <c r="AT13">
        <v>314.60000000000002</v>
      </c>
      <c r="AU13">
        <v>322.89999999999998</v>
      </c>
      <c r="AV13">
        <v>206.8</v>
      </c>
      <c r="AW13">
        <v>106.5</v>
      </c>
      <c r="AX13">
        <v>104.7</v>
      </c>
      <c r="AY13">
        <v>105</v>
      </c>
      <c r="AZ13">
        <v>104.8</v>
      </c>
      <c r="BA13">
        <v>105.3</v>
      </c>
      <c r="BF13" t="s">
        <v>33</v>
      </c>
      <c r="BG13" t="s">
        <v>77</v>
      </c>
      <c r="BH13">
        <v>1390.2</v>
      </c>
      <c r="BI13">
        <v>314.60000000000002</v>
      </c>
      <c r="BJ13">
        <v>322.89999999999998</v>
      </c>
      <c r="BK13">
        <v>206.8</v>
      </c>
      <c r="BL13">
        <v>106.5</v>
      </c>
      <c r="BM13">
        <v>104.7</v>
      </c>
      <c r="BN13">
        <v>105</v>
      </c>
      <c r="BO13">
        <v>104.8</v>
      </c>
      <c r="BP13">
        <v>105.3</v>
      </c>
      <c r="BR13">
        <v>2022</v>
      </c>
      <c r="BS13" t="s">
        <v>211</v>
      </c>
      <c r="BT13">
        <v>2</v>
      </c>
    </row>
    <row r="14" spans="1:72" hidden="1">
      <c r="A14" t="s">
        <v>30</v>
      </c>
      <c r="B14">
        <v>2013</v>
      </c>
      <c r="C14" t="s">
        <v>37</v>
      </c>
      <c r="D14" t="s">
        <v>78</v>
      </c>
      <c r="E14">
        <v>110.9</v>
      </c>
      <c r="F14">
        <v>109.8</v>
      </c>
      <c r="G14">
        <v>105.9</v>
      </c>
      <c r="H14">
        <v>107.5</v>
      </c>
      <c r="I14">
        <v>105.3</v>
      </c>
      <c r="J14">
        <v>108.1</v>
      </c>
      <c r="K14">
        <v>107.3</v>
      </c>
      <c r="L14">
        <v>106.1</v>
      </c>
      <c r="M14">
        <v>103.7</v>
      </c>
      <c r="N14">
        <v>104</v>
      </c>
      <c r="O14">
        <v>107.4</v>
      </c>
      <c r="P14">
        <v>109.9</v>
      </c>
      <c r="Q14">
        <v>108.1</v>
      </c>
      <c r="R14">
        <v>108.1</v>
      </c>
      <c r="S14">
        <v>108.8</v>
      </c>
      <c r="T14">
        <v>107.9</v>
      </c>
      <c r="U14">
        <v>108.6</v>
      </c>
      <c r="V14">
        <v>100.5</v>
      </c>
      <c r="W14">
        <v>107.5</v>
      </c>
      <c r="X14">
        <v>106.8</v>
      </c>
      <c r="Y14">
        <v>105.7</v>
      </c>
      <c r="Z14">
        <v>104.1</v>
      </c>
      <c r="AA14">
        <v>105</v>
      </c>
      <c r="AB14">
        <v>105.5</v>
      </c>
      <c r="AC14">
        <v>102.1</v>
      </c>
      <c r="AD14">
        <v>104.8</v>
      </c>
      <c r="AE14">
        <v>107.2</v>
      </c>
      <c r="AH14">
        <f t="shared" si="0"/>
        <v>1394</v>
      </c>
      <c r="AI14">
        <f t="shared" si="1"/>
        <v>315.2</v>
      </c>
      <c r="AJ14">
        <f t="shared" si="2"/>
        <v>325.29999999999995</v>
      </c>
      <c r="AK14">
        <f t="shared" si="3"/>
        <v>207.3</v>
      </c>
      <c r="AL14">
        <v>107.5</v>
      </c>
      <c r="AM14">
        <v>104.1</v>
      </c>
      <c r="AN14">
        <v>105.5</v>
      </c>
      <c r="AO14">
        <v>104.8</v>
      </c>
      <c r="AP14">
        <v>105.7</v>
      </c>
      <c r="AS14">
        <v>1394</v>
      </c>
      <c r="AT14">
        <v>315.2</v>
      </c>
      <c r="AU14">
        <v>325.29999999999995</v>
      </c>
      <c r="AV14">
        <v>207.3</v>
      </c>
      <c r="AW14">
        <v>107.5</v>
      </c>
      <c r="AX14">
        <v>104.1</v>
      </c>
      <c r="AY14">
        <v>105.5</v>
      </c>
      <c r="AZ14">
        <v>104.8</v>
      </c>
      <c r="BA14">
        <v>105.7</v>
      </c>
      <c r="BF14" t="s">
        <v>30</v>
      </c>
      <c r="BG14" t="s">
        <v>78</v>
      </c>
      <c r="BH14">
        <v>1394</v>
      </c>
      <c r="BI14">
        <v>315.2</v>
      </c>
      <c r="BJ14">
        <v>325.29999999999995</v>
      </c>
      <c r="BK14">
        <v>207.3</v>
      </c>
      <c r="BL14">
        <v>107.5</v>
      </c>
      <c r="BM14">
        <v>104.1</v>
      </c>
      <c r="BN14">
        <v>105.5</v>
      </c>
      <c r="BO14">
        <v>104.8</v>
      </c>
      <c r="BP14">
        <v>105.7</v>
      </c>
      <c r="BR14">
        <v>2022</v>
      </c>
      <c r="BS14" t="s">
        <v>212</v>
      </c>
      <c r="BT14">
        <v>3</v>
      </c>
    </row>
    <row r="15" spans="1:72" hidden="1">
      <c r="A15" t="s">
        <v>32</v>
      </c>
      <c r="B15">
        <v>2013</v>
      </c>
      <c r="C15" t="s">
        <v>37</v>
      </c>
      <c r="D15" t="s">
        <v>78</v>
      </c>
      <c r="E15">
        <v>115.4</v>
      </c>
      <c r="F15">
        <v>114.2</v>
      </c>
      <c r="G15">
        <v>102.7</v>
      </c>
      <c r="H15">
        <v>105.5</v>
      </c>
      <c r="I15">
        <v>101.5</v>
      </c>
      <c r="J15">
        <v>110.6</v>
      </c>
      <c r="K15">
        <v>123.7</v>
      </c>
      <c r="L15">
        <v>105.2</v>
      </c>
      <c r="M15">
        <v>101.9</v>
      </c>
      <c r="N15">
        <v>105</v>
      </c>
      <c r="O15">
        <v>109.1</v>
      </c>
      <c r="P15">
        <v>111.3</v>
      </c>
      <c r="Q15">
        <v>111.1</v>
      </c>
      <c r="R15">
        <v>109.8</v>
      </c>
      <c r="S15">
        <v>108.5</v>
      </c>
      <c r="T15">
        <v>106.7</v>
      </c>
      <c r="U15">
        <v>108.3</v>
      </c>
      <c r="V15">
        <v>100.5</v>
      </c>
      <c r="W15">
        <v>107.2</v>
      </c>
      <c r="X15">
        <v>107.1</v>
      </c>
      <c r="Y15">
        <v>106.2</v>
      </c>
      <c r="Z15">
        <v>103.9</v>
      </c>
      <c r="AA15">
        <v>104.6</v>
      </c>
      <c r="AB15">
        <v>105.7</v>
      </c>
      <c r="AC15">
        <v>102.6</v>
      </c>
      <c r="AD15">
        <v>104.9</v>
      </c>
      <c r="AE15">
        <v>106.6</v>
      </c>
      <c r="AH15">
        <f t="shared" si="0"/>
        <v>1417.1999999999998</v>
      </c>
      <c r="AI15">
        <f t="shared" si="1"/>
        <v>317</v>
      </c>
      <c r="AJ15">
        <f t="shared" si="2"/>
        <v>323.5</v>
      </c>
      <c r="AK15">
        <f t="shared" si="3"/>
        <v>207.6</v>
      </c>
      <c r="AL15">
        <v>107.2</v>
      </c>
      <c r="AM15">
        <v>103.9</v>
      </c>
      <c r="AN15">
        <v>105.7</v>
      </c>
      <c r="AO15">
        <v>104.9</v>
      </c>
      <c r="AP15">
        <v>106.2</v>
      </c>
      <c r="AS15">
        <v>1417.1999999999998</v>
      </c>
      <c r="AT15">
        <v>317</v>
      </c>
      <c r="AU15">
        <v>323.5</v>
      </c>
      <c r="AV15">
        <v>207.6</v>
      </c>
      <c r="AW15">
        <v>107.2</v>
      </c>
      <c r="AX15">
        <v>103.9</v>
      </c>
      <c r="AY15">
        <v>105.7</v>
      </c>
      <c r="AZ15">
        <v>104.9</v>
      </c>
      <c r="BA15">
        <v>106.2</v>
      </c>
      <c r="BF15" t="s">
        <v>32</v>
      </c>
      <c r="BG15" t="s">
        <v>78</v>
      </c>
      <c r="BH15">
        <v>1417.1999999999998</v>
      </c>
      <c r="BI15">
        <v>317</v>
      </c>
      <c r="BJ15">
        <v>323.5</v>
      </c>
      <c r="BK15">
        <v>207.6</v>
      </c>
      <c r="BL15">
        <v>107.2</v>
      </c>
      <c r="BM15">
        <v>103.9</v>
      </c>
      <c r="BN15">
        <v>105.7</v>
      </c>
      <c r="BO15">
        <v>104.9</v>
      </c>
      <c r="BP15">
        <v>106.2</v>
      </c>
      <c r="BR15">
        <v>2022</v>
      </c>
      <c r="BS15" t="s">
        <v>213</v>
      </c>
      <c r="BT15">
        <v>4</v>
      </c>
    </row>
    <row r="16" spans="1:72" hidden="1">
      <c r="A16" t="s">
        <v>33</v>
      </c>
      <c r="B16">
        <v>2013</v>
      </c>
      <c r="C16" t="s">
        <v>37</v>
      </c>
      <c r="D16" t="s">
        <v>78</v>
      </c>
      <c r="E16">
        <v>112.3</v>
      </c>
      <c r="F16">
        <v>111.3</v>
      </c>
      <c r="G16">
        <v>104.7</v>
      </c>
      <c r="H16">
        <v>106.8</v>
      </c>
      <c r="I16">
        <v>103.9</v>
      </c>
      <c r="J16">
        <v>109.3</v>
      </c>
      <c r="K16">
        <v>112.9</v>
      </c>
      <c r="L16">
        <v>105.8</v>
      </c>
      <c r="M16">
        <v>103.1</v>
      </c>
      <c r="N16">
        <v>104.3</v>
      </c>
      <c r="O16">
        <v>108.1</v>
      </c>
      <c r="P16">
        <v>110.5</v>
      </c>
      <c r="Q16">
        <v>109.2</v>
      </c>
      <c r="R16">
        <v>108.6</v>
      </c>
      <c r="S16">
        <v>108.7</v>
      </c>
      <c r="T16">
        <v>107.4</v>
      </c>
      <c r="U16">
        <v>108.5</v>
      </c>
      <c r="V16">
        <v>100.5</v>
      </c>
      <c r="W16">
        <v>107.4</v>
      </c>
      <c r="X16">
        <v>106.9</v>
      </c>
      <c r="Y16">
        <v>105.9</v>
      </c>
      <c r="Z16">
        <v>104</v>
      </c>
      <c r="AA16">
        <v>104.8</v>
      </c>
      <c r="AB16">
        <v>105.6</v>
      </c>
      <c r="AC16">
        <v>102.3</v>
      </c>
      <c r="AD16">
        <v>104.8</v>
      </c>
      <c r="AE16">
        <v>106.9</v>
      </c>
      <c r="AH16">
        <f t="shared" si="0"/>
        <v>1402.1999999999998</v>
      </c>
      <c r="AI16">
        <f t="shared" si="1"/>
        <v>315.7</v>
      </c>
      <c r="AJ16">
        <f t="shared" si="2"/>
        <v>324.60000000000002</v>
      </c>
      <c r="AK16">
        <f t="shared" si="3"/>
        <v>207.4</v>
      </c>
      <c r="AL16">
        <v>107.4</v>
      </c>
      <c r="AM16">
        <v>104</v>
      </c>
      <c r="AN16">
        <v>105.6</v>
      </c>
      <c r="AO16">
        <v>104.8</v>
      </c>
      <c r="AP16">
        <v>105.9</v>
      </c>
      <c r="AS16">
        <v>1402.1999999999998</v>
      </c>
      <c r="AT16">
        <v>315.7</v>
      </c>
      <c r="AU16">
        <v>324.60000000000002</v>
      </c>
      <c r="AV16">
        <v>207.4</v>
      </c>
      <c r="AW16">
        <v>107.4</v>
      </c>
      <c r="AX16">
        <v>104</v>
      </c>
      <c r="AY16">
        <v>105.6</v>
      </c>
      <c r="AZ16">
        <v>104.8</v>
      </c>
      <c r="BA16">
        <v>105.9</v>
      </c>
      <c r="BF16" t="s">
        <v>33</v>
      </c>
      <c r="BG16" t="s">
        <v>78</v>
      </c>
      <c r="BH16">
        <v>1402.1999999999998</v>
      </c>
      <c r="BI16">
        <v>315.7</v>
      </c>
      <c r="BJ16">
        <v>324.60000000000002</v>
      </c>
      <c r="BK16">
        <v>207.4</v>
      </c>
      <c r="BL16">
        <v>107.4</v>
      </c>
      <c r="BM16">
        <v>104</v>
      </c>
      <c r="BN16">
        <v>105.6</v>
      </c>
      <c r="BO16">
        <v>104.8</v>
      </c>
      <c r="BP16">
        <v>105.9</v>
      </c>
      <c r="BR16">
        <v>2022</v>
      </c>
      <c r="BS16" t="s">
        <v>214</v>
      </c>
      <c r="BT16">
        <v>5</v>
      </c>
    </row>
    <row r="17" spans="1:72" hidden="1">
      <c r="A17" t="s">
        <v>30</v>
      </c>
      <c r="B17">
        <v>2013</v>
      </c>
      <c r="C17" t="s">
        <v>38</v>
      </c>
      <c r="D17" t="s">
        <v>79</v>
      </c>
      <c r="E17">
        <v>112.3</v>
      </c>
      <c r="F17">
        <v>112.1</v>
      </c>
      <c r="G17">
        <v>108.1</v>
      </c>
      <c r="H17">
        <v>108.3</v>
      </c>
      <c r="I17">
        <v>105.9</v>
      </c>
      <c r="J17">
        <v>109.2</v>
      </c>
      <c r="K17">
        <v>118</v>
      </c>
      <c r="L17">
        <v>106.8</v>
      </c>
      <c r="M17">
        <v>104.1</v>
      </c>
      <c r="N17">
        <v>105.4</v>
      </c>
      <c r="O17">
        <v>108.2</v>
      </c>
      <c r="P17">
        <v>111</v>
      </c>
      <c r="Q17">
        <v>110.6</v>
      </c>
      <c r="R17">
        <v>109</v>
      </c>
      <c r="S17">
        <v>109.7</v>
      </c>
      <c r="T17">
        <v>108.8</v>
      </c>
      <c r="U17">
        <v>109.5</v>
      </c>
      <c r="V17">
        <v>106.6</v>
      </c>
      <c r="W17">
        <v>108.5</v>
      </c>
      <c r="X17">
        <v>107.5</v>
      </c>
      <c r="Y17">
        <v>106.3</v>
      </c>
      <c r="Z17">
        <v>105</v>
      </c>
      <c r="AA17">
        <v>105.6</v>
      </c>
      <c r="AB17">
        <v>106.5</v>
      </c>
      <c r="AC17">
        <v>102.5</v>
      </c>
      <c r="AD17">
        <v>105.5</v>
      </c>
      <c r="AE17">
        <v>108.9</v>
      </c>
      <c r="AH17">
        <f t="shared" si="0"/>
        <v>1420</v>
      </c>
      <c r="AI17">
        <f t="shared" si="1"/>
        <v>317.10000000000002</v>
      </c>
      <c r="AJ17">
        <f t="shared" si="2"/>
        <v>328</v>
      </c>
      <c r="AK17">
        <f t="shared" si="3"/>
        <v>214.1</v>
      </c>
      <c r="AL17">
        <v>108.5</v>
      </c>
      <c r="AM17">
        <v>105</v>
      </c>
      <c r="AN17">
        <v>106.5</v>
      </c>
      <c r="AO17">
        <v>105.5</v>
      </c>
      <c r="AP17">
        <v>106.3</v>
      </c>
      <c r="AS17">
        <v>1420</v>
      </c>
      <c r="AT17">
        <v>317.10000000000002</v>
      </c>
      <c r="AU17">
        <v>328</v>
      </c>
      <c r="AV17">
        <v>214.1</v>
      </c>
      <c r="AW17">
        <v>108.5</v>
      </c>
      <c r="AX17">
        <v>105</v>
      </c>
      <c r="AY17">
        <v>106.5</v>
      </c>
      <c r="AZ17">
        <v>105.5</v>
      </c>
      <c r="BA17">
        <v>106.3</v>
      </c>
      <c r="BF17" t="s">
        <v>30</v>
      </c>
      <c r="BG17" t="s">
        <v>79</v>
      </c>
      <c r="BH17">
        <v>1420</v>
      </c>
      <c r="BI17">
        <v>317.10000000000002</v>
      </c>
      <c r="BJ17">
        <v>328</v>
      </c>
      <c r="BK17">
        <v>214.1</v>
      </c>
      <c r="BL17">
        <v>108.5</v>
      </c>
      <c r="BM17">
        <v>105</v>
      </c>
      <c r="BN17">
        <v>106.5</v>
      </c>
      <c r="BO17">
        <v>105.5</v>
      </c>
      <c r="BP17">
        <v>106.3</v>
      </c>
      <c r="BR17">
        <v>2022</v>
      </c>
      <c r="BS17" t="s">
        <v>215</v>
      </c>
      <c r="BT17">
        <v>6</v>
      </c>
    </row>
    <row r="18" spans="1:72" hidden="1">
      <c r="A18" t="s">
        <v>32</v>
      </c>
      <c r="B18">
        <v>2013</v>
      </c>
      <c r="C18" t="s">
        <v>38</v>
      </c>
      <c r="D18" t="s">
        <v>79</v>
      </c>
      <c r="E18">
        <v>117</v>
      </c>
      <c r="F18">
        <v>120.1</v>
      </c>
      <c r="G18">
        <v>112.5</v>
      </c>
      <c r="H18">
        <v>107.3</v>
      </c>
      <c r="I18">
        <v>101.3</v>
      </c>
      <c r="J18">
        <v>112.4</v>
      </c>
      <c r="K18">
        <v>143.6</v>
      </c>
      <c r="L18">
        <v>105.4</v>
      </c>
      <c r="M18">
        <v>101.4</v>
      </c>
      <c r="N18">
        <v>106.4</v>
      </c>
      <c r="O18">
        <v>110</v>
      </c>
      <c r="P18">
        <v>112.2</v>
      </c>
      <c r="Q18">
        <v>115</v>
      </c>
      <c r="R18">
        <v>110.9</v>
      </c>
      <c r="S18">
        <v>109.2</v>
      </c>
      <c r="T18">
        <v>107.2</v>
      </c>
      <c r="U18">
        <v>108.9</v>
      </c>
      <c r="V18">
        <v>106.6</v>
      </c>
      <c r="W18">
        <v>108</v>
      </c>
      <c r="X18">
        <v>107.7</v>
      </c>
      <c r="Y18">
        <v>106.5</v>
      </c>
      <c r="Z18">
        <v>105.2</v>
      </c>
      <c r="AA18">
        <v>105.2</v>
      </c>
      <c r="AB18">
        <v>108.1</v>
      </c>
      <c r="AC18">
        <v>103.3</v>
      </c>
      <c r="AD18">
        <v>106.1</v>
      </c>
      <c r="AE18">
        <v>109.7</v>
      </c>
      <c r="AH18">
        <f t="shared" si="0"/>
        <v>1464.6000000000001</v>
      </c>
      <c r="AI18">
        <f t="shared" si="1"/>
        <v>319.40000000000003</v>
      </c>
      <c r="AJ18">
        <f t="shared" si="2"/>
        <v>325.3</v>
      </c>
      <c r="AK18">
        <f t="shared" si="3"/>
        <v>214.3</v>
      </c>
      <c r="AL18">
        <v>108</v>
      </c>
      <c r="AM18">
        <v>105.2</v>
      </c>
      <c r="AN18">
        <v>108.1</v>
      </c>
      <c r="AO18">
        <v>106.1</v>
      </c>
      <c r="AP18">
        <v>106.5</v>
      </c>
      <c r="AS18">
        <v>1464.6000000000001</v>
      </c>
      <c r="AT18">
        <v>319.40000000000003</v>
      </c>
      <c r="AU18">
        <v>325.3</v>
      </c>
      <c r="AV18">
        <v>214.3</v>
      </c>
      <c r="AW18">
        <v>108</v>
      </c>
      <c r="AX18">
        <v>105.2</v>
      </c>
      <c r="AY18">
        <v>108.1</v>
      </c>
      <c r="AZ18">
        <v>106.1</v>
      </c>
      <c r="BA18">
        <v>106.5</v>
      </c>
      <c r="BF18" t="s">
        <v>32</v>
      </c>
      <c r="BG18" t="s">
        <v>79</v>
      </c>
      <c r="BH18">
        <v>1464.6000000000001</v>
      </c>
      <c r="BI18">
        <v>319.40000000000003</v>
      </c>
      <c r="BJ18">
        <v>325.3</v>
      </c>
      <c r="BK18">
        <v>214.3</v>
      </c>
      <c r="BL18">
        <v>108</v>
      </c>
      <c r="BM18">
        <v>105.2</v>
      </c>
      <c r="BN18">
        <v>108.1</v>
      </c>
      <c r="BO18">
        <v>106.1</v>
      </c>
      <c r="BP18">
        <v>106.5</v>
      </c>
      <c r="BR18">
        <v>2022</v>
      </c>
      <c r="BS18" t="s">
        <v>216</v>
      </c>
      <c r="BT18">
        <v>7</v>
      </c>
    </row>
    <row r="19" spans="1:72" hidden="1">
      <c r="A19" t="s">
        <v>33</v>
      </c>
      <c r="B19">
        <v>2013</v>
      </c>
      <c r="C19" t="s">
        <v>38</v>
      </c>
      <c r="D19" t="s">
        <v>79</v>
      </c>
      <c r="E19">
        <v>113.8</v>
      </c>
      <c r="F19">
        <v>114.9</v>
      </c>
      <c r="G19">
        <v>109.8</v>
      </c>
      <c r="H19">
        <v>107.9</v>
      </c>
      <c r="I19">
        <v>104.2</v>
      </c>
      <c r="J19">
        <v>110.7</v>
      </c>
      <c r="K19">
        <v>126.7</v>
      </c>
      <c r="L19">
        <v>106.3</v>
      </c>
      <c r="M19">
        <v>103.2</v>
      </c>
      <c r="N19">
        <v>105.7</v>
      </c>
      <c r="O19">
        <v>109</v>
      </c>
      <c r="P19">
        <v>111.6</v>
      </c>
      <c r="Q19">
        <v>112.2</v>
      </c>
      <c r="R19">
        <v>109.5</v>
      </c>
      <c r="S19">
        <v>109.5</v>
      </c>
      <c r="T19">
        <v>108.1</v>
      </c>
      <c r="U19">
        <v>109.3</v>
      </c>
      <c r="V19">
        <v>106.6</v>
      </c>
      <c r="W19">
        <v>108.3</v>
      </c>
      <c r="X19">
        <v>107.6</v>
      </c>
      <c r="Y19">
        <v>106.4</v>
      </c>
      <c r="Z19">
        <v>105.1</v>
      </c>
      <c r="AA19">
        <v>105.4</v>
      </c>
      <c r="AB19">
        <v>107.4</v>
      </c>
      <c r="AC19">
        <v>102.8</v>
      </c>
      <c r="AD19">
        <v>105.8</v>
      </c>
      <c r="AE19">
        <v>109.3</v>
      </c>
      <c r="AH19">
        <f t="shared" si="0"/>
        <v>1436</v>
      </c>
      <c r="AI19">
        <f t="shared" si="1"/>
        <v>317.7</v>
      </c>
      <c r="AJ19">
        <f t="shared" si="2"/>
        <v>326.89999999999998</v>
      </c>
      <c r="AK19">
        <f t="shared" si="3"/>
        <v>214.2</v>
      </c>
      <c r="AL19">
        <v>108.3</v>
      </c>
      <c r="AM19">
        <v>105.1</v>
      </c>
      <c r="AN19">
        <v>107.4</v>
      </c>
      <c r="AO19">
        <v>105.8</v>
      </c>
      <c r="AP19">
        <v>106.4</v>
      </c>
      <c r="AS19">
        <v>1436</v>
      </c>
      <c r="AT19">
        <v>317.7</v>
      </c>
      <c r="AU19">
        <v>326.89999999999998</v>
      </c>
      <c r="AV19">
        <v>214.2</v>
      </c>
      <c r="AW19">
        <v>108.3</v>
      </c>
      <c r="AX19">
        <v>105.1</v>
      </c>
      <c r="AY19">
        <v>107.4</v>
      </c>
      <c r="AZ19">
        <v>105.8</v>
      </c>
      <c r="BA19">
        <v>106.4</v>
      </c>
      <c r="BF19" t="s">
        <v>33</v>
      </c>
      <c r="BG19" t="s">
        <v>79</v>
      </c>
      <c r="BH19">
        <v>1436</v>
      </c>
      <c r="BI19">
        <v>317.7</v>
      </c>
      <c r="BJ19">
        <v>326.89999999999998</v>
      </c>
      <c r="BK19">
        <v>214.2</v>
      </c>
      <c r="BL19">
        <v>108.3</v>
      </c>
      <c r="BM19">
        <v>105.1</v>
      </c>
      <c r="BN19">
        <v>107.4</v>
      </c>
      <c r="BO19">
        <v>105.8</v>
      </c>
      <c r="BP19">
        <v>106.4</v>
      </c>
      <c r="BR19">
        <v>2023</v>
      </c>
      <c r="BS19" t="s">
        <v>217</v>
      </c>
      <c r="BT19">
        <v>8</v>
      </c>
    </row>
    <row r="20" spans="1:72" hidden="1">
      <c r="A20" t="s">
        <v>30</v>
      </c>
      <c r="B20">
        <v>2013</v>
      </c>
      <c r="C20" t="s">
        <v>39</v>
      </c>
      <c r="D20" t="s">
        <v>80</v>
      </c>
      <c r="E20">
        <v>113.4</v>
      </c>
      <c r="F20">
        <v>114.9</v>
      </c>
      <c r="G20">
        <v>110.5</v>
      </c>
      <c r="H20">
        <v>109.3</v>
      </c>
      <c r="I20">
        <v>106.2</v>
      </c>
      <c r="J20">
        <v>110.3</v>
      </c>
      <c r="K20">
        <v>129.19999999999999</v>
      </c>
      <c r="L20">
        <v>107.1</v>
      </c>
      <c r="M20">
        <v>104.3</v>
      </c>
      <c r="N20">
        <v>106.4</v>
      </c>
      <c r="O20">
        <v>109.1</v>
      </c>
      <c r="P20">
        <v>112.1</v>
      </c>
      <c r="Q20">
        <v>113.1</v>
      </c>
      <c r="R20">
        <v>109.8</v>
      </c>
      <c r="S20">
        <v>110.5</v>
      </c>
      <c r="T20">
        <v>109.5</v>
      </c>
      <c r="U20">
        <v>110.3</v>
      </c>
      <c r="V20">
        <v>107.7</v>
      </c>
      <c r="W20">
        <v>109.5</v>
      </c>
      <c r="X20">
        <v>108.3</v>
      </c>
      <c r="Y20">
        <v>106.9</v>
      </c>
      <c r="Z20">
        <v>106.8</v>
      </c>
      <c r="AA20">
        <v>106.4</v>
      </c>
      <c r="AB20">
        <v>107.8</v>
      </c>
      <c r="AC20">
        <v>102.5</v>
      </c>
      <c r="AD20">
        <v>106.5</v>
      </c>
      <c r="AE20">
        <v>110.7</v>
      </c>
      <c r="AH20">
        <f t="shared" si="0"/>
        <v>1445.8999999999996</v>
      </c>
      <c r="AI20">
        <f t="shared" si="1"/>
        <v>318.7</v>
      </c>
      <c r="AJ20">
        <f t="shared" si="2"/>
        <v>330.3</v>
      </c>
      <c r="AK20">
        <f t="shared" si="3"/>
        <v>216</v>
      </c>
      <c r="AL20">
        <v>109.5</v>
      </c>
      <c r="AM20">
        <v>106.8</v>
      </c>
      <c r="AN20">
        <v>107.8</v>
      </c>
      <c r="AO20">
        <v>106.5</v>
      </c>
      <c r="AP20">
        <v>106.9</v>
      </c>
      <c r="AS20">
        <v>1445.8999999999996</v>
      </c>
      <c r="AT20">
        <v>318.7</v>
      </c>
      <c r="AU20">
        <v>330.3</v>
      </c>
      <c r="AV20">
        <v>216</v>
      </c>
      <c r="AW20">
        <v>109.5</v>
      </c>
      <c r="AX20">
        <v>106.8</v>
      </c>
      <c r="AY20">
        <v>107.8</v>
      </c>
      <c r="AZ20">
        <v>106.5</v>
      </c>
      <c r="BA20">
        <v>106.9</v>
      </c>
      <c r="BF20" t="s">
        <v>30</v>
      </c>
      <c r="BG20" t="s">
        <v>80</v>
      </c>
      <c r="BH20">
        <v>1445.8999999999996</v>
      </c>
      <c r="BI20">
        <v>318.7</v>
      </c>
      <c r="BJ20">
        <v>330.3</v>
      </c>
      <c r="BK20">
        <v>216</v>
      </c>
      <c r="BL20">
        <v>109.5</v>
      </c>
      <c r="BM20">
        <v>106.8</v>
      </c>
      <c r="BN20">
        <v>107.8</v>
      </c>
      <c r="BO20">
        <v>106.5</v>
      </c>
      <c r="BP20">
        <v>106.9</v>
      </c>
      <c r="BR20">
        <v>2023</v>
      </c>
      <c r="BS20" t="s">
        <v>218</v>
      </c>
      <c r="BT20">
        <v>9</v>
      </c>
    </row>
    <row r="21" spans="1:72" hidden="1">
      <c r="A21" t="s">
        <v>32</v>
      </c>
      <c r="B21">
        <v>2013</v>
      </c>
      <c r="C21" t="s">
        <v>39</v>
      </c>
      <c r="D21" t="s">
        <v>80</v>
      </c>
      <c r="E21">
        <v>117.8</v>
      </c>
      <c r="F21">
        <v>119.2</v>
      </c>
      <c r="G21">
        <v>114</v>
      </c>
      <c r="H21">
        <v>108.3</v>
      </c>
      <c r="I21">
        <v>101.1</v>
      </c>
      <c r="J21">
        <v>113.2</v>
      </c>
      <c r="K21">
        <v>160.9</v>
      </c>
      <c r="L21">
        <v>105.1</v>
      </c>
      <c r="M21">
        <v>101.3</v>
      </c>
      <c r="N21">
        <v>107.5</v>
      </c>
      <c r="O21">
        <v>110.4</v>
      </c>
      <c r="P21">
        <v>113.1</v>
      </c>
      <c r="Q21">
        <v>117.5</v>
      </c>
      <c r="R21">
        <v>111.7</v>
      </c>
      <c r="S21">
        <v>109.8</v>
      </c>
      <c r="T21">
        <v>107.8</v>
      </c>
      <c r="U21">
        <v>109.5</v>
      </c>
      <c r="V21">
        <v>107.7</v>
      </c>
      <c r="W21">
        <v>108.6</v>
      </c>
      <c r="X21">
        <v>108.1</v>
      </c>
      <c r="Y21">
        <v>107.1</v>
      </c>
      <c r="Z21">
        <v>107.3</v>
      </c>
      <c r="AA21">
        <v>105.9</v>
      </c>
      <c r="AB21">
        <v>110.1</v>
      </c>
      <c r="AC21">
        <v>103.2</v>
      </c>
      <c r="AD21">
        <v>107.3</v>
      </c>
      <c r="AE21">
        <v>111.4</v>
      </c>
      <c r="AH21">
        <f t="shared" si="0"/>
        <v>1489.4</v>
      </c>
      <c r="AI21">
        <f t="shared" si="1"/>
        <v>320.8</v>
      </c>
      <c r="AJ21">
        <f t="shared" si="2"/>
        <v>327.10000000000002</v>
      </c>
      <c r="AK21">
        <f t="shared" si="3"/>
        <v>215.8</v>
      </c>
      <c r="AL21">
        <v>108.6</v>
      </c>
      <c r="AM21">
        <v>107.3</v>
      </c>
      <c r="AN21">
        <v>110.1</v>
      </c>
      <c r="AO21">
        <v>107.3</v>
      </c>
      <c r="AP21">
        <v>107.1</v>
      </c>
      <c r="AS21">
        <v>1489.4</v>
      </c>
      <c r="AT21">
        <v>320.8</v>
      </c>
      <c r="AU21">
        <v>327.10000000000002</v>
      </c>
      <c r="AV21">
        <v>215.8</v>
      </c>
      <c r="AW21">
        <v>108.6</v>
      </c>
      <c r="AX21">
        <v>107.3</v>
      </c>
      <c r="AY21">
        <v>110.1</v>
      </c>
      <c r="AZ21">
        <v>107.3</v>
      </c>
      <c r="BA21">
        <v>107.1</v>
      </c>
      <c r="BF21" t="s">
        <v>32</v>
      </c>
      <c r="BG21" t="s">
        <v>80</v>
      </c>
      <c r="BH21">
        <v>1489.4</v>
      </c>
      <c r="BI21">
        <v>320.8</v>
      </c>
      <c r="BJ21">
        <v>327.10000000000002</v>
      </c>
      <c r="BK21">
        <v>215.8</v>
      </c>
      <c r="BL21">
        <v>108.6</v>
      </c>
      <c r="BM21">
        <v>107.3</v>
      </c>
      <c r="BN21">
        <v>110.1</v>
      </c>
      <c r="BO21">
        <v>107.3</v>
      </c>
      <c r="BP21">
        <v>107.1</v>
      </c>
      <c r="BR21">
        <v>2023</v>
      </c>
      <c r="BS21" t="s">
        <v>219</v>
      </c>
      <c r="BT21">
        <v>10</v>
      </c>
    </row>
    <row r="22" spans="1:72" hidden="1">
      <c r="A22" t="s">
        <v>33</v>
      </c>
      <c r="B22">
        <v>2013</v>
      </c>
      <c r="C22" t="s">
        <v>39</v>
      </c>
      <c r="D22" t="s">
        <v>80</v>
      </c>
      <c r="E22">
        <v>114.8</v>
      </c>
      <c r="F22">
        <v>116.4</v>
      </c>
      <c r="G22">
        <v>111.9</v>
      </c>
      <c r="H22">
        <v>108.9</v>
      </c>
      <c r="I22">
        <v>104.3</v>
      </c>
      <c r="J22">
        <v>111.7</v>
      </c>
      <c r="K22">
        <v>140</v>
      </c>
      <c r="L22">
        <v>106.4</v>
      </c>
      <c r="M22">
        <v>103.3</v>
      </c>
      <c r="N22">
        <v>106.8</v>
      </c>
      <c r="O22">
        <v>109.6</v>
      </c>
      <c r="P22">
        <v>112.6</v>
      </c>
      <c r="Q22">
        <v>114.7</v>
      </c>
      <c r="R22">
        <v>110.3</v>
      </c>
      <c r="S22">
        <v>110.2</v>
      </c>
      <c r="T22">
        <v>108.8</v>
      </c>
      <c r="U22">
        <v>110</v>
      </c>
      <c r="V22">
        <v>107.7</v>
      </c>
      <c r="W22">
        <v>109.2</v>
      </c>
      <c r="X22">
        <v>108.2</v>
      </c>
      <c r="Y22">
        <v>107</v>
      </c>
      <c r="Z22">
        <v>107.1</v>
      </c>
      <c r="AA22">
        <v>106.1</v>
      </c>
      <c r="AB22">
        <v>109.1</v>
      </c>
      <c r="AC22">
        <v>102.8</v>
      </c>
      <c r="AD22">
        <v>106.9</v>
      </c>
      <c r="AE22">
        <v>111</v>
      </c>
      <c r="AH22">
        <f t="shared" si="0"/>
        <v>1461.3999999999999</v>
      </c>
      <c r="AI22">
        <f t="shared" si="1"/>
        <v>319.2</v>
      </c>
      <c r="AJ22">
        <f t="shared" si="2"/>
        <v>329</v>
      </c>
      <c r="AK22">
        <f t="shared" si="3"/>
        <v>215.9</v>
      </c>
      <c r="AL22">
        <v>109.2</v>
      </c>
      <c r="AM22">
        <v>107.1</v>
      </c>
      <c r="AN22">
        <v>109.1</v>
      </c>
      <c r="AO22">
        <v>106.9</v>
      </c>
      <c r="AP22">
        <v>107</v>
      </c>
      <c r="AS22">
        <v>1461.3999999999999</v>
      </c>
      <c r="AT22">
        <v>319.2</v>
      </c>
      <c r="AU22">
        <v>329</v>
      </c>
      <c r="AV22">
        <v>215.9</v>
      </c>
      <c r="AW22">
        <v>109.2</v>
      </c>
      <c r="AX22">
        <v>107.1</v>
      </c>
      <c r="AY22">
        <v>109.1</v>
      </c>
      <c r="AZ22">
        <v>106.9</v>
      </c>
      <c r="BA22">
        <v>107</v>
      </c>
      <c r="BF22" t="s">
        <v>33</v>
      </c>
      <c r="BG22" t="s">
        <v>80</v>
      </c>
      <c r="BH22">
        <v>1461.3999999999999</v>
      </c>
      <c r="BI22">
        <v>319.2</v>
      </c>
      <c r="BJ22">
        <v>329</v>
      </c>
      <c r="BK22">
        <v>215.9</v>
      </c>
      <c r="BL22">
        <v>109.2</v>
      </c>
      <c r="BM22">
        <v>107.1</v>
      </c>
      <c r="BN22">
        <v>109.1</v>
      </c>
      <c r="BO22">
        <v>106.9</v>
      </c>
      <c r="BP22">
        <v>107</v>
      </c>
      <c r="BR22">
        <v>2023</v>
      </c>
      <c r="BS22" t="s">
        <v>201</v>
      </c>
      <c r="BT22">
        <v>11</v>
      </c>
    </row>
    <row r="23" spans="1:72" hidden="1">
      <c r="A23" t="s">
        <v>30</v>
      </c>
      <c r="B23">
        <v>2013</v>
      </c>
      <c r="C23" t="s">
        <v>40</v>
      </c>
      <c r="D23" t="s">
        <v>81</v>
      </c>
      <c r="E23">
        <v>114.3</v>
      </c>
      <c r="F23">
        <v>115.4</v>
      </c>
      <c r="G23">
        <v>111.1</v>
      </c>
      <c r="H23">
        <v>110</v>
      </c>
      <c r="I23">
        <v>106.4</v>
      </c>
      <c r="J23">
        <v>110.8</v>
      </c>
      <c r="K23">
        <v>138.9</v>
      </c>
      <c r="L23">
        <v>107.4</v>
      </c>
      <c r="M23">
        <v>104.1</v>
      </c>
      <c r="N23">
        <v>106.9</v>
      </c>
      <c r="O23">
        <v>109.7</v>
      </c>
      <c r="P23">
        <v>112.6</v>
      </c>
      <c r="Q23">
        <v>114.9</v>
      </c>
      <c r="R23">
        <v>110.7</v>
      </c>
      <c r="S23">
        <v>111.3</v>
      </c>
      <c r="T23">
        <v>110.2</v>
      </c>
      <c r="U23">
        <v>111.1</v>
      </c>
      <c r="V23">
        <v>108.9</v>
      </c>
      <c r="W23">
        <v>109.9</v>
      </c>
      <c r="X23">
        <v>108.7</v>
      </c>
      <c r="Y23">
        <v>107.5</v>
      </c>
      <c r="Z23">
        <v>107.8</v>
      </c>
      <c r="AA23">
        <v>106.8</v>
      </c>
      <c r="AB23">
        <v>108.7</v>
      </c>
      <c r="AC23">
        <v>105</v>
      </c>
      <c r="AD23">
        <v>107.5</v>
      </c>
      <c r="AE23">
        <v>112.1</v>
      </c>
      <c r="AH23">
        <f t="shared" si="0"/>
        <v>1462.5</v>
      </c>
      <c r="AI23">
        <f t="shared" si="1"/>
        <v>322.5</v>
      </c>
      <c r="AJ23">
        <f t="shared" si="2"/>
        <v>332.6</v>
      </c>
      <c r="AK23">
        <f t="shared" si="3"/>
        <v>217.60000000000002</v>
      </c>
      <c r="AL23">
        <v>109.9</v>
      </c>
      <c r="AM23">
        <v>107.8</v>
      </c>
      <c r="AN23">
        <v>108.7</v>
      </c>
      <c r="AO23">
        <v>107.5</v>
      </c>
      <c r="AP23">
        <v>107.5</v>
      </c>
      <c r="AS23">
        <v>1462.5</v>
      </c>
      <c r="AT23">
        <v>322.5</v>
      </c>
      <c r="AU23">
        <v>332.6</v>
      </c>
      <c r="AV23">
        <v>217.60000000000002</v>
      </c>
      <c r="AW23">
        <v>109.9</v>
      </c>
      <c r="AX23">
        <v>107.8</v>
      </c>
      <c r="AY23">
        <v>108.7</v>
      </c>
      <c r="AZ23">
        <v>107.5</v>
      </c>
      <c r="BA23">
        <v>107.5</v>
      </c>
      <c r="BF23" t="s">
        <v>30</v>
      </c>
      <c r="BG23" t="s">
        <v>81</v>
      </c>
      <c r="BH23">
        <v>1462.5</v>
      </c>
      <c r="BI23">
        <v>322.5</v>
      </c>
      <c r="BJ23">
        <v>332.6</v>
      </c>
      <c r="BK23">
        <v>217.60000000000002</v>
      </c>
      <c r="BL23">
        <v>109.9</v>
      </c>
      <c r="BM23">
        <v>107.8</v>
      </c>
      <c r="BN23">
        <v>108.7</v>
      </c>
      <c r="BO23">
        <v>107.5</v>
      </c>
      <c r="BP23">
        <v>107.5</v>
      </c>
      <c r="BR23">
        <v>2023</v>
      </c>
      <c r="BS23" t="s">
        <v>202</v>
      </c>
      <c r="BT23">
        <v>12</v>
      </c>
    </row>
    <row r="24" spans="1:72" hidden="1">
      <c r="A24" t="s">
        <v>32</v>
      </c>
      <c r="B24">
        <v>2013</v>
      </c>
      <c r="C24" t="s">
        <v>40</v>
      </c>
      <c r="D24" t="s">
        <v>81</v>
      </c>
      <c r="E24">
        <v>118.3</v>
      </c>
      <c r="F24">
        <v>120.4</v>
      </c>
      <c r="G24">
        <v>112.7</v>
      </c>
      <c r="H24">
        <v>108.9</v>
      </c>
      <c r="I24">
        <v>101.1</v>
      </c>
      <c r="J24">
        <v>108.7</v>
      </c>
      <c r="K24">
        <v>177</v>
      </c>
      <c r="L24">
        <v>104.7</v>
      </c>
      <c r="M24">
        <v>101</v>
      </c>
      <c r="N24">
        <v>108.5</v>
      </c>
      <c r="O24">
        <v>110.9</v>
      </c>
      <c r="P24">
        <v>114.3</v>
      </c>
      <c r="Q24">
        <v>119.6</v>
      </c>
      <c r="R24">
        <v>112.4</v>
      </c>
      <c r="S24">
        <v>110.6</v>
      </c>
      <c r="T24">
        <v>108.3</v>
      </c>
      <c r="U24">
        <v>110.2</v>
      </c>
      <c r="V24">
        <v>108.9</v>
      </c>
      <c r="W24">
        <v>109.3</v>
      </c>
      <c r="X24">
        <v>108.7</v>
      </c>
      <c r="Y24">
        <v>107.6</v>
      </c>
      <c r="Z24">
        <v>108.1</v>
      </c>
      <c r="AA24">
        <v>106.5</v>
      </c>
      <c r="AB24">
        <v>110.8</v>
      </c>
      <c r="AC24">
        <v>106</v>
      </c>
      <c r="AD24">
        <v>108.3</v>
      </c>
      <c r="AE24">
        <v>112.7</v>
      </c>
      <c r="AH24">
        <f t="shared" si="0"/>
        <v>1506.1000000000001</v>
      </c>
      <c r="AI24">
        <f t="shared" si="1"/>
        <v>324.89999999999998</v>
      </c>
      <c r="AJ24">
        <f t="shared" si="2"/>
        <v>329.09999999999997</v>
      </c>
      <c r="AK24">
        <f t="shared" si="3"/>
        <v>217.60000000000002</v>
      </c>
      <c r="AL24">
        <v>109.3</v>
      </c>
      <c r="AM24">
        <v>108.1</v>
      </c>
      <c r="AN24">
        <v>110.8</v>
      </c>
      <c r="AO24">
        <v>108.3</v>
      </c>
      <c r="AP24">
        <v>107.6</v>
      </c>
      <c r="AS24">
        <v>1506.1000000000001</v>
      </c>
      <c r="AT24">
        <v>324.89999999999998</v>
      </c>
      <c r="AU24">
        <v>329.09999999999997</v>
      </c>
      <c r="AV24">
        <v>217.60000000000002</v>
      </c>
      <c r="AW24">
        <v>109.3</v>
      </c>
      <c r="AX24">
        <v>108.1</v>
      </c>
      <c r="AY24">
        <v>110.8</v>
      </c>
      <c r="AZ24">
        <v>108.3</v>
      </c>
      <c r="BA24">
        <v>107.6</v>
      </c>
      <c r="BF24" t="s">
        <v>32</v>
      </c>
      <c r="BG24" t="s">
        <v>81</v>
      </c>
      <c r="BH24">
        <v>1506.1000000000001</v>
      </c>
      <c r="BI24">
        <v>324.89999999999998</v>
      </c>
      <c r="BJ24">
        <v>329.09999999999997</v>
      </c>
      <c r="BK24">
        <v>217.60000000000002</v>
      </c>
      <c r="BL24">
        <v>109.3</v>
      </c>
      <c r="BM24">
        <v>108.1</v>
      </c>
      <c r="BN24">
        <v>110.8</v>
      </c>
      <c r="BO24">
        <v>108.3</v>
      </c>
      <c r="BP24">
        <v>107.6</v>
      </c>
    </row>
    <row r="25" spans="1:72" hidden="1">
      <c r="A25" t="s">
        <v>33</v>
      </c>
      <c r="B25">
        <v>2013</v>
      </c>
      <c r="C25" t="s">
        <v>40</v>
      </c>
      <c r="D25" t="s">
        <v>81</v>
      </c>
      <c r="E25">
        <v>115.6</v>
      </c>
      <c r="F25">
        <v>117.2</v>
      </c>
      <c r="G25">
        <v>111.7</v>
      </c>
      <c r="H25">
        <v>109.6</v>
      </c>
      <c r="I25">
        <v>104.5</v>
      </c>
      <c r="J25">
        <v>109.8</v>
      </c>
      <c r="K25">
        <v>151.80000000000001</v>
      </c>
      <c r="L25">
        <v>106.5</v>
      </c>
      <c r="M25">
        <v>103.1</v>
      </c>
      <c r="N25">
        <v>107.4</v>
      </c>
      <c r="O25">
        <v>110.2</v>
      </c>
      <c r="P25">
        <v>113.4</v>
      </c>
      <c r="Q25">
        <v>116.6</v>
      </c>
      <c r="R25">
        <v>111.2</v>
      </c>
      <c r="S25">
        <v>111</v>
      </c>
      <c r="T25">
        <v>109.4</v>
      </c>
      <c r="U25">
        <v>110.7</v>
      </c>
      <c r="V25">
        <v>108.9</v>
      </c>
      <c r="W25">
        <v>109.7</v>
      </c>
      <c r="X25">
        <v>108.7</v>
      </c>
      <c r="Y25">
        <v>107.5</v>
      </c>
      <c r="Z25">
        <v>108</v>
      </c>
      <c r="AA25">
        <v>106.6</v>
      </c>
      <c r="AB25">
        <v>109.9</v>
      </c>
      <c r="AC25">
        <v>105.4</v>
      </c>
      <c r="AD25">
        <v>107.9</v>
      </c>
      <c r="AE25">
        <v>112.4</v>
      </c>
      <c r="AH25">
        <f t="shared" si="0"/>
        <v>1477.4</v>
      </c>
      <c r="AI25">
        <f t="shared" si="1"/>
        <v>323.20000000000005</v>
      </c>
      <c r="AJ25">
        <f t="shared" si="2"/>
        <v>331.1</v>
      </c>
      <c r="AK25">
        <f t="shared" si="3"/>
        <v>217.60000000000002</v>
      </c>
      <c r="AL25">
        <v>109.7</v>
      </c>
      <c r="AM25">
        <v>108</v>
      </c>
      <c r="AN25">
        <v>109.9</v>
      </c>
      <c r="AO25">
        <v>107.9</v>
      </c>
      <c r="AP25">
        <v>107.5</v>
      </c>
      <c r="AS25">
        <v>1477.4</v>
      </c>
      <c r="AT25">
        <v>323.20000000000005</v>
      </c>
      <c r="AU25">
        <v>331.1</v>
      </c>
      <c r="AV25">
        <v>217.60000000000002</v>
      </c>
      <c r="AW25">
        <v>109.7</v>
      </c>
      <c r="AX25">
        <v>108</v>
      </c>
      <c r="AY25">
        <v>109.9</v>
      </c>
      <c r="AZ25">
        <v>107.9</v>
      </c>
      <c r="BA25">
        <v>107.5</v>
      </c>
      <c r="BF25" t="s">
        <v>33</v>
      </c>
      <c r="BG25" t="s">
        <v>81</v>
      </c>
      <c r="BH25">
        <v>1477.4</v>
      </c>
      <c r="BI25">
        <v>323.20000000000005</v>
      </c>
      <c r="BJ25">
        <v>331.1</v>
      </c>
      <c r="BK25">
        <v>217.60000000000002</v>
      </c>
      <c r="BL25">
        <v>109.7</v>
      </c>
      <c r="BM25">
        <v>108</v>
      </c>
      <c r="BN25">
        <v>109.9</v>
      </c>
      <c r="BO25">
        <v>107.9</v>
      </c>
      <c r="BP25">
        <v>107.5</v>
      </c>
    </row>
    <row r="26" spans="1:72" hidden="1">
      <c r="A26" t="s">
        <v>30</v>
      </c>
      <c r="B26">
        <v>2013</v>
      </c>
      <c r="C26" t="s">
        <v>41</v>
      </c>
      <c r="D26" t="s">
        <v>82</v>
      </c>
      <c r="E26">
        <v>115.4</v>
      </c>
      <c r="F26">
        <v>115.7</v>
      </c>
      <c r="G26">
        <v>111.7</v>
      </c>
      <c r="H26">
        <v>111</v>
      </c>
      <c r="I26">
        <v>107.4</v>
      </c>
      <c r="J26">
        <v>110.9</v>
      </c>
      <c r="K26">
        <v>154</v>
      </c>
      <c r="L26">
        <v>108.1</v>
      </c>
      <c r="M26">
        <v>104.2</v>
      </c>
      <c r="N26">
        <v>107.9</v>
      </c>
      <c r="O26">
        <v>110.4</v>
      </c>
      <c r="P26">
        <v>114</v>
      </c>
      <c r="Q26">
        <v>117.8</v>
      </c>
      <c r="R26">
        <v>111.7</v>
      </c>
      <c r="S26">
        <v>112.7</v>
      </c>
      <c r="T26">
        <v>111.4</v>
      </c>
      <c r="U26">
        <v>112.5</v>
      </c>
      <c r="V26">
        <v>109.7</v>
      </c>
      <c r="W26">
        <v>111.1</v>
      </c>
      <c r="X26">
        <v>109.6</v>
      </c>
      <c r="Y26">
        <v>108.3</v>
      </c>
      <c r="Z26">
        <v>109.3</v>
      </c>
      <c r="AA26">
        <v>107.7</v>
      </c>
      <c r="AB26">
        <v>109.8</v>
      </c>
      <c r="AC26">
        <v>106.7</v>
      </c>
      <c r="AD26">
        <v>108.7</v>
      </c>
      <c r="AE26">
        <v>114.2</v>
      </c>
      <c r="AH26">
        <f t="shared" si="0"/>
        <v>1488.5000000000002</v>
      </c>
      <c r="AI26">
        <f t="shared" si="1"/>
        <v>326.10000000000002</v>
      </c>
      <c r="AJ26">
        <f t="shared" si="2"/>
        <v>336.6</v>
      </c>
      <c r="AK26">
        <f t="shared" si="3"/>
        <v>219.3</v>
      </c>
      <c r="AL26">
        <v>111.1</v>
      </c>
      <c r="AM26">
        <v>109.3</v>
      </c>
      <c r="AN26">
        <v>109.8</v>
      </c>
      <c r="AO26">
        <v>108.7</v>
      </c>
      <c r="AP26">
        <v>108.3</v>
      </c>
      <c r="AS26">
        <v>1488.5000000000002</v>
      </c>
      <c r="AT26">
        <v>326.10000000000002</v>
      </c>
      <c r="AU26">
        <v>336.6</v>
      </c>
      <c r="AV26">
        <v>219.3</v>
      </c>
      <c r="AW26">
        <v>111.1</v>
      </c>
      <c r="AX26">
        <v>109.3</v>
      </c>
      <c r="AY26">
        <v>109.8</v>
      </c>
      <c r="AZ26">
        <v>108.7</v>
      </c>
      <c r="BA26">
        <v>108.3</v>
      </c>
      <c r="BF26" t="s">
        <v>30</v>
      </c>
      <c r="BG26" t="s">
        <v>82</v>
      </c>
      <c r="BH26">
        <v>1488.5000000000002</v>
      </c>
      <c r="BI26">
        <v>326.10000000000002</v>
      </c>
      <c r="BJ26">
        <v>336.6</v>
      </c>
      <c r="BK26">
        <v>219.3</v>
      </c>
      <c r="BL26">
        <v>111.1</v>
      </c>
      <c r="BM26">
        <v>109.3</v>
      </c>
      <c r="BN26">
        <v>109.8</v>
      </c>
      <c r="BO26">
        <v>108.7</v>
      </c>
      <c r="BP26">
        <v>108.3</v>
      </c>
    </row>
    <row r="27" spans="1:72" hidden="1">
      <c r="A27" t="s">
        <v>32</v>
      </c>
      <c r="B27">
        <v>2013</v>
      </c>
      <c r="C27" t="s">
        <v>41</v>
      </c>
      <c r="D27" t="s">
        <v>82</v>
      </c>
      <c r="E27">
        <v>118.6</v>
      </c>
      <c r="F27">
        <v>119.1</v>
      </c>
      <c r="G27">
        <v>113.2</v>
      </c>
      <c r="H27">
        <v>109.6</v>
      </c>
      <c r="I27">
        <v>101.7</v>
      </c>
      <c r="J27">
        <v>103.2</v>
      </c>
      <c r="K27">
        <v>174.3</v>
      </c>
      <c r="L27">
        <v>105.1</v>
      </c>
      <c r="M27">
        <v>100.8</v>
      </c>
      <c r="N27">
        <v>109.1</v>
      </c>
      <c r="O27">
        <v>111.1</v>
      </c>
      <c r="P27">
        <v>115.4</v>
      </c>
      <c r="Q27">
        <v>119.2</v>
      </c>
      <c r="R27">
        <v>112.9</v>
      </c>
      <c r="S27">
        <v>111.4</v>
      </c>
      <c r="T27">
        <v>109</v>
      </c>
      <c r="U27">
        <v>111.1</v>
      </c>
      <c r="V27">
        <v>109.7</v>
      </c>
      <c r="W27">
        <v>109.5</v>
      </c>
      <c r="X27">
        <v>109.6</v>
      </c>
      <c r="Y27">
        <v>107.9</v>
      </c>
      <c r="Z27">
        <v>110.4</v>
      </c>
      <c r="AA27">
        <v>107.4</v>
      </c>
      <c r="AB27">
        <v>111.2</v>
      </c>
      <c r="AC27">
        <v>106.9</v>
      </c>
      <c r="AD27">
        <v>109.4</v>
      </c>
      <c r="AE27">
        <v>113.2</v>
      </c>
      <c r="AH27">
        <f t="shared" si="0"/>
        <v>1500.4</v>
      </c>
      <c r="AI27">
        <f t="shared" si="1"/>
        <v>327.20000000000005</v>
      </c>
      <c r="AJ27">
        <f t="shared" si="2"/>
        <v>331.5</v>
      </c>
      <c r="AK27">
        <f t="shared" si="3"/>
        <v>219.3</v>
      </c>
      <c r="AL27">
        <v>109.5</v>
      </c>
      <c r="AM27">
        <v>110.4</v>
      </c>
      <c r="AN27">
        <v>111.2</v>
      </c>
      <c r="AO27">
        <v>109.4</v>
      </c>
      <c r="AP27">
        <v>107.9</v>
      </c>
      <c r="AS27">
        <v>1500.4</v>
      </c>
      <c r="AT27">
        <v>327.20000000000005</v>
      </c>
      <c r="AU27">
        <v>331.5</v>
      </c>
      <c r="AV27">
        <v>219.3</v>
      </c>
      <c r="AW27">
        <v>109.5</v>
      </c>
      <c r="AX27">
        <v>110.4</v>
      </c>
      <c r="AY27">
        <v>111.2</v>
      </c>
      <c r="AZ27">
        <v>109.4</v>
      </c>
      <c r="BA27">
        <v>107.9</v>
      </c>
      <c r="BF27" t="s">
        <v>32</v>
      </c>
      <c r="BG27" t="s">
        <v>82</v>
      </c>
      <c r="BH27">
        <v>1500.4</v>
      </c>
      <c r="BI27">
        <v>327.20000000000005</v>
      </c>
      <c r="BJ27">
        <v>331.5</v>
      </c>
      <c r="BK27">
        <v>219.3</v>
      </c>
      <c r="BL27">
        <v>109.5</v>
      </c>
      <c r="BM27">
        <v>110.4</v>
      </c>
      <c r="BN27">
        <v>111.2</v>
      </c>
      <c r="BO27">
        <v>109.4</v>
      </c>
      <c r="BP27">
        <v>107.9</v>
      </c>
    </row>
    <row r="28" spans="1:72" hidden="1">
      <c r="A28" t="s">
        <v>33</v>
      </c>
      <c r="B28">
        <v>2013</v>
      </c>
      <c r="C28" t="s">
        <v>41</v>
      </c>
      <c r="D28" t="s">
        <v>82</v>
      </c>
      <c r="E28">
        <v>116.4</v>
      </c>
      <c r="F28">
        <v>116.9</v>
      </c>
      <c r="G28">
        <v>112.3</v>
      </c>
      <c r="H28">
        <v>110.5</v>
      </c>
      <c r="I28">
        <v>105.3</v>
      </c>
      <c r="J28">
        <v>107.3</v>
      </c>
      <c r="K28">
        <v>160.9</v>
      </c>
      <c r="L28">
        <v>107.1</v>
      </c>
      <c r="M28">
        <v>103.1</v>
      </c>
      <c r="N28">
        <v>108.3</v>
      </c>
      <c r="O28">
        <v>110.7</v>
      </c>
      <c r="P28">
        <v>114.6</v>
      </c>
      <c r="Q28">
        <v>118.3</v>
      </c>
      <c r="R28">
        <v>112</v>
      </c>
      <c r="S28">
        <v>112.2</v>
      </c>
      <c r="T28">
        <v>110.4</v>
      </c>
      <c r="U28">
        <v>111.9</v>
      </c>
      <c r="V28">
        <v>109.7</v>
      </c>
      <c r="W28">
        <v>110.5</v>
      </c>
      <c r="X28">
        <v>109.6</v>
      </c>
      <c r="Y28">
        <v>108.1</v>
      </c>
      <c r="Z28">
        <v>109.9</v>
      </c>
      <c r="AA28">
        <v>107.5</v>
      </c>
      <c r="AB28">
        <v>110.6</v>
      </c>
      <c r="AC28">
        <v>106.8</v>
      </c>
      <c r="AD28">
        <v>109</v>
      </c>
      <c r="AE28">
        <v>113.7</v>
      </c>
      <c r="AH28">
        <f t="shared" si="0"/>
        <v>1491.6999999999998</v>
      </c>
      <c r="AI28">
        <f t="shared" si="1"/>
        <v>326.3</v>
      </c>
      <c r="AJ28">
        <f t="shared" si="2"/>
        <v>334.5</v>
      </c>
      <c r="AK28">
        <f t="shared" si="3"/>
        <v>219.3</v>
      </c>
      <c r="AL28">
        <v>110.5</v>
      </c>
      <c r="AM28">
        <v>109.9</v>
      </c>
      <c r="AN28">
        <v>110.6</v>
      </c>
      <c r="AO28">
        <v>109</v>
      </c>
      <c r="AP28">
        <v>108.1</v>
      </c>
      <c r="AS28">
        <v>1491.6999999999998</v>
      </c>
      <c r="AT28">
        <v>326.3</v>
      </c>
      <c r="AU28">
        <v>334.5</v>
      </c>
      <c r="AV28">
        <v>219.3</v>
      </c>
      <c r="AW28">
        <v>110.5</v>
      </c>
      <c r="AX28">
        <v>109.9</v>
      </c>
      <c r="AY28">
        <v>110.6</v>
      </c>
      <c r="AZ28">
        <v>109</v>
      </c>
      <c r="BA28">
        <v>108.1</v>
      </c>
      <c r="BF28" t="s">
        <v>33</v>
      </c>
      <c r="BG28" t="s">
        <v>82</v>
      </c>
      <c r="BH28">
        <v>1491.6999999999998</v>
      </c>
      <c r="BI28">
        <v>326.3</v>
      </c>
      <c r="BJ28">
        <v>334.5</v>
      </c>
      <c r="BK28">
        <v>219.3</v>
      </c>
      <c r="BL28">
        <v>110.5</v>
      </c>
      <c r="BM28">
        <v>109.9</v>
      </c>
      <c r="BN28">
        <v>110.6</v>
      </c>
      <c r="BO28">
        <v>109</v>
      </c>
      <c r="BP28">
        <v>108.1</v>
      </c>
    </row>
    <row r="29" spans="1:72" hidden="1">
      <c r="A29" t="s">
        <v>30</v>
      </c>
      <c r="B29">
        <v>2013</v>
      </c>
      <c r="C29" t="s">
        <v>42</v>
      </c>
      <c r="D29" t="s">
        <v>83</v>
      </c>
      <c r="E29">
        <v>116.3</v>
      </c>
      <c r="F29">
        <v>115.4</v>
      </c>
      <c r="G29">
        <v>112.6</v>
      </c>
      <c r="H29">
        <v>111.7</v>
      </c>
      <c r="I29">
        <v>107.7</v>
      </c>
      <c r="J29">
        <v>113.2</v>
      </c>
      <c r="K29">
        <v>164.9</v>
      </c>
      <c r="L29">
        <v>108.3</v>
      </c>
      <c r="M29">
        <v>103.9</v>
      </c>
      <c r="N29">
        <v>108.2</v>
      </c>
      <c r="O29">
        <v>111.1</v>
      </c>
      <c r="P29">
        <v>114.9</v>
      </c>
      <c r="Q29">
        <v>119.8</v>
      </c>
      <c r="R29">
        <v>112.2</v>
      </c>
      <c r="S29">
        <v>113.6</v>
      </c>
      <c r="T29">
        <v>112.3</v>
      </c>
      <c r="U29">
        <v>113.4</v>
      </c>
      <c r="V29">
        <v>110.5</v>
      </c>
      <c r="W29">
        <v>111.6</v>
      </c>
      <c r="X29">
        <v>110.4</v>
      </c>
      <c r="Y29">
        <v>108.9</v>
      </c>
      <c r="Z29">
        <v>109.3</v>
      </c>
      <c r="AA29">
        <v>108.3</v>
      </c>
      <c r="AB29">
        <v>110.2</v>
      </c>
      <c r="AC29">
        <v>107.5</v>
      </c>
      <c r="AD29">
        <v>109.1</v>
      </c>
      <c r="AE29">
        <v>115.5</v>
      </c>
      <c r="AH29">
        <f t="shared" si="0"/>
        <v>1508</v>
      </c>
      <c r="AI29">
        <f t="shared" si="1"/>
        <v>328</v>
      </c>
      <c r="AJ29">
        <f t="shared" si="2"/>
        <v>339.29999999999995</v>
      </c>
      <c r="AK29">
        <f t="shared" si="3"/>
        <v>220.9</v>
      </c>
      <c r="AL29">
        <v>111.6</v>
      </c>
      <c r="AM29">
        <v>109.3</v>
      </c>
      <c r="AN29">
        <v>110.2</v>
      </c>
      <c r="AO29">
        <v>109.1</v>
      </c>
      <c r="AP29">
        <v>108.9</v>
      </c>
      <c r="AS29">
        <v>1508</v>
      </c>
      <c r="AT29">
        <v>328</v>
      </c>
      <c r="AU29">
        <v>339.29999999999995</v>
      </c>
      <c r="AV29">
        <v>220.9</v>
      </c>
      <c r="AW29">
        <v>111.6</v>
      </c>
      <c r="AX29">
        <v>109.3</v>
      </c>
      <c r="AY29">
        <v>110.2</v>
      </c>
      <c r="AZ29">
        <v>109.1</v>
      </c>
      <c r="BA29">
        <v>108.9</v>
      </c>
      <c r="BF29" t="s">
        <v>30</v>
      </c>
      <c r="BG29" t="s">
        <v>83</v>
      </c>
      <c r="BH29">
        <v>1508</v>
      </c>
      <c r="BI29">
        <v>328</v>
      </c>
      <c r="BJ29">
        <v>339.29999999999995</v>
      </c>
      <c r="BK29">
        <v>220.9</v>
      </c>
      <c r="BL29">
        <v>111.6</v>
      </c>
      <c r="BM29">
        <v>109.3</v>
      </c>
      <c r="BN29">
        <v>110.2</v>
      </c>
      <c r="BO29">
        <v>109.1</v>
      </c>
      <c r="BP29">
        <v>108.9</v>
      </c>
    </row>
    <row r="30" spans="1:72" hidden="1">
      <c r="A30" t="s">
        <v>32</v>
      </c>
      <c r="B30">
        <v>2013</v>
      </c>
      <c r="C30" t="s">
        <v>42</v>
      </c>
      <c r="D30" t="s">
        <v>83</v>
      </c>
      <c r="E30">
        <v>118.9</v>
      </c>
      <c r="F30">
        <v>118.1</v>
      </c>
      <c r="G30">
        <v>114.5</v>
      </c>
      <c r="H30">
        <v>110.4</v>
      </c>
      <c r="I30">
        <v>102.3</v>
      </c>
      <c r="J30">
        <v>106.2</v>
      </c>
      <c r="K30">
        <v>183.5</v>
      </c>
      <c r="L30">
        <v>105.3</v>
      </c>
      <c r="M30">
        <v>100.2</v>
      </c>
      <c r="N30">
        <v>109.6</v>
      </c>
      <c r="O30">
        <v>111.4</v>
      </c>
      <c r="P30">
        <v>116</v>
      </c>
      <c r="Q30">
        <v>120.8</v>
      </c>
      <c r="R30">
        <v>113.5</v>
      </c>
      <c r="S30">
        <v>112.5</v>
      </c>
      <c r="T30">
        <v>109.7</v>
      </c>
      <c r="U30">
        <v>112</v>
      </c>
      <c r="V30">
        <v>110.5</v>
      </c>
      <c r="W30">
        <v>109.7</v>
      </c>
      <c r="X30">
        <v>110.2</v>
      </c>
      <c r="Y30">
        <v>108.2</v>
      </c>
      <c r="Z30">
        <v>109.7</v>
      </c>
      <c r="AA30">
        <v>108</v>
      </c>
      <c r="AB30">
        <v>111.3</v>
      </c>
      <c r="AC30">
        <v>107.3</v>
      </c>
      <c r="AD30">
        <v>109.4</v>
      </c>
      <c r="AE30">
        <v>114</v>
      </c>
      <c r="AH30">
        <f t="shared" si="0"/>
        <v>1517.1999999999998</v>
      </c>
      <c r="AI30">
        <f t="shared" si="1"/>
        <v>328.8</v>
      </c>
      <c r="AJ30">
        <f t="shared" si="2"/>
        <v>334.2</v>
      </c>
      <c r="AK30">
        <f t="shared" si="3"/>
        <v>220.7</v>
      </c>
      <c r="AL30">
        <v>109.7</v>
      </c>
      <c r="AM30">
        <v>109.7</v>
      </c>
      <c r="AN30">
        <v>111.3</v>
      </c>
      <c r="AO30">
        <v>109.4</v>
      </c>
      <c r="AP30">
        <v>108.2</v>
      </c>
      <c r="AS30">
        <v>1517.1999999999998</v>
      </c>
      <c r="AT30">
        <v>328.8</v>
      </c>
      <c r="AU30">
        <v>334.2</v>
      </c>
      <c r="AV30">
        <v>220.7</v>
      </c>
      <c r="AW30">
        <v>109.7</v>
      </c>
      <c r="AX30">
        <v>109.7</v>
      </c>
      <c r="AY30">
        <v>111.3</v>
      </c>
      <c r="AZ30">
        <v>109.4</v>
      </c>
      <c r="BA30">
        <v>108.2</v>
      </c>
      <c r="BF30" t="s">
        <v>32</v>
      </c>
      <c r="BG30" t="s">
        <v>83</v>
      </c>
      <c r="BH30">
        <v>1517.1999999999998</v>
      </c>
      <c r="BI30">
        <v>328.8</v>
      </c>
      <c r="BJ30">
        <v>334.2</v>
      </c>
      <c r="BK30">
        <v>220.7</v>
      </c>
      <c r="BL30">
        <v>109.7</v>
      </c>
      <c r="BM30">
        <v>109.7</v>
      </c>
      <c r="BN30">
        <v>111.3</v>
      </c>
      <c r="BO30">
        <v>109.4</v>
      </c>
      <c r="BP30">
        <v>108.2</v>
      </c>
    </row>
    <row r="31" spans="1:72" hidden="1">
      <c r="A31" t="s">
        <v>33</v>
      </c>
      <c r="B31">
        <v>2013</v>
      </c>
      <c r="C31" t="s">
        <v>42</v>
      </c>
      <c r="D31" t="s">
        <v>83</v>
      </c>
      <c r="E31">
        <v>117.1</v>
      </c>
      <c r="F31">
        <v>116.3</v>
      </c>
      <c r="G31">
        <v>113.3</v>
      </c>
      <c r="H31">
        <v>111.2</v>
      </c>
      <c r="I31">
        <v>105.7</v>
      </c>
      <c r="J31">
        <v>109.9</v>
      </c>
      <c r="K31">
        <v>171.2</v>
      </c>
      <c r="L31">
        <v>107.3</v>
      </c>
      <c r="M31">
        <v>102.7</v>
      </c>
      <c r="N31">
        <v>108.7</v>
      </c>
      <c r="O31">
        <v>111.2</v>
      </c>
      <c r="P31">
        <v>115.4</v>
      </c>
      <c r="Q31">
        <v>120.2</v>
      </c>
      <c r="R31">
        <v>112.5</v>
      </c>
      <c r="S31">
        <v>113.2</v>
      </c>
      <c r="T31">
        <v>111.2</v>
      </c>
      <c r="U31">
        <v>112.8</v>
      </c>
      <c r="V31">
        <v>110.5</v>
      </c>
      <c r="W31">
        <v>110.9</v>
      </c>
      <c r="X31">
        <v>110.3</v>
      </c>
      <c r="Y31">
        <v>108.6</v>
      </c>
      <c r="Z31">
        <v>109.5</v>
      </c>
      <c r="AA31">
        <v>108.1</v>
      </c>
      <c r="AB31">
        <v>110.8</v>
      </c>
      <c r="AC31">
        <v>107.4</v>
      </c>
      <c r="AD31">
        <v>109.2</v>
      </c>
      <c r="AE31">
        <v>114.8</v>
      </c>
      <c r="AH31">
        <f t="shared" si="0"/>
        <v>1510.2000000000003</v>
      </c>
      <c r="AI31">
        <f t="shared" si="1"/>
        <v>328</v>
      </c>
      <c r="AJ31">
        <f t="shared" si="2"/>
        <v>337.2</v>
      </c>
      <c r="AK31">
        <f t="shared" si="3"/>
        <v>220.8</v>
      </c>
      <c r="AL31">
        <v>110.9</v>
      </c>
      <c r="AM31">
        <v>109.5</v>
      </c>
      <c r="AN31">
        <v>110.8</v>
      </c>
      <c r="AO31">
        <v>109.2</v>
      </c>
      <c r="AP31">
        <v>108.6</v>
      </c>
      <c r="AS31">
        <v>1510.2000000000003</v>
      </c>
      <c r="AT31">
        <v>328</v>
      </c>
      <c r="AU31">
        <v>337.2</v>
      </c>
      <c r="AV31">
        <v>220.8</v>
      </c>
      <c r="AW31">
        <v>110.9</v>
      </c>
      <c r="AX31">
        <v>109.5</v>
      </c>
      <c r="AY31">
        <v>110.8</v>
      </c>
      <c r="AZ31">
        <v>109.2</v>
      </c>
      <c r="BA31">
        <v>108.6</v>
      </c>
      <c r="BF31" t="s">
        <v>33</v>
      </c>
      <c r="BG31" t="s">
        <v>83</v>
      </c>
      <c r="BH31">
        <v>1510.2000000000003</v>
      </c>
      <c r="BI31">
        <v>328</v>
      </c>
      <c r="BJ31">
        <v>337.2</v>
      </c>
      <c r="BK31">
        <v>220.8</v>
      </c>
      <c r="BL31">
        <v>110.9</v>
      </c>
      <c r="BM31">
        <v>109.5</v>
      </c>
      <c r="BN31">
        <v>110.8</v>
      </c>
      <c r="BO31">
        <v>109.2</v>
      </c>
      <c r="BP31">
        <v>108.6</v>
      </c>
    </row>
    <row r="32" spans="1:72" hidden="1">
      <c r="A32" t="s">
        <v>30</v>
      </c>
      <c r="B32">
        <v>2013</v>
      </c>
      <c r="C32" t="s">
        <v>43</v>
      </c>
      <c r="D32" t="s">
        <v>84</v>
      </c>
      <c r="E32">
        <v>117.3</v>
      </c>
      <c r="F32">
        <v>114.9</v>
      </c>
      <c r="G32">
        <v>116.2</v>
      </c>
      <c r="H32">
        <v>112.8</v>
      </c>
      <c r="I32">
        <v>108.9</v>
      </c>
      <c r="J32">
        <v>116.6</v>
      </c>
      <c r="K32">
        <v>178.1</v>
      </c>
      <c r="L32">
        <v>109.1</v>
      </c>
      <c r="M32">
        <v>103.6</v>
      </c>
      <c r="N32">
        <v>109</v>
      </c>
      <c r="O32">
        <v>111.8</v>
      </c>
      <c r="P32">
        <v>116</v>
      </c>
      <c r="Q32">
        <v>122.5</v>
      </c>
      <c r="R32">
        <v>112.8</v>
      </c>
      <c r="S32">
        <v>114.6</v>
      </c>
      <c r="T32">
        <v>113.1</v>
      </c>
      <c r="U32">
        <v>114.4</v>
      </c>
      <c r="V32">
        <v>111.1</v>
      </c>
      <c r="W32">
        <v>112.6</v>
      </c>
      <c r="X32">
        <v>111.3</v>
      </c>
      <c r="Y32">
        <v>109.7</v>
      </c>
      <c r="Z32">
        <v>109.6</v>
      </c>
      <c r="AA32">
        <v>108.7</v>
      </c>
      <c r="AB32">
        <v>111</v>
      </c>
      <c r="AC32">
        <v>108.2</v>
      </c>
      <c r="AD32">
        <v>109.8</v>
      </c>
      <c r="AE32">
        <v>117.4</v>
      </c>
      <c r="AH32">
        <f t="shared" si="0"/>
        <v>1536.8</v>
      </c>
      <c r="AI32">
        <f t="shared" si="1"/>
        <v>329.7</v>
      </c>
      <c r="AJ32">
        <f t="shared" si="2"/>
        <v>342.1</v>
      </c>
      <c r="AK32">
        <f t="shared" si="3"/>
        <v>222.39999999999998</v>
      </c>
      <c r="AL32">
        <v>112.6</v>
      </c>
      <c r="AM32">
        <v>109.6</v>
      </c>
      <c r="AN32">
        <v>111</v>
      </c>
      <c r="AO32">
        <v>109.8</v>
      </c>
      <c r="AP32">
        <v>109.7</v>
      </c>
      <c r="AS32">
        <v>1536.8</v>
      </c>
      <c r="AT32">
        <v>329.7</v>
      </c>
      <c r="AU32">
        <v>342.1</v>
      </c>
      <c r="AV32">
        <v>222.39999999999998</v>
      </c>
      <c r="AW32">
        <v>112.6</v>
      </c>
      <c r="AX32">
        <v>109.6</v>
      </c>
      <c r="AY32">
        <v>111</v>
      </c>
      <c r="AZ32">
        <v>109.8</v>
      </c>
      <c r="BA32">
        <v>109.7</v>
      </c>
      <c r="BF32" t="s">
        <v>30</v>
      </c>
      <c r="BG32" t="s">
        <v>84</v>
      </c>
      <c r="BH32">
        <v>1536.8</v>
      </c>
      <c r="BI32">
        <v>329.7</v>
      </c>
      <c r="BJ32">
        <v>342.1</v>
      </c>
      <c r="BK32">
        <v>222.39999999999998</v>
      </c>
      <c r="BL32">
        <v>112.6</v>
      </c>
      <c r="BM32">
        <v>109.6</v>
      </c>
      <c r="BN32">
        <v>111</v>
      </c>
      <c r="BO32">
        <v>109.8</v>
      </c>
      <c r="BP32">
        <v>109.7</v>
      </c>
    </row>
    <row r="33" spans="1:68" hidden="1">
      <c r="A33" t="s">
        <v>32</v>
      </c>
      <c r="B33">
        <v>2013</v>
      </c>
      <c r="C33" t="s">
        <v>44</v>
      </c>
      <c r="D33" t="s">
        <v>85</v>
      </c>
      <c r="E33">
        <v>119.8</v>
      </c>
      <c r="F33">
        <v>116.3</v>
      </c>
      <c r="G33">
        <v>122.6</v>
      </c>
      <c r="H33">
        <v>112</v>
      </c>
      <c r="I33">
        <v>103.2</v>
      </c>
      <c r="J33">
        <v>110</v>
      </c>
      <c r="K33">
        <v>192.8</v>
      </c>
      <c r="L33">
        <v>106.3</v>
      </c>
      <c r="M33">
        <v>99.5</v>
      </c>
      <c r="N33">
        <v>110.3</v>
      </c>
      <c r="O33">
        <v>111.8</v>
      </c>
      <c r="P33">
        <v>117.1</v>
      </c>
      <c r="Q33">
        <v>122.9</v>
      </c>
      <c r="R33">
        <v>114.1</v>
      </c>
      <c r="S33">
        <v>113.5</v>
      </c>
      <c r="T33">
        <v>110.3</v>
      </c>
      <c r="U33">
        <v>113</v>
      </c>
      <c r="V33">
        <v>111.1</v>
      </c>
      <c r="W33">
        <v>110</v>
      </c>
      <c r="X33">
        <v>110.9</v>
      </c>
      <c r="Y33">
        <v>108.6</v>
      </c>
      <c r="Z33">
        <v>109.5</v>
      </c>
      <c r="AA33">
        <v>108.5</v>
      </c>
      <c r="AB33">
        <v>111.3</v>
      </c>
      <c r="AC33">
        <v>107.9</v>
      </c>
      <c r="AD33">
        <v>109.6</v>
      </c>
      <c r="AE33">
        <v>115</v>
      </c>
      <c r="AH33">
        <f t="shared" si="0"/>
        <v>1544.6</v>
      </c>
      <c r="AI33">
        <f t="shared" si="1"/>
        <v>330.5</v>
      </c>
      <c r="AJ33">
        <f t="shared" si="2"/>
        <v>336.8</v>
      </c>
      <c r="AK33">
        <f t="shared" si="3"/>
        <v>222</v>
      </c>
      <c r="AL33">
        <v>110</v>
      </c>
      <c r="AM33">
        <v>109.5</v>
      </c>
      <c r="AN33">
        <v>111.3</v>
      </c>
      <c r="AO33">
        <v>109.6</v>
      </c>
      <c r="AP33">
        <v>108.6</v>
      </c>
      <c r="AS33">
        <v>1544.6</v>
      </c>
      <c r="AT33">
        <v>330.5</v>
      </c>
      <c r="AU33">
        <v>336.8</v>
      </c>
      <c r="AV33">
        <v>222</v>
      </c>
      <c r="AW33">
        <v>110</v>
      </c>
      <c r="AX33">
        <v>109.5</v>
      </c>
      <c r="AY33">
        <v>111.3</v>
      </c>
      <c r="AZ33">
        <v>109.6</v>
      </c>
      <c r="BA33">
        <v>108.6</v>
      </c>
      <c r="BF33" t="s">
        <v>32</v>
      </c>
      <c r="BG33" t="s">
        <v>85</v>
      </c>
      <c r="BH33">
        <v>1544.6</v>
      </c>
      <c r="BI33">
        <v>330.5</v>
      </c>
      <c r="BJ33">
        <v>336.8</v>
      </c>
      <c r="BK33">
        <v>222</v>
      </c>
      <c r="BL33">
        <v>110</v>
      </c>
      <c r="BM33">
        <v>109.5</v>
      </c>
      <c r="BN33">
        <v>111.3</v>
      </c>
      <c r="BO33">
        <v>109.6</v>
      </c>
      <c r="BP33">
        <v>108.6</v>
      </c>
    </row>
    <row r="34" spans="1:68" hidden="1">
      <c r="A34" t="s">
        <v>33</v>
      </c>
      <c r="B34">
        <v>2013</v>
      </c>
      <c r="C34" t="s">
        <v>44</v>
      </c>
      <c r="D34" t="s">
        <v>85</v>
      </c>
      <c r="E34">
        <v>118.1</v>
      </c>
      <c r="F34">
        <v>115.4</v>
      </c>
      <c r="G34">
        <v>118.7</v>
      </c>
      <c r="H34">
        <v>112.5</v>
      </c>
      <c r="I34">
        <v>106.8</v>
      </c>
      <c r="J34">
        <v>113.5</v>
      </c>
      <c r="K34">
        <v>183.1</v>
      </c>
      <c r="L34">
        <v>108.2</v>
      </c>
      <c r="M34">
        <v>102.2</v>
      </c>
      <c r="N34">
        <v>109.4</v>
      </c>
      <c r="O34">
        <v>111.8</v>
      </c>
      <c r="P34">
        <v>116.5</v>
      </c>
      <c r="Q34">
        <v>122.6</v>
      </c>
      <c r="R34">
        <v>113.1</v>
      </c>
      <c r="S34">
        <v>114.2</v>
      </c>
      <c r="T34">
        <v>111.9</v>
      </c>
      <c r="U34">
        <v>113.8</v>
      </c>
      <c r="V34">
        <v>111.1</v>
      </c>
      <c r="W34">
        <v>111.6</v>
      </c>
      <c r="X34">
        <v>111.1</v>
      </c>
      <c r="Y34">
        <v>109.3</v>
      </c>
      <c r="Z34">
        <v>109.5</v>
      </c>
      <c r="AA34">
        <v>108.6</v>
      </c>
      <c r="AB34">
        <v>111.2</v>
      </c>
      <c r="AC34">
        <v>108.1</v>
      </c>
      <c r="AD34">
        <v>109.7</v>
      </c>
      <c r="AE34">
        <v>116.3</v>
      </c>
      <c r="AH34">
        <f t="shared" si="0"/>
        <v>1538.8</v>
      </c>
      <c r="AI34">
        <f t="shared" si="1"/>
        <v>329.79999999999995</v>
      </c>
      <c r="AJ34">
        <f t="shared" si="2"/>
        <v>339.90000000000003</v>
      </c>
      <c r="AK34">
        <f t="shared" si="3"/>
        <v>222.2</v>
      </c>
      <c r="AL34">
        <v>111.6</v>
      </c>
      <c r="AM34">
        <v>109.5</v>
      </c>
      <c r="AN34">
        <v>111.2</v>
      </c>
      <c r="AO34">
        <v>109.7</v>
      </c>
      <c r="AP34">
        <v>109.3</v>
      </c>
      <c r="AS34">
        <v>1538.8</v>
      </c>
      <c r="AT34">
        <v>329.79999999999995</v>
      </c>
      <c r="AU34">
        <v>339.90000000000003</v>
      </c>
      <c r="AV34">
        <v>222.2</v>
      </c>
      <c r="AW34">
        <v>111.6</v>
      </c>
      <c r="AX34">
        <v>109.5</v>
      </c>
      <c r="AY34">
        <v>111.2</v>
      </c>
      <c r="AZ34">
        <v>109.7</v>
      </c>
      <c r="BA34">
        <v>109.3</v>
      </c>
      <c r="BF34" t="s">
        <v>33</v>
      </c>
      <c r="BG34" t="s">
        <v>85</v>
      </c>
      <c r="BH34">
        <v>1538.8</v>
      </c>
      <c r="BI34">
        <v>329.79999999999995</v>
      </c>
      <c r="BJ34">
        <v>339.90000000000003</v>
      </c>
      <c r="BK34">
        <v>222.2</v>
      </c>
      <c r="BL34">
        <v>111.6</v>
      </c>
      <c r="BM34">
        <v>109.5</v>
      </c>
      <c r="BN34">
        <v>111.2</v>
      </c>
      <c r="BO34">
        <v>109.7</v>
      </c>
      <c r="BP34">
        <v>109.3</v>
      </c>
    </row>
    <row r="35" spans="1:68" hidden="1">
      <c r="A35" t="s">
        <v>30</v>
      </c>
      <c r="B35">
        <v>2013</v>
      </c>
      <c r="C35" t="s">
        <v>45</v>
      </c>
      <c r="D35" t="s">
        <v>86</v>
      </c>
      <c r="E35">
        <v>118.4</v>
      </c>
      <c r="F35">
        <v>115.9</v>
      </c>
      <c r="G35">
        <v>120.4</v>
      </c>
      <c r="H35">
        <v>113.8</v>
      </c>
      <c r="I35">
        <v>109.5</v>
      </c>
      <c r="J35">
        <v>115.5</v>
      </c>
      <c r="K35">
        <v>145.69999999999999</v>
      </c>
      <c r="L35">
        <v>109.5</v>
      </c>
      <c r="M35">
        <v>102.9</v>
      </c>
      <c r="N35">
        <v>109.8</v>
      </c>
      <c r="O35">
        <v>112.1</v>
      </c>
      <c r="P35">
        <v>116.8</v>
      </c>
      <c r="Q35">
        <v>118.7</v>
      </c>
      <c r="R35">
        <v>113.6</v>
      </c>
      <c r="S35">
        <v>115.8</v>
      </c>
      <c r="T35">
        <v>114</v>
      </c>
      <c r="U35">
        <v>115.5</v>
      </c>
      <c r="V35">
        <v>110.7</v>
      </c>
      <c r="W35">
        <v>112.8</v>
      </c>
      <c r="X35">
        <v>112.1</v>
      </c>
      <c r="Y35">
        <v>110.1</v>
      </c>
      <c r="Z35">
        <v>109.9</v>
      </c>
      <c r="AA35">
        <v>109.2</v>
      </c>
      <c r="AB35">
        <v>111.6</v>
      </c>
      <c r="AC35">
        <v>108.1</v>
      </c>
      <c r="AD35">
        <v>110.1</v>
      </c>
      <c r="AE35">
        <v>115.5</v>
      </c>
      <c r="AH35">
        <f t="shared" si="0"/>
        <v>1509</v>
      </c>
      <c r="AI35">
        <f t="shared" si="1"/>
        <v>330.9</v>
      </c>
      <c r="AJ35">
        <f t="shared" si="2"/>
        <v>345.3</v>
      </c>
      <c r="AK35">
        <f t="shared" si="3"/>
        <v>222.8</v>
      </c>
      <c r="AL35">
        <v>112.8</v>
      </c>
      <c r="AM35">
        <v>109.9</v>
      </c>
      <c r="AN35">
        <v>111.6</v>
      </c>
      <c r="AO35">
        <v>110.1</v>
      </c>
      <c r="AP35">
        <v>110.1</v>
      </c>
      <c r="AS35">
        <v>1509</v>
      </c>
      <c r="AT35">
        <v>330.9</v>
      </c>
      <c r="AU35">
        <v>345.3</v>
      </c>
      <c r="AV35">
        <v>222.8</v>
      </c>
      <c r="AW35">
        <v>112.8</v>
      </c>
      <c r="AX35">
        <v>109.9</v>
      </c>
      <c r="AY35">
        <v>111.6</v>
      </c>
      <c r="AZ35">
        <v>110.1</v>
      </c>
      <c r="BA35">
        <v>110.1</v>
      </c>
      <c r="BF35" t="s">
        <v>30</v>
      </c>
      <c r="BG35" t="s">
        <v>86</v>
      </c>
      <c r="BH35">
        <v>1509</v>
      </c>
      <c r="BI35">
        <v>330.9</v>
      </c>
      <c r="BJ35">
        <v>345.3</v>
      </c>
      <c r="BK35">
        <v>222.8</v>
      </c>
      <c r="BL35">
        <v>112.8</v>
      </c>
      <c r="BM35">
        <v>109.9</v>
      </c>
      <c r="BN35">
        <v>111.6</v>
      </c>
      <c r="BO35">
        <v>110.1</v>
      </c>
      <c r="BP35">
        <v>110.1</v>
      </c>
    </row>
    <row r="36" spans="1:68" hidden="1">
      <c r="A36" t="s">
        <v>32</v>
      </c>
      <c r="B36">
        <v>2013</v>
      </c>
      <c r="C36" t="s">
        <v>45</v>
      </c>
      <c r="D36" t="s">
        <v>86</v>
      </c>
      <c r="E36">
        <v>120.5</v>
      </c>
      <c r="F36">
        <v>118.1</v>
      </c>
      <c r="G36">
        <v>128.5</v>
      </c>
      <c r="H36">
        <v>112.8</v>
      </c>
      <c r="I36">
        <v>103.4</v>
      </c>
      <c r="J36">
        <v>110.7</v>
      </c>
      <c r="K36">
        <v>144.80000000000001</v>
      </c>
      <c r="L36">
        <v>107.1</v>
      </c>
      <c r="M36">
        <v>98.6</v>
      </c>
      <c r="N36">
        <v>111.9</v>
      </c>
      <c r="O36">
        <v>112.1</v>
      </c>
      <c r="P36">
        <v>118.1</v>
      </c>
      <c r="Q36">
        <v>117.8</v>
      </c>
      <c r="R36">
        <v>115</v>
      </c>
      <c r="S36">
        <v>114.2</v>
      </c>
      <c r="T36">
        <v>110.9</v>
      </c>
      <c r="U36">
        <v>113.7</v>
      </c>
      <c r="V36">
        <v>110.7</v>
      </c>
      <c r="W36">
        <v>110.4</v>
      </c>
      <c r="X36">
        <v>111.3</v>
      </c>
      <c r="Y36">
        <v>109</v>
      </c>
      <c r="Z36">
        <v>109.7</v>
      </c>
      <c r="AA36">
        <v>108.9</v>
      </c>
      <c r="AB36">
        <v>111.4</v>
      </c>
      <c r="AC36">
        <v>107.7</v>
      </c>
      <c r="AD36">
        <v>109.8</v>
      </c>
      <c r="AE36">
        <v>113.3</v>
      </c>
      <c r="AH36">
        <f t="shared" si="0"/>
        <v>1504.4</v>
      </c>
      <c r="AI36">
        <f t="shared" si="1"/>
        <v>331.6</v>
      </c>
      <c r="AJ36">
        <f t="shared" si="2"/>
        <v>338.8</v>
      </c>
      <c r="AK36">
        <f t="shared" si="3"/>
        <v>222</v>
      </c>
      <c r="AL36">
        <v>110.4</v>
      </c>
      <c r="AM36">
        <v>109.7</v>
      </c>
      <c r="AN36">
        <v>111.4</v>
      </c>
      <c r="AO36">
        <v>109.8</v>
      </c>
      <c r="AP36">
        <v>109</v>
      </c>
      <c r="AS36">
        <v>1504.4</v>
      </c>
      <c r="AT36">
        <v>331.6</v>
      </c>
      <c r="AU36">
        <v>338.8</v>
      </c>
      <c r="AV36">
        <v>222</v>
      </c>
      <c r="AW36">
        <v>110.4</v>
      </c>
      <c r="AX36">
        <v>109.7</v>
      </c>
      <c r="AY36">
        <v>111.4</v>
      </c>
      <c r="AZ36">
        <v>109.8</v>
      </c>
      <c r="BA36">
        <v>109</v>
      </c>
      <c r="BF36" t="s">
        <v>32</v>
      </c>
      <c r="BG36" t="s">
        <v>86</v>
      </c>
      <c r="BH36">
        <v>1504.4</v>
      </c>
      <c r="BI36">
        <v>331.6</v>
      </c>
      <c r="BJ36">
        <v>338.8</v>
      </c>
      <c r="BK36">
        <v>222</v>
      </c>
      <c r="BL36">
        <v>110.4</v>
      </c>
      <c r="BM36">
        <v>109.7</v>
      </c>
      <c r="BN36">
        <v>111.4</v>
      </c>
      <c r="BO36">
        <v>109.8</v>
      </c>
      <c r="BP36">
        <v>109</v>
      </c>
    </row>
    <row r="37" spans="1:68" hidden="1">
      <c r="A37" t="s">
        <v>33</v>
      </c>
      <c r="B37">
        <v>2013</v>
      </c>
      <c r="C37" t="s">
        <v>45</v>
      </c>
      <c r="D37" t="s">
        <v>86</v>
      </c>
      <c r="E37">
        <v>119.1</v>
      </c>
      <c r="F37">
        <v>116.7</v>
      </c>
      <c r="G37">
        <v>123.5</v>
      </c>
      <c r="H37">
        <v>113.4</v>
      </c>
      <c r="I37">
        <v>107.3</v>
      </c>
      <c r="J37">
        <v>113.3</v>
      </c>
      <c r="K37">
        <v>145.4</v>
      </c>
      <c r="L37">
        <v>108.7</v>
      </c>
      <c r="M37">
        <v>101.5</v>
      </c>
      <c r="N37">
        <v>110.5</v>
      </c>
      <c r="O37">
        <v>112.1</v>
      </c>
      <c r="P37">
        <v>117.4</v>
      </c>
      <c r="Q37">
        <v>118.4</v>
      </c>
      <c r="R37">
        <v>114</v>
      </c>
      <c r="S37">
        <v>115.2</v>
      </c>
      <c r="T37">
        <v>112.7</v>
      </c>
      <c r="U37">
        <v>114.8</v>
      </c>
      <c r="V37">
        <v>111.6</v>
      </c>
      <c r="W37">
        <v>111.9</v>
      </c>
      <c r="X37">
        <v>111.7</v>
      </c>
      <c r="Y37">
        <v>109.7</v>
      </c>
      <c r="Z37">
        <v>109.8</v>
      </c>
      <c r="AA37">
        <v>109</v>
      </c>
      <c r="AB37">
        <v>111.5</v>
      </c>
      <c r="AC37">
        <v>107.9</v>
      </c>
      <c r="AD37">
        <v>110</v>
      </c>
      <c r="AE37">
        <v>114.5</v>
      </c>
      <c r="AH37">
        <f t="shared" si="0"/>
        <v>1507.3000000000002</v>
      </c>
      <c r="AI37">
        <f t="shared" si="1"/>
        <v>330.9</v>
      </c>
      <c r="AJ37">
        <f t="shared" si="2"/>
        <v>342.7</v>
      </c>
      <c r="AK37">
        <f t="shared" si="3"/>
        <v>223.3</v>
      </c>
      <c r="AL37">
        <v>111.9</v>
      </c>
      <c r="AM37">
        <v>109.8</v>
      </c>
      <c r="AN37">
        <v>111.5</v>
      </c>
      <c r="AO37">
        <v>110</v>
      </c>
      <c r="AP37">
        <v>109.7</v>
      </c>
      <c r="AS37">
        <v>1507.3000000000002</v>
      </c>
      <c r="AT37">
        <v>330.9</v>
      </c>
      <c r="AU37">
        <v>342.7</v>
      </c>
      <c r="AV37">
        <v>223.3</v>
      </c>
      <c r="AW37">
        <v>111.9</v>
      </c>
      <c r="AX37">
        <v>109.8</v>
      </c>
      <c r="AY37">
        <v>111.5</v>
      </c>
      <c r="AZ37">
        <v>110</v>
      </c>
      <c r="BA37">
        <v>109.7</v>
      </c>
      <c r="BF37" t="s">
        <v>33</v>
      </c>
      <c r="BG37" t="s">
        <v>86</v>
      </c>
      <c r="BH37">
        <v>1507.3000000000002</v>
      </c>
      <c r="BI37">
        <v>330.9</v>
      </c>
      <c r="BJ37">
        <v>342.7</v>
      </c>
      <c r="BK37">
        <v>223.3</v>
      </c>
      <c r="BL37">
        <v>111.9</v>
      </c>
      <c r="BM37">
        <v>109.8</v>
      </c>
      <c r="BN37">
        <v>111.5</v>
      </c>
      <c r="BO37">
        <v>110</v>
      </c>
      <c r="BP37">
        <v>109.7</v>
      </c>
    </row>
    <row r="38" spans="1:68" hidden="1">
      <c r="A38" t="s">
        <v>30</v>
      </c>
      <c r="B38">
        <v>2014</v>
      </c>
      <c r="C38" t="s">
        <v>31</v>
      </c>
      <c r="D38" t="s">
        <v>87</v>
      </c>
      <c r="E38">
        <v>118.9</v>
      </c>
      <c r="F38">
        <v>117.1</v>
      </c>
      <c r="G38">
        <v>120.5</v>
      </c>
      <c r="H38">
        <v>114.4</v>
      </c>
      <c r="I38">
        <v>109</v>
      </c>
      <c r="J38">
        <v>115.5</v>
      </c>
      <c r="K38">
        <v>123.9</v>
      </c>
      <c r="L38">
        <v>109.6</v>
      </c>
      <c r="M38">
        <v>101.8</v>
      </c>
      <c r="N38">
        <v>110.2</v>
      </c>
      <c r="O38">
        <v>112.4</v>
      </c>
      <c r="P38">
        <v>117.3</v>
      </c>
      <c r="Q38">
        <v>116</v>
      </c>
      <c r="R38">
        <v>114</v>
      </c>
      <c r="S38">
        <v>116.5</v>
      </c>
      <c r="T38">
        <v>114.5</v>
      </c>
      <c r="U38">
        <v>116.2</v>
      </c>
      <c r="V38">
        <v>111.6</v>
      </c>
      <c r="W38">
        <v>113</v>
      </c>
      <c r="X38">
        <v>112.6</v>
      </c>
      <c r="Y38">
        <v>110.6</v>
      </c>
      <c r="Z38">
        <v>110.5</v>
      </c>
      <c r="AA38">
        <v>109.6</v>
      </c>
      <c r="AB38">
        <v>111.8</v>
      </c>
      <c r="AC38">
        <v>108.3</v>
      </c>
      <c r="AD38">
        <v>110.6</v>
      </c>
      <c r="AE38">
        <v>114.2</v>
      </c>
      <c r="AH38">
        <f t="shared" si="0"/>
        <v>1486.6000000000001</v>
      </c>
      <c r="AI38">
        <f t="shared" si="1"/>
        <v>331.9</v>
      </c>
      <c r="AJ38">
        <f t="shared" si="2"/>
        <v>347.2</v>
      </c>
      <c r="AK38">
        <f t="shared" si="3"/>
        <v>224.2</v>
      </c>
      <c r="AL38">
        <v>113</v>
      </c>
      <c r="AM38">
        <v>110.5</v>
      </c>
      <c r="AN38">
        <v>111.8</v>
      </c>
      <c r="AO38">
        <v>110.6</v>
      </c>
      <c r="AP38">
        <v>110.6</v>
      </c>
      <c r="AS38">
        <v>1486.6000000000001</v>
      </c>
      <c r="AT38">
        <v>331.9</v>
      </c>
      <c r="AU38">
        <v>347.2</v>
      </c>
      <c r="AV38">
        <v>224.2</v>
      </c>
      <c r="AW38">
        <v>113</v>
      </c>
      <c r="AX38">
        <v>110.5</v>
      </c>
      <c r="AY38">
        <v>111.8</v>
      </c>
      <c r="AZ38">
        <v>110.6</v>
      </c>
      <c r="BA38">
        <v>110.6</v>
      </c>
      <c r="BF38" t="s">
        <v>30</v>
      </c>
      <c r="BG38" t="s">
        <v>87</v>
      </c>
      <c r="BH38">
        <v>1486.6000000000001</v>
      </c>
      <c r="BI38">
        <v>331.9</v>
      </c>
      <c r="BJ38">
        <v>347.2</v>
      </c>
      <c r="BK38">
        <v>224.2</v>
      </c>
      <c r="BL38">
        <v>113</v>
      </c>
      <c r="BM38">
        <v>110.5</v>
      </c>
      <c r="BN38">
        <v>111.8</v>
      </c>
      <c r="BO38">
        <v>110.6</v>
      </c>
      <c r="BP38">
        <v>110.6</v>
      </c>
    </row>
    <row r="39" spans="1:68" hidden="1">
      <c r="A39" t="s">
        <v>32</v>
      </c>
      <c r="B39">
        <v>2014</v>
      </c>
      <c r="C39" t="s">
        <v>31</v>
      </c>
      <c r="D39" t="s">
        <v>87</v>
      </c>
      <c r="E39">
        <v>121.2</v>
      </c>
      <c r="F39">
        <v>122</v>
      </c>
      <c r="G39">
        <v>129.9</v>
      </c>
      <c r="H39">
        <v>113.6</v>
      </c>
      <c r="I39">
        <v>102.9</v>
      </c>
      <c r="J39">
        <v>112.1</v>
      </c>
      <c r="K39">
        <v>118.9</v>
      </c>
      <c r="L39">
        <v>107.5</v>
      </c>
      <c r="M39">
        <v>96.9</v>
      </c>
      <c r="N39">
        <v>112.7</v>
      </c>
      <c r="O39">
        <v>112.1</v>
      </c>
      <c r="P39">
        <v>119</v>
      </c>
      <c r="Q39">
        <v>115.5</v>
      </c>
      <c r="R39">
        <v>115.7</v>
      </c>
      <c r="S39">
        <v>114.8</v>
      </c>
      <c r="T39">
        <v>111.3</v>
      </c>
      <c r="U39">
        <v>114.3</v>
      </c>
      <c r="V39">
        <v>112.5</v>
      </c>
      <c r="W39">
        <v>111</v>
      </c>
      <c r="X39">
        <v>111.9</v>
      </c>
      <c r="Y39">
        <v>109.7</v>
      </c>
      <c r="Z39">
        <v>110.8</v>
      </c>
      <c r="AA39">
        <v>109.8</v>
      </c>
      <c r="AB39">
        <v>111.5</v>
      </c>
      <c r="AC39">
        <v>108</v>
      </c>
      <c r="AD39">
        <v>110.5</v>
      </c>
      <c r="AE39">
        <v>112.9</v>
      </c>
      <c r="AH39">
        <f t="shared" si="0"/>
        <v>1484.3</v>
      </c>
      <c r="AI39">
        <f t="shared" si="1"/>
        <v>333.5</v>
      </c>
      <c r="AJ39">
        <f t="shared" si="2"/>
        <v>340.4</v>
      </c>
      <c r="AK39">
        <f t="shared" si="3"/>
        <v>224.4</v>
      </c>
      <c r="AL39">
        <v>111</v>
      </c>
      <c r="AM39">
        <v>110.8</v>
      </c>
      <c r="AN39">
        <v>111.5</v>
      </c>
      <c r="AO39">
        <v>110.5</v>
      </c>
      <c r="AP39">
        <v>109.7</v>
      </c>
      <c r="AS39">
        <v>1484.3</v>
      </c>
      <c r="AT39">
        <v>333.5</v>
      </c>
      <c r="AU39">
        <v>340.4</v>
      </c>
      <c r="AV39">
        <v>224.4</v>
      </c>
      <c r="AW39">
        <v>111</v>
      </c>
      <c r="AX39">
        <v>110.8</v>
      </c>
      <c r="AY39">
        <v>111.5</v>
      </c>
      <c r="AZ39">
        <v>110.5</v>
      </c>
      <c r="BA39">
        <v>109.7</v>
      </c>
      <c r="BF39" t="s">
        <v>32</v>
      </c>
      <c r="BG39" t="s">
        <v>87</v>
      </c>
      <c r="BH39">
        <v>1484.3</v>
      </c>
      <c r="BI39">
        <v>333.5</v>
      </c>
      <c r="BJ39">
        <v>340.4</v>
      </c>
      <c r="BK39">
        <v>224.4</v>
      </c>
      <c r="BL39">
        <v>111</v>
      </c>
      <c r="BM39">
        <v>110.8</v>
      </c>
      <c r="BN39">
        <v>111.5</v>
      </c>
      <c r="BO39">
        <v>110.5</v>
      </c>
      <c r="BP39">
        <v>109.7</v>
      </c>
    </row>
    <row r="40" spans="1:68" hidden="1">
      <c r="A40" t="s">
        <v>33</v>
      </c>
      <c r="B40">
        <v>2014</v>
      </c>
      <c r="C40" t="s">
        <v>31</v>
      </c>
      <c r="D40" t="s">
        <v>87</v>
      </c>
      <c r="E40">
        <v>119.6</v>
      </c>
      <c r="F40">
        <v>118.8</v>
      </c>
      <c r="G40">
        <v>124.1</v>
      </c>
      <c r="H40">
        <v>114.1</v>
      </c>
      <c r="I40">
        <v>106.8</v>
      </c>
      <c r="J40">
        <v>113.9</v>
      </c>
      <c r="K40">
        <v>122.2</v>
      </c>
      <c r="L40">
        <v>108.9</v>
      </c>
      <c r="M40">
        <v>100.2</v>
      </c>
      <c r="N40">
        <v>111</v>
      </c>
      <c r="O40">
        <v>112.3</v>
      </c>
      <c r="P40">
        <v>118.1</v>
      </c>
      <c r="Q40">
        <v>115.8</v>
      </c>
      <c r="R40">
        <v>114.5</v>
      </c>
      <c r="S40">
        <v>115.8</v>
      </c>
      <c r="T40">
        <v>113.2</v>
      </c>
      <c r="U40">
        <v>115.4</v>
      </c>
      <c r="V40">
        <v>112.5</v>
      </c>
      <c r="W40">
        <v>112.2</v>
      </c>
      <c r="X40">
        <v>112.3</v>
      </c>
      <c r="Y40">
        <v>110.3</v>
      </c>
      <c r="Z40">
        <v>110.7</v>
      </c>
      <c r="AA40">
        <v>109.7</v>
      </c>
      <c r="AB40">
        <v>111.6</v>
      </c>
      <c r="AC40">
        <v>108.2</v>
      </c>
      <c r="AD40">
        <v>110.6</v>
      </c>
      <c r="AE40">
        <v>113.6</v>
      </c>
      <c r="AH40">
        <f t="shared" si="0"/>
        <v>1485.7999999999997</v>
      </c>
      <c r="AI40">
        <f t="shared" si="1"/>
        <v>332.4</v>
      </c>
      <c r="AJ40">
        <f t="shared" si="2"/>
        <v>344.4</v>
      </c>
      <c r="AK40">
        <f t="shared" si="3"/>
        <v>224.8</v>
      </c>
      <c r="AL40">
        <v>112.2</v>
      </c>
      <c r="AM40">
        <v>110.7</v>
      </c>
      <c r="AN40">
        <v>111.6</v>
      </c>
      <c r="AO40">
        <v>110.6</v>
      </c>
      <c r="AP40">
        <v>110.3</v>
      </c>
      <c r="AS40">
        <v>1485.7999999999997</v>
      </c>
      <c r="AT40">
        <v>332.4</v>
      </c>
      <c r="AU40">
        <v>344.4</v>
      </c>
      <c r="AV40">
        <v>224.8</v>
      </c>
      <c r="AW40">
        <v>112.2</v>
      </c>
      <c r="AX40">
        <v>110.7</v>
      </c>
      <c r="AY40">
        <v>111.6</v>
      </c>
      <c r="AZ40">
        <v>110.6</v>
      </c>
      <c r="BA40">
        <v>110.3</v>
      </c>
      <c r="BF40" t="s">
        <v>33</v>
      </c>
      <c r="BG40" t="s">
        <v>87</v>
      </c>
      <c r="BH40">
        <v>1485.7999999999997</v>
      </c>
      <c r="BI40">
        <v>332.4</v>
      </c>
      <c r="BJ40">
        <v>344.4</v>
      </c>
      <c r="BK40">
        <v>224.8</v>
      </c>
      <c r="BL40">
        <v>112.2</v>
      </c>
      <c r="BM40">
        <v>110.7</v>
      </c>
      <c r="BN40">
        <v>111.6</v>
      </c>
      <c r="BO40">
        <v>110.6</v>
      </c>
      <c r="BP40">
        <v>110.3</v>
      </c>
    </row>
    <row r="41" spans="1:68" hidden="1">
      <c r="A41" t="s">
        <v>30</v>
      </c>
      <c r="B41">
        <v>2014</v>
      </c>
      <c r="C41" t="s">
        <v>34</v>
      </c>
      <c r="D41" t="s">
        <v>88</v>
      </c>
      <c r="E41">
        <v>119.4</v>
      </c>
      <c r="F41">
        <v>117.7</v>
      </c>
      <c r="G41">
        <v>121.2</v>
      </c>
      <c r="H41">
        <v>115</v>
      </c>
      <c r="I41">
        <v>109</v>
      </c>
      <c r="J41">
        <v>116.6</v>
      </c>
      <c r="K41">
        <v>116</v>
      </c>
      <c r="L41">
        <v>109.8</v>
      </c>
      <c r="M41">
        <v>101.1</v>
      </c>
      <c r="N41">
        <v>110.4</v>
      </c>
      <c r="O41">
        <v>112.9</v>
      </c>
      <c r="P41">
        <v>117.8</v>
      </c>
      <c r="Q41">
        <v>115.3</v>
      </c>
      <c r="R41">
        <v>114.2</v>
      </c>
      <c r="S41">
        <v>117.1</v>
      </c>
      <c r="T41">
        <v>114.5</v>
      </c>
      <c r="U41">
        <v>116.7</v>
      </c>
      <c r="V41">
        <v>113.2</v>
      </c>
      <c r="W41">
        <v>113.2</v>
      </c>
      <c r="X41">
        <v>112.9</v>
      </c>
      <c r="Y41">
        <v>110.9</v>
      </c>
      <c r="Z41">
        <v>110.8</v>
      </c>
      <c r="AA41">
        <v>109.9</v>
      </c>
      <c r="AB41">
        <v>112</v>
      </c>
      <c r="AC41">
        <v>108.7</v>
      </c>
      <c r="AD41">
        <v>110.9</v>
      </c>
      <c r="AE41">
        <v>114</v>
      </c>
      <c r="AH41">
        <f t="shared" si="0"/>
        <v>1482.2</v>
      </c>
      <c r="AI41">
        <f t="shared" si="1"/>
        <v>332.8</v>
      </c>
      <c r="AJ41">
        <f t="shared" si="2"/>
        <v>348.3</v>
      </c>
      <c r="AK41">
        <f t="shared" si="3"/>
        <v>226.10000000000002</v>
      </c>
      <c r="AL41">
        <v>113.2</v>
      </c>
      <c r="AM41">
        <v>110.8</v>
      </c>
      <c r="AN41">
        <v>112</v>
      </c>
      <c r="AO41">
        <v>110.9</v>
      </c>
      <c r="AP41">
        <v>110.9</v>
      </c>
      <c r="AS41">
        <v>1482.2</v>
      </c>
      <c r="AT41">
        <v>332.8</v>
      </c>
      <c r="AU41">
        <v>348.3</v>
      </c>
      <c r="AV41">
        <v>226.10000000000002</v>
      </c>
      <c r="AW41">
        <v>113.2</v>
      </c>
      <c r="AX41">
        <v>110.8</v>
      </c>
      <c r="AY41">
        <v>112</v>
      </c>
      <c r="AZ41">
        <v>110.9</v>
      </c>
      <c r="BA41">
        <v>110.9</v>
      </c>
      <c r="BF41" t="s">
        <v>30</v>
      </c>
      <c r="BG41" t="s">
        <v>88</v>
      </c>
      <c r="BH41">
        <v>1482.2</v>
      </c>
      <c r="BI41">
        <v>332.8</v>
      </c>
      <c r="BJ41">
        <v>348.3</v>
      </c>
      <c r="BK41">
        <v>226.10000000000002</v>
      </c>
      <c r="BL41">
        <v>113.2</v>
      </c>
      <c r="BM41">
        <v>110.8</v>
      </c>
      <c r="BN41">
        <v>112</v>
      </c>
      <c r="BO41">
        <v>110.9</v>
      </c>
      <c r="BP41">
        <v>110.9</v>
      </c>
    </row>
    <row r="42" spans="1:68" hidden="1">
      <c r="A42" t="s">
        <v>32</v>
      </c>
      <c r="B42">
        <v>2014</v>
      </c>
      <c r="C42" t="s">
        <v>34</v>
      </c>
      <c r="D42" t="s">
        <v>88</v>
      </c>
      <c r="E42">
        <v>121.9</v>
      </c>
      <c r="F42">
        <v>122</v>
      </c>
      <c r="G42">
        <v>124.5</v>
      </c>
      <c r="H42">
        <v>115.2</v>
      </c>
      <c r="I42">
        <v>102.5</v>
      </c>
      <c r="J42">
        <v>114.1</v>
      </c>
      <c r="K42">
        <v>111.5</v>
      </c>
      <c r="L42">
        <v>108.2</v>
      </c>
      <c r="M42">
        <v>95.4</v>
      </c>
      <c r="N42">
        <v>113.5</v>
      </c>
      <c r="O42">
        <v>112.1</v>
      </c>
      <c r="P42">
        <v>119.9</v>
      </c>
      <c r="Q42">
        <v>115.2</v>
      </c>
      <c r="R42">
        <v>116.2</v>
      </c>
      <c r="S42">
        <v>115.3</v>
      </c>
      <c r="T42">
        <v>111.7</v>
      </c>
      <c r="U42">
        <v>114.7</v>
      </c>
      <c r="V42">
        <v>113.2</v>
      </c>
      <c r="W42">
        <v>111.1</v>
      </c>
      <c r="X42">
        <v>112.6</v>
      </c>
      <c r="Y42">
        <v>110.4</v>
      </c>
      <c r="Z42">
        <v>111.3</v>
      </c>
      <c r="AA42">
        <v>110.3</v>
      </c>
      <c r="AB42">
        <v>111.6</v>
      </c>
      <c r="AC42">
        <v>108.7</v>
      </c>
      <c r="AD42">
        <v>111</v>
      </c>
      <c r="AE42">
        <v>113.1</v>
      </c>
      <c r="AH42">
        <f t="shared" si="0"/>
        <v>1476</v>
      </c>
      <c r="AI42">
        <f t="shared" si="1"/>
        <v>335.2</v>
      </c>
      <c r="AJ42">
        <f t="shared" si="2"/>
        <v>341.7</v>
      </c>
      <c r="AK42">
        <f t="shared" si="3"/>
        <v>225.8</v>
      </c>
      <c r="AL42">
        <v>111.1</v>
      </c>
      <c r="AM42">
        <v>111.3</v>
      </c>
      <c r="AN42">
        <v>111.6</v>
      </c>
      <c r="AO42">
        <v>111</v>
      </c>
      <c r="AP42">
        <v>110.4</v>
      </c>
      <c r="AS42">
        <v>1476</v>
      </c>
      <c r="AT42">
        <v>335.2</v>
      </c>
      <c r="AU42">
        <v>341.7</v>
      </c>
      <c r="AV42">
        <v>225.8</v>
      </c>
      <c r="AW42">
        <v>111.1</v>
      </c>
      <c r="AX42">
        <v>111.3</v>
      </c>
      <c r="AY42">
        <v>111.6</v>
      </c>
      <c r="AZ42">
        <v>111</v>
      </c>
      <c r="BA42">
        <v>110.4</v>
      </c>
      <c r="BF42" t="s">
        <v>32</v>
      </c>
      <c r="BG42" t="s">
        <v>88</v>
      </c>
      <c r="BH42">
        <v>1476</v>
      </c>
      <c r="BI42">
        <v>335.2</v>
      </c>
      <c r="BJ42">
        <v>341.7</v>
      </c>
      <c r="BK42">
        <v>225.8</v>
      </c>
      <c r="BL42">
        <v>111.1</v>
      </c>
      <c r="BM42">
        <v>111.3</v>
      </c>
      <c r="BN42">
        <v>111.6</v>
      </c>
      <c r="BO42">
        <v>111</v>
      </c>
      <c r="BP42">
        <v>110.4</v>
      </c>
    </row>
    <row r="43" spans="1:68" hidden="1">
      <c r="A43" t="s">
        <v>33</v>
      </c>
      <c r="B43">
        <v>2014</v>
      </c>
      <c r="C43" t="s">
        <v>34</v>
      </c>
      <c r="D43" t="s">
        <v>88</v>
      </c>
      <c r="E43">
        <v>120.2</v>
      </c>
      <c r="F43">
        <v>119.2</v>
      </c>
      <c r="G43">
        <v>122.5</v>
      </c>
      <c r="H43">
        <v>115.1</v>
      </c>
      <c r="I43">
        <v>106.6</v>
      </c>
      <c r="J43">
        <v>115.4</v>
      </c>
      <c r="K43">
        <v>114.5</v>
      </c>
      <c r="L43">
        <v>109.3</v>
      </c>
      <c r="M43">
        <v>99.2</v>
      </c>
      <c r="N43">
        <v>111.4</v>
      </c>
      <c r="O43">
        <v>112.6</v>
      </c>
      <c r="P43">
        <v>118.8</v>
      </c>
      <c r="Q43">
        <v>115.3</v>
      </c>
      <c r="R43">
        <v>114.7</v>
      </c>
      <c r="S43">
        <v>116.4</v>
      </c>
      <c r="T43">
        <v>113.3</v>
      </c>
      <c r="U43">
        <v>115.9</v>
      </c>
      <c r="V43">
        <v>113.9</v>
      </c>
      <c r="W43">
        <v>112.4</v>
      </c>
      <c r="X43">
        <v>112.8</v>
      </c>
      <c r="Y43">
        <v>110.7</v>
      </c>
      <c r="Z43">
        <v>111.1</v>
      </c>
      <c r="AA43">
        <v>110.1</v>
      </c>
      <c r="AB43">
        <v>111.8</v>
      </c>
      <c r="AC43">
        <v>108.7</v>
      </c>
      <c r="AD43">
        <v>110.9</v>
      </c>
      <c r="AE43">
        <v>113.6</v>
      </c>
      <c r="AH43">
        <f t="shared" si="0"/>
        <v>1480.1</v>
      </c>
      <c r="AI43">
        <f t="shared" si="1"/>
        <v>333.5</v>
      </c>
      <c r="AJ43">
        <f t="shared" si="2"/>
        <v>345.6</v>
      </c>
      <c r="AK43">
        <f t="shared" si="3"/>
        <v>226.7</v>
      </c>
      <c r="AL43">
        <v>112.4</v>
      </c>
      <c r="AM43">
        <v>111.1</v>
      </c>
      <c r="AN43">
        <v>111.8</v>
      </c>
      <c r="AO43">
        <v>110.9</v>
      </c>
      <c r="AP43">
        <v>110.7</v>
      </c>
      <c r="AS43">
        <v>1480.1</v>
      </c>
      <c r="AT43">
        <v>333.5</v>
      </c>
      <c r="AU43">
        <v>345.6</v>
      </c>
      <c r="AV43">
        <v>226.7</v>
      </c>
      <c r="AW43">
        <v>112.4</v>
      </c>
      <c r="AX43">
        <v>111.1</v>
      </c>
      <c r="AY43">
        <v>111.8</v>
      </c>
      <c r="AZ43">
        <v>110.9</v>
      </c>
      <c r="BA43">
        <v>110.7</v>
      </c>
      <c r="BF43" t="s">
        <v>33</v>
      </c>
      <c r="BG43" t="s">
        <v>88</v>
      </c>
      <c r="BH43">
        <v>1480.1</v>
      </c>
      <c r="BI43">
        <v>333.5</v>
      </c>
      <c r="BJ43">
        <v>345.6</v>
      </c>
      <c r="BK43">
        <v>226.7</v>
      </c>
      <c r="BL43">
        <v>112.4</v>
      </c>
      <c r="BM43">
        <v>111.1</v>
      </c>
      <c r="BN43">
        <v>111.8</v>
      </c>
      <c r="BO43">
        <v>110.9</v>
      </c>
      <c r="BP43">
        <v>110.7</v>
      </c>
    </row>
    <row r="44" spans="1:68" hidden="1">
      <c r="A44" t="s">
        <v>30</v>
      </c>
      <c r="B44">
        <v>2014</v>
      </c>
      <c r="C44" t="s">
        <v>35</v>
      </c>
      <c r="D44" t="s">
        <v>89</v>
      </c>
      <c r="E44">
        <v>120.1</v>
      </c>
      <c r="F44">
        <v>118.1</v>
      </c>
      <c r="G44">
        <v>120.7</v>
      </c>
      <c r="H44">
        <v>116.1</v>
      </c>
      <c r="I44">
        <v>109.3</v>
      </c>
      <c r="J44">
        <v>119.6</v>
      </c>
      <c r="K44">
        <v>117.9</v>
      </c>
      <c r="L44">
        <v>110.2</v>
      </c>
      <c r="M44">
        <v>101.2</v>
      </c>
      <c r="N44">
        <v>110.7</v>
      </c>
      <c r="O44">
        <v>113</v>
      </c>
      <c r="P44">
        <v>118.3</v>
      </c>
      <c r="Q44">
        <v>116.2</v>
      </c>
      <c r="R44">
        <v>114.6</v>
      </c>
      <c r="S44">
        <v>117.5</v>
      </c>
      <c r="T44">
        <v>114.9</v>
      </c>
      <c r="U44">
        <v>117.2</v>
      </c>
      <c r="V44">
        <v>113.9</v>
      </c>
      <c r="W44">
        <v>113.4</v>
      </c>
      <c r="X44">
        <v>113.4</v>
      </c>
      <c r="Y44">
        <v>111.4</v>
      </c>
      <c r="Z44">
        <v>111.2</v>
      </c>
      <c r="AA44">
        <v>110.2</v>
      </c>
      <c r="AB44">
        <v>112.4</v>
      </c>
      <c r="AC44">
        <v>108.9</v>
      </c>
      <c r="AD44">
        <v>111.3</v>
      </c>
      <c r="AE44">
        <v>114.6</v>
      </c>
      <c r="AH44">
        <f t="shared" si="0"/>
        <v>1491.4</v>
      </c>
      <c r="AI44">
        <f t="shared" si="1"/>
        <v>333.70000000000005</v>
      </c>
      <c r="AJ44">
        <f t="shared" si="2"/>
        <v>349.6</v>
      </c>
      <c r="AK44">
        <f t="shared" si="3"/>
        <v>227.3</v>
      </c>
      <c r="AL44">
        <v>113.4</v>
      </c>
      <c r="AM44">
        <v>111.2</v>
      </c>
      <c r="AN44">
        <v>112.4</v>
      </c>
      <c r="AO44">
        <v>111.3</v>
      </c>
      <c r="AP44">
        <v>111.4</v>
      </c>
      <c r="AS44">
        <v>1491.4</v>
      </c>
      <c r="AT44">
        <v>333.70000000000005</v>
      </c>
      <c r="AU44">
        <v>349.6</v>
      </c>
      <c r="AV44">
        <v>227.3</v>
      </c>
      <c r="AW44">
        <v>113.4</v>
      </c>
      <c r="AX44">
        <v>111.2</v>
      </c>
      <c r="AY44">
        <v>112.4</v>
      </c>
      <c r="AZ44">
        <v>111.3</v>
      </c>
      <c r="BA44">
        <v>111.4</v>
      </c>
      <c r="BF44" t="s">
        <v>30</v>
      </c>
      <c r="BG44" t="s">
        <v>89</v>
      </c>
      <c r="BH44">
        <v>1491.4</v>
      </c>
      <c r="BI44">
        <v>333.70000000000005</v>
      </c>
      <c r="BJ44">
        <v>349.6</v>
      </c>
      <c r="BK44">
        <v>227.3</v>
      </c>
      <c r="BL44">
        <v>113.4</v>
      </c>
      <c r="BM44">
        <v>111.2</v>
      </c>
      <c r="BN44">
        <v>112.4</v>
      </c>
      <c r="BO44">
        <v>111.3</v>
      </c>
      <c r="BP44">
        <v>111.4</v>
      </c>
    </row>
    <row r="45" spans="1:68" hidden="1">
      <c r="A45" t="s">
        <v>32</v>
      </c>
      <c r="B45">
        <v>2014</v>
      </c>
      <c r="C45" t="s">
        <v>35</v>
      </c>
      <c r="D45" t="s">
        <v>89</v>
      </c>
      <c r="E45">
        <v>122.1</v>
      </c>
      <c r="F45">
        <v>121.4</v>
      </c>
      <c r="G45">
        <v>121.5</v>
      </c>
      <c r="H45">
        <v>116.2</v>
      </c>
      <c r="I45">
        <v>102.8</v>
      </c>
      <c r="J45">
        <v>117.7</v>
      </c>
      <c r="K45">
        <v>113.3</v>
      </c>
      <c r="L45">
        <v>108.9</v>
      </c>
      <c r="M45">
        <v>96.3</v>
      </c>
      <c r="N45">
        <v>114.1</v>
      </c>
      <c r="O45">
        <v>112.2</v>
      </c>
      <c r="P45">
        <v>120.5</v>
      </c>
      <c r="Q45">
        <v>116</v>
      </c>
      <c r="R45">
        <v>116.7</v>
      </c>
      <c r="S45">
        <v>115.8</v>
      </c>
      <c r="T45">
        <v>112.1</v>
      </c>
      <c r="U45">
        <v>115.2</v>
      </c>
      <c r="V45">
        <v>114.3</v>
      </c>
      <c r="W45">
        <v>110.9</v>
      </c>
      <c r="X45">
        <v>113</v>
      </c>
      <c r="Y45">
        <v>110.8</v>
      </c>
      <c r="Z45">
        <v>111.6</v>
      </c>
      <c r="AA45">
        <v>110.9</v>
      </c>
      <c r="AB45">
        <v>111.8</v>
      </c>
      <c r="AC45">
        <v>109.2</v>
      </c>
      <c r="AD45">
        <v>111.4</v>
      </c>
      <c r="AE45">
        <v>113.7</v>
      </c>
      <c r="AH45">
        <f t="shared" si="0"/>
        <v>1483</v>
      </c>
      <c r="AI45">
        <f t="shared" si="1"/>
        <v>336.8</v>
      </c>
      <c r="AJ45">
        <f t="shared" si="2"/>
        <v>343.09999999999997</v>
      </c>
      <c r="AK45">
        <f t="shared" si="3"/>
        <v>227.3</v>
      </c>
      <c r="AL45">
        <v>110.9</v>
      </c>
      <c r="AM45">
        <v>111.6</v>
      </c>
      <c r="AN45">
        <v>111.8</v>
      </c>
      <c r="AO45">
        <v>111.4</v>
      </c>
      <c r="AP45">
        <v>110.8</v>
      </c>
      <c r="AS45">
        <v>1483</v>
      </c>
      <c r="AT45">
        <v>336.8</v>
      </c>
      <c r="AU45">
        <v>343.09999999999997</v>
      </c>
      <c r="AV45">
        <v>227.3</v>
      </c>
      <c r="AW45">
        <v>110.9</v>
      </c>
      <c r="AX45">
        <v>111.6</v>
      </c>
      <c r="AY45">
        <v>111.8</v>
      </c>
      <c r="AZ45">
        <v>111.4</v>
      </c>
      <c r="BA45">
        <v>110.8</v>
      </c>
      <c r="BF45" t="s">
        <v>32</v>
      </c>
      <c r="BG45" t="s">
        <v>89</v>
      </c>
      <c r="BH45">
        <v>1483</v>
      </c>
      <c r="BI45">
        <v>336.8</v>
      </c>
      <c r="BJ45">
        <v>343.09999999999997</v>
      </c>
      <c r="BK45">
        <v>227.3</v>
      </c>
      <c r="BL45">
        <v>110.9</v>
      </c>
      <c r="BM45">
        <v>111.6</v>
      </c>
      <c r="BN45">
        <v>111.8</v>
      </c>
      <c r="BO45">
        <v>111.4</v>
      </c>
      <c r="BP45">
        <v>110.8</v>
      </c>
    </row>
    <row r="46" spans="1:68" hidden="1">
      <c r="A46" t="s">
        <v>33</v>
      </c>
      <c r="B46">
        <v>2014</v>
      </c>
      <c r="C46" t="s">
        <v>35</v>
      </c>
      <c r="D46" t="s">
        <v>89</v>
      </c>
      <c r="E46">
        <v>120.7</v>
      </c>
      <c r="F46">
        <v>119.3</v>
      </c>
      <c r="G46">
        <v>121</v>
      </c>
      <c r="H46">
        <v>116.1</v>
      </c>
      <c r="I46">
        <v>106.9</v>
      </c>
      <c r="J46">
        <v>118.7</v>
      </c>
      <c r="K46">
        <v>116.3</v>
      </c>
      <c r="L46">
        <v>109.8</v>
      </c>
      <c r="M46">
        <v>99.6</v>
      </c>
      <c r="N46">
        <v>111.8</v>
      </c>
      <c r="O46">
        <v>112.7</v>
      </c>
      <c r="P46">
        <v>119.3</v>
      </c>
      <c r="Q46">
        <v>116.1</v>
      </c>
      <c r="R46">
        <v>115.2</v>
      </c>
      <c r="S46">
        <v>116.8</v>
      </c>
      <c r="T46">
        <v>113.7</v>
      </c>
      <c r="U46">
        <v>116.4</v>
      </c>
      <c r="V46">
        <v>114.3</v>
      </c>
      <c r="W46">
        <v>112.5</v>
      </c>
      <c r="X46">
        <v>113.2</v>
      </c>
      <c r="Y46">
        <v>111.2</v>
      </c>
      <c r="Z46">
        <v>111.4</v>
      </c>
      <c r="AA46">
        <v>110.6</v>
      </c>
      <c r="AB46">
        <v>112</v>
      </c>
      <c r="AC46">
        <v>109</v>
      </c>
      <c r="AD46">
        <v>111.3</v>
      </c>
      <c r="AE46">
        <v>114.2</v>
      </c>
      <c r="AH46">
        <f t="shared" si="0"/>
        <v>1488.2999999999997</v>
      </c>
      <c r="AI46">
        <f t="shared" si="1"/>
        <v>334.8</v>
      </c>
      <c r="AJ46">
        <f t="shared" si="2"/>
        <v>346.9</v>
      </c>
      <c r="AK46">
        <f t="shared" si="3"/>
        <v>227.5</v>
      </c>
      <c r="AL46">
        <v>112.5</v>
      </c>
      <c r="AM46">
        <v>111.4</v>
      </c>
      <c r="AN46">
        <v>112</v>
      </c>
      <c r="AO46">
        <v>111.3</v>
      </c>
      <c r="AP46">
        <v>111.2</v>
      </c>
      <c r="AS46">
        <v>1488.2999999999997</v>
      </c>
      <c r="AT46">
        <v>334.8</v>
      </c>
      <c r="AU46">
        <v>346.9</v>
      </c>
      <c r="AV46">
        <v>227.5</v>
      </c>
      <c r="AW46">
        <v>112.5</v>
      </c>
      <c r="AX46">
        <v>111.4</v>
      </c>
      <c r="AY46">
        <v>112</v>
      </c>
      <c r="AZ46">
        <v>111.3</v>
      </c>
      <c r="BA46">
        <v>111.2</v>
      </c>
      <c r="BF46" t="s">
        <v>33</v>
      </c>
      <c r="BG46" t="s">
        <v>89</v>
      </c>
      <c r="BH46">
        <v>1488.2999999999997</v>
      </c>
      <c r="BI46">
        <v>334.8</v>
      </c>
      <c r="BJ46">
        <v>346.9</v>
      </c>
      <c r="BK46">
        <v>227.5</v>
      </c>
      <c r="BL46">
        <v>112.5</v>
      </c>
      <c r="BM46">
        <v>111.4</v>
      </c>
      <c r="BN46">
        <v>112</v>
      </c>
      <c r="BO46">
        <v>111.3</v>
      </c>
      <c r="BP46">
        <v>111.2</v>
      </c>
    </row>
    <row r="47" spans="1:68" hidden="1">
      <c r="A47" t="s">
        <v>30</v>
      </c>
      <c r="B47">
        <v>2014</v>
      </c>
      <c r="C47" t="s">
        <v>36</v>
      </c>
      <c r="D47" t="s">
        <v>90</v>
      </c>
      <c r="E47">
        <v>120.2</v>
      </c>
      <c r="F47">
        <v>118.9</v>
      </c>
      <c r="G47">
        <v>118.1</v>
      </c>
      <c r="H47">
        <v>117</v>
      </c>
      <c r="I47">
        <v>109.7</v>
      </c>
      <c r="J47">
        <v>125.5</v>
      </c>
      <c r="K47">
        <v>120.5</v>
      </c>
      <c r="L47">
        <v>111</v>
      </c>
      <c r="M47">
        <v>102.6</v>
      </c>
      <c r="N47">
        <v>111.2</v>
      </c>
      <c r="O47">
        <v>113.5</v>
      </c>
      <c r="P47">
        <v>118.7</v>
      </c>
      <c r="Q47">
        <v>117.2</v>
      </c>
      <c r="R47">
        <v>115.4</v>
      </c>
      <c r="S47">
        <v>118.1</v>
      </c>
      <c r="T47">
        <v>116.1</v>
      </c>
      <c r="U47">
        <v>117.8</v>
      </c>
      <c r="V47">
        <v>113.9</v>
      </c>
      <c r="W47">
        <v>113.4</v>
      </c>
      <c r="X47">
        <v>113.7</v>
      </c>
      <c r="Y47">
        <v>111.8</v>
      </c>
      <c r="Z47">
        <v>111.2</v>
      </c>
      <c r="AA47">
        <v>110.5</v>
      </c>
      <c r="AB47">
        <v>113</v>
      </c>
      <c r="AC47">
        <v>108.9</v>
      </c>
      <c r="AD47">
        <v>111.5</v>
      </c>
      <c r="AE47">
        <v>115.4</v>
      </c>
      <c r="AH47">
        <f t="shared" si="0"/>
        <v>1504.1000000000001</v>
      </c>
      <c r="AI47">
        <f t="shared" si="1"/>
        <v>334.8</v>
      </c>
      <c r="AJ47">
        <f t="shared" si="2"/>
        <v>352</v>
      </c>
      <c r="AK47">
        <f t="shared" si="3"/>
        <v>227.60000000000002</v>
      </c>
      <c r="AL47">
        <v>113.4</v>
      </c>
      <c r="AM47">
        <v>111.2</v>
      </c>
      <c r="AN47">
        <v>113</v>
      </c>
      <c r="AO47">
        <v>111.5</v>
      </c>
      <c r="AP47">
        <v>111.8</v>
      </c>
      <c r="AS47">
        <v>1504.1000000000001</v>
      </c>
      <c r="AT47">
        <v>334.8</v>
      </c>
      <c r="AU47">
        <v>352</v>
      </c>
      <c r="AV47">
        <v>227.60000000000002</v>
      </c>
      <c r="AW47">
        <v>113.4</v>
      </c>
      <c r="AX47">
        <v>111.2</v>
      </c>
      <c r="AY47">
        <v>113</v>
      </c>
      <c r="AZ47">
        <v>111.5</v>
      </c>
      <c r="BA47">
        <v>111.8</v>
      </c>
      <c r="BF47" t="s">
        <v>30</v>
      </c>
      <c r="BG47" t="s">
        <v>90</v>
      </c>
      <c r="BH47">
        <v>1504.1000000000001</v>
      </c>
      <c r="BI47">
        <v>334.8</v>
      </c>
      <c r="BJ47">
        <v>352</v>
      </c>
      <c r="BK47">
        <v>227.60000000000002</v>
      </c>
      <c r="BL47">
        <v>113.4</v>
      </c>
      <c r="BM47">
        <v>111.2</v>
      </c>
      <c r="BN47">
        <v>113</v>
      </c>
      <c r="BO47">
        <v>111.5</v>
      </c>
      <c r="BP47">
        <v>111.8</v>
      </c>
    </row>
    <row r="48" spans="1:68" hidden="1">
      <c r="A48" t="s">
        <v>32</v>
      </c>
      <c r="B48">
        <v>2014</v>
      </c>
      <c r="C48" t="s">
        <v>36</v>
      </c>
      <c r="D48" t="s">
        <v>90</v>
      </c>
      <c r="E48">
        <v>122.5</v>
      </c>
      <c r="F48">
        <v>121.7</v>
      </c>
      <c r="G48">
        <v>113.3</v>
      </c>
      <c r="H48">
        <v>117</v>
      </c>
      <c r="I48">
        <v>103.1</v>
      </c>
      <c r="J48">
        <v>126.7</v>
      </c>
      <c r="K48">
        <v>121.2</v>
      </c>
      <c r="L48">
        <v>111</v>
      </c>
      <c r="M48">
        <v>100.3</v>
      </c>
      <c r="N48">
        <v>115.3</v>
      </c>
      <c r="O48">
        <v>112.7</v>
      </c>
      <c r="P48">
        <v>121</v>
      </c>
      <c r="Q48">
        <v>118.2</v>
      </c>
      <c r="R48">
        <v>117.6</v>
      </c>
      <c r="S48">
        <v>116.3</v>
      </c>
      <c r="T48">
        <v>112.5</v>
      </c>
      <c r="U48">
        <v>115.7</v>
      </c>
      <c r="V48">
        <v>113.9</v>
      </c>
      <c r="W48">
        <v>110.9</v>
      </c>
      <c r="X48">
        <v>113.4</v>
      </c>
      <c r="Y48">
        <v>111</v>
      </c>
      <c r="Z48">
        <v>111.2</v>
      </c>
      <c r="AA48">
        <v>111.2</v>
      </c>
      <c r="AB48">
        <v>112.5</v>
      </c>
      <c r="AC48">
        <v>109.1</v>
      </c>
      <c r="AD48">
        <v>111.4</v>
      </c>
      <c r="AE48">
        <v>114.7</v>
      </c>
      <c r="AH48">
        <f t="shared" si="0"/>
        <v>1504.0000000000002</v>
      </c>
      <c r="AI48">
        <f t="shared" si="1"/>
        <v>337.9</v>
      </c>
      <c r="AJ48">
        <f t="shared" si="2"/>
        <v>344.5</v>
      </c>
      <c r="AK48">
        <f t="shared" si="3"/>
        <v>227.3</v>
      </c>
      <c r="AL48">
        <v>110.9</v>
      </c>
      <c r="AM48">
        <v>111.2</v>
      </c>
      <c r="AN48">
        <v>112.5</v>
      </c>
      <c r="AO48">
        <v>111.4</v>
      </c>
      <c r="AP48">
        <v>111</v>
      </c>
      <c r="AS48">
        <v>1504.0000000000002</v>
      </c>
      <c r="AT48">
        <v>337.9</v>
      </c>
      <c r="AU48">
        <v>344.5</v>
      </c>
      <c r="AV48">
        <v>227.3</v>
      </c>
      <c r="AW48">
        <v>110.9</v>
      </c>
      <c r="AX48">
        <v>111.2</v>
      </c>
      <c r="AY48">
        <v>112.5</v>
      </c>
      <c r="AZ48">
        <v>111.4</v>
      </c>
      <c r="BA48">
        <v>111</v>
      </c>
      <c r="BF48" t="s">
        <v>32</v>
      </c>
      <c r="BG48" t="s">
        <v>90</v>
      </c>
      <c r="BH48">
        <v>1504.0000000000002</v>
      </c>
      <c r="BI48">
        <v>337.9</v>
      </c>
      <c r="BJ48">
        <v>344.5</v>
      </c>
      <c r="BK48">
        <v>227.3</v>
      </c>
      <c r="BL48">
        <v>110.9</v>
      </c>
      <c r="BM48">
        <v>111.2</v>
      </c>
      <c r="BN48">
        <v>112.5</v>
      </c>
      <c r="BO48">
        <v>111.4</v>
      </c>
      <c r="BP48">
        <v>111</v>
      </c>
    </row>
    <row r="49" spans="1:68" hidden="1">
      <c r="A49" t="s">
        <v>33</v>
      </c>
      <c r="B49">
        <v>2014</v>
      </c>
      <c r="C49" t="s">
        <v>36</v>
      </c>
      <c r="D49" t="s">
        <v>90</v>
      </c>
      <c r="E49">
        <v>120.9</v>
      </c>
      <c r="F49">
        <v>119.9</v>
      </c>
      <c r="G49">
        <v>116.2</v>
      </c>
      <c r="H49">
        <v>117</v>
      </c>
      <c r="I49">
        <v>107.3</v>
      </c>
      <c r="J49">
        <v>126.1</v>
      </c>
      <c r="K49">
        <v>120.7</v>
      </c>
      <c r="L49">
        <v>111</v>
      </c>
      <c r="M49">
        <v>101.8</v>
      </c>
      <c r="N49">
        <v>112.6</v>
      </c>
      <c r="O49">
        <v>113.2</v>
      </c>
      <c r="P49">
        <v>119.8</v>
      </c>
      <c r="Q49">
        <v>117.6</v>
      </c>
      <c r="R49">
        <v>116</v>
      </c>
      <c r="S49">
        <v>117.4</v>
      </c>
      <c r="T49">
        <v>114.6</v>
      </c>
      <c r="U49">
        <v>117</v>
      </c>
      <c r="V49">
        <v>114.8</v>
      </c>
      <c r="W49">
        <v>112.5</v>
      </c>
      <c r="X49">
        <v>113.6</v>
      </c>
      <c r="Y49">
        <v>111.5</v>
      </c>
      <c r="Z49">
        <v>111.2</v>
      </c>
      <c r="AA49">
        <v>110.9</v>
      </c>
      <c r="AB49">
        <v>112.7</v>
      </c>
      <c r="AC49">
        <v>109</v>
      </c>
      <c r="AD49">
        <v>111.5</v>
      </c>
      <c r="AE49">
        <v>115.1</v>
      </c>
      <c r="AH49">
        <f t="shared" si="0"/>
        <v>1504.1</v>
      </c>
      <c r="AI49">
        <f t="shared" si="1"/>
        <v>335.9</v>
      </c>
      <c r="AJ49">
        <f t="shared" si="2"/>
        <v>349</v>
      </c>
      <c r="AK49">
        <f t="shared" si="3"/>
        <v>228.39999999999998</v>
      </c>
      <c r="AL49">
        <v>112.5</v>
      </c>
      <c r="AM49">
        <v>111.2</v>
      </c>
      <c r="AN49">
        <v>112.7</v>
      </c>
      <c r="AO49">
        <v>111.5</v>
      </c>
      <c r="AP49">
        <v>111.5</v>
      </c>
      <c r="AS49">
        <v>1504.1</v>
      </c>
      <c r="AT49">
        <v>335.9</v>
      </c>
      <c r="AU49">
        <v>349</v>
      </c>
      <c r="AV49">
        <v>228.39999999999998</v>
      </c>
      <c r="AW49">
        <v>112.5</v>
      </c>
      <c r="AX49">
        <v>111.2</v>
      </c>
      <c r="AY49">
        <v>112.7</v>
      </c>
      <c r="AZ49">
        <v>111.5</v>
      </c>
      <c r="BA49">
        <v>111.5</v>
      </c>
      <c r="BF49" t="s">
        <v>33</v>
      </c>
      <c r="BG49" t="s">
        <v>90</v>
      </c>
      <c r="BH49">
        <v>1504.1</v>
      </c>
      <c r="BI49">
        <v>335.9</v>
      </c>
      <c r="BJ49">
        <v>349</v>
      </c>
      <c r="BK49">
        <v>228.39999999999998</v>
      </c>
      <c r="BL49">
        <v>112.5</v>
      </c>
      <c r="BM49">
        <v>111.2</v>
      </c>
      <c r="BN49">
        <v>112.7</v>
      </c>
      <c r="BO49">
        <v>111.5</v>
      </c>
      <c r="BP49">
        <v>111.5</v>
      </c>
    </row>
    <row r="50" spans="1:68" hidden="1">
      <c r="A50" t="s">
        <v>30</v>
      </c>
      <c r="B50">
        <v>2014</v>
      </c>
      <c r="C50" t="s">
        <v>37</v>
      </c>
      <c r="D50" t="s">
        <v>91</v>
      </c>
      <c r="E50">
        <v>120.3</v>
      </c>
      <c r="F50">
        <v>120.2</v>
      </c>
      <c r="G50">
        <v>116.9</v>
      </c>
      <c r="H50">
        <v>118</v>
      </c>
      <c r="I50">
        <v>110.1</v>
      </c>
      <c r="J50">
        <v>126.3</v>
      </c>
      <c r="K50">
        <v>123.9</v>
      </c>
      <c r="L50">
        <v>111.5</v>
      </c>
      <c r="M50">
        <v>103.5</v>
      </c>
      <c r="N50">
        <v>111.6</v>
      </c>
      <c r="O50">
        <v>114.2</v>
      </c>
      <c r="P50">
        <v>119.2</v>
      </c>
      <c r="Q50">
        <v>118.2</v>
      </c>
      <c r="R50">
        <v>116.3</v>
      </c>
      <c r="S50">
        <v>118.7</v>
      </c>
      <c r="T50">
        <v>116.8</v>
      </c>
      <c r="U50">
        <v>118.5</v>
      </c>
      <c r="V50">
        <v>114.8</v>
      </c>
      <c r="W50">
        <v>113.4</v>
      </c>
      <c r="X50">
        <v>114.1</v>
      </c>
      <c r="Y50">
        <v>112.1</v>
      </c>
      <c r="Z50">
        <v>111.4</v>
      </c>
      <c r="AA50">
        <v>110.9</v>
      </c>
      <c r="AB50">
        <v>113.1</v>
      </c>
      <c r="AC50">
        <v>108.9</v>
      </c>
      <c r="AD50">
        <v>111.8</v>
      </c>
      <c r="AE50">
        <v>116</v>
      </c>
      <c r="AH50">
        <f t="shared" si="0"/>
        <v>1513.8999999999999</v>
      </c>
      <c r="AI50">
        <f t="shared" si="1"/>
        <v>336.1</v>
      </c>
      <c r="AJ50">
        <f t="shared" si="2"/>
        <v>354</v>
      </c>
      <c r="AK50">
        <f t="shared" si="3"/>
        <v>228.89999999999998</v>
      </c>
      <c r="AL50">
        <v>113.4</v>
      </c>
      <c r="AM50">
        <v>111.4</v>
      </c>
      <c r="AN50">
        <v>113.1</v>
      </c>
      <c r="AO50">
        <v>111.8</v>
      </c>
      <c r="AP50">
        <v>112.1</v>
      </c>
      <c r="AS50">
        <v>1513.8999999999999</v>
      </c>
      <c r="AT50">
        <v>336.1</v>
      </c>
      <c r="AU50">
        <v>354</v>
      </c>
      <c r="AV50">
        <v>228.89999999999998</v>
      </c>
      <c r="AW50">
        <v>113.4</v>
      </c>
      <c r="AX50">
        <v>111.4</v>
      </c>
      <c r="AY50">
        <v>113.1</v>
      </c>
      <c r="AZ50">
        <v>111.8</v>
      </c>
      <c r="BA50">
        <v>112.1</v>
      </c>
      <c r="BF50" t="s">
        <v>30</v>
      </c>
      <c r="BG50" t="s">
        <v>91</v>
      </c>
      <c r="BH50">
        <v>1513.8999999999999</v>
      </c>
      <c r="BI50">
        <v>336.1</v>
      </c>
      <c r="BJ50">
        <v>354</v>
      </c>
      <c r="BK50">
        <v>228.89999999999998</v>
      </c>
      <c r="BL50">
        <v>113.4</v>
      </c>
      <c r="BM50">
        <v>111.4</v>
      </c>
      <c r="BN50">
        <v>113.1</v>
      </c>
      <c r="BO50">
        <v>111.8</v>
      </c>
      <c r="BP50">
        <v>112.1</v>
      </c>
    </row>
    <row r="51" spans="1:68" hidden="1">
      <c r="A51" t="s">
        <v>32</v>
      </c>
      <c r="B51">
        <v>2014</v>
      </c>
      <c r="C51" t="s">
        <v>37</v>
      </c>
      <c r="D51" t="s">
        <v>91</v>
      </c>
      <c r="E51">
        <v>122.7</v>
      </c>
      <c r="F51">
        <v>124.1</v>
      </c>
      <c r="G51">
        <v>114.2</v>
      </c>
      <c r="H51">
        <v>119.1</v>
      </c>
      <c r="I51">
        <v>103.5</v>
      </c>
      <c r="J51">
        <v>129.19999999999999</v>
      </c>
      <c r="K51">
        <v>127</v>
      </c>
      <c r="L51">
        <v>112.6</v>
      </c>
      <c r="M51">
        <v>101.3</v>
      </c>
      <c r="N51">
        <v>117</v>
      </c>
      <c r="O51">
        <v>112.9</v>
      </c>
      <c r="P51">
        <v>121.7</v>
      </c>
      <c r="Q51">
        <v>120</v>
      </c>
      <c r="R51">
        <v>118.3</v>
      </c>
      <c r="S51">
        <v>116.8</v>
      </c>
      <c r="T51">
        <v>112.9</v>
      </c>
      <c r="U51">
        <v>116.2</v>
      </c>
      <c r="V51">
        <v>115.5</v>
      </c>
      <c r="W51">
        <v>111.1</v>
      </c>
      <c r="X51">
        <v>114.1</v>
      </c>
      <c r="Y51">
        <v>111.2</v>
      </c>
      <c r="Z51">
        <v>111.3</v>
      </c>
      <c r="AA51">
        <v>111.5</v>
      </c>
      <c r="AB51">
        <v>112.9</v>
      </c>
      <c r="AC51">
        <v>109.3</v>
      </c>
      <c r="AD51">
        <v>111.7</v>
      </c>
      <c r="AE51">
        <v>115.6</v>
      </c>
      <c r="AH51">
        <f t="shared" si="0"/>
        <v>1525.3000000000002</v>
      </c>
      <c r="AI51">
        <f t="shared" si="1"/>
        <v>339.1</v>
      </c>
      <c r="AJ51">
        <f t="shared" si="2"/>
        <v>345.9</v>
      </c>
      <c r="AK51">
        <f t="shared" si="3"/>
        <v>229.6</v>
      </c>
      <c r="AL51">
        <v>111.1</v>
      </c>
      <c r="AM51">
        <v>111.3</v>
      </c>
      <c r="AN51">
        <v>112.9</v>
      </c>
      <c r="AO51">
        <v>111.7</v>
      </c>
      <c r="AP51">
        <v>111.2</v>
      </c>
      <c r="AS51">
        <v>1525.3000000000002</v>
      </c>
      <c r="AT51">
        <v>339.1</v>
      </c>
      <c r="AU51">
        <v>345.9</v>
      </c>
      <c r="AV51">
        <v>229.6</v>
      </c>
      <c r="AW51">
        <v>111.1</v>
      </c>
      <c r="AX51">
        <v>111.3</v>
      </c>
      <c r="AY51">
        <v>112.9</v>
      </c>
      <c r="AZ51">
        <v>111.7</v>
      </c>
      <c r="BA51">
        <v>111.2</v>
      </c>
      <c r="BF51" t="s">
        <v>32</v>
      </c>
      <c r="BG51" t="s">
        <v>91</v>
      </c>
      <c r="BH51">
        <v>1525.3000000000002</v>
      </c>
      <c r="BI51">
        <v>339.1</v>
      </c>
      <c r="BJ51">
        <v>345.9</v>
      </c>
      <c r="BK51">
        <v>229.6</v>
      </c>
      <c r="BL51">
        <v>111.1</v>
      </c>
      <c r="BM51">
        <v>111.3</v>
      </c>
      <c r="BN51">
        <v>112.9</v>
      </c>
      <c r="BO51">
        <v>111.7</v>
      </c>
      <c r="BP51">
        <v>111.2</v>
      </c>
    </row>
    <row r="52" spans="1:68" hidden="1">
      <c r="A52" t="s">
        <v>33</v>
      </c>
      <c r="B52">
        <v>2014</v>
      </c>
      <c r="C52" t="s">
        <v>37</v>
      </c>
      <c r="D52" t="s">
        <v>91</v>
      </c>
      <c r="E52">
        <v>121.1</v>
      </c>
      <c r="F52">
        <v>121.6</v>
      </c>
      <c r="G52">
        <v>115.9</v>
      </c>
      <c r="H52">
        <v>118.4</v>
      </c>
      <c r="I52">
        <v>107.7</v>
      </c>
      <c r="J52">
        <v>127.7</v>
      </c>
      <c r="K52">
        <v>125</v>
      </c>
      <c r="L52">
        <v>111.9</v>
      </c>
      <c r="M52">
        <v>102.8</v>
      </c>
      <c r="N52">
        <v>113.4</v>
      </c>
      <c r="O52">
        <v>113.7</v>
      </c>
      <c r="P52">
        <v>120.4</v>
      </c>
      <c r="Q52">
        <v>118.9</v>
      </c>
      <c r="R52">
        <v>116.8</v>
      </c>
      <c r="S52">
        <v>118</v>
      </c>
      <c r="T52">
        <v>115.2</v>
      </c>
      <c r="U52">
        <v>117.6</v>
      </c>
      <c r="V52">
        <v>115.5</v>
      </c>
      <c r="W52">
        <v>112.5</v>
      </c>
      <c r="X52">
        <v>114.1</v>
      </c>
      <c r="Y52">
        <v>111.8</v>
      </c>
      <c r="Z52">
        <v>111.3</v>
      </c>
      <c r="AA52">
        <v>111.2</v>
      </c>
      <c r="AB52">
        <v>113</v>
      </c>
      <c r="AC52">
        <v>109.1</v>
      </c>
      <c r="AD52">
        <v>111.8</v>
      </c>
      <c r="AE52">
        <v>115.8</v>
      </c>
      <c r="AH52">
        <f t="shared" si="0"/>
        <v>1518.5000000000005</v>
      </c>
      <c r="AI52">
        <f t="shared" si="1"/>
        <v>337.1</v>
      </c>
      <c r="AJ52">
        <f t="shared" si="2"/>
        <v>350.79999999999995</v>
      </c>
      <c r="AK52">
        <f t="shared" si="3"/>
        <v>229.6</v>
      </c>
      <c r="AL52">
        <v>112.5</v>
      </c>
      <c r="AM52">
        <v>111.3</v>
      </c>
      <c r="AN52">
        <v>113</v>
      </c>
      <c r="AO52">
        <v>111.8</v>
      </c>
      <c r="AP52">
        <v>111.8</v>
      </c>
      <c r="AS52">
        <v>1518.5000000000005</v>
      </c>
      <c r="AT52">
        <v>337.1</v>
      </c>
      <c r="AU52">
        <v>350.79999999999995</v>
      </c>
      <c r="AV52">
        <v>229.6</v>
      </c>
      <c r="AW52">
        <v>112.5</v>
      </c>
      <c r="AX52">
        <v>111.3</v>
      </c>
      <c r="AY52">
        <v>113</v>
      </c>
      <c r="AZ52">
        <v>111.8</v>
      </c>
      <c r="BA52">
        <v>111.8</v>
      </c>
      <c r="BF52" t="s">
        <v>33</v>
      </c>
      <c r="BG52" t="s">
        <v>91</v>
      </c>
      <c r="BH52">
        <v>1518.5000000000005</v>
      </c>
      <c r="BI52">
        <v>337.1</v>
      </c>
      <c r="BJ52">
        <v>350.79999999999995</v>
      </c>
      <c r="BK52">
        <v>229.6</v>
      </c>
      <c r="BL52">
        <v>112.5</v>
      </c>
      <c r="BM52">
        <v>111.3</v>
      </c>
      <c r="BN52">
        <v>113</v>
      </c>
      <c r="BO52">
        <v>111.8</v>
      </c>
      <c r="BP52">
        <v>111.8</v>
      </c>
    </row>
    <row r="53" spans="1:68" hidden="1">
      <c r="A53" t="s">
        <v>30</v>
      </c>
      <c r="B53">
        <v>2014</v>
      </c>
      <c r="C53" t="s">
        <v>38</v>
      </c>
      <c r="D53" t="s">
        <v>92</v>
      </c>
      <c r="E53">
        <v>120.7</v>
      </c>
      <c r="F53">
        <v>121.6</v>
      </c>
      <c r="G53">
        <v>116.1</v>
      </c>
      <c r="H53">
        <v>119.3</v>
      </c>
      <c r="I53">
        <v>110.3</v>
      </c>
      <c r="J53">
        <v>125.8</v>
      </c>
      <c r="K53">
        <v>129.30000000000001</v>
      </c>
      <c r="L53">
        <v>112.2</v>
      </c>
      <c r="M53">
        <v>103.6</v>
      </c>
      <c r="N53">
        <v>112.3</v>
      </c>
      <c r="O53">
        <v>114.9</v>
      </c>
      <c r="P53">
        <v>120.1</v>
      </c>
      <c r="Q53">
        <v>119.5</v>
      </c>
      <c r="R53">
        <v>117.3</v>
      </c>
      <c r="S53">
        <v>119.7</v>
      </c>
      <c r="T53">
        <v>117.3</v>
      </c>
      <c r="U53">
        <v>119.3</v>
      </c>
      <c r="V53">
        <v>116.1</v>
      </c>
      <c r="W53">
        <v>114.4</v>
      </c>
      <c r="X53">
        <v>114.9</v>
      </c>
      <c r="Y53">
        <v>112.8</v>
      </c>
      <c r="Z53">
        <v>112.2</v>
      </c>
      <c r="AA53">
        <v>111.4</v>
      </c>
      <c r="AB53">
        <v>114.3</v>
      </c>
      <c r="AC53">
        <v>108</v>
      </c>
      <c r="AD53">
        <v>112.3</v>
      </c>
      <c r="AE53">
        <v>117</v>
      </c>
      <c r="AH53">
        <f t="shared" si="0"/>
        <v>1525.6999999999998</v>
      </c>
      <c r="AI53">
        <f t="shared" si="1"/>
        <v>336.7</v>
      </c>
      <c r="AJ53">
        <f t="shared" si="2"/>
        <v>356.3</v>
      </c>
      <c r="AK53">
        <f t="shared" si="3"/>
        <v>231</v>
      </c>
      <c r="AL53">
        <v>114.4</v>
      </c>
      <c r="AM53">
        <v>112.2</v>
      </c>
      <c r="AN53">
        <v>114.3</v>
      </c>
      <c r="AO53">
        <v>112.3</v>
      </c>
      <c r="AP53">
        <v>112.8</v>
      </c>
      <c r="AS53">
        <v>1525.6999999999998</v>
      </c>
      <c r="AT53">
        <v>336.7</v>
      </c>
      <c r="AU53">
        <v>356.3</v>
      </c>
      <c r="AV53">
        <v>231</v>
      </c>
      <c r="AW53">
        <v>114.4</v>
      </c>
      <c r="AX53">
        <v>112.2</v>
      </c>
      <c r="AY53">
        <v>114.3</v>
      </c>
      <c r="AZ53">
        <v>112.3</v>
      </c>
      <c r="BA53">
        <v>112.8</v>
      </c>
      <c r="BF53" t="s">
        <v>30</v>
      </c>
      <c r="BG53" t="s">
        <v>92</v>
      </c>
      <c r="BH53">
        <v>1525.6999999999998</v>
      </c>
      <c r="BI53">
        <v>336.7</v>
      </c>
      <c r="BJ53">
        <v>356.3</v>
      </c>
      <c r="BK53">
        <v>231</v>
      </c>
      <c r="BL53">
        <v>114.4</v>
      </c>
      <c r="BM53">
        <v>112.2</v>
      </c>
      <c r="BN53">
        <v>114.3</v>
      </c>
      <c r="BO53">
        <v>112.3</v>
      </c>
      <c r="BP53">
        <v>112.8</v>
      </c>
    </row>
    <row r="54" spans="1:68" hidden="1">
      <c r="A54" t="s">
        <v>32</v>
      </c>
      <c r="B54">
        <v>2014</v>
      </c>
      <c r="C54" t="s">
        <v>38</v>
      </c>
      <c r="D54" t="s">
        <v>92</v>
      </c>
      <c r="E54">
        <v>123.1</v>
      </c>
      <c r="F54">
        <v>125.9</v>
      </c>
      <c r="G54">
        <v>115.4</v>
      </c>
      <c r="H54">
        <v>120.4</v>
      </c>
      <c r="I54">
        <v>103.4</v>
      </c>
      <c r="J54">
        <v>131.19999999999999</v>
      </c>
      <c r="K54">
        <v>137.5</v>
      </c>
      <c r="L54">
        <v>112.8</v>
      </c>
      <c r="M54">
        <v>101.4</v>
      </c>
      <c r="N54">
        <v>118.3</v>
      </c>
      <c r="O54">
        <v>113.2</v>
      </c>
      <c r="P54">
        <v>122.4</v>
      </c>
      <c r="Q54">
        <v>122</v>
      </c>
      <c r="R54">
        <v>119</v>
      </c>
      <c r="S54">
        <v>117.4</v>
      </c>
      <c r="T54">
        <v>113.2</v>
      </c>
      <c r="U54">
        <v>116.7</v>
      </c>
      <c r="V54">
        <v>116.1</v>
      </c>
      <c r="W54">
        <v>111.2</v>
      </c>
      <c r="X54">
        <v>114.3</v>
      </c>
      <c r="Y54">
        <v>111.4</v>
      </c>
      <c r="Z54">
        <v>111.5</v>
      </c>
      <c r="AA54">
        <v>111.8</v>
      </c>
      <c r="AB54">
        <v>115.1</v>
      </c>
      <c r="AC54">
        <v>108.7</v>
      </c>
      <c r="AD54">
        <v>112.2</v>
      </c>
      <c r="AE54">
        <v>116.4</v>
      </c>
      <c r="AH54">
        <f t="shared" si="0"/>
        <v>1547</v>
      </c>
      <c r="AI54">
        <f t="shared" si="1"/>
        <v>339.5</v>
      </c>
      <c r="AJ54">
        <f t="shared" si="2"/>
        <v>347.3</v>
      </c>
      <c r="AK54">
        <f t="shared" si="3"/>
        <v>230.39999999999998</v>
      </c>
      <c r="AL54">
        <v>111.2</v>
      </c>
      <c r="AM54">
        <v>111.5</v>
      </c>
      <c r="AN54">
        <v>115.1</v>
      </c>
      <c r="AO54">
        <v>112.2</v>
      </c>
      <c r="AP54">
        <v>111.4</v>
      </c>
      <c r="AS54">
        <v>1547</v>
      </c>
      <c r="AT54">
        <v>339.5</v>
      </c>
      <c r="AU54">
        <v>347.3</v>
      </c>
      <c r="AV54">
        <v>230.39999999999998</v>
      </c>
      <c r="AW54">
        <v>111.2</v>
      </c>
      <c r="AX54">
        <v>111.5</v>
      </c>
      <c r="AY54">
        <v>115.1</v>
      </c>
      <c r="AZ54">
        <v>112.2</v>
      </c>
      <c r="BA54">
        <v>111.4</v>
      </c>
      <c r="BF54" t="s">
        <v>32</v>
      </c>
      <c r="BG54" t="s">
        <v>92</v>
      </c>
      <c r="BH54">
        <v>1547</v>
      </c>
      <c r="BI54">
        <v>339.5</v>
      </c>
      <c r="BJ54">
        <v>347.3</v>
      </c>
      <c r="BK54">
        <v>230.39999999999998</v>
      </c>
      <c r="BL54">
        <v>111.2</v>
      </c>
      <c r="BM54">
        <v>111.5</v>
      </c>
      <c r="BN54">
        <v>115.1</v>
      </c>
      <c r="BO54">
        <v>112.2</v>
      </c>
      <c r="BP54">
        <v>111.4</v>
      </c>
    </row>
    <row r="55" spans="1:68" hidden="1">
      <c r="A55" t="s">
        <v>33</v>
      </c>
      <c r="B55">
        <v>2014</v>
      </c>
      <c r="C55" t="s">
        <v>38</v>
      </c>
      <c r="D55" t="s">
        <v>92</v>
      </c>
      <c r="E55">
        <v>121.5</v>
      </c>
      <c r="F55">
        <v>123.1</v>
      </c>
      <c r="G55">
        <v>115.8</v>
      </c>
      <c r="H55">
        <v>119.7</v>
      </c>
      <c r="I55">
        <v>107.8</v>
      </c>
      <c r="J55">
        <v>128.30000000000001</v>
      </c>
      <c r="K55">
        <v>132.1</v>
      </c>
      <c r="L55">
        <v>112.4</v>
      </c>
      <c r="M55">
        <v>102.9</v>
      </c>
      <c r="N55">
        <v>114.3</v>
      </c>
      <c r="O55">
        <v>114.2</v>
      </c>
      <c r="P55">
        <v>121.2</v>
      </c>
      <c r="Q55">
        <v>120.4</v>
      </c>
      <c r="R55">
        <v>117.8</v>
      </c>
      <c r="S55">
        <v>118.8</v>
      </c>
      <c r="T55">
        <v>115.6</v>
      </c>
      <c r="U55">
        <v>118.3</v>
      </c>
      <c r="V55">
        <v>116.7</v>
      </c>
      <c r="W55">
        <v>113.2</v>
      </c>
      <c r="X55">
        <v>114.6</v>
      </c>
      <c r="Y55">
        <v>112.3</v>
      </c>
      <c r="Z55">
        <v>111.8</v>
      </c>
      <c r="AA55">
        <v>111.6</v>
      </c>
      <c r="AB55">
        <v>114.8</v>
      </c>
      <c r="AC55">
        <v>108.3</v>
      </c>
      <c r="AD55">
        <v>112.3</v>
      </c>
      <c r="AE55">
        <v>116.7</v>
      </c>
      <c r="AH55">
        <f t="shared" si="0"/>
        <v>1533.7000000000003</v>
      </c>
      <c r="AI55">
        <f t="shared" si="1"/>
        <v>337.7</v>
      </c>
      <c r="AJ55">
        <f t="shared" si="2"/>
        <v>352.7</v>
      </c>
      <c r="AK55">
        <f t="shared" si="3"/>
        <v>231.3</v>
      </c>
      <c r="AL55">
        <v>113.2</v>
      </c>
      <c r="AM55">
        <v>111.8</v>
      </c>
      <c r="AN55">
        <v>114.8</v>
      </c>
      <c r="AO55">
        <v>112.3</v>
      </c>
      <c r="AP55">
        <v>112.3</v>
      </c>
      <c r="AS55">
        <v>1533.7000000000003</v>
      </c>
      <c r="AT55">
        <v>337.7</v>
      </c>
      <c r="AU55">
        <v>352.7</v>
      </c>
      <c r="AV55">
        <v>231.3</v>
      </c>
      <c r="AW55">
        <v>113.2</v>
      </c>
      <c r="AX55">
        <v>111.8</v>
      </c>
      <c r="AY55">
        <v>114.8</v>
      </c>
      <c r="AZ55">
        <v>112.3</v>
      </c>
      <c r="BA55">
        <v>112.3</v>
      </c>
      <c r="BF55" t="s">
        <v>33</v>
      </c>
      <c r="BG55" t="s">
        <v>92</v>
      </c>
      <c r="BH55">
        <v>1533.7000000000003</v>
      </c>
      <c r="BI55">
        <v>337.7</v>
      </c>
      <c r="BJ55">
        <v>352.7</v>
      </c>
      <c r="BK55">
        <v>231.3</v>
      </c>
      <c r="BL55">
        <v>113.2</v>
      </c>
      <c r="BM55">
        <v>111.8</v>
      </c>
      <c r="BN55">
        <v>114.8</v>
      </c>
      <c r="BO55">
        <v>112.3</v>
      </c>
      <c r="BP55">
        <v>112.3</v>
      </c>
    </row>
    <row r="56" spans="1:68" hidden="1">
      <c r="A56" t="s">
        <v>30</v>
      </c>
      <c r="B56">
        <v>2014</v>
      </c>
      <c r="C56" t="s">
        <v>39</v>
      </c>
      <c r="D56" t="s">
        <v>93</v>
      </c>
      <c r="E56">
        <v>121.7</v>
      </c>
      <c r="F56">
        <v>122.5</v>
      </c>
      <c r="G56">
        <v>117.7</v>
      </c>
      <c r="H56">
        <v>120.6</v>
      </c>
      <c r="I56">
        <v>110.4</v>
      </c>
      <c r="J56">
        <v>129.1</v>
      </c>
      <c r="K56">
        <v>150.1</v>
      </c>
      <c r="L56">
        <v>113.2</v>
      </c>
      <c r="M56">
        <v>104.8</v>
      </c>
      <c r="N56">
        <v>113.3</v>
      </c>
      <c r="O56">
        <v>115.6</v>
      </c>
      <c r="P56">
        <v>120.9</v>
      </c>
      <c r="Q56">
        <v>123.3</v>
      </c>
      <c r="R56">
        <v>118</v>
      </c>
      <c r="S56">
        <v>120.7</v>
      </c>
      <c r="T56">
        <v>118.3</v>
      </c>
      <c r="U56">
        <v>120.3</v>
      </c>
      <c r="V56">
        <v>116.7</v>
      </c>
      <c r="W56">
        <v>115.3</v>
      </c>
      <c r="X56">
        <v>115.4</v>
      </c>
      <c r="Y56">
        <v>113.4</v>
      </c>
      <c r="Z56">
        <v>113.2</v>
      </c>
      <c r="AA56">
        <v>111.8</v>
      </c>
      <c r="AB56">
        <v>115.5</v>
      </c>
      <c r="AC56">
        <v>108.8</v>
      </c>
      <c r="AD56">
        <v>113.1</v>
      </c>
      <c r="AE56">
        <v>119.5</v>
      </c>
      <c r="AH56">
        <f t="shared" si="0"/>
        <v>1563.2</v>
      </c>
      <c r="AI56">
        <f t="shared" si="1"/>
        <v>338.6</v>
      </c>
      <c r="AJ56">
        <f t="shared" si="2"/>
        <v>359.3</v>
      </c>
      <c r="AK56">
        <f t="shared" si="3"/>
        <v>232.10000000000002</v>
      </c>
      <c r="AL56">
        <v>115.3</v>
      </c>
      <c r="AM56">
        <v>113.2</v>
      </c>
      <c r="AN56">
        <v>115.5</v>
      </c>
      <c r="AO56">
        <v>113.1</v>
      </c>
      <c r="AP56">
        <v>113.4</v>
      </c>
      <c r="AS56">
        <v>1563.2</v>
      </c>
      <c r="AT56">
        <v>338.6</v>
      </c>
      <c r="AU56">
        <v>359.3</v>
      </c>
      <c r="AV56">
        <v>232.10000000000002</v>
      </c>
      <c r="AW56">
        <v>115.3</v>
      </c>
      <c r="AX56">
        <v>113.2</v>
      </c>
      <c r="AY56">
        <v>115.5</v>
      </c>
      <c r="AZ56">
        <v>113.1</v>
      </c>
      <c r="BA56">
        <v>113.4</v>
      </c>
      <c r="BF56" t="s">
        <v>30</v>
      </c>
      <c r="BG56" t="s">
        <v>93</v>
      </c>
      <c r="BH56">
        <v>1563.2</v>
      </c>
      <c r="BI56">
        <v>338.6</v>
      </c>
      <c r="BJ56">
        <v>359.3</v>
      </c>
      <c r="BK56">
        <v>232.10000000000002</v>
      </c>
      <c r="BL56">
        <v>115.3</v>
      </c>
      <c r="BM56">
        <v>113.2</v>
      </c>
      <c r="BN56">
        <v>115.5</v>
      </c>
      <c r="BO56">
        <v>113.1</v>
      </c>
      <c r="BP56">
        <v>113.4</v>
      </c>
    </row>
    <row r="57" spans="1:68" hidden="1">
      <c r="A57" t="s">
        <v>32</v>
      </c>
      <c r="B57">
        <v>2014</v>
      </c>
      <c r="C57" t="s">
        <v>39</v>
      </c>
      <c r="D57" t="s">
        <v>93</v>
      </c>
      <c r="E57">
        <v>123.8</v>
      </c>
      <c r="F57">
        <v>126.4</v>
      </c>
      <c r="G57">
        <v>118</v>
      </c>
      <c r="H57">
        <v>121.6</v>
      </c>
      <c r="I57">
        <v>103.5</v>
      </c>
      <c r="J57">
        <v>133.69999999999999</v>
      </c>
      <c r="K57">
        <v>172.4</v>
      </c>
      <c r="L57">
        <v>113.1</v>
      </c>
      <c r="M57">
        <v>102.7</v>
      </c>
      <c r="N57">
        <v>120</v>
      </c>
      <c r="O57">
        <v>113.8</v>
      </c>
      <c r="P57">
        <v>123.4</v>
      </c>
      <c r="Q57">
        <v>127.1</v>
      </c>
      <c r="R57">
        <v>121</v>
      </c>
      <c r="S57">
        <v>118</v>
      </c>
      <c r="T57">
        <v>113.6</v>
      </c>
      <c r="U57">
        <v>117.4</v>
      </c>
      <c r="V57">
        <v>117.1</v>
      </c>
      <c r="W57">
        <v>111.6</v>
      </c>
      <c r="X57">
        <v>114.9</v>
      </c>
      <c r="Y57">
        <v>111.5</v>
      </c>
      <c r="Z57">
        <v>113</v>
      </c>
      <c r="AA57">
        <v>112.4</v>
      </c>
      <c r="AB57">
        <v>117.8</v>
      </c>
      <c r="AC57">
        <v>109.7</v>
      </c>
      <c r="AD57">
        <v>113.5</v>
      </c>
      <c r="AE57">
        <v>118.9</v>
      </c>
      <c r="AH57">
        <f t="shared" si="0"/>
        <v>1599.5</v>
      </c>
      <c r="AI57">
        <f t="shared" si="1"/>
        <v>343.1</v>
      </c>
      <c r="AJ57">
        <f t="shared" si="2"/>
        <v>349</v>
      </c>
      <c r="AK57">
        <f t="shared" si="3"/>
        <v>232</v>
      </c>
      <c r="AL57">
        <v>111.6</v>
      </c>
      <c r="AM57">
        <v>113</v>
      </c>
      <c r="AN57">
        <v>117.8</v>
      </c>
      <c r="AO57">
        <v>113.5</v>
      </c>
      <c r="AP57">
        <v>111.5</v>
      </c>
      <c r="AS57">
        <v>1599.5</v>
      </c>
      <c r="AT57">
        <v>343.1</v>
      </c>
      <c r="AU57">
        <v>349</v>
      </c>
      <c r="AV57">
        <v>232</v>
      </c>
      <c r="AW57">
        <v>111.6</v>
      </c>
      <c r="AX57">
        <v>113</v>
      </c>
      <c r="AY57">
        <v>117.8</v>
      </c>
      <c r="AZ57">
        <v>113.5</v>
      </c>
      <c r="BA57">
        <v>111.5</v>
      </c>
      <c r="BF57" t="s">
        <v>32</v>
      </c>
      <c r="BG57" t="s">
        <v>93</v>
      </c>
      <c r="BH57">
        <v>1599.5</v>
      </c>
      <c r="BI57">
        <v>343.1</v>
      </c>
      <c r="BJ57">
        <v>349</v>
      </c>
      <c r="BK57">
        <v>232</v>
      </c>
      <c r="BL57">
        <v>111.6</v>
      </c>
      <c r="BM57">
        <v>113</v>
      </c>
      <c r="BN57">
        <v>117.8</v>
      </c>
      <c r="BO57">
        <v>113.5</v>
      </c>
      <c r="BP57">
        <v>111.5</v>
      </c>
    </row>
    <row r="58" spans="1:68" hidden="1">
      <c r="A58" t="s">
        <v>33</v>
      </c>
      <c r="B58">
        <v>2014</v>
      </c>
      <c r="C58" t="s">
        <v>39</v>
      </c>
      <c r="D58" t="s">
        <v>93</v>
      </c>
      <c r="E58">
        <v>122.4</v>
      </c>
      <c r="F58">
        <v>123.9</v>
      </c>
      <c r="G58">
        <v>117.8</v>
      </c>
      <c r="H58">
        <v>121</v>
      </c>
      <c r="I58">
        <v>107.9</v>
      </c>
      <c r="J58">
        <v>131.19999999999999</v>
      </c>
      <c r="K58">
        <v>157.69999999999999</v>
      </c>
      <c r="L58">
        <v>113.2</v>
      </c>
      <c r="M58">
        <v>104.1</v>
      </c>
      <c r="N58">
        <v>115.5</v>
      </c>
      <c r="O58">
        <v>114.8</v>
      </c>
      <c r="P58">
        <v>122.1</v>
      </c>
      <c r="Q58">
        <v>124.7</v>
      </c>
      <c r="R58">
        <v>118.8</v>
      </c>
      <c r="S58">
        <v>119.6</v>
      </c>
      <c r="T58">
        <v>116.3</v>
      </c>
      <c r="U58">
        <v>119.1</v>
      </c>
      <c r="V58">
        <v>117.1</v>
      </c>
      <c r="W58">
        <v>113.9</v>
      </c>
      <c r="X58">
        <v>115.2</v>
      </c>
      <c r="Y58">
        <v>112.7</v>
      </c>
      <c r="Z58">
        <v>113.1</v>
      </c>
      <c r="AA58">
        <v>112.1</v>
      </c>
      <c r="AB58">
        <v>116.8</v>
      </c>
      <c r="AC58">
        <v>109.2</v>
      </c>
      <c r="AD58">
        <v>113.3</v>
      </c>
      <c r="AE58">
        <v>119.2</v>
      </c>
      <c r="AH58">
        <f t="shared" si="0"/>
        <v>1576.3</v>
      </c>
      <c r="AI58">
        <f t="shared" si="1"/>
        <v>340.09999999999997</v>
      </c>
      <c r="AJ58">
        <f t="shared" si="2"/>
        <v>355</v>
      </c>
      <c r="AK58">
        <f t="shared" si="3"/>
        <v>232.3</v>
      </c>
      <c r="AL58">
        <v>113.9</v>
      </c>
      <c r="AM58">
        <v>113.1</v>
      </c>
      <c r="AN58">
        <v>116.8</v>
      </c>
      <c r="AO58">
        <v>113.3</v>
      </c>
      <c r="AP58">
        <v>112.7</v>
      </c>
      <c r="AS58">
        <v>1576.3</v>
      </c>
      <c r="AT58">
        <v>340.09999999999997</v>
      </c>
      <c r="AU58">
        <v>355</v>
      </c>
      <c r="AV58">
        <v>232.3</v>
      </c>
      <c r="AW58">
        <v>113.9</v>
      </c>
      <c r="AX58">
        <v>113.1</v>
      </c>
      <c r="AY58">
        <v>116.8</v>
      </c>
      <c r="AZ58">
        <v>113.3</v>
      </c>
      <c r="BA58">
        <v>112.7</v>
      </c>
      <c r="BF58" t="s">
        <v>33</v>
      </c>
      <c r="BG58" t="s">
        <v>93</v>
      </c>
      <c r="BH58">
        <v>1576.3</v>
      </c>
      <c r="BI58">
        <v>340.09999999999997</v>
      </c>
      <c r="BJ58">
        <v>355</v>
      </c>
      <c r="BK58">
        <v>232.3</v>
      </c>
      <c r="BL58">
        <v>113.9</v>
      </c>
      <c r="BM58">
        <v>113.1</v>
      </c>
      <c r="BN58">
        <v>116.8</v>
      </c>
      <c r="BO58">
        <v>113.3</v>
      </c>
      <c r="BP58">
        <v>112.7</v>
      </c>
    </row>
    <row r="59" spans="1:68" hidden="1">
      <c r="A59" t="s">
        <v>30</v>
      </c>
      <c r="B59">
        <v>2014</v>
      </c>
      <c r="C59" t="s">
        <v>40</v>
      </c>
      <c r="D59" t="s">
        <v>94</v>
      </c>
      <c r="E59">
        <v>121.8</v>
      </c>
      <c r="F59">
        <v>122.8</v>
      </c>
      <c r="G59">
        <v>117.8</v>
      </c>
      <c r="H59">
        <v>121.9</v>
      </c>
      <c r="I59">
        <v>110.6</v>
      </c>
      <c r="J59">
        <v>129.69999999999999</v>
      </c>
      <c r="K59">
        <v>161.1</v>
      </c>
      <c r="L59">
        <v>114.1</v>
      </c>
      <c r="M59">
        <v>105.1</v>
      </c>
      <c r="N59">
        <v>114.6</v>
      </c>
      <c r="O59">
        <v>115.8</v>
      </c>
      <c r="P59">
        <v>121.7</v>
      </c>
      <c r="Q59">
        <v>125.3</v>
      </c>
      <c r="R59">
        <v>118.8</v>
      </c>
      <c r="S59">
        <v>120.9</v>
      </c>
      <c r="T59">
        <v>118.8</v>
      </c>
      <c r="U59">
        <v>120.7</v>
      </c>
      <c r="V59">
        <v>116.5</v>
      </c>
      <c r="W59">
        <v>115.4</v>
      </c>
      <c r="X59">
        <v>115.9</v>
      </c>
      <c r="Y59">
        <v>114</v>
      </c>
      <c r="Z59">
        <v>113.2</v>
      </c>
      <c r="AA59">
        <v>112.2</v>
      </c>
      <c r="AB59">
        <v>116.2</v>
      </c>
      <c r="AC59">
        <v>109.4</v>
      </c>
      <c r="AD59">
        <v>113.5</v>
      </c>
      <c r="AE59">
        <v>120.7</v>
      </c>
      <c r="AH59">
        <f t="shared" si="0"/>
        <v>1582.2999999999997</v>
      </c>
      <c r="AI59">
        <f t="shared" si="1"/>
        <v>340.4</v>
      </c>
      <c r="AJ59">
        <f t="shared" si="2"/>
        <v>360.4</v>
      </c>
      <c r="AK59">
        <f t="shared" si="3"/>
        <v>232.4</v>
      </c>
      <c r="AL59">
        <v>115.4</v>
      </c>
      <c r="AM59">
        <v>113.2</v>
      </c>
      <c r="AN59">
        <v>116.2</v>
      </c>
      <c r="AO59">
        <v>113.5</v>
      </c>
      <c r="AP59">
        <v>114</v>
      </c>
      <c r="AS59">
        <v>1582.2999999999997</v>
      </c>
      <c r="AT59">
        <v>340.4</v>
      </c>
      <c r="AU59">
        <v>360.4</v>
      </c>
      <c r="AV59">
        <v>232.4</v>
      </c>
      <c r="AW59">
        <v>115.4</v>
      </c>
      <c r="AX59">
        <v>113.2</v>
      </c>
      <c r="AY59">
        <v>116.2</v>
      </c>
      <c r="AZ59">
        <v>113.5</v>
      </c>
      <c r="BA59">
        <v>114</v>
      </c>
      <c r="BF59" t="s">
        <v>30</v>
      </c>
      <c r="BG59" t="s">
        <v>94</v>
      </c>
      <c r="BH59">
        <v>1582.2999999999997</v>
      </c>
      <c r="BI59">
        <v>340.4</v>
      </c>
      <c r="BJ59">
        <v>360.4</v>
      </c>
      <c r="BK59">
        <v>232.4</v>
      </c>
      <c r="BL59">
        <v>115.4</v>
      </c>
      <c r="BM59">
        <v>113.2</v>
      </c>
      <c r="BN59">
        <v>116.2</v>
      </c>
      <c r="BO59">
        <v>113.5</v>
      </c>
      <c r="BP59">
        <v>114</v>
      </c>
    </row>
    <row r="60" spans="1:68" hidden="1">
      <c r="A60" t="s">
        <v>32</v>
      </c>
      <c r="B60">
        <v>2014</v>
      </c>
      <c r="C60" t="s">
        <v>40</v>
      </c>
      <c r="D60" t="s">
        <v>94</v>
      </c>
      <c r="E60">
        <v>124.8</v>
      </c>
      <c r="F60">
        <v>127.3</v>
      </c>
      <c r="G60">
        <v>116.5</v>
      </c>
      <c r="H60">
        <v>122.2</v>
      </c>
      <c r="I60">
        <v>103.6</v>
      </c>
      <c r="J60">
        <v>132.69999999999999</v>
      </c>
      <c r="K60">
        <v>181.9</v>
      </c>
      <c r="L60">
        <v>115.2</v>
      </c>
      <c r="M60">
        <v>102.7</v>
      </c>
      <c r="N60">
        <v>122.1</v>
      </c>
      <c r="O60">
        <v>114.4</v>
      </c>
      <c r="P60">
        <v>124.7</v>
      </c>
      <c r="Q60">
        <v>128.9</v>
      </c>
      <c r="R60">
        <v>123</v>
      </c>
      <c r="S60">
        <v>118.6</v>
      </c>
      <c r="T60">
        <v>114.1</v>
      </c>
      <c r="U60">
        <v>117.9</v>
      </c>
      <c r="V60">
        <v>116.5</v>
      </c>
      <c r="W60">
        <v>111.8</v>
      </c>
      <c r="X60">
        <v>115.3</v>
      </c>
      <c r="Y60">
        <v>112.2</v>
      </c>
      <c r="Z60">
        <v>112.5</v>
      </c>
      <c r="AA60">
        <v>112.9</v>
      </c>
      <c r="AB60">
        <v>119.2</v>
      </c>
      <c r="AC60">
        <v>110.5</v>
      </c>
      <c r="AD60">
        <v>113.9</v>
      </c>
      <c r="AE60">
        <v>119.9</v>
      </c>
      <c r="AH60">
        <f t="shared" si="0"/>
        <v>1617</v>
      </c>
      <c r="AI60">
        <f t="shared" si="1"/>
        <v>346.4</v>
      </c>
      <c r="AJ60">
        <f t="shared" si="2"/>
        <v>350.6</v>
      </c>
      <c r="AK60">
        <f t="shared" si="3"/>
        <v>231.8</v>
      </c>
      <c r="AL60">
        <v>111.8</v>
      </c>
      <c r="AM60">
        <v>112.5</v>
      </c>
      <c r="AN60">
        <v>119.2</v>
      </c>
      <c r="AO60">
        <v>113.9</v>
      </c>
      <c r="AP60">
        <v>112.2</v>
      </c>
      <c r="AS60">
        <v>1617</v>
      </c>
      <c r="AT60">
        <v>346.4</v>
      </c>
      <c r="AU60">
        <v>350.6</v>
      </c>
      <c r="AV60">
        <v>231.8</v>
      </c>
      <c r="AW60">
        <v>111.8</v>
      </c>
      <c r="AX60">
        <v>112.5</v>
      </c>
      <c r="AY60">
        <v>119.2</v>
      </c>
      <c r="AZ60">
        <v>113.9</v>
      </c>
      <c r="BA60">
        <v>112.2</v>
      </c>
      <c r="BF60" t="s">
        <v>32</v>
      </c>
      <c r="BG60" t="s">
        <v>94</v>
      </c>
      <c r="BH60">
        <v>1617</v>
      </c>
      <c r="BI60">
        <v>346.4</v>
      </c>
      <c r="BJ60">
        <v>350.6</v>
      </c>
      <c r="BK60">
        <v>231.8</v>
      </c>
      <c r="BL60">
        <v>111.8</v>
      </c>
      <c r="BM60">
        <v>112.5</v>
      </c>
      <c r="BN60">
        <v>119.2</v>
      </c>
      <c r="BO60">
        <v>113.9</v>
      </c>
      <c r="BP60">
        <v>112.2</v>
      </c>
    </row>
    <row r="61" spans="1:68" hidden="1">
      <c r="A61" t="s">
        <v>33</v>
      </c>
      <c r="B61">
        <v>2014</v>
      </c>
      <c r="C61" t="s">
        <v>40</v>
      </c>
      <c r="D61" t="s">
        <v>94</v>
      </c>
      <c r="E61">
        <v>122.7</v>
      </c>
      <c r="F61">
        <v>124.4</v>
      </c>
      <c r="G61">
        <v>117.3</v>
      </c>
      <c r="H61">
        <v>122</v>
      </c>
      <c r="I61">
        <v>108</v>
      </c>
      <c r="J61">
        <v>131.1</v>
      </c>
      <c r="K61">
        <v>168.2</v>
      </c>
      <c r="L61">
        <v>114.5</v>
      </c>
      <c r="M61">
        <v>104.3</v>
      </c>
      <c r="N61">
        <v>117.1</v>
      </c>
      <c r="O61">
        <v>115.2</v>
      </c>
      <c r="P61">
        <v>123.1</v>
      </c>
      <c r="Q61">
        <v>126.6</v>
      </c>
      <c r="R61">
        <v>119.9</v>
      </c>
      <c r="S61">
        <v>120</v>
      </c>
      <c r="T61">
        <v>116.8</v>
      </c>
      <c r="U61">
        <v>119.6</v>
      </c>
      <c r="V61">
        <v>117.3</v>
      </c>
      <c r="W61">
        <v>114</v>
      </c>
      <c r="X61">
        <v>115.6</v>
      </c>
      <c r="Y61">
        <v>113.3</v>
      </c>
      <c r="Z61">
        <v>112.8</v>
      </c>
      <c r="AA61">
        <v>112.6</v>
      </c>
      <c r="AB61">
        <v>118</v>
      </c>
      <c r="AC61">
        <v>109.9</v>
      </c>
      <c r="AD61">
        <v>113.7</v>
      </c>
      <c r="AE61">
        <v>120.3</v>
      </c>
      <c r="AH61">
        <f t="shared" si="0"/>
        <v>1594.4999999999998</v>
      </c>
      <c r="AI61">
        <f t="shared" si="1"/>
        <v>342.4</v>
      </c>
      <c r="AJ61">
        <f t="shared" si="2"/>
        <v>356.4</v>
      </c>
      <c r="AK61">
        <f t="shared" si="3"/>
        <v>232.89999999999998</v>
      </c>
      <c r="AL61">
        <v>114</v>
      </c>
      <c r="AM61">
        <v>112.8</v>
      </c>
      <c r="AN61">
        <v>118</v>
      </c>
      <c r="AO61">
        <v>113.7</v>
      </c>
      <c r="AP61">
        <v>113.3</v>
      </c>
      <c r="AS61">
        <v>1594.4999999999998</v>
      </c>
      <c r="AT61">
        <v>342.4</v>
      </c>
      <c r="AU61">
        <v>356.4</v>
      </c>
      <c r="AV61">
        <v>232.89999999999998</v>
      </c>
      <c r="AW61">
        <v>114</v>
      </c>
      <c r="AX61">
        <v>112.8</v>
      </c>
      <c r="AY61">
        <v>118</v>
      </c>
      <c r="AZ61">
        <v>113.7</v>
      </c>
      <c r="BA61">
        <v>113.3</v>
      </c>
      <c r="BF61" t="s">
        <v>33</v>
      </c>
      <c r="BG61" t="s">
        <v>94</v>
      </c>
      <c r="BH61">
        <v>1594.4999999999998</v>
      </c>
      <c r="BI61">
        <v>342.4</v>
      </c>
      <c r="BJ61">
        <v>356.4</v>
      </c>
      <c r="BK61">
        <v>232.89999999999998</v>
      </c>
      <c r="BL61">
        <v>114</v>
      </c>
      <c r="BM61">
        <v>112.8</v>
      </c>
      <c r="BN61">
        <v>118</v>
      </c>
      <c r="BO61">
        <v>113.7</v>
      </c>
      <c r="BP61">
        <v>113.3</v>
      </c>
    </row>
    <row r="62" spans="1:68" hidden="1">
      <c r="A62" t="s">
        <v>30</v>
      </c>
      <c r="B62">
        <v>2014</v>
      </c>
      <c r="C62" t="s">
        <v>41</v>
      </c>
      <c r="D62" t="s">
        <v>95</v>
      </c>
      <c r="E62">
        <v>122.3</v>
      </c>
      <c r="F62">
        <v>122.4</v>
      </c>
      <c r="G62">
        <v>117.8</v>
      </c>
      <c r="H62">
        <v>122.7</v>
      </c>
      <c r="I62">
        <v>110.4</v>
      </c>
      <c r="J62">
        <v>129.80000000000001</v>
      </c>
      <c r="K62">
        <v>158.80000000000001</v>
      </c>
      <c r="L62">
        <v>115</v>
      </c>
      <c r="M62">
        <v>104.7</v>
      </c>
      <c r="N62">
        <v>114.9</v>
      </c>
      <c r="O62">
        <v>116.5</v>
      </c>
      <c r="P62">
        <v>122.6</v>
      </c>
      <c r="Q62">
        <v>125.3</v>
      </c>
      <c r="R62">
        <v>119.5</v>
      </c>
      <c r="S62">
        <v>121.7</v>
      </c>
      <c r="T62">
        <v>119.2</v>
      </c>
      <c r="U62">
        <v>121.3</v>
      </c>
      <c r="V62">
        <v>117.3</v>
      </c>
      <c r="W62">
        <v>115.8</v>
      </c>
      <c r="X62">
        <v>116.7</v>
      </c>
      <c r="Y62">
        <v>114.5</v>
      </c>
      <c r="Z62">
        <v>112.8</v>
      </c>
      <c r="AA62">
        <v>112.6</v>
      </c>
      <c r="AB62">
        <v>116.6</v>
      </c>
      <c r="AC62">
        <v>109.1</v>
      </c>
      <c r="AD62">
        <v>113.7</v>
      </c>
      <c r="AE62">
        <v>120.9</v>
      </c>
      <c r="AH62">
        <f t="shared" si="0"/>
        <v>1583.2</v>
      </c>
      <c r="AI62">
        <f t="shared" si="1"/>
        <v>341.2</v>
      </c>
      <c r="AJ62">
        <f t="shared" si="2"/>
        <v>362.2</v>
      </c>
      <c r="AK62">
        <f t="shared" si="3"/>
        <v>234</v>
      </c>
      <c r="AL62">
        <v>115.8</v>
      </c>
      <c r="AM62">
        <v>112.8</v>
      </c>
      <c r="AN62">
        <v>116.6</v>
      </c>
      <c r="AO62">
        <v>113.7</v>
      </c>
      <c r="AP62">
        <v>114.5</v>
      </c>
      <c r="AS62">
        <v>1583.2</v>
      </c>
      <c r="AT62">
        <v>341.2</v>
      </c>
      <c r="AU62">
        <v>362.2</v>
      </c>
      <c r="AV62">
        <v>234</v>
      </c>
      <c r="AW62">
        <v>115.8</v>
      </c>
      <c r="AX62">
        <v>112.8</v>
      </c>
      <c r="AY62">
        <v>116.6</v>
      </c>
      <c r="AZ62">
        <v>113.7</v>
      </c>
      <c r="BA62">
        <v>114.5</v>
      </c>
      <c r="BF62" t="s">
        <v>30</v>
      </c>
      <c r="BG62" t="s">
        <v>95</v>
      </c>
      <c r="BH62">
        <v>1583.2</v>
      </c>
      <c r="BI62">
        <v>341.2</v>
      </c>
      <c r="BJ62">
        <v>362.2</v>
      </c>
      <c r="BK62">
        <v>234</v>
      </c>
      <c r="BL62">
        <v>115.8</v>
      </c>
      <c r="BM62">
        <v>112.8</v>
      </c>
      <c r="BN62">
        <v>116.6</v>
      </c>
      <c r="BO62">
        <v>113.7</v>
      </c>
      <c r="BP62">
        <v>114.5</v>
      </c>
    </row>
    <row r="63" spans="1:68" hidden="1">
      <c r="A63" t="s">
        <v>32</v>
      </c>
      <c r="B63">
        <v>2014</v>
      </c>
      <c r="C63" t="s">
        <v>41</v>
      </c>
      <c r="D63" t="s">
        <v>95</v>
      </c>
      <c r="E63">
        <v>124.2</v>
      </c>
      <c r="F63">
        <v>125.4</v>
      </c>
      <c r="G63">
        <v>116.4</v>
      </c>
      <c r="H63">
        <v>122.7</v>
      </c>
      <c r="I63">
        <v>103.5</v>
      </c>
      <c r="J63">
        <v>124.5</v>
      </c>
      <c r="K63">
        <v>168.6</v>
      </c>
      <c r="L63">
        <v>116.9</v>
      </c>
      <c r="M63">
        <v>101.9</v>
      </c>
      <c r="N63">
        <v>122.9</v>
      </c>
      <c r="O63">
        <v>114.8</v>
      </c>
      <c r="P63">
        <v>125.2</v>
      </c>
      <c r="Q63">
        <v>126.7</v>
      </c>
      <c r="R63">
        <v>124.3</v>
      </c>
      <c r="S63">
        <v>119.2</v>
      </c>
      <c r="T63">
        <v>114.5</v>
      </c>
      <c r="U63">
        <v>118.4</v>
      </c>
      <c r="V63">
        <v>118.1</v>
      </c>
      <c r="W63">
        <v>111.8</v>
      </c>
      <c r="X63">
        <v>115.5</v>
      </c>
      <c r="Y63">
        <v>112.3</v>
      </c>
      <c r="Z63">
        <v>111.2</v>
      </c>
      <c r="AA63">
        <v>113.4</v>
      </c>
      <c r="AB63">
        <v>120</v>
      </c>
      <c r="AC63">
        <v>110</v>
      </c>
      <c r="AD63">
        <v>113.6</v>
      </c>
      <c r="AE63">
        <v>119.2</v>
      </c>
      <c r="AH63">
        <f t="shared" si="0"/>
        <v>1593.7000000000003</v>
      </c>
      <c r="AI63">
        <f t="shared" si="1"/>
        <v>347.7</v>
      </c>
      <c r="AJ63">
        <f t="shared" si="2"/>
        <v>352.1</v>
      </c>
      <c r="AK63">
        <f t="shared" si="3"/>
        <v>233.6</v>
      </c>
      <c r="AL63">
        <v>111.8</v>
      </c>
      <c r="AM63">
        <v>111.2</v>
      </c>
      <c r="AN63">
        <v>120</v>
      </c>
      <c r="AO63">
        <v>113.6</v>
      </c>
      <c r="AP63">
        <v>112.3</v>
      </c>
      <c r="AS63">
        <v>1593.7000000000003</v>
      </c>
      <c r="AT63">
        <v>347.7</v>
      </c>
      <c r="AU63">
        <v>352.1</v>
      </c>
      <c r="AV63">
        <v>233.6</v>
      </c>
      <c r="AW63">
        <v>111.8</v>
      </c>
      <c r="AX63">
        <v>111.2</v>
      </c>
      <c r="AY63">
        <v>120</v>
      </c>
      <c r="AZ63">
        <v>113.6</v>
      </c>
      <c r="BA63">
        <v>112.3</v>
      </c>
      <c r="BF63" t="s">
        <v>32</v>
      </c>
      <c r="BG63" t="s">
        <v>95</v>
      </c>
      <c r="BH63">
        <v>1593.7000000000003</v>
      </c>
      <c r="BI63">
        <v>347.7</v>
      </c>
      <c r="BJ63">
        <v>352.1</v>
      </c>
      <c r="BK63">
        <v>233.6</v>
      </c>
      <c r="BL63">
        <v>111.8</v>
      </c>
      <c r="BM63">
        <v>111.2</v>
      </c>
      <c r="BN63">
        <v>120</v>
      </c>
      <c r="BO63">
        <v>113.6</v>
      </c>
      <c r="BP63">
        <v>112.3</v>
      </c>
    </row>
    <row r="64" spans="1:68" hidden="1">
      <c r="A64" t="s">
        <v>33</v>
      </c>
      <c r="B64">
        <v>2014</v>
      </c>
      <c r="C64" t="s">
        <v>41</v>
      </c>
      <c r="D64" t="s">
        <v>95</v>
      </c>
      <c r="E64">
        <v>122.9</v>
      </c>
      <c r="F64">
        <v>123.5</v>
      </c>
      <c r="G64">
        <v>117.3</v>
      </c>
      <c r="H64">
        <v>122.7</v>
      </c>
      <c r="I64">
        <v>107.9</v>
      </c>
      <c r="J64">
        <v>127.3</v>
      </c>
      <c r="K64">
        <v>162.1</v>
      </c>
      <c r="L64">
        <v>115.6</v>
      </c>
      <c r="M64">
        <v>103.8</v>
      </c>
      <c r="N64">
        <v>117.6</v>
      </c>
      <c r="O64">
        <v>115.8</v>
      </c>
      <c r="P64">
        <v>123.8</v>
      </c>
      <c r="Q64">
        <v>125.8</v>
      </c>
      <c r="R64">
        <v>120.8</v>
      </c>
      <c r="S64">
        <v>120.7</v>
      </c>
      <c r="T64">
        <v>117.2</v>
      </c>
      <c r="U64">
        <v>120.1</v>
      </c>
      <c r="V64">
        <v>118.1</v>
      </c>
      <c r="W64">
        <v>114.3</v>
      </c>
      <c r="X64">
        <v>116.1</v>
      </c>
      <c r="Y64">
        <v>113.7</v>
      </c>
      <c r="Z64">
        <v>112</v>
      </c>
      <c r="AA64">
        <v>113.1</v>
      </c>
      <c r="AB64">
        <v>118.6</v>
      </c>
      <c r="AC64">
        <v>109.5</v>
      </c>
      <c r="AD64">
        <v>113.7</v>
      </c>
      <c r="AE64">
        <v>120.1</v>
      </c>
      <c r="AH64">
        <f t="shared" si="0"/>
        <v>1586.0999999999997</v>
      </c>
      <c r="AI64">
        <f t="shared" si="1"/>
        <v>343.4</v>
      </c>
      <c r="AJ64">
        <f t="shared" si="2"/>
        <v>358</v>
      </c>
      <c r="AK64">
        <f t="shared" si="3"/>
        <v>234.2</v>
      </c>
      <c r="AL64">
        <v>114.3</v>
      </c>
      <c r="AM64">
        <v>112</v>
      </c>
      <c r="AN64">
        <v>118.6</v>
      </c>
      <c r="AO64">
        <v>113.7</v>
      </c>
      <c r="AP64">
        <v>113.7</v>
      </c>
      <c r="AS64">
        <v>1586.0999999999997</v>
      </c>
      <c r="AT64">
        <v>343.4</v>
      </c>
      <c r="AU64">
        <v>358</v>
      </c>
      <c r="AV64">
        <v>234.2</v>
      </c>
      <c r="AW64">
        <v>114.3</v>
      </c>
      <c r="AX64">
        <v>112</v>
      </c>
      <c r="AY64">
        <v>118.6</v>
      </c>
      <c r="AZ64">
        <v>113.7</v>
      </c>
      <c r="BA64">
        <v>113.7</v>
      </c>
      <c r="BF64" t="s">
        <v>33</v>
      </c>
      <c r="BG64" t="s">
        <v>95</v>
      </c>
      <c r="BH64">
        <v>1586.0999999999997</v>
      </c>
      <c r="BI64">
        <v>343.4</v>
      </c>
      <c r="BJ64">
        <v>358</v>
      </c>
      <c r="BK64">
        <v>234.2</v>
      </c>
      <c r="BL64">
        <v>114.3</v>
      </c>
      <c r="BM64">
        <v>112</v>
      </c>
      <c r="BN64">
        <v>118.6</v>
      </c>
      <c r="BO64">
        <v>113.7</v>
      </c>
      <c r="BP64">
        <v>113.7</v>
      </c>
    </row>
    <row r="65" spans="1:68" hidden="1">
      <c r="A65" t="s">
        <v>30</v>
      </c>
      <c r="B65">
        <v>2014</v>
      </c>
      <c r="C65" t="s">
        <v>42</v>
      </c>
      <c r="D65" t="s">
        <v>96</v>
      </c>
      <c r="E65">
        <v>122.6</v>
      </c>
      <c r="F65">
        <v>122.5</v>
      </c>
      <c r="G65">
        <v>118.3</v>
      </c>
      <c r="H65">
        <v>123.2</v>
      </c>
      <c r="I65">
        <v>110.5</v>
      </c>
      <c r="J65">
        <v>128.9</v>
      </c>
      <c r="K65">
        <v>155.30000000000001</v>
      </c>
      <c r="L65">
        <v>115.5</v>
      </c>
      <c r="M65">
        <v>104</v>
      </c>
      <c r="N65">
        <v>115.3</v>
      </c>
      <c r="O65">
        <v>116.8</v>
      </c>
      <c r="P65">
        <v>123.2</v>
      </c>
      <c r="Q65">
        <v>125.1</v>
      </c>
      <c r="R65">
        <v>120</v>
      </c>
      <c r="S65">
        <v>122.7</v>
      </c>
      <c r="T65">
        <v>120.3</v>
      </c>
      <c r="U65">
        <v>122.3</v>
      </c>
      <c r="V65">
        <v>118.6</v>
      </c>
      <c r="W65">
        <v>116.4</v>
      </c>
      <c r="X65">
        <v>117.5</v>
      </c>
      <c r="Y65">
        <v>115.3</v>
      </c>
      <c r="Z65">
        <v>112.6</v>
      </c>
      <c r="AA65">
        <v>113</v>
      </c>
      <c r="AB65">
        <v>116.9</v>
      </c>
      <c r="AC65">
        <v>109.3</v>
      </c>
      <c r="AD65">
        <v>114</v>
      </c>
      <c r="AE65">
        <v>121</v>
      </c>
      <c r="AH65">
        <f t="shared" si="0"/>
        <v>1581.1999999999998</v>
      </c>
      <c r="AI65">
        <f t="shared" si="1"/>
        <v>342.3</v>
      </c>
      <c r="AJ65">
        <f t="shared" si="2"/>
        <v>365.3</v>
      </c>
      <c r="AK65">
        <f t="shared" si="3"/>
        <v>236.1</v>
      </c>
      <c r="AL65">
        <v>116.4</v>
      </c>
      <c r="AM65">
        <v>112.6</v>
      </c>
      <c r="AN65">
        <v>116.9</v>
      </c>
      <c r="AO65">
        <v>114</v>
      </c>
      <c r="AP65">
        <v>115.3</v>
      </c>
      <c r="AS65">
        <v>1581.1999999999998</v>
      </c>
      <c r="AT65">
        <v>342.3</v>
      </c>
      <c r="AU65">
        <v>365.3</v>
      </c>
      <c r="AV65">
        <v>236.1</v>
      </c>
      <c r="AW65">
        <v>116.4</v>
      </c>
      <c r="AX65">
        <v>112.6</v>
      </c>
      <c r="AY65">
        <v>116.9</v>
      </c>
      <c r="AZ65">
        <v>114</v>
      </c>
      <c r="BA65">
        <v>115.3</v>
      </c>
      <c r="BF65" t="s">
        <v>30</v>
      </c>
      <c r="BG65" t="s">
        <v>96</v>
      </c>
      <c r="BH65">
        <v>1581.1999999999998</v>
      </c>
      <c r="BI65">
        <v>342.3</v>
      </c>
      <c r="BJ65">
        <v>365.3</v>
      </c>
      <c r="BK65">
        <v>236.1</v>
      </c>
      <c r="BL65">
        <v>116.4</v>
      </c>
      <c r="BM65">
        <v>112.6</v>
      </c>
      <c r="BN65">
        <v>116.9</v>
      </c>
      <c r="BO65">
        <v>114</v>
      </c>
      <c r="BP65">
        <v>115.3</v>
      </c>
    </row>
    <row r="66" spans="1:68" hidden="1">
      <c r="A66" t="s">
        <v>32</v>
      </c>
      <c r="B66">
        <v>2014</v>
      </c>
      <c r="C66" t="s">
        <v>42</v>
      </c>
      <c r="D66" t="s">
        <v>96</v>
      </c>
      <c r="E66">
        <v>124.6</v>
      </c>
      <c r="F66">
        <v>126.1</v>
      </c>
      <c r="G66">
        <v>117.8</v>
      </c>
      <c r="H66">
        <v>123.1</v>
      </c>
      <c r="I66">
        <v>103.5</v>
      </c>
      <c r="J66">
        <v>123.5</v>
      </c>
      <c r="K66">
        <v>159.6</v>
      </c>
      <c r="L66">
        <v>117.4</v>
      </c>
      <c r="M66">
        <v>101.2</v>
      </c>
      <c r="N66">
        <v>123.8</v>
      </c>
      <c r="O66">
        <v>115.2</v>
      </c>
      <c r="P66">
        <v>125.9</v>
      </c>
      <c r="Q66">
        <v>125.8</v>
      </c>
      <c r="R66">
        <v>124.3</v>
      </c>
      <c r="S66">
        <v>119.6</v>
      </c>
      <c r="T66">
        <v>114.9</v>
      </c>
      <c r="U66">
        <v>118.9</v>
      </c>
      <c r="V66">
        <v>118.6</v>
      </c>
      <c r="W66">
        <v>112</v>
      </c>
      <c r="X66">
        <v>115.8</v>
      </c>
      <c r="Y66">
        <v>112.6</v>
      </c>
      <c r="Z66">
        <v>111</v>
      </c>
      <c r="AA66">
        <v>113.6</v>
      </c>
      <c r="AB66">
        <v>120.2</v>
      </c>
      <c r="AC66">
        <v>110.1</v>
      </c>
      <c r="AD66">
        <v>113.7</v>
      </c>
      <c r="AE66">
        <v>119.1</v>
      </c>
      <c r="AH66">
        <f t="shared" si="0"/>
        <v>1587.5</v>
      </c>
      <c r="AI66">
        <f t="shared" si="1"/>
        <v>348</v>
      </c>
      <c r="AJ66">
        <f t="shared" si="2"/>
        <v>353.4</v>
      </c>
      <c r="AK66">
        <f t="shared" si="3"/>
        <v>234.39999999999998</v>
      </c>
      <c r="AL66">
        <v>112</v>
      </c>
      <c r="AM66">
        <v>111</v>
      </c>
      <c r="AN66">
        <v>120.2</v>
      </c>
      <c r="AO66">
        <v>113.7</v>
      </c>
      <c r="AP66">
        <v>112.6</v>
      </c>
      <c r="AS66">
        <v>1587.5</v>
      </c>
      <c r="AT66">
        <v>348</v>
      </c>
      <c r="AU66">
        <v>353.4</v>
      </c>
      <c r="AV66">
        <v>234.39999999999998</v>
      </c>
      <c r="AW66">
        <v>112</v>
      </c>
      <c r="AX66">
        <v>111</v>
      </c>
      <c r="AY66">
        <v>120.2</v>
      </c>
      <c r="AZ66">
        <v>113.7</v>
      </c>
      <c r="BA66">
        <v>112.6</v>
      </c>
      <c r="BF66" t="s">
        <v>32</v>
      </c>
      <c r="BG66" t="s">
        <v>96</v>
      </c>
      <c r="BH66">
        <v>1587.5</v>
      </c>
      <c r="BI66">
        <v>348</v>
      </c>
      <c r="BJ66">
        <v>353.4</v>
      </c>
      <c r="BK66">
        <v>234.39999999999998</v>
      </c>
      <c r="BL66">
        <v>112</v>
      </c>
      <c r="BM66">
        <v>111</v>
      </c>
      <c r="BN66">
        <v>120.2</v>
      </c>
      <c r="BO66">
        <v>113.7</v>
      </c>
      <c r="BP66">
        <v>112.6</v>
      </c>
    </row>
    <row r="67" spans="1:68" hidden="1">
      <c r="A67" t="s">
        <v>33</v>
      </c>
      <c r="B67">
        <v>2014</v>
      </c>
      <c r="C67" t="s">
        <v>42</v>
      </c>
      <c r="D67" t="s">
        <v>96</v>
      </c>
      <c r="E67">
        <v>123.2</v>
      </c>
      <c r="F67">
        <v>123.8</v>
      </c>
      <c r="G67">
        <v>118.1</v>
      </c>
      <c r="H67">
        <v>123.2</v>
      </c>
      <c r="I67">
        <v>107.9</v>
      </c>
      <c r="J67">
        <v>126.4</v>
      </c>
      <c r="K67">
        <v>156.80000000000001</v>
      </c>
      <c r="L67">
        <v>116.1</v>
      </c>
      <c r="M67">
        <v>103.1</v>
      </c>
      <c r="N67">
        <v>118.1</v>
      </c>
      <c r="O67">
        <v>116.1</v>
      </c>
      <c r="P67">
        <v>124.5</v>
      </c>
      <c r="Q67">
        <v>125.4</v>
      </c>
      <c r="R67">
        <v>121.1</v>
      </c>
      <c r="S67">
        <v>121.5</v>
      </c>
      <c r="T67">
        <v>118.1</v>
      </c>
      <c r="U67">
        <v>121</v>
      </c>
      <c r="V67">
        <v>119.2</v>
      </c>
      <c r="W67">
        <v>114.7</v>
      </c>
      <c r="X67">
        <v>116.7</v>
      </c>
      <c r="Y67">
        <v>114.3</v>
      </c>
      <c r="Z67">
        <v>111.8</v>
      </c>
      <c r="AA67">
        <v>113.3</v>
      </c>
      <c r="AB67">
        <v>118.8</v>
      </c>
      <c r="AC67">
        <v>109.6</v>
      </c>
      <c r="AD67">
        <v>113.9</v>
      </c>
      <c r="AE67">
        <v>120.1</v>
      </c>
      <c r="AH67">
        <f t="shared" ref="AH67:AH130" si="4">SUM(E67:Q67)</f>
        <v>1582.7</v>
      </c>
      <c r="AI67">
        <f t="shared" ref="AI67:AI130" si="5">SUM(R67,AA67,AC67)</f>
        <v>344</v>
      </c>
      <c r="AJ67">
        <f t="shared" ref="AJ67:AJ130" si="6">SUM(S67,T67,U67)</f>
        <v>360.6</v>
      </c>
      <c r="AK67">
        <f t="shared" ref="AK67:AK130" si="7">SUM(V67,X67)</f>
        <v>235.9</v>
      </c>
      <c r="AL67">
        <v>114.7</v>
      </c>
      <c r="AM67">
        <v>111.8</v>
      </c>
      <c r="AN67">
        <v>118.8</v>
      </c>
      <c r="AO67">
        <v>113.9</v>
      </c>
      <c r="AP67">
        <v>114.3</v>
      </c>
      <c r="AS67">
        <v>1582.7</v>
      </c>
      <c r="AT67">
        <v>344</v>
      </c>
      <c r="AU67">
        <v>360.6</v>
      </c>
      <c r="AV67">
        <v>235.9</v>
      </c>
      <c r="AW67">
        <v>114.7</v>
      </c>
      <c r="AX67">
        <v>111.8</v>
      </c>
      <c r="AY67">
        <v>118.8</v>
      </c>
      <c r="AZ67">
        <v>113.9</v>
      </c>
      <c r="BA67">
        <v>114.3</v>
      </c>
      <c r="BF67" t="s">
        <v>33</v>
      </c>
      <c r="BG67" t="s">
        <v>96</v>
      </c>
      <c r="BH67">
        <v>1582.7</v>
      </c>
      <c r="BI67">
        <v>344</v>
      </c>
      <c r="BJ67">
        <v>360.6</v>
      </c>
      <c r="BK67">
        <v>235.9</v>
      </c>
      <c r="BL67">
        <v>114.7</v>
      </c>
      <c r="BM67">
        <v>111.8</v>
      </c>
      <c r="BN67">
        <v>118.8</v>
      </c>
      <c r="BO67">
        <v>113.9</v>
      </c>
      <c r="BP67">
        <v>114.3</v>
      </c>
    </row>
    <row r="68" spans="1:68" hidden="1">
      <c r="A68" t="s">
        <v>30</v>
      </c>
      <c r="B68">
        <v>2014</v>
      </c>
      <c r="C68" t="s">
        <v>44</v>
      </c>
      <c r="D68" t="s">
        <v>97</v>
      </c>
      <c r="E68">
        <v>122.7</v>
      </c>
      <c r="F68">
        <v>122.6</v>
      </c>
      <c r="G68">
        <v>119.9</v>
      </c>
      <c r="H68">
        <v>124</v>
      </c>
      <c r="I68">
        <v>110.5</v>
      </c>
      <c r="J68">
        <v>128.80000000000001</v>
      </c>
      <c r="K68">
        <v>152</v>
      </c>
      <c r="L68">
        <v>116.2</v>
      </c>
      <c r="M68">
        <v>103.3</v>
      </c>
      <c r="N68">
        <v>115.8</v>
      </c>
      <c r="O68">
        <v>116.8</v>
      </c>
      <c r="P68">
        <v>124.5</v>
      </c>
      <c r="Q68">
        <v>124.9</v>
      </c>
      <c r="R68">
        <v>120.8</v>
      </c>
      <c r="S68">
        <v>123.3</v>
      </c>
      <c r="T68">
        <v>120.5</v>
      </c>
      <c r="U68">
        <v>122.9</v>
      </c>
      <c r="V68">
        <v>119.2</v>
      </c>
      <c r="W68">
        <v>117.3</v>
      </c>
      <c r="X68">
        <v>118.1</v>
      </c>
      <c r="Y68">
        <v>115.9</v>
      </c>
      <c r="Z68">
        <v>112</v>
      </c>
      <c r="AA68">
        <v>113.3</v>
      </c>
      <c r="AB68">
        <v>117.2</v>
      </c>
      <c r="AC68">
        <v>108.8</v>
      </c>
      <c r="AD68">
        <v>114.1</v>
      </c>
      <c r="AE68">
        <v>121.1</v>
      </c>
      <c r="AH68">
        <f t="shared" si="4"/>
        <v>1582</v>
      </c>
      <c r="AI68">
        <f t="shared" si="5"/>
        <v>342.9</v>
      </c>
      <c r="AJ68">
        <f t="shared" si="6"/>
        <v>366.70000000000005</v>
      </c>
      <c r="AK68">
        <f t="shared" si="7"/>
        <v>237.3</v>
      </c>
      <c r="AL68">
        <v>117.3</v>
      </c>
      <c r="AM68">
        <v>112</v>
      </c>
      <c r="AN68">
        <v>117.2</v>
      </c>
      <c r="AO68">
        <v>114.1</v>
      </c>
      <c r="AP68">
        <v>115.9</v>
      </c>
      <c r="AS68">
        <v>1582</v>
      </c>
      <c r="AT68">
        <v>342.9</v>
      </c>
      <c r="AU68">
        <v>366.70000000000005</v>
      </c>
      <c r="AV68">
        <v>237.3</v>
      </c>
      <c r="AW68">
        <v>117.3</v>
      </c>
      <c r="AX68">
        <v>112</v>
      </c>
      <c r="AY68">
        <v>117.2</v>
      </c>
      <c r="AZ68">
        <v>114.1</v>
      </c>
      <c r="BA68">
        <v>115.9</v>
      </c>
      <c r="BF68" t="s">
        <v>30</v>
      </c>
      <c r="BG68" t="s">
        <v>97</v>
      </c>
      <c r="BH68">
        <v>1582</v>
      </c>
      <c r="BI68">
        <v>342.9</v>
      </c>
      <c r="BJ68">
        <v>366.70000000000005</v>
      </c>
      <c r="BK68">
        <v>237.3</v>
      </c>
      <c r="BL68">
        <v>117.3</v>
      </c>
      <c r="BM68">
        <v>112</v>
      </c>
      <c r="BN68">
        <v>117.2</v>
      </c>
      <c r="BO68">
        <v>114.1</v>
      </c>
      <c r="BP68">
        <v>115.9</v>
      </c>
    </row>
    <row r="69" spans="1:68" hidden="1">
      <c r="A69" t="s">
        <v>32</v>
      </c>
      <c r="B69">
        <v>2014</v>
      </c>
      <c r="C69" t="s">
        <v>44</v>
      </c>
      <c r="D69" t="s">
        <v>97</v>
      </c>
      <c r="E69">
        <v>124.5</v>
      </c>
      <c r="F69">
        <v>125.6</v>
      </c>
      <c r="G69">
        <v>122.7</v>
      </c>
      <c r="H69">
        <v>124.6</v>
      </c>
      <c r="I69">
        <v>103.2</v>
      </c>
      <c r="J69">
        <v>122.2</v>
      </c>
      <c r="K69">
        <v>153.19999999999999</v>
      </c>
      <c r="L69">
        <v>119.3</v>
      </c>
      <c r="M69">
        <v>99.8</v>
      </c>
      <c r="N69">
        <v>124.6</v>
      </c>
      <c r="O69">
        <v>115.8</v>
      </c>
      <c r="P69">
        <v>126.9</v>
      </c>
      <c r="Q69">
        <v>125.4</v>
      </c>
      <c r="R69">
        <v>125.8</v>
      </c>
      <c r="S69">
        <v>120.3</v>
      </c>
      <c r="T69">
        <v>115.4</v>
      </c>
      <c r="U69">
        <v>119.5</v>
      </c>
      <c r="V69">
        <v>119.6</v>
      </c>
      <c r="W69">
        <v>112.6</v>
      </c>
      <c r="X69">
        <v>116.4</v>
      </c>
      <c r="Y69">
        <v>113</v>
      </c>
      <c r="Z69">
        <v>109.7</v>
      </c>
      <c r="AA69">
        <v>114</v>
      </c>
      <c r="AB69">
        <v>120.3</v>
      </c>
      <c r="AC69">
        <v>109.6</v>
      </c>
      <c r="AD69">
        <v>113.4</v>
      </c>
      <c r="AE69">
        <v>119</v>
      </c>
      <c r="AH69">
        <f t="shared" si="4"/>
        <v>1587.8</v>
      </c>
      <c r="AI69">
        <f t="shared" si="5"/>
        <v>349.4</v>
      </c>
      <c r="AJ69">
        <f t="shared" si="6"/>
        <v>355.2</v>
      </c>
      <c r="AK69">
        <f t="shared" si="7"/>
        <v>236</v>
      </c>
      <c r="AL69">
        <v>112.6</v>
      </c>
      <c r="AM69">
        <v>109.7</v>
      </c>
      <c r="AN69">
        <v>120.3</v>
      </c>
      <c r="AO69">
        <v>113.4</v>
      </c>
      <c r="AP69">
        <v>113</v>
      </c>
      <c r="AS69">
        <v>1587.8</v>
      </c>
      <c r="AT69">
        <v>349.4</v>
      </c>
      <c r="AU69">
        <v>355.2</v>
      </c>
      <c r="AV69">
        <v>236</v>
      </c>
      <c r="AW69">
        <v>112.6</v>
      </c>
      <c r="AX69">
        <v>109.7</v>
      </c>
      <c r="AY69">
        <v>120.3</v>
      </c>
      <c r="AZ69">
        <v>113.4</v>
      </c>
      <c r="BA69">
        <v>113</v>
      </c>
      <c r="BF69" t="s">
        <v>32</v>
      </c>
      <c r="BG69" t="s">
        <v>97</v>
      </c>
      <c r="BH69">
        <v>1587.8</v>
      </c>
      <c r="BI69">
        <v>349.4</v>
      </c>
      <c r="BJ69">
        <v>355.2</v>
      </c>
      <c r="BK69">
        <v>236</v>
      </c>
      <c r="BL69">
        <v>112.6</v>
      </c>
      <c r="BM69">
        <v>109.7</v>
      </c>
      <c r="BN69">
        <v>120.3</v>
      </c>
      <c r="BO69">
        <v>113.4</v>
      </c>
      <c r="BP69">
        <v>113</v>
      </c>
    </row>
    <row r="70" spans="1:68" hidden="1">
      <c r="A70" t="s">
        <v>33</v>
      </c>
      <c r="B70">
        <v>2014</v>
      </c>
      <c r="C70" t="s">
        <v>44</v>
      </c>
      <c r="D70" t="s">
        <v>97</v>
      </c>
      <c r="E70">
        <v>123.3</v>
      </c>
      <c r="F70">
        <v>123.7</v>
      </c>
      <c r="G70">
        <v>121</v>
      </c>
      <c r="H70">
        <v>124.2</v>
      </c>
      <c r="I70">
        <v>107.8</v>
      </c>
      <c r="J70">
        <v>125.7</v>
      </c>
      <c r="K70">
        <v>152.4</v>
      </c>
      <c r="L70">
        <v>117.2</v>
      </c>
      <c r="M70">
        <v>102.1</v>
      </c>
      <c r="N70">
        <v>118.7</v>
      </c>
      <c r="O70">
        <v>116.4</v>
      </c>
      <c r="P70">
        <v>125.6</v>
      </c>
      <c r="Q70">
        <v>125.1</v>
      </c>
      <c r="R70">
        <v>122.1</v>
      </c>
      <c r="S70">
        <v>122.1</v>
      </c>
      <c r="T70">
        <v>118.4</v>
      </c>
      <c r="U70">
        <v>121.6</v>
      </c>
      <c r="V70">
        <v>119.6</v>
      </c>
      <c r="W70">
        <v>115.5</v>
      </c>
      <c r="X70">
        <v>117.3</v>
      </c>
      <c r="Y70">
        <v>114.8</v>
      </c>
      <c r="Z70">
        <v>110.8</v>
      </c>
      <c r="AA70">
        <v>113.7</v>
      </c>
      <c r="AB70">
        <v>119</v>
      </c>
      <c r="AC70">
        <v>109.1</v>
      </c>
      <c r="AD70">
        <v>113.8</v>
      </c>
      <c r="AE70">
        <v>120.1</v>
      </c>
      <c r="AH70">
        <f t="shared" si="4"/>
        <v>1583.2</v>
      </c>
      <c r="AI70">
        <f t="shared" si="5"/>
        <v>344.9</v>
      </c>
      <c r="AJ70">
        <f t="shared" si="6"/>
        <v>362.1</v>
      </c>
      <c r="AK70">
        <f t="shared" si="7"/>
        <v>236.89999999999998</v>
      </c>
      <c r="AL70">
        <v>115.5</v>
      </c>
      <c r="AM70">
        <v>110.8</v>
      </c>
      <c r="AN70">
        <v>119</v>
      </c>
      <c r="AO70">
        <v>113.8</v>
      </c>
      <c r="AP70">
        <v>114.8</v>
      </c>
      <c r="AS70">
        <v>1583.2</v>
      </c>
      <c r="AT70">
        <v>344.9</v>
      </c>
      <c r="AU70">
        <v>362.1</v>
      </c>
      <c r="AV70">
        <v>236.89999999999998</v>
      </c>
      <c r="AW70">
        <v>115.5</v>
      </c>
      <c r="AX70">
        <v>110.8</v>
      </c>
      <c r="AY70">
        <v>119</v>
      </c>
      <c r="AZ70">
        <v>113.8</v>
      </c>
      <c r="BA70">
        <v>114.8</v>
      </c>
      <c r="BF70" t="s">
        <v>33</v>
      </c>
      <c r="BG70" t="s">
        <v>97</v>
      </c>
      <c r="BH70">
        <v>1583.2</v>
      </c>
      <c r="BI70">
        <v>344.9</v>
      </c>
      <c r="BJ70">
        <v>362.1</v>
      </c>
      <c r="BK70">
        <v>236.89999999999998</v>
      </c>
      <c r="BL70">
        <v>115.5</v>
      </c>
      <c r="BM70">
        <v>110.8</v>
      </c>
      <c r="BN70">
        <v>119</v>
      </c>
      <c r="BO70">
        <v>113.8</v>
      </c>
      <c r="BP70">
        <v>114.8</v>
      </c>
    </row>
    <row r="71" spans="1:68" hidden="1">
      <c r="A71" t="s">
        <v>30</v>
      </c>
      <c r="B71">
        <v>2014</v>
      </c>
      <c r="C71" t="s">
        <v>45</v>
      </c>
      <c r="D71" t="s">
        <v>98</v>
      </c>
      <c r="E71">
        <v>122.4</v>
      </c>
      <c r="F71">
        <v>122.4</v>
      </c>
      <c r="G71">
        <v>121.8</v>
      </c>
      <c r="H71">
        <v>124.2</v>
      </c>
      <c r="I71">
        <v>110.2</v>
      </c>
      <c r="J71">
        <v>128.6</v>
      </c>
      <c r="K71">
        <v>140.30000000000001</v>
      </c>
      <c r="L71">
        <v>116.3</v>
      </c>
      <c r="M71">
        <v>102</v>
      </c>
      <c r="N71">
        <v>116</v>
      </c>
      <c r="O71">
        <v>117.3</v>
      </c>
      <c r="P71">
        <v>124.8</v>
      </c>
      <c r="Q71">
        <v>123.3</v>
      </c>
      <c r="R71">
        <v>121.7</v>
      </c>
      <c r="S71">
        <v>123.8</v>
      </c>
      <c r="T71">
        <v>120.6</v>
      </c>
      <c r="U71">
        <v>123.3</v>
      </c>
      <c r="V71">
        <v>119</v>
      </c>
      <c r="W71">
        <v>117.4</v>
      </c>
      <c r="X71">
        <v>118.2</v>
      </c>
      <c r="Y71">
        <v>116.2</v>
      </c>
      <c r="Z71">
        <v>111.5</v>
      </c>
      <c r="AA71">
        <v>113.3</v>
      </c>
      <c r="AB71">
        <v>117.7</v>
      </c>
      <c r="AC71">
        <v>109.4</v>
      </c>
      <c r="AD71">
        <v>114.2</v>
      </c>
      <c r="AE71">
        <v>120.3</v>
      </c>
      <c r="AH71">
        <f t="shared" si="4"/>
        <v>1569.6</v>
      </c>
      <c r="AI71">
        <f t="shared" si="5"/>
        <v>344.4</v>
      </c>
      <c r="AJ71">
        <f t="shared" si="6"/>
        <v>367.7</v>
      </c>
      <c r="AK71">
        <f t="shared" si="7"/>
        <v>237.2</v>
      </c>
      <c r="AL71">
        <v>117.4</v>
      </c>
      <c r="AM71">
        <v>111.5</v>
      </c>
      <c r="AN71">
        <v>117.7</v>
      </c>
      <c r="AO71">
        <v>114.2</v>
      </c>
      <c r="AP71">
        <v>116.2</v>
      </c>
      <c r="AS71">
        <v>1569.6</v>
      </c>
      <c r="AT71">
        <v>344.4</v>
      </c>
      <c r="AU71">
        <v>367.7</v>
      </c>
      <c r="AV71">
        <v>237.2</v>
      </c>
      <c r="AW71">
        <v>117.4</v>
      </c>
      <c r="AX71">
        <v>111.5</v>
      </c>
      <c r="AY71">
        <v>117.7</v>
      </c>
      <c r="AZ71">
        <v>114.2</v>
      </c>
      <c r="BA71">
        <v>116.2</v>
      </c>
      <c r="BF71" t="s">
        <v>30</v>
      </c>
      <c r="BG71" t="s">
        <v>98</v>
      </c>
      <c r="BH71">
        <v>1569.6</v>
      </c>
      <c r="BI71">
        <v>344.4</v>
      </c>
      <c r="BJ71">
        <v>367.7</v>
      </c>
      <c r="BK71">
        <v>237.2</v>
      </c>
      <c r="BL71">
        <v>117.4</v>
      </c>
      <c r="BM71">
        <v>111.5</v>
      </c>
      <c r="BN71">
        <v>117.7</v>
      </c>
      <c r="BO71">
        <v>114.2</v>
      </c>
      <c r="BP71">
        <v>116.2</v>
      </c>
    </row>
    <row r="72" spans="1:68" hidden="1">
      <c r="A72" t="s">
        <v>32</v>
      </c>
      <c r="B72">
        <v>2014</v>
      </c>
      <c r="C72" t="s">
        <v>45</v>
      </c>
      <c r="D72" t="s">
        <v>98</v>
      </c>
      <c r="E72">
        <v>124</v>
      </c>
      <c r="F72">
        <v>124.7</v>
      </c>
      <c r="G72">
        <v>126.3</v>
      </c>
      <c r="H72">
        <v>124.9</v>
      </c>
      <c r="I72">
        <v>103</v>
      </c>
      <c r="J72">
        <v>122.3</v>
      </c>
      <c r="K72">
        <v>141</v>
      </c>
      <c r="L72">
        <v>120.1</v>
      </c>
      <c r="M72">
        <v>97.8</v>
      </c>
      <c r="N72">
        <v>125.4</v>
      </c>
      <c r="O72">
        <v>116.1</v>
      </c>
      <c r="P72">
        <v>127.6</v>
      </c>
      <c r="Q72">
        <v>124</v>
      </c>
      <c r="R72">
        <v>126.4</v>
      </c>
      <c r="S72">
        <v>120.7</v>
      </c>
      <c r="T72">
        <v>115.8</v>
      </c>
      <c r="U72">
        <v>120</v>
      </c>
      <c r="V72">
        <v>119</v>
      </c>
      <c r="W72">
        <v>113</v>
      </c>
      <c r="X72">
        <v>116.8</v>
      </c>
      <c r="Y72">
        <v>113.2</v>
      </c>
      <c r="Z72">
        <v>108.8</v>
      </c>
      <c r="AA72">
        <v>114.3</v>
      </c>
      <c r="AB72">
        <v>120.7</v>
      </c>
      <c r="AC72">
        <v>110.4</v>
      </c>
      <c r="AD72">
        <v>113.4</v>
      </c>
      <c r="AE72">
        <v>118.4</v>
      </c>
      <c r="AH72">
        <f t="shared" si="4"/>
        <v>1577.1999999999998</v>
      </c>
      <c r="AI72">
        <f t="shared" si="5"/>
        <v>351.1</v>
      </c>
      <c r="AJ72">
        <f t="shared" si="6"/>
        <v>356.5</v>
      </c>
      <c r="AK72">
        <f t="shared" si="7"/>
        <v>235.8</v>
      </c>
      <c r="AL72">
        <v>113</v>
      </c>
      <c r="AM72">
        <v>108.8</v>
      </c>
      <c r="AN72">
        <v>120.7</v>
      </c>
      <c r="AO72">
        <v>113.4</v>
      </c>
      <c r="AP72">
        <v>113.2</v>
      </c>
      <c r="AS72">
        <v>1577.1999999999998</v>
      </c>
      <c r="AT72">
        <v>351.1</v>
      </c>
      <c r="AU72">
        <v>356.5</v>
      </c>
      <c r="AV72">
        <v>235.8</v>
      </c>
      <c r="AW72">
        <v>113</v>
      </c>
      <c r="AX72">
        <v>108.8</v>
      </c>
      <c r="AY72">
        <v>120.7</v>
      </c>
      <c r="AZ72">
        <v>113.4</v>
      </c>
      <c r="BA72">
        <v>113.2</v>
      </c>
      <c r="BF72" t="s">
        <v>32</v>
      </c>
      <c r="BG72" t="s">
        <v>98</v>
      </c>
      <c r="BH72">
        <v>1577.1999999999998</v>
      </c>
      <c r="BI72">
        <v>351.1</v>
      </c>
      <c r="BJ72">
        <v>356.5</v>
      </c>
      <c r="BK72">
        <v>235.8</v>
      </c>
      <c r="BL72">
        <v>113</v>
      </c>
      <c r="BM72">
        <v>108.8</v>
      </c>
      <c r="BN72">
        <v>120.7</v>
      </c>
      <c r="BO72">
        <v>113.4</v>
      </c>
      <c r="BP72">
        <v>113.2</v>
      </c>
    </row>
    <row r="73" spans="1:68" hidden="1">
      <c r="A73" t="s">
        <v>33</v>
      </c>
      <c r="B73">
        <v>2014</v>
      </c>
      <c r="C73" t="s">
        <v>45</v>
      </c>
      <c r="D73" t="s">
        <v>98</v>
      </c>
      <c r="E73">
        <v>122.9</v>
      </c>
      <c r="F73">
        <v>123.2</v>
      </c>
      <c r="G73">
        <v>123.5</v>
      </c>
      <c r="H73">
        <v>124.5</v>
      </c>
      <c r="I73">
        <v>107.6</v>
      </c>
      <c r="J73">
        <v>125.7</v>
      </c>
      <c r="K73">
        <v>140.5</v>
      </c>
      <c r="L73">
        <v>117.6</v>
      </c>
      <c r="M73">
        <v>100.6</v>
      </c>
      <c r="N73">
        <v>119.1</v>
      </c>
      <c r="O73">
        <v>116.8</v>
      </c>
      <c r="P73">
        <v>126.1</v>
      </c>
      <c r="Q73">
        <v>123.6</v>
      </c>
      <c r="R73">
        <v>123</v>
      </c>
      <c r="S73">
        <v>122.6</v>
      </c>
      <c r="T73">
        <v>118.6</v>
      </c>
      <c r="U73">
        <v>122</v>
      </c>
      <c r="V73">
        <v>119.9</v>
      </c>
      <c r="W73">
        <v>115.7</v>
      </c>
      <c r="X73">
        <v>117.5</v>
      </c>
      <c r="Y73">
        <v>115.1</v>
      </c>
      <c r="Z73">
        <v>110.1</v>
      </c>
      <c r="AA73">
        <v>113.9</v>
      </c>
      <c r="AB73">
        <v>119.5</v>
      </c>
      <c r="AC73">
        <v>109.8</v>
      </c>
      <c r="AD73">
        <v>113.8</v>
      </c>
      <c r="AE73">
        <v>119.4</v>
      </c>
      <c r="AH73">
        <f t="shared" si="4"/>
        <v>1571.6999999999998</v>
      </c>
      <c r="AI73">
        <f t="shared" si="5"/>
        <v>346.7</v>
      </c>
      <c r="AJ73">
        <f t="shared" si="6"/>
        <v>363.2</v>
      </c>
      <c r="AK73">
        <f t="shared" si="7"/>
        <v>237.4</v>
      </c>
      <c r="AL73">
        <v>115.7</v>
      </c>
      <c r="AM73">
        <v>110.1</v>
      </c>
      <c r="AN73">
        <v>119.5</v>
      </c>
      <c r="AO73">
        <v>113.8</v>
      </c>
      <c r="AP73">
        <v>115.1</v>
      </c>
      <c r="AS73">
        <v>1571.6999999999998</v>
      </c>
      <c r="AT73">
        <v>346.7</v>
      </c>
      <c r="AU73">
        <v>363.2</v>
      </c>
      <c r="AV73">
        <v>237.4</v>
      </c>
      <c r="AW73">
        <v>115.7</v>
      </c>
      <c r="AX73">
        <v>110.1</v>
      </c>
      <c r="AY73">
        <v>119.5</v>
      </c>
      <c r="AZ73">
        <v>113.8</v>
      </c>
      <c r="BA73">
        <v>115.1</v>
      </c>
      <c r="BF73" t="s">
        <v>33</v>
      </c>
      <c r="BG73" t="s">
        <v>98</v>
      </c>
      <c r="BH73">
        <v>1571.6999999999998</v>
      </c>
      <c r="BI73">
        <v>346.7</v>
      </c>
      <c r="BJ73">
        <v>363.2</v>
      </c>
      <c r="BK73">
        <v>237.4</v>
      </c>
      <c r="BL73">
        <v>115.7</v>
      </c>
      <c r="BM73">
        <v>110.1</v>
      </c>
      <c r="BN73">
        <v>119.5</v>
      </c>
      <c r="BO73">
        <v>113.8</v>
      </c>
      <c r="BP73">
        <v>115.1</v>
      </c>
    </row>
    <row r="74" spans="1:68" hidden="1">
      <c r="A74" t="s">
        <v>30</v>
      </c>
      <c r="B74">
        <v>2015</v>
      </c>
      <c r="C74" t="s">
        <v>31</v>
      </c>
      <c r="D74" t="s">
        <v>99</v>
      </c>
      <c r="E74">
        <v>123.1</v>
      </c>
      <c r="F74">
        <v>123.1</v>
      </c>
      <c r="G74">
        <v>122.1</v>
      </c>
      <c r="H74">
        <v>124.9</v>
      </c>
      <c r="I74">
        <v>111</v>
      </c>
      <c r="J74">
        <v>130.4</v>
      </c>
      <c r="K74">
        <v>132.30000000000001</v>
      </c>
      <c r="L74">
        <v>117.2</v>
      </c>
      <c r="M74">
        <v>100.5</v>
      </c>
      <c r="N74">
        <v>117.2</v>
      </c>
      <c r="O74">
        <v>117.9</v>
      </c>
      <c r="P74">
        <v>125.6</v>
      </c>
      <c r="Q74">
        <v>122.8</v>
      </c>
      <c r="R74">
        <v>122.7</v>
      </c>
      <c r="S74">
        <v>124.4</v>
      </c>
      <c r="T74">
        <v>121.6</v>
      </c>
      <c r="U74">
        <v>124</v>
      </c>
      <c r="V74">
        <v>119.9</v>
      </c>
      <c r="W74">
        <v>118.4</v>
      </c>
      <c r="X74">
        <v>118.9</v>
      </c>
      <c r="Y74">
        <v>116.6</v>
      </c>
      <c r="Z74">
        <v>111</v>
      </c>
      <c r="AA74">
        <v>114</v>
      </c>
      <c r="AB74">
        <v>118.2</v>
      </c>
      <c r="AC74">
        <v>110.2</v>
      </c>
      <c r="AD74">
        <v>114.5</v>
      </c>
      <c r="AE74">
        <v>120.3</v>
      </c>
      <c r="AH74">
        <f t="shared" si="4"/>
        <v>1568.1</v>
      </c>
      <c r="AI74">
        <f t="shared" si="5"/>
        <v>346.9</v>
      </c>
      <c r="AJ74">
        <f t="shared" si="6"/>
        <v>370</v>
      </c>
      <c r="AK74">
        <f t="shared" si="7"/>
        <v>238.8</v>
      </c>
      <c r="AL74">
        <v>118.4</v>
      </c>
      <c r="AM74">
        <v>111</v>
      </c>
      <c r="AN74">
        <v>118.2</v>
      </c>
      <c r="AO74">
        <v>114.5</v>
      </c>
      <c r="AP74">
        <v>116.6</v>
      </c>
      <c r="AS74">
        <v>1568.1</v>
      </c>
      <c r="AT74">
        <v>346.9</v>
      </c>
      <c r="AU74">
        <v>370</v>
      </c>
      <c r="AV74">
        <v>238.8</v>
      </c>
      <c r="AW74">
        <v>118.4</v>
      </c>
      <c r="AX74">
        <v>111</v>
      </c>
      <c r="AY74">
        <v>118.2</v>
      </c>
      <c r="AZ74">
        <v>114.5</v>
      </c>
      <c r="BA74">
        <v>116.6</v>
      </c>
      <c r="BF74" t="s">
        <v>30</v>
      </c>
      <c r="BG74" t="s">
        <v>99</v>
      </c>
      <c r="BH74">
        <v>1568.1</v>
      </c>
      <c r="BI74">
        <v>346.9</v>
      </c>
      <c r="BJ74">
        <v>370</v>
      </c>
      <c r="BK74">
        <v>238.8</v>
      </c>
      <c r="BL74">
        <v>118.4</v>
      </c>
      <c r="BM74">
        <v>111</v>
      </c>
      <c r="BN74">
        <v>118.2</v>
      </c>
      <c r="BO74">
        <v>114.5</v>
      </c>
      <c r="BP74">
        <v>116.6</v>
      </c>
    </row>
    <row r="75" spans="1:68" hidden="1">
      <c r="A75" t="s">
        <v>32</v>
      </c>
      <c r="B75">
        <v>2015</v>
      </c>
      <c r="C75" t="s">
        <v>31</v>
      </c>
      <c r="D75" t="s">
        <v>99</v>
      </c>
      <c r="E75">
        <v>124</v>
      </c>
      <c r="F75">
        <v>125.5</v>
      </c>
      <c r="G75">
        <v>126.6</v>
      </c>
      <c r="H75">
        <v>125.2</v>
      </c>
      <c r="I75">
        <v>104.3</v>
      </c>
      <c r="J75">
        <v>121.3</v>
      </c>
      <c r="K75">
        <v>134.4</v>
      </c>
      <c r="L75">
        <v>122.9</v>
      </c>
      <c r="M75">
        <v>96.1</v>
      </c>
      <c r="N75">
        <v>126.6</v>
      </c>
      <c r="O75">
        <v>116.5</v>
      </c>
      <c r="P75">
        <v>128</v>
      </c>
      <c r="Q75">
        <v>123.5</v>
      </c>
      <c r="R75">
        <v>127.4</v>
      </c>
      <c r="S75">
        <v>121</v>
      </c>
      <c r="T75">
        <v>116.1</v>
      </c>
      <c r="U75">
        <v>120.2</v>
      </c>
      <c r="V75">
        <v>120.9</v>
      </c>
      <c r="W75">
        <v>113.4</v>
      </c>
      <c r="X75">
        <v>117.2</v>
      </c>
      <c r="Y75">
        <v>113.7</v>
      </c>
      <c r="Z75">
        <v>107.9</v>
      </c>
      <c r="AA75">
        <v>114.6</v>
      </c>
      <c r="AB75">
        <v>120.8</v>
      </c>
      <c r="AC75">
        <v>111.4</v>
      </c>
      <c r="AD75">
        <v>113.4</v>
      </c>
      <c r="AE75">
        <v>118.5</v>
      </c>
      <c r="AH75">
        <f t="shared" si="4"/>
        <v>1574.8999999999999</v>
      </c>
      <c r="AI75">
        <f t="shared" si="5"/>
        <v>353.4</v>
      </c>
      <c r="AJ75">
        <f t="shared" si="6"/>
        <v>357.3</v>
      </c>
      <c r="AK75">
        <f t="shared" si="7"/>
        <v>238.10000000000002</v>
      </c>
      <c r="AL75">
        <v>113.4</v>
      </c>
      <c r="AM75">
        <v>107.9</v>
      </c>
      <c r="AN75">
        <v>120.8</v>
      </c>
      <c r="AO75">
        <v>113.4</v>
      </c>
      <c r="AP75">
        <v>113.7</v>
      </c>
      <c r="AS75">
        <v>1574.8999999999999</v>
      </c>
      <c r="AT75">
        <v>353.4</v>
      </c>
      <c r="AU75">
        <v>357.3</v>
      </c>
      <c r="AV75">
        <v>238.10000000000002</v>
      </c>
      <c r="AW75">
        <v>113.4</v>
      </c>
      <c r="AX75">
        <v>107.9</v>
      </c>
      <c r="AY75">
        <v>120.8</v>
      </c>
      <c r="AZ75">
        <v>113.4</v>
      </c>
      <c r="BA75">
        <v>113.7</v>
      </c>
      <c r="BF75" t="s">
        <v>32</v>
      </c>
      <c r="BG75" t="s">
        <v>99</v>
      </c>
      <c r="BH75">
        <v>1574.8999999999999</v>
      </c>
      <c r="BI75">
        <v>353.4</v>
      </c>
      <c r="BJ75">
        <v>357.3</v>
      </c>
      <c r="BK75">
        <v>238.10000000000002</v>
      </c>
      <c r="BL75">
        <v>113.4</v>
      </c>
      <c r="BM75">
        <v>107.9</v>
      </c>
      <c r="BN75">
        <v>120.8</v>
      </c>
      <c r="BO75">
        <v>113.4</v>
      </c>
      <c r="BP75">
        <v>113.7</v>
      </c>
    </row>
    <row r="76" spans="1:68" hidden="1">
      <c r="A76" t="s">
        <v>33</v>
      </c>
      <c r="B76">
        <v>2015</v>
      </c>
      <c r="C76" t="s">
        <v>31</v>
      </c>
      <c r="D76" t="s">
        <v>99</v>
      </c>
      <c r="E76">
        <v>123.4</v>
      </c>
      <c r="F76">
        <v>123.9</v>
      </c>
      <c r="G76">
        <v>123.8</v>
      </c>
      <c r="H76">
        <v>125</v>
      </c>
      <c r="I76">
        <v>108.5</v>
      </c>
      <c r="J76">
        <v>126.2</v>
      </c>
      <c r="K76">
        <v>133</v>
      </c>
      <c r="L76">
        <v>119.1</v>
      </c>
      <c r="M76">
        <v>99</v>
      </c>
      <c r="N76">
        <v>120.3</v>
      </c>
      <c r="O76">
        <v>117.3</v>
      </c>
      <c r="P76">
        <v>126.7</v>
      </c>
      <c r="Q76">
        <v>123.1</v>
      </c>
      <c r="R76">
        <v>124</v>
      </c>
      <c r="S76">
        <v>123.1</v>
      </c>
      <c r="T76">
        <v>119.3</v>
      </c>
      <c r="U76">
        <v>122.5</v>
      </c>
      <c r="V76">
        <v>120.9</v>
      </c>
      <c r="W76">
        <v>116.5</v>
      </c>
      <c r="X76">
        <v>118.1</v>
      </c>
      <c r="Y76">
        <v>115.5</v>
      </c>
      <c r="Z76">
        <v>109.4</v>
      </c>
      <c r="AA76">
        <v>114.3</v>
      </c>
      <c r="AB76">
        <v>119.7</v>
      </c>
      <c r="AC76">
        <v>110.7</v>
      </c>
      <c r="AD76">
        <v>114</v>
      </c>
      <c r="AE76">
        <v>119.5</v>
      </c>
      <c r="AH76">
        <f t="shared" si="4"/>
        <v>1569.3</v>
      </c>
      <c r="AI76">
        <f t="shared" si="5"/>
        <v>349</v>
      </c>
      <c r="AJ76">
        <f t="shared" si="6"/>
        <v>364.9</v>
      </c>
      <c r="AK76">
        <f t="shared" si="7"/>
        <v>239</v>
      </c>
      <c r="AL76">
        <v>116.5</v>
      </c>
      <c r="AM76">
        <v>109.4</v>
      </c>
      <c r="AN76">
        <v>119.7</v>
      </c>
      <c r="AO76">
        <v>114</v>
      </c>
      <c r="AP76">
        <v>115.5</v>
      </c>
      <c r="AS76">
        <v>1569.3</v>
      </c>
      <c r="AT76">
        <v>349</v>
      </c>
      <c r="AU76">
        <v>364.9</v>
      </c>
      <c r="AV76">
        <v>239</v>
      </c>
      <c r="AW76">
        <v>116.5</v>
      </c>
      <c r="AX76">
        <v>109.4</v>
      </c>
      <c r="AY76">
        <v>119.7</v>
      </c>
      <c r="AZ76">
        <v>114</v>
      </c>
      <c r="BA76">
        <v>115.5</v>
      </c>
      <c r="BF76" t="s">
        <v>33</v>
      </c>
      <c r="BG76" t="s">
        <v>99</v>
      </c>
      <c r="BH76">
        <v>1569.3</v>
      </c>
      <c r="BI76">
        <v>349</v>
      </c>
      <c r="BJ76">
        <v>364.9</v>
      </c>
      <c r="BK76">
        <v>239</v>
      </c>
      <c r="BL76">
        <v>116.5</v>
      </c>
      <c r="BM76">
        <v>109.4</v>
      </c>
      <c r="BN76">
        <v>119.7</v>
      </c>
      <c r="BO76">
        <v>114</v>
      </c>
      <c r="BP76">
        <v>115.5</v>
      </c>
    </row>
    <row r="77" spans="1:68" hidden="1">
      <c r="A77" t="s">
        <v>30</v>
      </c>
      <c r="B77">
        <v>2015</v>
      </c>
      <c r="C77" t="s">
        <v>34</v>
      </c>
      <c r="D77" t="s">
        <v>100</v>
      </c>
      <c r="E77">
        <v>123.4</v>
      </c>
      <c r="F77">
        <v>124.4</v>
      </c>
      <c r="G77">
        <v>122.1</v>
      </c>
      <c r="H77">
        <v>125.8</v>
      </c>
      <c r="I77">
        <v>111.5</v>
      </c>
      <c r="J77">
        <v>129.4</v>
      </c>
      <c r="K77">
        <v>128.19999999999999</v>
      </c>
      <c r="L77">
        <v>118.8</v>
      </c>
      <c r="M77">
        <v>100</v>
      </c>
      <c r="N77">
        <v>118.6</v>
      </c>
      <c r="O77">
        <v>118.8</v>
      </c>
      <c r="P77">
        <v>126.8</v>
      </c>
      <c r="Q77">
        <v>122.8</v>
      </c>
      <c r="R77">
        <v>124.2</v>
      </c>
      <c r="S77">
        <v>125.4</v>
      </c>
      <c r="T77">
        <v>122.7</v>
      </c>
      <c r="U77">
        <v>125</v>
      </c>
      <c r="V77">
        <v>121.6</v>
      </c>
      <c r="W77">
        <v>120</v>
      </c>
      <c r="X77">
        <v>119.6</v>
      </c>
      <c r="Y77">
        <v>117.7</v>
      </c>
      <c r="Z77">
        <v>110.9</v>
      </c>
      <c r="AA77">
        <v>114.8</v>
      </c>
      <c r="AB77">
        <v>118.7</v>
      </c>
      <c r="AC77">
        <v>110.8</v>
      </c>
      <c r="AD77">
        <v>115</v>
      </c>
      <c r="AE77">
        <v>120.6</v>
      </c>
      <c r="AH77">
        <f t="shared" si="4"/>
        <v>1570.5999999999997</v>
      </c>
      <c r="AI77">
        <f t="shared" si="5"/>
        <v>349.8</v>
      </c>
      <c r="AJ77">
        <f t="shared" si="6"/>
        <v>373.1</v>
      </c>
      <c r="AK77">
        <f t="shared" si="7"/>
        <v>241.2</v>
      </c>
      <c r="AL77">
        <v>120</v>
      </c>
      <c r="AM77">
        <v>110.9</v>
      </c>
      <c r="AN77">
        <v>118.7</v>
      </c>
      <c r="AO77">
        <v>115</v>
      </c>
      <c r="AP77">
        <v>117.7</v>
      </c>
      <c r="AS77">
        <v>1570.5999999999997</v>
      </c>
      <c r="AT77">
        <v>349.8</v>
      </c>
      <c r="AU77">
        <v>373.1</v>
      </c>
      <c r="AV77">
        <v>241.2</v>
      </c>
      <c r="AW77">
        <v>120</v>
      </c>
      <c r="AX77">
        <v>110.9</v>
      </c>
      <c r="AY77">
        <v>118.7</v>
      </c>
      <c r="AZ77">
        <v>115</v>
      </c>
      <c r="BA77">
        <v>117.7</v>
      </c>
      <c r="BF77" t="s">
        <v>30</v>
      </c>
      <c r="BG77" t="s">
        <v>100</v>
      </c>
      <c r="BH77">
        <v>1570.5999999999997</v>
      </c>
      <c r="BI77">
        <v>349.8</v>
      </c>
      <c r="BJ77">
        <v>373.1</v>
      </c>
      <c r="BK77">
        <v>241.2</v>
      </c>
      <c r="BL77">
        <v>120</v>
      </c>
      <c r="BM77">
        <v>110.9</v>
      </c>
      <c r="BN77">
        <v>118.7</v>
      </c>
      <c r="BO77">
        <v>115</v>
      </c>
      <c r="BP77">
        <v>117.7</v>
      </c>
    </row>
    <row r="78" spans="1:68" hidden="1">
      <c r="A78" t="s">
        <v>32</v>
      </c>
      <c r="B78">
        <v>2015</v>
      </c>
      <c r="C78" t="s">
        <v>34</v>
      </c>
      <c r="D78" t="s">
        <v>100</v>
      </c>
      <c r="E78">
        <v>124.3</v>
      </c>
      <c r="F78">
        <v>126.5</v>
      </c>
      <c r="G78">
        <v>119.5</v>
      </c>
      <c r="H78">
        <v>125.6</v>
      </c>
      <c r="I78">
        <v>104.9</v>
      </c>
      <c r="J78">
        <v>121.6</v>
      </c>
      <c r="K78">
        <v>131.80000000000001</v>
      </c>
      <c r="L78">
        <v>125.1</v>
      </c>
      <c r="M78">
        <v>95</v>
      </c>
      <c r="N78">
        <v>127.7</v>
      </c>
      <c r="O78">
        <v>116.8</v>
      </c>
      <c r="P78">
        <v>128.6</v>
      </c>
      <c r="Q78">
        <v>123.7</v>
      </c>
      <c r="R78">
        <v>128.1</v>
      </c>
      <c r="S78">
        <v>121.3</v>
      </c>
      <c r="T78">
        <v>116.5</v>
      </c>
      <c r="U78">
        <v>120.6</v>
      </c>
      <c r="V78">
        <v>121.6</v>
      </c>
      <c r="W78">
        <v>114</v>
      </c>
      <c r="X78">
        <v>117.7</v>
      </c>
      <c r="Y78">
        <v>114.1</v>
      </c>
      <c r="Z78">
        <v>106.8</v>
      </c>
      <c r="AA78">
        <v>114.9</v>
      </c>
      <c r="AB78">
        <v>120.4</v>
      </c>
      <c r="AC78">
        <v>111.7</v>
      </c>
      <c r="AD78">
        <v>113.2</v>
      </c>
      <c r="AE78">
        <v>118.7</v>
      </c>
      <c r="AH78">
        <f t="shared" si="4"/>
        <v>1571.1000000000001</v>
      </c>
      <c r="AI78">
        <f t="shared" si="5"/>
        <v>354.7</v>
      </c>
      <c r="AJ78">
        <f t="shared" si="6"/>
        <v>358.4</v>
      </c>
      <c r="AK78">
        <f t="shared" si="7"/>
        <v>239.3</v>
      </c>
      <c r="AL78">
        <v>114</v>
      </c>
      <c r="AM78">
        <v>106.8</v>
      </c>
      <c r="AN78">
        <v>120.4</v>
      </c>
      <c r="AO78">
        <v>113.2</v>
      </c>
      <c r="AP78">
        <v>114.1</v>
      </c>
      <c r="AS78">
        <v>1571.1000000000001</v>
      </c>
      <c r="AT78">
        <v>354.7</v>
      </c>
      <c r="AU78">
        <v>358.4</v>
      </c>
      <c r="AV78">
        <v>239.3</v>
      </c>
      <c r="AW78">
        <v>114</v>
      </c>
      <c r="AX78">
        <v>106.8</v>
      </c>
      <c r="AY78">
        <v>120.4</v>
      </c>
      <c r="AZ78">
        <v>113.2</v>
      </c>
      <c r="BA78">
        <v>114.1</v>
      </c>
      <c r="BF78" t="s">
        <v>32</v>
      </c>
      <c r="BG78" t="s">
        <v>100</v>
      </c>
      <c r="BH78">
        <v>1571.1000000000001</v>
      </c>
      <c r="BI78">
        <v>354.7</v>
      </c>
      <c r="BJ78">
        <v>358.4</v>
      </c>
      <c r="BK78">
        <v>239.3</v>
      </c>
      <c r="BL78">
        <v>114</v>
      </c>
      <c r="BM78">
        <v>106.8</v>
      </c>
      <c r="BN78">
        <v>120.4</v>
      </c>
      <c r="BO78">
        <v>113.2</v>
      </c>
      <c r="BP78">
        <v>114.1</v>
      </c>
    </row>
    <row r="79" spans="1:68" hidden="1">
      <c r="A79" t="s">
        <v>33</v>
      </c>
      <c r="B79">
        <v>2015</v>
      </c>
      <c r="C79" t="s">
        <v>34</v>
      </c>
      <c r="D79" t="s">
        <v>100</v>
      </c>
      <c r="E79">
        <v>123.7</v>
      </c>
      <c r="F79">
        <v>125.1</v>
      </c>
      <c r="G79">
        <v>121.1</v>
      </c>
      <c r="H79">
        <v>125.7</v>
      </c>
      <c r="I79">
        <v>109.1</v>
      </c>
      <c r="J79">
        <v>125.8</v>
      </c>
      <c r="K79">
        <v>129.4</v>
      </c>
      <c r="L79">
        <v>120.9</v>
      </c>
      <c r="M79">
        <v>98.3</v>
      </c>
      <c r="N79">
        <v>121.6</v>
      </c>
      <c r="O79">
        <v>118</v>
      </c>
      <c r="P79">
        <v>127.6</v>
      </c>
      <c r="Q79">
        <v>123.1</v>
      </c>
      <c r="R79">
        <v>125.2</v>
      </c>
      <c r="S79">
        <v>123.8</v>
      </c>
      <c r="T79">
        <v>120.1</v>
      </c>
      <c r="U79">
        <v>123.3</v>
      </c>
      <c r="V79">
        <v>122.4</v>
      </c>
      <c r="W79">
        <v>117.7</v>
      </c>
      <c r="X79">
        <v>118.7</v>
      </c>
      <c r="Y79">
        <v>116.3</v>
      </c>
      <c r="Z79">
        <v>108.7</v>
      </c>
      <c r="AA79">
        <v>114.9</v>
      </c>
      <c r="AB79">
        <v>119.7</v>
      </c>
      <c r="AC79">
        <v>111.2</v>
      </c>
      <c r="AD79">
        <v>114.1</v>
      </c>
      <c r="AE79">
        <v>119.7</v>
      </c>
      <c r="AH79">
        <f t="shared" si="4"/>
        <v>1569.3999999999996</v>
      </c>
      <c r="AI79">
        <f t="shared" si="5"/>
        <v>351.3</v>
      </c>
      <c r="AJ79">
        <f t="shared" si="6"/>
        <v>367.2</v>
      </c>
      <c r="AK79">
        <f t="shared" si="7"/>
        <v>241.10000000000002</v>
      </c>
      <c r="AL79">
        <v>117.7</v>
      </c>
      <c r="AM79">
        <v>108.7</v>
      </c>
      <c r="AN79">
        <v>119.7</v>
      </c>
      <c r="AO79">
        <v>114.1</v>
      </c>
      <c r="AP79">
        <v>116.3</v>
      </c>
      <c r="AS79">
        <v>1569.3999999999996</v>
      </c>
      <c r="AT79">
        <v>351.3</v>
      </c>
      <c r="AU79">
        <v>367.2</v>
      </c>
      <c r="AV79">
        <v>241.10000000000002</v>
      </c>
      <c r="AW79">
        <v>117.7</v>
      </c>
      <c r="AX79">
        <v>108.7</v>
      </c>
      <c r="AY79">
        <v>119.7</v>
      </c>
      <c r="AZ79">
        <v>114.1</v>
      </c>
      <c r="BA79">
        <v>116.3</v>
      </c>
      <c r="BF79" t="s">
        <v>33</v>
      </c>
      <c r="BG79" t="s">
        <v>100</v>
      </c>
      <c r="BH79">
        <v>1569.3999999999996</v>
      </c>
      <c r="BI79">
        <v>351.3</v>
      </c>
      <c r="BJ79">
        <v>367.2</v>
      </c>
      <c r="BK79">
        <v>241.10000000000002</v>
      </c>
      <c r="BL79">
        <v>117.7</v>
      </c>
      <c r="BM79">
        <v>108.7</v>
      </c>
      <c r="BN79">
        <v>119.7</v>
      </c>
      <c r="BO79">
        <v>114.1</v>
      </c>
      <c r="BP79">
        <v>116.3</v>
      </c>
    </row>
    <row r="80" spans="1:68" hidden="1">
      <c r="A80" t="s">
        <v>30</v>
      </c>
      <c r="B80">
        <v>2015</v>
      </c>
      <c r="C80" t="s">
        <v>35</v>
      </c>
      <c r="D80" t="s">
        <v>101</v>
      </c>
      <c r="E80">
        <v>123.3</v>
      </c>
      <c r="F80">
        <v>124.7</v>
      </c>
      <c r="G80">
        <v>118.9</v>
      </c>
      <c r="H80">
        <v>126</v>
      </c>
      <c r="I80">
        <v>111.8</v>
      </c>
      <c r="J80">
        <v>130.9</v>
      </c>
      <c r="K80">
        <v>128</v>
      </c>
      <c r="L80">
        <v>119.9</v>
      </c>
      <c r="M80">
        <v>98.9</v>
      </c>
      <c r="N80">
        <v>119.4</v>
      </c>
      <c r="O80">
        <v>118.9</v>
      </c>
      <c r="P80">
        <v>127.7</v>
      </c>
      <c r="Q80">
        <v>123.1</v>
      </c>
      <c r="R80">
        <v>124.7</v>
      </c>
      <c r="S80">
        <v>126</v>
      </c>
      <c r="T80">
        <v>122.9</v>
      </c>
      <c r="U80">
        <v>125.5</v>
      </c>
      <c r="V80">
        <v>122.4</v>
      </c>
      <c r="W80">
        <v>120.6</v>
      </c>
      <c r="X80">
        <v>120.2</v>
      </c>
      <c r="Y80">
        <v>118.2</v>
      </c>
      <c r="Z80">
        <v>111.6</v>
      </c>
      <c r="AA80">
        <v>115.5</v>
      </c>
      <c r="AB80">
        <v>119.4</v>
      </c>
      <c r="AC80">
        <v>110.8</v>
      </c>
      <c r="AD80">
        <v>115.5</v>
      </c>
      <c r="AE80">
        <v>121.1</v>
      </c>
      <c r="AH80">
        <f t="shared" si="4"/>
        <v>1571.5</v>
      </c>
      <c r="AI80">
        <f t="shared" si="5"/>
        <v>351</v>
      </c>
      <c r="AJ80">
        <f t="shared" si="6"/>
        <v>374.4</v>
      </c>
      <c r="AK80">
        <f t="shared" si="7"/>
        <v>242.60000000000002</v>
      </c>
      <c r="AL80">
        <v>120.6</v>
      </c>
      <c r="AM80">
        <v>111.6</v>
      </c>
      <c r="AN80">
        <v>119.4</v>
      </c>
      <c r="AO80">
        <v>115.5</v>
      </c>
      <c r="AP80">
        <v>118.2</v>
      </c>
      <c r="AS80">
        <v>1571.5</v>
      </c>
      <c r="AT80">
        <v>351</v>
      </c>
      <c r="AU80">
        <v>374.4</v>
      </c>
      <c r="AV80">
        <v>242.60000000000002</v>
      </c>
      <c r="AW80">
        <v>120.6</v>
      </c>
      <c r="AX80">
        <v>111.6</v>
      </c>
      <c r="AY80">
        <v>119.4</v>
      </c>
      <c r="AZ80">
        <v>115.5</v>
      </c>
      <c r="BA80">
        <v>118.2</v>
      </c>
      <c r="BF80" t="s">
        <v>30</v>
      </c>
      <c r="BG80" t="s">
        <v>101</v>
      </c>
      <c r="BH80">
        <v>1571.5</v>
      </c>
      <c r="BI80">
        <v>351</v>
      </c>
      <c r="BJ80">
        <v>374.4</v>
      </c>
      <c r="BK80">
        <v>242.60000000000002</v>
      </c>
      <c r="BL80">
        <v>120.6</v>
      </c>
      <c r="BM80">
        <v>111.6</v>
      </c>
      <c r="BN80">
        <v>119.4</v>
      </c>
      <c r="BO80">
        <v>115.5</v>
      </c>
      <c r="BP80">
        <v>118.2</v>
      </c>
    </row>
    <row r="81" spans="1:68" hidden="1">
      <c r="A81" t="s">
        <v>32</v>
      </c>
      <c r="B81">
        <v>2015</v>
      </c>
      <c r="C81" t="s">
        <v>35</v>
      </c>
      <c r="D81" t="s">
        <v>101</v>
      </c>
      <c r="E81">
        <v>124</v>
      </c>
      <c r="F81">
        <v>126.7</v>
      </c>
      <c r="G81">
        <v>113.5</v>
      </c>
      <c r="H81">
        <v>125.9</v>
      </c>
      <c r="I81">
        <v>104.8</v>
      </c>
      <c r="J81">
        <v>123.8</v>
      </c>
      <c r="K81">
        <v>131.4</v>
      </c>
      <c r="L81">
        <v>127.2</v>
      </c>
      <c r="M81">
        <v>93.2</v>
      </c>
      <c r="N81">
        <v>127.4</v>
      </c>
      <c r="O81">
        <v>117</v>
      </c>
      <c r="P81">
        <v>129.19999999999999</v>
      </c>
      <c r="Q81">
        <v>123.9</v>
      </c>
      <c r="R81">
        <v>128.80000000000001</v>
      </c>
      <c r="S81">
        <v>121.7</v>
      </c>
      <c r="T81">
        <v>116.9</v>
      </c>
      <c r="U81">
        <v>120.9</v>
      </c>
      <c r="V81">
        <v>122.9</v>
      </c>
      <c r="W81">
        <v>114.4</v>
      </c>
      <c r="X81">
        <v>118</v>
      </c>
      <c r="Y81">
        <v>114.3</v>
      </c>
      <c r="Z81">
        <v>108.4</v>
      </c>
      <c r="AA81">
        <v>115.4</v>
      </c>
      <c r="AB81">
        <v>120.6</v>
      </c>
      <c r="AC81">
        <v>111.3</v>
      </c>
      <c r="AD81">
        <v>113.8</v>
      </c>
      <c r="AE81">
        <v>119.1</v>
      </c>
      <c r="AH81">
        <f t="shared" si="4"/>
        <v>1568.0000000000002</v>
      </c>
      <c r="AI81">
        <f t="shared" si="5"/>
        <v>355.5</v>
      </c>
      <c r="AJ81">
        <f t="shared" si="6"/>
        <v>359.5</v>
      </c>
      <c r="AK81">
        <f t="shared" si="7"/>
        <v>240.9</v>
      </c>
      <c r="AL81">
        <v>114.4</v>
      </c>
      <c r="AM81">
        <v>108.4</v>
      </c>
      <c r="AN81">
        <v>120.6</v>
      </c>
      <c r="AO81">
        <v>113.8</v>
      </c>
      <c r="AP81">
        <v>114.3</v>
      </c>
      <c r="AS81">
        <v>1568.0000000000002</v>
      </c>
      <c r="AT81">
        <v>355.5</v>
      </c>
      <c r="AU81">
        <v>359.5</v>
      </c>
      <c r="AV81">
        <v>240.9</v>
      </c>
      <c r="AW81">
        <v>114.4</v>
      </c>
      <c r="AX81">
        <v>108.4</v>
      </c>
      <c r="AY81">
        <v>120.6</v>
      </c>
      <c r="AZ81">
        <v>113.8</v>
      </c>
      <c r="BA81">
        <v>114.3</v>
      </c>
      <c r="BF81" t="s">
        <v>32</v>
      </c>
      <c r="BG81" t="s">
        <v>101</v>
      </c>
      <c r="BH81">
        <v>1568.0000000000002</v>
      </c>
      <c r="BI81">
        <v>355.5</v>
      </c>
      <c r="BJ81">
        <v>359.5</v>
      </c>
      <c r="BK81">
        <v>240.9</v>
      </c>
      <c r="BL81">
        <v>114.4</v>
      </c>
      <c r="BM81">
        <v>108.4</v>
      </c>
      <c r="BN81">
        <v>120.6</v>
      </c>
      <c r="BO81">
        <v>113.8</v>
      </c>
      <c r="BP81">
        <v>114.3</v>
      </c>
    </row>
    <row r="82" spans="1:68" hidden="1">
      <c r="A82" t="s">
        <v>33</v>
      </c>
      <c r="B82">
        <v>2015</v>
      </c>
      <c r="C82" t="s">
        <v>35</v>
      </c>
      <c r="D82" t="s">
        <v>101</v>
      </c>
      <c r="E82">
        <v>123.5</v>
      </c>
      <c r="F82">
        <v>125.4</v>
      </c>
      <c r="G82">
        <v>116.8</v>
      </c>
      <c r="H82">
        <v>126</v>
      </c>
      <c r="I82">
        <v>109.2</v>
      </c>
      <c r="J82">
        <v>127.6</v>
      </c>
      <c r="K82">
        <v>129.19999999999999</v>
      </c>
      <c r="L82">
        <v>122.4</v>
      </c>
      <c r="M82">
        <v>97</v>
      </c>
      <c r="N82">
        <v>122.1</v>
      </c>
      <c r="O82">
        <v>118.1</v>
      </c>
      <c r="P82">
        <v>128.4</v>
      </c>
      <c r="Q82">
        <v>123.4</v>
      </c>
      <c r="R82">
        <v>125.8</v>
      </c>
      <c r="S82">
        <v>124.3</v>
      </c>
      <c r="T82">
        <v>120.4</v>
      </c>
      <c r="U82">
        <v>123.7</v>
      </c>
      <c r="V82">
        <v>122.9</v>
      </c>
      <c r="W82">
        <v>118.3</v>
      </c>
      <c r="X82">
        <v>119.2</v>
      </c>
      <c r="Y82">
        <v>116.7</v>
      </c>
      <c r="Z82">
        <v>109.9</v>
      </c>
      <c r="AA82">
        <v>115.4</v>
      </c>
      <c r="AB82">
        <v>120.1</v>
      </c>
      <c r="AC82">
        <v>111</v>
      </c>
      <c r="AD82">
        <v>114.7</v>
      </c>
      <c r="AE82">
        <v>120.2</v>
      </c>
      <c r="AH82">
        <f t="shared" si="4"/>
        <v>1569.1</v>
      </c>
      <c r="AI82">
        <f t="shared" si="5"/>
        <v>352.2</v>
      </c>
      <c r="AJ82">
        <f t="shared" si="6"/>
        <v>368.4</v>
      </c>
      <c r="AK82">
        <f t="shared" si="7"/>
        <v>242.10000000000002</v>
      </c>
      <c r="AL82">
        <v>118.3</v>
      </c>
      <c r="AM82">
        <v>109.9</v>
      </c>
      <c r="AN82">
        <v>120.1</v>
      </c>
      <c r="AO82">
        <v>114.7</v>
      </c>
      <c r="AP82">
        <v>116.7</v>
      </c>
      <c r="AS82">
        <v>1569.1</v>
      </c>
      <c r="AT82">
        <v>352.2</v>
      </c>
      <c r="AU82">
        <v>368.4</v>
      </c>
      <c r="AV82">
        <v>242.10000000000002</v>
      </c>
      <c r="AW82">
        <v>118.3</v>
      </c>
      <c r="AX82">
        <v>109.9</v>
      </c>
      <c r="AY82">
        <v>120.1</v>
      </c>
      <c r="AZ82">
        <v>114.7</v>
      </c>
      <c r="BA82">
        <v>116.7</v>
      </c>
      <c r="BF82" t="s">
        <v>33</v>
      </c>
      <c r="BG82" t="s">
        <v>101</v>
      </c>
      <c r="BH82">
        <v>1569.1</v>
      </c>
      <c r="BI82">
        <v>352.2</v>
      </c>
      <c r="BJ82">
        <v>368.4</v>
      </c>
      <c r="BK82">
        <v>242.10000000000002</v>
      </c>
      <c r="BL82">
        <v>118.3</v>
      </c>
      <c r="BM82">
        <v>109.9</v>
      </c>
      <c r="BN82">
        <v>120.1</v>
      </c>
      <c r="BO82">
        <v>114.7</v>
      </c>
      <c r="BP82">
        <v>116.7</v>
      </c>
    </row>
    <row r="83" spans="1:68" hidden="1">
      <c r="A83" t="s">
        <v>30</v>
      </c>
      <c r="B83">
        <v>2015</v>
      </c>
      <c r="C83" t="s">
        <v>36</v>
      </c>
      <c r="D83" t="s">
        <v>102</v>
      </c>
      <c r="E83">
        <v>123.3</v>
      </c>
      <c r="F83">
        <v>125.5</v>
      </c>
      <c r="G83">
        <v>117.2</v>
      </c>
      <c r="H83">
        <v>126.8</v>
      </c>
      <c r="I83">
        <v>111.9</v>
      </c>
      <c r="J83">
        <v>134.19999999999999</v>
      </c>
      <c r="K83">
        <v>127.5</v>
      </c>
      <c r="L83">
        <v>121.5</v>
      </c>
      <c r="M83">
        <v>97.8</v>
      </c>
      <c r="N83">
        <v>119.8</v>
      </c>
      <c r="O83">
        <v>119.4</v>
      </c>
      <c r="P83">
        <v>128.69999999999999</v>
      </c>
      <c r="Q83">
        <v>123.6</v>
      </c>
      <c r="R83">
        <v>125.7</v>
      </c>
      <c r="S83">
        <v>126.4</v>
      </c>
      <c r="T83">
        <v>123.3</v>
      </c>
      <c r="U83">
        <v>126</v>
      </c>
      <c r="V83">
        <v>122.4</v>
      </c>
      <c r="W83">
        <v>121.2</v>
      </c>
      <c r="X83">
        <v>120.9</v>
      </c>
      <c r="Y83">
        <v>118.6</v>
      </c>
      <c r="Z83">
        <v>111.9</v>
      </c>
      <c r="AA83">
        <v>116.2</v>
      </c>
      <c r="AB83">
        <v>119.9</v>
      </c>
      <c r="AC83">
        <v>111.6</v>
      </c>
      <c r="AD83">
        <v>116</v>
      </c>
      <c r="AE83">
        <v>121.5</v>
      </c>
      <c r="AH83">
        <f t="shared" si="4"/>
        <v>1577.2</v>
      </c>
      <c r="AI83">
        <f t="shared" si="5"/>
        <v>353.5</v>
      </c>
      <c r="AJ83">
        <f t="shared" si="6"/>
        <v>375.7</v>
      </c>
      <c r="AK83">
        <f t="shared" si="7"/>
        <v>243.3</v>
      </c>
      <c r="AL83">
        <v>121.2</v>
      </c>
      <c r="AM83">
        <v>111.9</v>
      </c>
      <c r="AN83">
        <v>119.9</v>
      </c>
      <c r="AO83">
        <v>116</v>
      </c>
      <c r="AP83">
        <v>118.6</v>
      </c>
      <c r="AS83">
        <v>1577.2</v>
      </c>
      <c r="AT83">
        <v>353.5</v>
      </c>
      <c r="AU83">
        <v>375.7</v>
      </c>
      <c r="AV83">
        <v>243.3</v>
      </c>
      <c r="AW83">
        <v>121.2</v>
      </c>
      <c r="AX83">
        <v>111.9</v>
      </c>
      <c r="AY83">
        <v>119.9</v>
      </c>
      <c r="AZ83">
        <v>116</v>
      </c>
      <c r="BA83">
        <v>118.6</v>
      </c>
      <c r="BF83" t="s">
        <v>30</v>
      </c>
      <c r="BG83" t="s">
        <v>102</v>
      </c>
      <c r="BH83">
        <v>1577.2</v>
      </c>
      <c r="BI83">
        <v>353.5</v>
      </c>
      <c r="BJ83">
        <v>375.7</v>
      </c>
      <c r="BK83">
        <v>243.3</v>
      </c>
      <c r="BL83">
        <v>121.2</v>
      </c>
      <c r="BM83">
        <v>111.9</v>
      </c>
      <c r="BN83">
        <v>119.9</v>
      </c>
      <c r="BO83">
        <v>116</v>
      </c>
      <c r="BP83">
        <v>118.6</v>
      </c>
    </row>
    <row r="84" spans="1:68" hidden="1">
      <c r="A84" t="s">
        <v>32</v>
      </c>
      <c r="B84">
        <v>2015</v>
      </c>
      <c r="C84" t="s">
        <v>36</v>
      </c>
      <c r="D84" t="s">
        <v>102</v>
      </c>
      <c r="E84">
        <v>123.8</v>
      </c>
      <c r="F84">
        <v>128.19999999999999</v>
      </c>
      <c r="G84">
        <v>110</v>
      </c>
      <c r="H84">
        <v>126.3</v>
      </c>
      <c r="I84">
        <v>104.5</v>
      </c>
      <c r="J84">
        <v>130.6</v>
      </c>
      <c r="K84">
        <v>130.80000000000001</v>
      </c>
      <c r="L84">
        <v>131.30000000000001</v>
      </c>
      <c r="M84">
        <v>91.6</v>
      </c>
      <c r="N84">
        <v>127.7</v>
      </c>
      <c r="O84">
        <v>117.2</v>
      </c>
      <c r="P84">
        <v>129.5</v>
      </c>
      <c r="Q84">
        <v>124.6</v>
      </c>
      <c r="R84">
        <v>130.1</v>
      </c>
      <c r="S84">
        <v>122.1</v>
      </c>
      <c r="T84">
        <v>117.2</v>
      </c>
      <c r="U84">
        <v>121.3</v>
      </c>
      <c r="V84">
        <v>122.4</v>
      </c>
      <c r="W84">
        <v>114.7</v>
      </c>
      <c r="X84">
        <v>118.4</v>
      </c>
      <c r="Y84">
        <v>114.6</v>
      </c>
      <c r="Z84">
        <v>108.4</v>
      </c>
      <c r="AA84">
        <v>115.6</v>
      </c>
      <c r="AB84">
        <v>121.7</v>
      </c>
      <c r="AC84">
        <v>111.8</v>
      </c>
      <c r="AD84">
        <v>114.2</v>
      </c>
      <c r="AE84">
        <v>119.7</v>
      </c>
      <c r="AH84">
        <f t="shared" si="4"/>
        <v>1576.1</v>
      </c>
      <c r="AI84">
        <f t="shared" si="5"/>
        <v>357.5</v>
      </c>
      <c r="AJ84">
        <f t="shared" si="6"/>
        <v>360.6</v>
      </c>
      <c r="AK84">
        <f t="shared" si="7"/>
        <v>240.8</v>
      </c>
      <c r="AL84">
        <v>114.7</v>
      </c>
      <c r="AM84">
        <v>108.4</v>
      </c>
      <c r="AN84">
        <v>121.7</v>
      </c>
      <c r="AO84">
        <v>114.2</v>
      </c>
      <c r="AP84">
        <v>114.6</v>
      </c>
      <c r="AS84">
        <v>1576.1</v>
      </c>
      <c r="AT84">
        <v>357.5</v>
      </c>
      <c r="AU84">
        <v>360.6</v>
      </c>
      <c r="AV84">
        <v>240.8</v>
      </c>
      <c r="AW84">
        <v>114.7</v>
      </c>
      <c r="AX84">
        <v>108.4</v>
      </c>
      <c r="AY84">
        <v>121.7</v>
      </c>
      <c r="AZ84">
        <v>114.2</v>
      </c>
      <c r="BA84">
        <v>114.6</v>
      </c>
      <c r="BF84" t="s">
        <v>32</v>
      </c>
      <c r="BG84" t="s">
        <v>102</v>
      </c>
      <c r="BH84">
        <v>1576.1</v>
      </c>
      <c r="BI84">
        <v>357.5</v>
      </c>
      <c r="BJ84">
        <v>360.6</v>
      </c>
      <c r="BK84">
        <v>240.8</v>
      </c>
      <c r="BL84">
        <v>114.7</v>
      </c>
      <c r="BM84">
        <v>108.4</v>
      </c>
      <c r="BN84">
        <v>121.7</v>
      </c>
      <c r="BO84">
        <v>114.2</v>
      </c>
      <c r="BP84">
        <v>114.6</v>
      </c>
    </row>
    <row r="85" spans="1:68" hidden="1">
      <c r="A85" t="s">
        <v>33</v>
      </c>
      <c r="B85">
        <v>2015</v>
      </c>
      <c r="C85" t="s">
        <v>36</v>
      </c>
      <c r="D85" t="s">
        <v>102</v>
      </c>
      <c r="E85">
        <v>123.5</v>
      </c>
      <c r="F85">
        <v>126.4</v>
      </c>
      <c r="G85">
        <v>114.4</v>
      </c>
      <c r="H85">
        <v>126.6</v>
      </c>
      <c r="I85">
        <v>109.2</v>
      </c>
      <c r="J85">
        <v>132.5</v>
      </c>
      <c r="K85">
        <v>128.6</v>
      </c>
      <c r="L85">
        <v>124.8</v>
      </c>
      <c r="M85">
        <v>95.7</v>
      </c>
      <c r="N85">
        <v>122.4</v>
      </c>
      <c r="O85">
        <v>118.5</v>
      </c>
      <c r="P85">
        <v>129.1</v>
      </c>
      <c r="Q85">
        <v>124</v>
      </c>
      <c r="R85">
        <v>126.9</v>
      </c>
      <c r="S85">
        <v>124.7</v>
      </c>
      <c r="T85">
        <v>120.8</v>
      </c>
      <c r="U85">
        <v>124.1</v>
      </c>
      <c r="V85">
        <v>123.4</v>
      </c>
      <c r="W85">
        <v>118.7</v>
      </c>
      <c r="X85">
        <v>119.7</v>
      </c>
      <c r="Y85">
        <v>117.1</v>
      </c>
      <c r="Z85">
        <v>110.1</v>
      </c>
      <c r="AA85">
        <v>115.9</v>
      </c>
      <c r="AB85">
        <v>121</v>
      </c>
      <c r="AC85">
        <v>111.7</v>
      </c>
      <c r="AD85">
        <v>115.1</v>
      </c>
      <c r="AE85">
        <v>120.7</v>
      </c>
      <c r="AH85">
        <f t="shared" si="4"/>
        <v>1575.7</v>
      </c>
      <c r="AI85">
        <f t="shared" si="5"/>
        <v>354.5</v>
      </c>
      <c r="AJ85">
        <f t="shared" si="6"/>
        <v>369.6</v>
      </c>
      <c r="AK85">
        <f t="shared" si="7"/>
        <v>243.10000000000002</v>
      </c>
      <c r="AL85">
        <v>118.7</v>
      </c>
      <c r="AM85">
        <v>110.1</v>
      </c>
      <c r="AN85">
        <v>121</v>
      </c>
      <c r="AO85">
        <v>115.1</v>
      </c>
      <c r="AP85">
        <v>117.1</v>
      </c>
      <c r="AS85">
        <v>1575.7</v>
      </c>
      <c r="AT85">
        <v>354.5</v>
      </c>
      <c r="AU85">
        <v>369.6</v>
      </c>
      <c r="AV85">
        <v>243.10000000000002</v>
      </c>
      <c r="AW85">
        <v>118.7</v>
      </c>
      <c r="AX85">
        <v>110.1</v>
      </c>
      <c r="AY85">
        <v>121</v>
      </c>
      <c r="AZ85">
        <v>115.1</v>
      </c>
      <c r="BA85">
        <v>117.1</v>
      </c>
      <c r="BF85" t="s">
        <v>33</v>
      </c>
      <c r="BG85" t="s">
        <v>102</v>
      </c>
      <c r="BH85">
        <v>1575.7</v>
      </c>
      <c r="BI85">
        <v>354.5</v>
      </c>
      <c r="BJ85">
        <v>369.6</v>
      </c>
      <c r="BK85">
        <v>243.10000000000002</v>
      </c>
      <c r="BL85">
        <v>118.7</v>
      </c>
      <c r="BM85">
        <v>110.1</v>
      </c>
      <c r="BN85">
        <v>121</v>
      </c>
      <c r="BO85">
        <v>115.1</v>
      </c>
      <c r="BP85">
        <v>117.1</v>
      </c>
    </row>
    <row r="86" spans="1:68" hidden="1">
      <c r="A86" t="s">
        <v>30</v>
      </c>
      <c r="B86">
        <v>2015</v>
      </c>
      <c r="C86" t="s">
        <v>37</v>
      </c>
      <c r="D86" t="s">
        <v>103</v>
      </c>
      <c r="E86">
        <v>123.5</v>
      </c>
      <c r="F86">
        <v>127.1</v>
      </c>
      <c r="G86">
        <v>117.3</v>
      </c>
      <c r="H86">
        <v>127.7</v>
      </c>
      <c r="I86">
        <v>112.5</v>
      </c>
      <c r="J86">
        <v>134.1</v>
      </c>
      <c r="K86">
        <v>128.5</v>
      </c>
      <c r="L86">
        <v>124.3</v>
      </c>
      <c r="M86">
        <v>97.6</v>
      </c>
      <c r="N86">
        <v>120.7</v>
      </c>
      <c r="O86">
        <v>120.2</v>
      </c>
      <c r="P86">
        <v>129.80000000000001</v>
      </c>
      <c r="Q86">
        <v>124.4</v>
      </c>
      <c r="R86">
        <v>126.7</v>
      </c>
      <c r="S86">
        <v>127.3</v>
      </c>
      <c r="T86">
        <v>124.1</v>
      </c>
      <c r="U86">
        <v>126.8</v>
      </c>
      <c r="V86">
        <v>123.4</v>
      </c>
      <c r="W86">
        <v>121.9</v>
      </c>
      <c r="X86">
        <v>121.5</v>
      </c>
      <c r="Y86">
        <v>119.4</v>
      </c>
      <c r="Z86">
        <v>113.3</v>
      </c>
      <c r="AA86">
        <v>116.7</v>
      </c>
      <c r="AB86">
        <v>120.5</v>
      </c>
      <c r="AC86">
        <v>112.3</v>
      </c>
      <c r="AD86">
        <v>116.9</v>
      </c>
      <c r="AE86">
        <v>122.4</v>
      </c>
      <c r="AH86">
        <f t="shared" si="4"/>
        <v>1587.7</v>
      </c>
      <c r="AI86">
        <f t="shared" si="5"/>
        <v>355.7</v>
      </c>
      <c r="AJ86">
        <f t="shared" si="6"/>
        <v>378.2</v>
      </c>
      <c r="AK86">
        <f t="shared" si="7"/>
        <v>244.9</v>
      </c>
      <c r="AL86">
        <v>121.9</v>
      </c>
      <c r="AM86">
        <v>113.3</v>
      </c>
      <c r="AN86">
        <v>120.5</v>
      </c>
      <c r="AO86">
        <v>116.9</v>
      </c>
      <c r="AP86">
        <v>119.4</v>
      </c>
      <c r="AS86">
        <v>1587.7</v>
      </c>
      <c r="AT86">
        <v>355.7</v>
      </c>
      <c r="AU86">
        <v>378.2</v>
      </c>
      <c r="AV86">
        <v>244.9</v>
      </c>
      <c r="AW86">
        <v>121.9</v>
      </c>
      <c r="AX86">
        <v>113.3</v>
      </c>
      <c r="AY86">
        <v>120.5</v>
      </c>
      <c r="AZ86">
        <v>116.9</v>
      </c>
      <c r="BA86">
        <v>119.4</v>
      </c>
      <c r="BF86" t="s">
        <v>30</v>
      </c>
      <c r="BG86" t="s">
        <v>103</v>
      </c>
      <c r="BH86">
        <v>1587.7</v>
      </c>
      <c r="BI86">
        <v>355.7</v>
      </c>
      <c r="BJ86">
        <v>378.2</v>
      </c>
      <c r="BK86">
        <v>244.9</v>
      </c>
      <c r="BL86">
        <v>121.9</v>
      </c>
      <c r="BM86">
        <v>113.3</v>
      </c>
      <c r="BN86">
        <v>120.5</v>
      </c>
      <c r="BO86">
        <v>116.9</v>
      </c>
      <c r="BP86">
        <v>119.4</v>
      </c>
    </row>
    <row r="87" spans="1:68" hidden="1">
      <c r="A87" t="s">
        <v>32</v>
      </c>
      <c r="B87">
        <v>2015</v>
      </c>
      <c r="C87" t="s">
        <v>37</v>
      </c>
      <c r="D87" t="s">
        <v>103</v>
      </c>
      <c r="E87">
        <v>123.8</v>
      </c>
      <c r="F87">
        <v>129.69999999999999</v>
      </c>
      <c r="G87">
        <v>111.3</v>
      </c>
      <c r="H87">
        <v>126.6</v>
      </c>
      <c r="I87">
        <v>105.2</v>
      </c>
      <c r="J87">
        <v>130.80000000000001</v>
      </c>
      <c r="K87">
        <v>135.6</v>
      </c>
      <c r="L87">
        <v>142.6</v>
      </c>
      <c r="M87">
        <v>90.8</v>
      </c>
      <c r="N87">
        <v>128.80000000000001</v>
      </c>
      <c r="O87">
        <v>117.7</v>
      </c>
      <c r="P87">
        <v>129.9</v>
      </c>
      <c r="Q87">
        <v>126.1</v>
      </c>
      <c r="R87">
        <v>131.30000000000001</v>
      </c>
      <c r="S87">
        <v>122.4</v>
      </c>
      <c r="T87">
        <v>117.4</v>
      </c>
      <c r="U87">
        <v>121.6</v>
      </c>
      <c r="V87">
        <v>124.4</v>
      </c>
      <c r="W87">
        <v>114.9</v>
      </c>
      <c r="X87">
        <v>118.7</v>
      </c>
      <c r="Y87">
        <v>114.9</v>
      </c>
      <c r="Z87">
        <v>110.8</v>
      </c>
      <c r="AA87">
        <v>116</v>
      </c>
      <c r="AB87">
        <v>122</v>
      </c>
      <c r="AC87">
        <v>112.4</v>
      </c>
      <c r="AD87">
        <v>115.2</v>
      </c>
      <c r="AE87">
        <v>120.7</v>
      </c>
      <c r="AH87">
        <f t="shared" si="4"/>
        <v>1598.9</v>
      </c>
      <c r="AI87">
        <f t="shared" si="5"/>
        <v>359.70000000000005</v>
      </c>
      <c r="AJ87">
        <f t="shared" si="6"/>
        <v>361.4</v>
      </c>
      <c r="AK87">
        <f t="shared" si="7"/>
        <v>243.10000000000002</v>
      </c>
      <c r="AL87">
        <v>114.9</v>
      </c>
      <c r="AM87">
        <v>110.8</v>
      </c>
      <c r="AN87">
        <v>122</v>
      </c>
      <c r="AO87">
        <v>115.2</v>
      </c>
      <c r="AP87">
        <v>114.9</v>
      </c>
      <c r="AS87">
        <v>1598.9</v>
      </c>
      <c r="AT87">
        <v>359.70000000000005</v>
      </c>
      <c r="AU87">
        <v>361.4</v>
      </c>
      <c r="AV87">
        <v>243.10000000000002</v>
      </c>
      <c r="AW87">
        <v>114.9</v>
      </c>
      <c r="AX87">
        <v>110.8</v>
      </c>
      <c r="AY87">
        <v>122</v>
      </c>
      <c r="AZ87">
        <v>115.2</v>
      </c>
      <c r="BA87">
        <v>114.9</v>
      </c>
      <c r="BF87" t="s">
        <v>32</v>
      </c>
      <c r="BG87" t="s">
        <v>103</v>
      </c>
      <c r="BH87">
        <v>1598.9</v>
      </c>
      <c r="BI87">
        <v>359.70000000000005</v>
      </c>
      <c r="BJ87">
        <v>361.4</v>
      </c>
      <c r="BK87">
        <v>243.10000000000002</v>
      </c>
      <c r="BL87">
        <v>114.9</v>
      </c>
      <c r="BM87">
        <v>110.8</v>
      </c>
      <c r="BN87">
        <v>122</v>
      </c>
      <c r="BO87">
        <v>115.2</v>
      </c>
      <c r="BP87">
        <v>114.9</v>
      </c>
    </row>
    <row r="88" spans="1:68" hidden="1">
      <c r="A88" t="s">
        <v>33</v>
      </c>
      <c r="B88">
        <v>2015</v>
      </c>
      <c r="C88" t="s">
        <v>37</v>
      </c>
      <c r="D88" t="s">
        <v>103</v>
      </c>
      <c r="E88">
        <v>123.6</v>
      </c>
      <c r="F88">
        <v>128</v>
      </c>
      <c r="G88">
        <v>115</v>
      </c>
      <c r="H88">
        <v>127.3</v>
      </c>
      <c r="I88">
        <v>109.8</v>
      </c>
      <c r="J88">
        <v>132.6</v>
      </c>
      <c r="K88">
        <v>130.9</v>
      </c>
      <c r="L88">
        <v>130.5</v>
      </c>
      <c r="M88">
        <v>95.3</v>
      </c>
      <c r="N88">
        <v>123.4</v>
      </c>
      <c r="O88">
        <v>119.2</v>
      </c>
      <c r="P88">
        <v>129.80000000000001</v>
      </c>
      <c r="Q88">
        <v>125</v>
      </c>
      <c r="R88">
        <v>127.9</v>
      </c>
      <c r="S88">
        <v>125.4</v>
      </c>
      <c r="T88">
        <v>121.3</v>
      </c>
      <c r="U88">
        <v>124.7</v>
      </c>
      <c r="V88">
        <v>124.4</v>
      </c>
      <c r="W88">
        <v>119.2</v>
      </c>
      <c r="X88">
        <v>120.2</v>
      </c>
      <c r="Y88">
        <v>117.7</v>
      </c>
      <c r="Z88">
        <v>112</v>
      </c>
      <c r="AA88">
        <v>116.3</v>
      </c>
      <c r="AB88">
        <v>121.4</v>
      </c>
      <c r="AC88">
        <v>112.3</v>
      </c>
      <c r="AD88">
        <v>116.1</v>
      </c>
      <c r="AE88">
        <v>121.6</v>
      </c>
      <c r="AH88">
        <f t="shared" si="4"/>
        <v>1590.4</v>
      </c>
      <c r="AI88">
        <f t="shared" si="5"/>
        <v>356.5</v>
      </c>
      <c r="AJ88">
        <f t="shared" si="6"/>
        <v>371.4</v>
      </c>
      <c r="AK88">
        <f t="shared" si="7"/>
        <v>244.60000000000002</v>
      </c>
      <c r="AL88">
        <v>119.2</v>
      </c>
      <c r="AM88">
        <v>112</v>
      </c>
      <c r="AN88">
        <v>121.4</v>
      </c>
      <c r="AO88">
        <v>116.1</v>
      </c>
      <c r="AP88">
        <v>117.7</v>
      </c>
      <c r="AS88">
        <v>1590.4</v>
      </c>
      <c r="AT88">
        <v>356.5</v>
      </c>
      <c r="AU88">
        <v>371.4</v>
      </c>
      <c r="AV88">
        <v>244.60000000000002</v>
      </c>
      <c r="AW88">
        <v>119.2</v>
      </c>
      <c r="AX88">
        <v>112</v>
      </c>
      <c r="AY88">
        <v>121.4</v>
      </c>
      <c r="AZ88">
        <v>116.1</v>
      </c>
      <c r="BA88">
        <v>117.7</v>
      </c>
      <c r="BF88" t="s">
        <v>33</v>
      </c>
      <c r="BG88" t="s">
        <v>103</v>
      </c>
      <c r="BH88">
        <v>1590.4</v>
      </c>
      <c r="BI88">
        <v>356.5</v>
      </c>
      <c r="BJ88">
        <v>371.4</v>
      </c>
      <c r="BK88">
        <v>244.60000000000002</v>
      </c>
      <c r="BL88">
        <v>119.2</v>
      </c>
      <c r="BM88">
        <v>112</v>
      </c>
      <c r="BN88">
        <v>121.4</v>
      </c>
      <c r="BO88">
        <v>116.1</v>
      </c>
      <c r="BP88">
        <v>117.7</v>
      </c>
    </row>
    <row r="89" spans="1:68" hidden="1">
      <c r="A89" t="s">
        <v>30</v>
      </c>
      <c r="B89">
        <v>2015</v>
      </c>
      <c r="C89" t="s">
        <v>38</v>
      </c>
      <c r="D89" t="s">
        <v>104</v>
      </c>
      <c r="E89">
        <v>124.1</v>
      </c>
      <c r="F89">
        <v>130.4</v>
      </c>
      <c r="G89">
        <v>122.1</v>
      </c>
      <c r="H89">
        <v>128.69999999999999</v>
      </c>
      <c r="I89">
        <v>114.1</v>
      </c>
      <c r="J89">
        <v>133.19999999999999</v>
      </c>
      <c r="K89">
        <v>135.19999999999999</v>
      </c>
      <c r="L89">
        <v>131.9</v>
      </c>
      <c r="M89">
        <v>96.3</v>
      </c>
      <c r="N89">
        <v>123</v>
      </c>
      <c r="O89">
        <v>121.1</v>
      </c>
      <c r="P89">
        <v>131.19999999999999</v>
      </c>
      <c r="Q89">
        <v>126.6</v>
      </c>
      <c r="R89">
        <v>128.19999999999999</v>
      </c>
      <c r="S89">
        <v>128.4</v>
      </c>
      <c r="T89">
        <v>125.1</v>
      </c>
      <c r="U89">
        <v>128</v>
      </c>
      <c r="V89">
        <v>124.9</v>
      </c>
      <c r="W89">
        <v>122.6</v>
      </c>
      <c r="X89">
        <v>122.8</v>
      </c>
      <c r="Y89">
        <v>120.4</v>
      </c>
      <c r="Z89">
        <v>114.2</v>
      </c>
      <c r="AA89">
        <v>117.9</v>
      </c>
      <c r="AB89">
        <v>122</v>
      </c>
      <c r="AC89">
        <v>113</v>
      </c>
      <c r="AD89">
        <v>117.9</v>
      </c>
      <c r="AE89">
        <v>124.1</v>
      </c>
      <c r="AH89">
        <f t="shared" si="4"/>
        <v>1617.8999999999999</v>
      </c>
      <c r="AI89">
        <f t="shared" si="5"/>
        <v>359.1</v>
      </c>
      <c r="AJ89">
        <f t="shared" si="6"/>
        <v>381.5</v>
      </c>
      <c r="AK89">
        <f t="shared" si="7"/>
        <v>247.7</v>
      </c>
      <c r="AL89">
        <v>122.6</v>
      </c>
      <c r="AM89">
        <v>114.2</v>
      </c>
      <c r="AN89">
        <v>122</v>
      </c>
      <c r="AO89">
        <v>117.9</v>
      </c>
      <c r="AP89">
        <v>120.4</v>
      </c>
      <c r="AS89">
        <v>1617.8999999999999</v>
      </c>
      <c r="AT89">
        <v>359.1</v>
      </c>
      <c r="AU89">
        <v>381.5</v>
      </c>
      <c r="AV89">
        <v>247.7</v>
      </c>
      <c r="AW89">
        <v>122.6</v>
      </c>
      <c r="AX89">
        <v>114.2</v>
      </c>
      <c r="AY89">
        <v>122</v>
      </c>
      <c r="AZ89">
        <v>117.9</v>
      </c>
      <c r="BA89">
        <v>120.4</v>
      </c>
      <c r="BF89" t="s">
        <v>30</v>
      </c>
      <c r="BG89" t="s">
        <v>104</v>
      </c>
      <c r="BH89">
        <v>1617.8999999999999</v>
      </c>
      <c r="BI89">
        <v>359.1</v>
      </c>
      <c r="BJ89">
        <v>381.5</v>
      </c>
      <c r="BK89">
        <v>247.7</v>
      </c>
      <c r="BL89">
        <v>122.6</v>
      </c>
      <c r="BM89">
        <v>114.2</v>
      </c>
      <c r="BN89">
        <v>122</v>
      </c>
      <c r="BO89">
        <v>117.9</v>
      </c>
      <c r="BP89">
        <v>120.4</v>
      </c>
    </row>
    <row r="90" spans="1:68" hidden="1">
      <c r="A90" t="s">
        <v>32</v>
      </c>
      <c r="B90">
        <v>2015</v>
      </c>
      <c r="C90" t="s">
        <v>38</v>
      </c>
      <c r="D90" t="s">
        <v>104</v>
      </c>
      <c r="E90">
        <v>123.6</v>
      </c>
      <c r="F90">
        <v>134.4</v>
      </c>
      <c r="G90">
        <v>120.9</v>
      </c>
      <c r="H90">
        <v>127.3</v>
      </c>
      <c r="I90">
        <v>106</v>
      </c>
      <c r="J90">
        <v>132.30000000000001</v>
      </c>
      <c r="K90">
        <v>146.69999999999999</v>
      </c>
      <c r="L90">
        <v>148.1</v>
      </c>
      <c r="M90">
        <v>89.8</v>
      </c>
      <c r="N90">
        <v>130.5</v>
      </c>
      <c r="O90">
        <v>118</v>
      </c>
      <c r="P90">
        <v>130.5</v>
      </c>
      <c r="Q90">
        <v>128.5</v>
      </c>
      <c r="R90">
        <v>132.1</v>
      </c>
      <c r="S90">
        <v>123.2</v>
      </c>
      <c r="T90">
        <v>117.6</v>
      </c>
      <c r="U90">
        <v>122.3</v>
      </c>
      <c r="V90">
        <v>124.9</v>
      </c>
      <c r="W90">
        <v>115.1</v>
      </c>
      <c r="X90">
        <v>119.2</v>
      </c>
      <c r="Y90">
        <v>115.4</v>
      </c>
      <c r="Z90">
        <v>111.7</v>
      </c>
      <c r="AA90">
        <v>116.2</v>
      </c>
      <c r="AB90">
        <v>123.8</v>
      </c>
      <c r="AC90">
        <v>112.5</v>
      </c>
      <c r="AD90">
        <v>116</v>
      </c>
      <c r="AE90">
        <v>121.7</v>
      </c>
      <c r="AH90">
        <f t="shared" si="4"/>
        <v>1636.6</v>
      </c>
      <c r="AI90">
        <f t="shared" si="5"/>
        <v>360.8</v>
      </c>
      <c r="AJ90">
        <f t="shared" si="6"/>
        <v>363.1</v>
      </c>
      <c r="AK90">
        <f t="shared" si="7"/>
        <v>244.10000000000002</v>
      </c>
      <c r="AL90">
        <v>115.1</v>
      </c>
      <c r="AM90">
        <v>111.7</v>
      </c>
      <c r="AN90">
        <v>123.8</v>
      </c>
      <c r="AO90">
        <v>116</v>
      </c>
      <c r="AP90">
        <v>115.4</v>
      </c>
      <c r="AS90">
        <v>1636.6</v>
      </c>
      <c r="AT90">
        <v>360.8</v>
      </c>
      <c r="AU90">
        <v>363.1</v>
      </c>
      <c r="AV90">
        <v>244.10000000000002</v>
      </c>
      <c r="AW90">
        <v>115.1</v>
      </c>
      <c r="AX90">
        <v>111.7</v>
      </c>
      <c r="AY90">
        <v>123.8</v>
      </c>
      <c r="AZ90">
        <v>116</v>
      </c>
      <c r="BA90">
        <v>115.4</v>
      </c>
      <c r="BF90" t="s">
        <v>32</v>
      </c>
      <c r="BG90" t="s">
        <v>104</v>
      </c>
      <c r="BH90">
        <v>1636.6</v>
      </c>
      <c r="BI90">
        <v>360.8</v>
      </c>
      <c r="BJ90">
        <v>363.1</v>
      </c>
      <c r="BK90">
        <v>244.10000000000002</v>
      </c>
      <c r="BL90">
        <v>115.1</v>
      </c>
      <c r="BM90">
        <v>111.7</v>
      </c>
      <c r="BN90">
        <v>123.8</v>
      </c>
      <c r="BO90">
        <v>116</v>
      </c>
      <c r="BP90">
        <v>115.4</v>
      </c>
    </row>
    <row r="91" spans="1:68" hidden="1">
      <c r="A91" t="s">
        <v>33</v>
      </c>
      <c r="B91">
        <v>2015</v>
      </c>
      <c r="C91" t="s">
        <v>38</v>
      </c>
      <c r="D91" t="s">
        <v>104</v>
      </c>
      <c r="E91">
        <v>123.9</v>
      </c>
      <c r="F91">
        <v>131.80000000000001</v>
      </c>
      <c r="G91">
        <v>121.6</v>
      </c>
      <c r="H91">
        <v>128.19999999999999</v>
      </c>
      <c r="I91">
        <v>111.1</v>
      </c>
      <c r="J91">
        <v>132.80000000000001</v>
      </c>
      <c r="K91">
        <v>139.1</v>
      </c>
      <c r="L91">
        <v>137.4</v>
      </c>
      <c r="M91">
        <v>94.1</v>
      </c>
      <c r="N91">
        <v>125.5</v>
      </c>
      <c r="O91">
        <v>119.8</v>
      </c>
      <c r="P91">
        <v>130.9</v>
      </c>
      <c r="Q91">
        <v>127.3</v>
      </c>
      <c r="R91">
        <v>129.19999999999999</v>
      </c>
      <c r="S91">
        <v>126.4</v>
      </c>
      <c r="T91">
        <v>122</v>
      </c>
      <c r="U91">
        <v>125.7</v>
      </c>
      <c r="V91">
        <v>125.6</v>
      </c>
      <c r="W91">
        <v>119.8</v>
      </c>
      <c r="X91">
        <v>121.1</v>
      </c>
      <c r="Y91">
        <v>118.5</v>
      </c>
      <c r="Z91">
        <v>112.9</v>
      </c>
      <c r="AA91">
        <v>116.9</v>
      </c>
      <c r="AB91">
        <v>123.1</v>
      </c>
      <c r="AC91">
        <v>112.8</v>
      </c>
      <c r="AD91">
        <v>117</v>
      </c>
      <c r="AE91">
        <v>123</v>
      </c>
      <c r="AH91">
        <f t="shared" si="4"/>
        <v>1623.5</v>
      </c>
      <c r="AI91">
        <f t="shared" si="5"/>
        <v>358.9</v>
      </c>
      <c r="AJ91">
        <f t="shared" si="6"/>
        <v>374.1</v>
      </c>
      <c r="AK91">
        <f t="shared" si="7"/>
        <v>246.7</v>
      </c>
      <c r="AL91">
        <v>119.8</v>
      </c>
      <c r="AM91">
        <v>112.9</v>
      </c>
      <c r="AN91">
        <v>123.1</v>
      </c>
      <c r="AO91">
        <v>117</v>
      </c>
      <c r="AP91">
        <v>118.5</v>
      </c>
      <c r="AS91">
        <v>1623.5</v>
      </c>
      <c r="AT91">
        <v>358.9</v>
      </c>
      <c r="AU91">
        <v>374.1</v>
      </c>
      <c r="AV91">
        <v>246.7</v>
      </c>
      <c r="AW91">
        <v>119.8</v>
      </c>
      <c r="AX91">
        <v>112.9</v>
      </c>
      <c r="AY91">
        <v>123.1</v>
      </c>
      <c r="AZ91">
        <v>117</v>
      </c>
      <c r="BA91">
        <v>118.5</v>
      </c>
      <c r="BF91" t="s">
        <v>33</v>
      </c>
      <c r="BG91" t="s">
        <v>104</v>
      </c>
      <c r="BH91">
        <v>1623.5</v>
      </c>
      <c r="BI91">
        <v>358.9</v>
      </c>
      <c r="BJ91">
        <v>374.1</v>
      </c>
      <c r="BK91">
        <v>246.7</v>
      </c>
      <c r="BL91">
        <v>119.8</v>
      </c>
      <c r="BM91">
        <v>112.9</v>
      </c>
      <c r="BN91">
        <v>123.1</v>
      </c>
      <c r="BO91">
        <v>117</v>
      </c>
      <c r="BP91">
        <v>118.5</v>
      </c>
    </row>
    <row r="92" spans="1:68" hidden="1">
      <c r="A92" t="s">
        <v>30</v>
      </c>
      <c r="B92">
        <v>2015</v>
      </c>
      <c r="C92" t="s">
        <v>39</v>
      </c>
      <c r="D92" t="s">
        <v>105</v>
      </c>
      <c r="E92">
        <v>124</v>
      </c>
      <c r="F92">
        <v>131.5</v>
      </c>
      <c r="G92">
        <v>122</v>
      </c>
      <c r="H92">
        <v>128.69999999999999</v>
      </c>
      <c r="I92">
        <v>113.5</v>
      </c>
      <c r="J92">
        <v>133.30000000000001</v>
      </c>
      <c r="K92">
        <v>140.80000000000001</v>
      </c>
      <c r="L92">
        <v>133.80000000000001</v>
      </c>
      <c r="M92">
        <v>94.1</v>
      </c>
      <c r="N92">
        <v>123.4</v>
      </c>
      <c r="O92">
        <v>121</v>
      </c>
      <c r="P92">
        <v>131.69999999999999</v>
      </c>
      <c r="Q92">
        <v>127.5</v>
      </c>
      <c r="R92">
        <v>129.4</v>
      </c>
      <c r="S92">
        <v>128.80000000000001</v>
      </c>
      <c r="T92">
        <v>125.5</v>
      </c>
      <c r="U92">
        <v>128.30000000000001</v>
      </c>
      <c r="V92">
        <v>125.6</v>
      </c>
      <c r="W92">
        <v>123</v>
      </c>
      <c r="X92">
        <v>123</v>
      </c>
      <c r="Y92">
        <v>120.8</v>
      </c>
      <c r="Z92">
        <v>114.1</v>
      </c>
      <c r="AA92">
        <v>118</v>
      </c>
      <c r="AB92">
        <v>122.9</v>
      </c>
      <c r="AC92">
        <v>112.7</v>
      </c>
      <c r="AD92">
        <v>118.1</v>
      </c>
      <c r="AE92">
        <v>124.7</v>
      </c>
      <c r="AH92">
        <f t="shared" si="4"/>
        <v>1625.3</v>
      </c>
      <c r="AI92">
        <f t="shared" si="5"/>
        <v>360.1</v>
      </c>
      <c r="AJ92">
        <f t="shared" si="6"/>
        <v>382.6</v>
      </c>
      <c r="AK92">
        <f t="shared" si="7"/>
        <v>248.6</v>
      </c>
      <c r="AL92">
        <v>123</v>
      </c>
      <c r="AM92">
        <v>114.1</v>
      </c>
      <c r="AN92">
        <v>122.9</v>
      </c>
      <c r="AO92">
        <v>118.1</v>
      </c>
      <c r="AP92">
        <v>120.8</v>
      </c>
      <c r="AS92">
        <v>1625.3</v>
      </c>
      <c r="AT92">
        <v>360.1</v>
      </c>
      <c r="AU92">
        <v>382.6</v>
      </c>
      <c r="AV92">
        <v>248.6</v>
      </c>
      <c r="AW92">
        <v>123</v>
      </c>
      <c r="AX92">
        <v>114.1</v>
      </c>
      <c r="AY92">
        <v>122.9</v>
      </c>
      <c r="AZ92">
        <v>118.1</v>
      </c>
      <c r="BA92">
        <v>120.8</v>
      </c>
      <c r="BF92" t="s">
        <v>30</v>
      </c>
      <c r="BG92" t="s">
        <v>105</v>
      </c>
      <c r="BH92">
        <v>1625.3</v>
      </c>
      <c r="BI92">
        <v>360.1</v>
      </c>
      <c r="BJ92">
        <v>382.6</v>
      </c>
      <c r="BK92">
        <v>248.6</v>
      </c>
      <c r="BL92">
        <v>123</v>
      </c>
      <c r="BM92">
        <v>114.1</v>
      </c>
      <c r="BN92">
        <v>122.9</v>
      </c>
      <c r="BO92">
        <v>118.1</v>
      </c>
      <c r="BP92">
        <v>120.8</v>
      </c>
    </row>
    <row r="93" spans="1:68" hidden="1">
      <c r="A93" t="s">
        <v>32</v>
      </c>
      <c r="B93">
        <v>2015</v>
      </c>
      <c r="C93" t="s">
        <v>39</v>
      </c>
      <c r="D93" t="s">
        <v>105</v>
      </c>
      <c r="E93">
        <v>123.2</v>
      </c>
      <c r="F93">
        <v>134.30000000000001</v>
      </c>
      <c r="G93">
        <v>119.5</v>
      </c>
      <c r="H93">
        <v>127.7</v>
      </c>
      <c r="I93">
        <v>106.3</v>
      </c>
      <c r="J93">
        <v>132.80000000000001</v>
      </c>
      <c r="K93">
        <v>153.5</v>
      </c>
      <c r="L93">
        <v>149.5</v>
      </c>
      <c r="M93">
        <v>85.7</v>
      </c>
      <c r="N93">
        <v>131.5</v>
      </c>
      <c r="O93">
        <v>118.3</v>
      </c>
      <c r="P93">
        <v>131.1</v>
      </c>
      <c r="Q93">
        <v>129.5</v>
      </c>
      <c r="R93">
        <v>133.1</v>
      </c>
      <c r="S93">
        <v>123.5</v>
      </c>
      <c r="T93">
        <v>117.9</v>
      </c>
      <c r="U93">
        <v>122.7</v>
      </c>
      <c r="V93">
        <v>126</v>
      </c>
      <c r="W93">
        <v>115.3</v>
      </c>
      <c r="X93">
        <v>119.5</v>
      </c>
      <c r="Y93">
        <v>116</v>
      </c>
      <c r="Z93">
        <v>111.5</v>
      </c>
      <c r="AA93">
        <v>116.6</v>
      </c>
      <c r="AB93">
        <v>125.4</v>
      </c>
      <c r="AC93">
        <v>111.7</v>
      </c>
      <c r="AD93">
        <v>116.3</v>
      </c>
      <c r="AE93">
        <v>122.4</v>
      </c>
      <c r="AH93">
        <f t="shared" si="4"/>
        <v>1642.8999999999999</v>
      </c>
      <c r="AI93">
        <f t="shared" si="5"/>
        <v>361.4</v>
      </c>
      <c r="AJ93">
        <f t="shared" si="6"/>
        <v>364.1</v>
      </c>
      <c r="AK93">
        <f t="shared" si="7"/>
        <v>245.5</v>
      </c>
      <c r="AL93">
        <v>115.3</v>
      </c>
      <c r="AM93">
        <v>111.5</v>
      </c>
      <c r="AN93">
        <v>125.4</v>
      </c>
      <c r="AO93">
        <v>116.3</v>
      </c>
      <c r="AP93">
        <v>116</v>
      </c>
      <c r="AS93">
        <v>1642.8999999999999</v>
      </c>
      <c r="AT93">
        <v>361.4</v>
      </c>
      <c r="AU93">
        <v>364.1</v>
      </c>
      <c r="AV93">
        <v>245.5</v>
      </c>
      <c r="AW93">
        <v>115.3</v>
      </c>
      <c r="AX93">
        <v>111.5</v>
      </c>
      <c r="AY93">
        <v>125.4</v>
      </c>
      <c r="AZ93">
        <v>116.3</v>
      </c>
      <c r="BA93">
        <v>116</v>
      </c>
      <c r="BF93" t="s">
        <v>32</v>
      </c>
      <c r="BG93" t="s">
        <v>105</v>
      </c>
      <c r="BH93">
        <v>1642.8999999999999</v>
      </c>
      <c r="BI93">
        <v>361.4</v>
      </c>
      <c r="BJ93">
        <v>364.1</v>
      </c>
      <c r="BK93">
        <v>245.5</v>
      </c>
      <c r="BL93">
        <v>115.3</v>
      </c>
      <c r="BM93">
        <v>111.5</v>
      </c>
      <c r="BN93">
        <v>125.4</v>
      </c>
      <c r="BO93">
        <v>116.3</v>
      </c>
      <c r="BP93">
        <v>116</v>
      </c>
    </row>
    <row r="94" spans="1:68" hidden="1">
      <c r="A94" t="s">
        <v>33</v>
      </c>
      <c r="B94">
        <v>2015</v>
      </c>
      <c r="C94" t="s">
        <v>39</v>
      </c>
      <c r="D94" t="s">
        <v>105</v>
      </c>
      <c r="E94">
        <v>123.7</v>
      </c>
      <c r="F94">
        <v>132.5</v>
      </c>
      <c r="G94">
        <v>121</v>
      </c>
      <c r="H94">
        <v>128.30000000000001</v>
      </c>
      <c r="I94">
        <v>110.9</v>
      </c>
      <c r="J94">
        <v>133.1</v>
      </c>
      <c r="K94">
        <v>145.1</v>
      </c>
      <c r="L94">
        <v>139.1</v>
      </c>
      <c r="M94">
        <v>91.3</v>
      </c>
      <c r="N94">
        <v>126.1</v>
      </c>
      <c r="O94">
        <v>119.9</v>
      </c>
      <c r="P94">
        <v>131.4</v>
      </c>
      <c r="Q94">
        <v>128.19999999999999</v>
      </c>
      <c r="R94">
        <v>130.4</v>
      </c>
      <c r="S94">
        <v>126.7</v>
      </c>
      <c r="T94">
        <v>122.3</v>
      </c>
      <c r="U94">
        <v>126.1</v>
      </c>
      <c r="V94">
        <v>126</v>
      </c>
      <c r="W94">
        <v>120.1</v>
      </c>
      <c r="X94">
        <v>121.3</v>
      </c>
      <c r="Y94">
        <v>119</v>
      </c>
      <c r="Z94">
        <v>112.7</v>
      </c>
      <c r="AA94">
        <v>117.2</v>
      </c>
      <c r="AB94">
        <v>124.4</v>
      </c>
      <c r="AC94">
        <v>112.3</v>
      </c>
      <c r="AD94">
        <v>117.2</v>
      </c>
      <c r="AE94">
        <v>123.6</v>
      </c>
      <c r="AH94">
        <f t="shared" si="4"/>
        <v>1630.6000000000001</v>
      </c>
      <c r="AI94">
        <f t="shared" si="5"/>
        <v>359.90000000000003</v>
      </c>
      <c r="AJ94">
        <f t="shared" si="6"/>
        <v>375.1</v>
      </c>
      <c r="AK94">
        <f t="shared" si="7"/>
        <v>247.3</v>
      </c>
      <c r="AL94">
        <v>120.1</v>
      </c>
      <c r="AM94">
        <v>112.7</v>
      </c>
      <c r="AN94">
        <v>124.4</v>
      </c>
      <c r="AO94">
        <v>117.2</v>
      </c>
      <c r="AP94">
        <v>119</v>
      </c>
      <c r="AS94">
        <v>1630.6000000000001</v>
      </c>
      <c r="AT94">
        <v>359.90000000000003</v>
      </c>
      <c r="AU94">
        <v>375.1</v>
      </c>
      <c r="AV94">
        <v>247.3</v>
      </c>
      <c r="AW94">
        <v>120.1</v>
      </c>
      <c r="AX94">
        <v>112.7</v>
      </c>
      <c r="AY94">
        <v>124.4</v>
      </c>
      <c r="AZ94">
        <v>117.2</v>
      </c>
      <c r="BA94">
        <v>119</v>
      </c>
      <c r="BF94" t="s">
        <v>33</v>
      </c>
      <c r="BG94" t="s">
        <v>105</v>
      </c>
      <c r="BH94">
        <v>1630.6000000000001</v>
      </c>
      <c r="BI94">
        <v>359.90000000000003</v>
      </c>
      <c r="BJ94">
        <v>375.1</v>
      </c>
      <c r="BK94">
        <v>247.3</v>
      </c>
      <c r="BL94">
        <v>120.1</v>
      </c>
      <c r="BM94">
        <v>112.7</v>
      </c>
      <c r="BN94">
        <v>124.4</v>
      </c>
      <c r="BO94">
        <v>117.2</v>
      </c>
      <c r="BP94">
        <v>119</v>
      </c>
    </row>
    <row r="95" spans="1:68" hidden="1">
      <c r="A95" t="s">
        <v>30</v>
      </c>
      <c r="B95">
        <v>2015</v>
      </c>
      <c r="C95" t="s">
        <v>40</v>
      </c>
      <c r="D95" t="s">
        <v>106</v>
      </c>
      <c r="E95">
        <v>124.7</v>
      </c>
      <c r="F95">
        <v>131.30000000000001</v>
      </c>
      <c r="G95">
        <v>121.3</v>
      </c>
      <c r="H95">
        <v>128.80000000000001</v>
      </c>
      <c r="I95">
        <v>114</v>
      </c>
      <c r="J95">
        <v>134.19999999999999</v>
      </c>
      <c r="K95">
        <v>153.6</v>
      </c>
      <c r="L95">
        <v>137.9</v>
      </c>
      <c r="M95">
        <v>93.1</v>
      </c>
      <c r="N95">
        <v>123.9</v>
      </c>
      <c r="O95">
        <v>121.5</v>
      </c>
      <c r="P95">
        <v>132.5</v>
      </c>
      <c r="Q95">
        <v>129.80000000000001</v>
      </c>
      <c r="R95">
        <v>130.1</v>
      </c>
      <c r="S95">
        <v>129.5</v>
      </c>
      <c r="T95">
        <v>126.3</v>
      </c>
      <c r="U95">
        <v>129</v>
      </c>
      <c r="V95">
        <v>125.5</v>
      </c>
      <c r="W95">
        <v>123.8</v>
      </c>
      <c r="X95">
        <v>123.7</v>
      </c>
      <c r="Y95">
        <v>121.1</v>
      </c>
      <c r="Z95">
        <v>113.6</v>
      </c>
      <c r="AA95">
        <v>118.5</v>
      </c>
      <c r="AB95">
        <v>123.6</v>
      </c>
      <c r="AC95">
        <v>112.5</v>
      </c>
      <c r="AD95">
        <v>118.2</v>
      </c>
      <c r="AE95">
        <v>126.1</v>
      </c>
      <c r="AH95">
        <f t="shared" si="4"/>
        <v>1646.6</v>
      </c>
      <c r="AI95">
        <f t="shared" si="5"/>
        <v>361.1</v>
      </c>
      <c r="AJ95">
        <f t="shared" si="6"/>
        <v>384.8</v>
      </c>
      <c r="AK95">
        <f t="shared" si="7"/>
        <v>249.2</v>
      </c>
      <c r="AL95">
        <v>123.8</v>
      </c>
      <c r="AM95">
        <v>113.6</v>
      </c>
      <c r="AN95">
        <v>123.6</v>
      </c>
      <c r="AO95">
        <v>118.2</v>
      </c>
      <c r="AP95">
        <v>121.1</v>
      </c>
      <c r="AS95">
        <v>1646.6</v>
      </c>
      <c r="AT95">
        <v>361.1</v>
      </c>
      <c r="AU95">
        <v>384.8</v>
      </c>
      <c r="AV95">
        <v>249.2</v>
      </c>
      <c r="AW95">
        <v>123.8</v>
      </c>
      <c r="AX95">
        <v>113.6</v>
      </c>
      <c r="AY95">
        <v>123.6</v>
      </c>
      <c r="AZ95">
        <v>118.2</v>
      </c>
      <c r="BA95">
        <v>121.1</v>
      </c>
      <c r="BF95" t="s">
        <v>30</v>
      </c>
      <c r="BG95" t="s">
        <v>106</v>
      </c>
      <c r="BH95">
        <v>1646.6</v>
      </c>
      <c r="BI95">
        <v>361.1</v>
      </c>
      <c r="BJ95">
        <v>384.8</v>
      </c>
      <c r="BK95">
        <v>249.2</v>
      </c>
      <c r="BL95">
        <v>123.8</v>
      </c>
      <c r="BM95">
        <v>113.6</v>
      </c>
      <c r="BN95">
        <v>123.6</v>
      </c>
      <c r="BO95">
        <v>118.2</v>
      </c>
      <c r="BP95">
        <v>121.1</v>
      </c>
    </row>
    <row r="96" spans="1:68" hidden="1">
      <c r="A96" t="s">
        <v>32</v>
      </c>
      <c r="B96">
        <v>2015</v>
      </c>
      <c r="C96" t="s">
        <v>40</v>
      </c>
      <c r="D96" t="s">
        <v>106</v>
      </c>
      <c r="E96">
        <v>123.1</v>
      </c>
      <c r="F96">
        <v>131.69999999999999</v>
      </c>
      <c r="G96">
        <v>118.1</v>
      </c>
      <c r="H96">
        <v>128</v>
      </c>
      <c r="I96">
        <v>106.8</v>
      </c>
      <c r="J96">
        <v>130.1</v>
      </c>
      <c r="K96">
        <v>165.5</v>
      </c>
      <c r="L96">
        <v>156</v>
      </c>
      <c r="M96">
        <v>85.3</v>
      </c>
      <c r="N96">
        <v>132.69999999999999</v>
      </c>
      <c r="O96">
        <v>118.8</v>
      </c>
      <c r="P96">
        <v>131.69999999999999</v>
      </c>
      <c r="Q96">
        <v>131.1</v>
      </c>
      <c r="R96">
        <v>134.19999999999999</v>
      </c>
      <c r="S96">
        <v>123.7</v>
      </c>
      <c r="T96">
        <v>118.2</v>
      </c>
      <c r="U96">
        <v>122.9</v>
      </c>
      <c r="V96">
        <v>125.5</v>
      </c>
      <c r="W96">
        <v>115.3</v>
      </c>
      <c r="X96">
        <v>120</v>
      </c>
      <c r="Y96">
        <v>116.6</v>
      </c>
      <c r="Z96">
        <v>109.9</v>
      </c>
      <c r="AA96">
        <v>117.2</v>
      </c>
      <c r="AB96">
        <v>126.2</v>
      </c>
      <c r="AC96">
        <v>112</v>
      </c>
      <c r="AD96">
        <v>116.2</v>
      </c>
      <c r="AE96">
        <v>123.2</v>
      </c>
      <c r="AH96">
        <f t="shared" si="4"/>
        <v>1658.8999999999999</v>
      </c>
      <c r="AI96">
        <f t="shared" si="5"/>
        <v>363.4</v>
      </c>
      <c r="AJ96">
        <f t="shared" si="6"/>
        <v>364.8</v>
      </c>
      <c r="AK96">
        <f t="shared" si="7"/>
        <v>245.5</v>
      </c>
      <c r="AL96">
        <v>115.3</v>
      </c>
      <c r="AM96">
        <v>109.9</v>
      </c>
      <c r="AN96">
        <v>126.2</v>
      </c>
      <c r="AO96">
        <v>116.2</v>
      </c>
      <c r="AP96">
        <v>116.6</v>
      </c>
      <c r="AS96">
        <v>1658.8999999999999</v>
      </c>
      <c r="AT96">
        <v>363.4</v>
      </c>
      <c r="AU96">
        <v>364.8</v>
      </c>
      <c r="AV96">
        <v>245.5</v>
      </c>
      <c r="AW96">
        <v>115.3</v>
      </c>
      <c r="AX96">
        <v>109.9</v>
      </c>
      <c r="AY96">
        <v>126.2</v>
      </c>
      <c r="AZ96">
        <v>116.2</v>
      </c>
      <c r="BA96">
        <v>116.6</v>
      </c>
      <c r="BF96" t="s">
        <v>32</v>
      </c>
      <c r="BG96" t="s">
        <v>106</v>
      </c>
      <c r="BH96">
        <v>1658.8999999999999</v>
      </c>
      <c r="BI96">
        <v>363.4</v>
      </c>
      <c r="BJ96">
        <v>364.8</v>
      </c>
      <c r="BK96">
        <v>245.5</v>
      </c>
      <c r="BL96">
        <v>115.3</v>
      </c>
      <c r="BM96">
        <v>109.9</v>
      </c>
      <c r="BN96">
        <v>126.2</v>
      </c>
      <c r="BO96">
        <v>116.2</v>
      </c>
      <c r="BP96">
        <v>116.6</v>
      </c>
    </row>
    <row r="97" spans="1:68" hidden="1">
      <c r="A97" t="s">
        <v>33</v>
      </c>
      <c r="B97">
        <v>2015</v>
      </c>
      <c r="C97" t="s">
        <v>40</v>
      </c>
      <c r="D97" t="s">
        <v>106</v>
      </c>
      <c r="E97">
        <v>124.2</v>
      </c>
      <c r="F97">
        <v>131.4</v>
      </c>
      <c r="G97">
        <v>120.1</v>
      </c>
      <c r="H97">
        <v>128.5</v>
      </c>
      <c r="I97">
        <v>111.4</v>
      </c>
      <c r="J97">
        <v>132.30000000000001</v>
      </c>
      <c r="K97">
        <v>157.6</v>
      </c>
      <c r="L97">
        <v>144</v>
      </c>
      <c r="M97">
        <v>90.5</v>
      </c>
      <c r="N97">
        <v>126.8</v>
      </c>
      <c r="O97">
        <v>120.4</v>
      </c>
      <c r="P97">
        <v>132.1</v>
      </c>
      <c r="Q97">
        <v>130.30000000000001</v>
      </c>
      <c r="R97">
        <v>131.19999999999999</v>
      </c>
      <c r="S97">
        <v>127.2</v>
      </c>
      <c r="T97">
        <v>122.9</v>
      </c>
      <c r="U97">
        <v>126.6</v>
      </c>
      <c r="V97">
        <v>126.4</v>
      </c>
      <c r="W97">
        <v>120.6</v>
      </c>
      <c r="X97">
        <v>122</v>
      </c>
      <c r="Y97">
        <v>119.4</v>
      </c>
      <c r="Z97">
        <v>111.7</v>
      </c>
      <c r="AA97">
        <v>117.8</v>
      </c>
      <c r="AB97">
        <v>125.1</v>
      </c>
      <c r="AC97">
        <v>112.3</v>
      </c>
      <c r="AD97">
        <v>117.2</v>
      </c>
      <c r="AE97">
        <v>124.8</v>
      </c>
      <c r="AH97">
        <f t="shared" si="4"/>
        <v>1649.6</v>
      </c>
      <c r="AI97">
        <f t="shared" si="5"/>
        <v>361.3</v>
      </c>
      <c r="AJ97">
        <f t="shared" si="6"/>
        <v>376.70000000000005</v>
      </c>
      <c r="AK97">
        <f t="shared" si="7"/>
        <v>248.4</v>
      </c>
      <c r="AL97">
        <v>120.6</v>
      </c>
      <c r="AM97">
        <v>111.7</v>
      </c>
      <c r="AN97">
        <v>125.1</v>
      </c>
      <c r="AO97">
        <v>117.2</v>
      </c>
      <c r="AP97">
        <v>119.4</v>
      </c>
      <c r="AS97">
        <v>1649.6</v>
      </c>
      <c r="AT97">
        <v>361.3</v>
      </c>
      <c r="AU97">
        <v>376.70000000000005</v>
      </c>
      <c r="AV97">
        <v>248.4</v>
      </c>
      <c r="AW97">
        <v>120.6</v>
      </c>
      <c r="AX97">
        <v>111.7</v>
      </c>
      <c r="AY97">
        <v>125.1</v>
      </c>
      <c r="AZ97">
        <v>117.2</v>
      </c>
      <c r="BA97">
        <v>119.4</v>
      </c>
      <c r="BF97" t="s">
        <v>33</v>
      </c>
      <c r="BG97" t="s">
        <v>106</v>
      </c>
      <c r="BH97">
        <v>1649.6</v>
      </c>
      <c r="BI97">
        <v>361.3</v>
      </c>
      <c r="BJ97">
        <v>376.70000000000005</v>
      </c>
      <c r="BK97">
        <v>248.4</v>
      </c>
      <c r="BL97">
        <v>120.6</v>
      </c>
      <c r="BM97">
        <v>111.7</v>
      </c>
      <c r="BN97">
        <v>125.1</v>
      </c>
      <c r="BO97">
        <v>117.2</v>
      </c>
      <c r="BP97">
        <v>119.4</v>
      </c>
    </row>
    <row r="98" spans="1:68" hidden="1">
      <c r="A98" t="s">
        <v>30</v>
      </c>
      <c r="B98">
        <v>2015</v>
      </c>
      <c r="C98" t="s">
        <v>41</v>
      </c>
      <c r="D98" t="s">
        <v>107</v>
      </c>
      <c r="E98">
        <v>125.1</v>
      </c>
      <c r="F98">
        <v>131.1</v>
      </c>
      <c r="G98">
        <v>120.7</v>
      </c>
      <c r="H98">
        <v>129.19999999999999</v>
      </c>
      <c r="I98">
        <v>114.7</v>
      </c>
      <c r="J98">
        <v>132.30000000000001</v>
      </c>
      <c r="K98">
        <v>158.9</v>
      </c>
      <c r="L98">
        <v>142.1</v>
      </c>
      <c r="M98">
        <v>92.5</v>
      </c>
      <c r="N98">
        <v>125.4</v>
      </c>
      <c r="O98">
        <v>121.9</v>
      </c>
      <c r="P98">
        <v>132.69999999999999</v>
      </c>
      <c r="Q98">
        <v>131</v>
      </c>
      <c r="R98">
        <v>131</v>
      </c>
      <c r="S98">
        <v>130.4</v>
      </c>
      <c r="T98">
        <v>126.8</v>
      </c>
      <c r="U98">
        <v>129.9</v>
      </c>
      <c r="V98">
        <v>126.4</v>
      </c>
      <c r="W98">
        <v>123.7</v>
      </c>
      <c r="X98">
        <v>124.5</v>
      </c>
      <c r="Y98">
        <v>121.4</v>
      </c>
      <c r="Z98">
        <v>113.8</v>
      </c>
      <c r="AA98">
        <v>119.6</v>
      </c>
      <c r="AB98">
        <v>124.5</v>
      </c>
      <c r="AC98">
        <v>113.7</v>
      </c>
      <c r="AD98">
        <v>118.8</v>
      </c>
      <c r="AE98">
        <v>127</v>
      </c>
      <c r="AH98">
        <f t="shared" si="4"/>
        <v>1657.6000000000001</v>
      </c>
      <c r="AI98">
        <f t="shared" si="5"/>
        <v>364.3</v>
      </c>
      <c r="AJ98">
        <f t="shared" si="6"/>
        <v>387.1</v>
      </c>
      <c r="AK98">
        <f t="shared" si="7"/>
        <v>250.9</v>
      </c>
      <c r="AL98">
        <v>123.7</v>
      </c>
      <c r="AM98">
        <v>113.8</v>
      </c>
      <c r="AN98">
        <v>124.5</v>
      </c>
      <c r="AO98">
        <v>118.8</v>
      </c>
      <c r="AP98">
        <v>121.4</v>
      </c>
      <c r="AS98">
        <v>1657.6000000000001</v>
      </c>
      <c r="AT98">
        <v>364.3</v>
      </c>
      <c r="AU98">
        <v>387.1</v>
      </c>
      <c r="AV98">
        <v>250.9</v>
      </c>
      <c r="AW98">
        <v>123.7</v>
      </c>
      <c r="AX98">
        <v>113.8</v>
      </c>
      <c r="AY98">
        <v>124.5</v>
      </c>
      <c r="AZ98">
        <v>118.8</v>
      </c>
      <c r="BA98">
        <v>121.4</v>
      </c>
      <c r="BF98" t="s">
        <v>30</v>
      </c>
      <c r="BG98" t="s">
        <v>107</v>
      </c>
      <c r="BH98">
        <v>1657.6000000000001</v>
      </c>
      <c r="BI98">
        <v>364.3</v>
      </c>
      <c r="BJ98">
        <v>387.1</v>
      </c>
      <c r="BK98">
        <v>250.9</v>
      </c>
      <c r="BL98">
        <v>123.7</v>
      </c>
      <c r="BM98">
        <v>113.8</v>
      </c>
      <c r="BN98">
        <v>124.5</v>
      </c>
      <c r="BO98">
        <v>118.8</v>
      </c>
      <c r="BP98">
        <v>121.4</v>
      </c>
    </row>
    <row r="99" spans="1:68" hidden="1">
      <c r="A99" t="s">
        <v>32</v>
      </c>
      <c r="B99">
        <v>2015</v>
      </c>
      <c r="C99" t="s">
        <v>41</v>
      </c>
      <c r="D99" t="s">
        <v>107</v>
      </c>
      <c r="E99">
        <v>123.4</v>
      </c>
      <c r="F99">
        <v>129</v>
      </c>
      <c r="G99">
        <v>115.6</v>
      </c>
      <c r="H99">
        <v>128.30000000000001</v>
      </c>
      <c r="I99">
        <v>107</v>
      </c>
      <c r="J99">
        <v>124</v>
      </c>
      <c r="K99">
        <v>168.5</v>
      </c>
      <c r="L99">
        <v>165.4</v>
      </c>
      <c r="M99">
        <v>86.3</v>
      </c>
      <c r="N99">
        <v>134.4</v>
      </c>
      <c r="O99">
        <v>119.1</v>
      </c>
      <c r="P99">
        <v>132.30000000000001</v>
      </c>
      <c r="Q99">
        <v>131.5</v>
      </c>
      <c r="R99">
        <v>134.69999999999999</v>
      </c>
      <c r="S99">
        <v>124</v>
      </c>
      <c r="T99">
        <v>118.6</v>
      </c>
      <c r="U99">
        <v>123.2</v>
      </c>
      <c r="V99">
        <v>127.3</v>
      </c>
      <c r="W99">
        <v>115.1</v>
      </c>
      <c r="X99">
        <v>120.4</v>
      </c>
      <c r="Y99">
        <v>117.1</v>
      </c>
      <c r="Z99">
        <v>109.1</v>
      </c>
      <c r="AA99">
        <v>117.3</v>
      </c>
      <c r="AB99">
        <v>126.5</v>
      </c>
      <c r="AC99">
        <v>112.9</v>
      </c>
      <c r="AD99">
        <v>116.2</v>
      </c>
      <c r="AE99">
        <v>123.5</v>
      </c>
      <c r="AH99">
        <f t="shared" si="4"/>
        <v>1664.8</v>
      </c>
      <c r="AI99">
        <f t="shared" si="5"/>
        <v>364.9</v>
      </c>
      <c r="AJ99">
        <f t="shared" si="6"/>
        <v>365.8</v>
      </c>
      <c r="AK99">
        <f t="shared" si="7"/>
        <v>247.7</v>
      </c>
      <c r="AL99">
        <v>115.1</v>
      </c>
      <c r="AM99">
        <v>109.1</v>
      </c>
      <c r="AN99">
        <v>126.5</v>
      </c>
      <c r="AO99">
        <v>116.2</v>
      </c>
      <c r="AP99">
        <v>117.1</v>
      </c>
      <c r="AS99">
        <v>1664.8</v>
      </c>
      <c r="AT99">
        <v>364.9</v>
      </c>
      <c r="AU99">
        <v>365.8</v>
      </c>
      <c r="AV99">
        <v>247.7</v>
      </c>
      <c r="AW99">
        <v>115.1</v>
      </c>
      <c r="AX99">
        <v>109.1</v>
      </c>
      <c r="AY99">
        <v>126.5</v>
      </c>
      <c r="AZ99">
        <v>116.2</v>
      </c>
      <c r="BA99">
        <v>117.1</v>
      </c>
      <c r="BF99" t="s">
        <v>32</v>
      </c>
      <c r="BG99" t="s">
        <v>107</v>
      </c>
      <c r="BH99">
        <v>1664.8</v>
      </c>
      <c r="BI99">
        <v>364.9</v>
      </c>
      <c r="BJ99">
        <v>365.8</v>
      </c>
      <c r="BK99">
        <v>247.7</v>
      </c>
      <c r="BL99">
        <v>115.1</v>
      </c>
      <c r="BM99">
        <v>109.1</v>
      </c>
      <c r="BN99">
        <v>126.5</v>
      </c>
      <c r="BO99">
        <v>116.2</v>
      </c>
      <c r="BP99">
        <v>117.1</v>
      </c>
    </row>
    <row r="100" spans="1:68" hidden="1">
      <c r="A100" t="s">
        <v>33</v>
      </c>
      <c r="B100">
        <v>2015</v>
      </c>
      <c r="C100" t="s">
        <v>41</v>
      </c>
      <c r="D100" t="s">
        <v>107</v>
      </c>
      <c r="E100">
        <v>124.6</v>
      </c>
      <c r="F100">
        <v>130.4</v>
      </c>
      <c r="G100">
        <v>118.7</v>
      </c>
      <c r="H100">
        <v>128.9</v>
      </c>
      <c r="I100">
        <v>111.9</v>
      </c>
      <c r="J100">
        <v>128.4</v>
      </c>
      <c r="K100">
        <v>162.19999999999999</v>
      </c>
      <c r="L100">
        <v>150</v>
      </c>
      <c r="M100">
        <v>90.4</v>
      </c>
      <c r="N100">
        <v>128.4</v>
      </c>
      <c r="O100">
        <v>120.7</v>
      </c>
      <c r="P100">
        <v>132.5</v>
      </c>
      <c r="Q100">
        <v>131.19999999999999</v>
      </c>
      <c r="R100">
        <v>132</v>
      </c>
      <c r="S100">
        <v>127.9</v>
      </c>
      <c r="T100">
        <v>123.4</v>
      </c>
      <c r="U100">
        <v>127.2</v>
      </c>
      <c r="V100">
        <v>127.3</v>
      </c>
      <c r="W100">
        <v>120.4</v>
      </c>
      <c r="X100">
        <v>122.6</v>
      </c>
      <c r="Y100">
        <v>119.8</v>
      </c>
      <c r="Z100">
        <v>111.3</v>
      </c>
      <c r="AA100">
        <v>118.3</v>
      </c>
      <c r="AB100">
        <v>125.7</v>
      </c>
      <c r="AC100">
        <v>113.4</v>
      </c>
      <c r="AD100">
        <v>117.5</v>
      </c>
      <c r="AE100">
        <v>125.4</v>
      </c>
      <c r="AH100">
        <f t="shared" si="4"/>
        <v>1658.3000000000002</v>
      </c>
      <c r="AI100">
        <f t="shared" si="5"/>
        <v>363.70000000000005</v>
      </c>
      <c r="AJ100">
        <f t="shared" si="6"/>
        <v>378.5</v>
      </c>
      <c r="AK100">
        <f t="shared" si="7"/>
        <v>249.89999999999998</v>
      </c>
      <c r="AL100">
        <v>120.4</v>
      </c>
      <c r="AM100">
        <v>111.3</v>
      </c>
      <c r="AN100">
        <v>125.7</v>
      </c>
      <c r="AO100">
        <v>117.5</v>
      </c>
      <c r="AP100">
        <v>119.8</v>
      </c>
      <c r="AS100">
        <v>1658.3000000000002</v>
      </c>
      <c r="AT100">
        <v>363.70000000000005</v>
      </c>
      <c r="AU100">
        <v>378.5</v>
      </c>
      <c r="AV100">
        <v>249.89999999999998</v>
      </c>
      <c r="AW100">
        <v>120.4</v>
      </c>
      <c r="AX100">
        <v>111.3</v>
      </c>
      <c r="AY100">
        <v>125.7</v>
      </c>
      <c r="AZ100">
        <v>117.5</v>
      </c>
      <c r="BA100">
        <v>119.8</v>
      </c>
      <c r="BF100" t="s">
        <v>33</v>
      </c>
      <c r="BG100" t="s">
        <v>107</v>
      </c>
      <c r="BH100">
        <v>1658.3000000000002</v>
      </c>
      <c r="BI100">
        <v>363.70000000000005</v>
      </c>
      <c r="BJ100">
        <v>378.5</v>
      </c>
      <c r="BK100">
        <v>249.89999999999998</v>
      </c>
      <c r="BL100">
        <v>120.4</v>
      </c>
      <c r="BM100">
        <v>111.3</v>
      </c>
      <c r="BN100">
        <v>125.7</v>
      </c>
      <c r="BO100">
        <v>117.5</v>
      </c>
      <c r="BP100">
        <v>119.8</v>
      </c>
    </row>
    <row r="101" spans="1:68" hidden="1">
      <c r="A101" t="s">
        <v>30</v>
      </c>
      <c r="B101">
        <v>2015</v>
      </c>
      <c r="C101" t="s">
        <v>42</v>
      </c>
      <c r="D101" t="s">
        <v>108</v>
      </c>
      <c r="E101">
        <v>125.6</v>
      </c>
      <c r="F101">
        <v>130.4</v>
      </c>
      <c r="G101">
        <v>120.8</v>
      </c>
      <c r="H101">
        <v>129.4</v>
      </c>
      <c r="I101">
        <v>115.8</v>
      </c>
      <c r="J101">
        <v>133.19999999999999</v>
      </c>
      <c r="K101">
        <v>157.69999999999999</v>
      </c>
      <c r="L101">
        <v>154.19999999999999</v>
      </c>
      <c r="M101">
        <v>93.7</v>
      </c>
      <c r="N101">
        <v>126.6</v>
      </c>
      <c r="O101">
        <v>122.3</v>
      </c>
      <c r="P101">
        <v>133.1</v>
      </c>
      <c r="Q101">
        <v>131.80000000000001</v>
      </c>
      <c r="R101">
        <v>131.5</v>
      </c>
      <c r="S101">
        <v>131.1</v>
      </c>
      <c r="T101">
        <v>127.3</v>
      </c>
      <c r="U101">
        <v>130.6</v>
      </c>
      <c r="V101">
        <v>127.9</v>
      </c>
      <c r="W101">
        <v>124.4</v>
      </c>
      <c r="X101">
        <v>125.1</v>
      </c>
      <c r="Y101">
        <v>122</v>
      </c>
      <c r="Z101">
        <v>113.8</v>
      </c>
      <c r="AA101">
        <v>120.1</v>
      </c>
      <c r="AB101">
        <v>125.1</v>
      </c>
      <c r="AC101">
        <v>114.2</v>
      </c>
      <c r="AD101">
        <v>119.2</v>
      </c>
      <c r="AE101">
        <v>127.7</v>
      </c>
      <c r="AH101">
        <f t="shared" si="4"/>
        <v>1674.6</v>
      </c>
      <c r="AI101">
        <f t="shared" si="5"/>
        <v>365.8</v>
      </c>
      <c r="AJ101">
        <f t="shared" si="6"/>
        <v>389</v>
      </c>
      <c r="AK101">
        <f t="shared" si="7"/>
        <v>253</v>
      </c>
      <c r="AL101">
        <v>124.4</v>
      </c>
      <c r="AM101">
        <v>113.8</v>
      </c>
      <c r="AN101">
        <v>125.1</v>
      </c>
      <c r="AO101">
        <v>119.2</v>
      </c>
      <c r="AP101">
        <v>122</v>
      </c>
      <c r="AS101">
        <v>1674.6</v>
      </c>
      <c r="AT101">
        <v>365.8</v>
      </c>
      <c r="AU101">
        <v>389</v>
      </c>
      <c r="AV101">
        <v>253</v>
      </c>
      <c r="AW101">
        <v>124.4</v>
      </c>
      <c r="AX101">
        <v>113.8</v>
      </c>
      <c r="AY101">
        <v>125.1</v>
      </c>
      <c r="AZ101">
        <v>119.2</v>
      </c>
      <c r="BA101">
        <v>122</v>
      </c>
      <c r="BF101" t="s">
        <v>30</v>
      </c>
      <c r="BG101" t="s">
        <v>108</v>
      </c>
      <c r="BH101">
        <v>1674.6</v>
      </c>
      <c r="BI101">
        <v>365.8</v>
      </c>
      <c r="BJ101">
        <v>389</v>
      </c>
      <c r="BK101">
        <v>253</v>
      </c>
      <c r="BL101">
        <v>124.4</v>
      </c>
      <c r="BM101">
        <v>113.8</v>
      </c>
      <c r="BN101">
        <v>125.1</v>
      </c>
      <c r="BO101">
        <v>119.2</v>
      </c>
      <c r="BP101">
        <v>122</v>
      </c>
    </row>
    <row r="102" spans="1:68" hidden="1">
      <c r="A102" t="s">
        <v>32</v>
      </c>
      <c r="B102">
        <v>2015</v>
      </c>
      <c r="C102" t="s">
        <v>42</v>
      </c>
      <c r="D102" t="s">
        <v>108</v>
      </c>
      <c r="E102">
        <v>123.6</v>
      </c>
      <c r="F102">
        <v>128.6</v>
      </c>
      <c r="G102">
        <v>115.9</v>
      </c>
      <c r="H102">
        <v>128.5</v>
      </c>
      <c r="I102">
        <v>109</v>
      </c>
      <c r="J102">
        <v>124.1</v>
      </c>
      <c r="K102">
        <v>165.8</v>
      </c>
      <c r="L102">
        <v>187.2</v>
      </c>
      <c r="M102">
        <v>89.4</v>
      </c>
      <c r="N102">
        <v>135.80000000000001</v>
      </c>
      <c r="O102">
        <v>119.4</v>
      </c>
      <c r="P102">
        <v>132.9</v>
      </c>
      <c r="Q102">
        <v>132.6</v>
      </c>
      <c r="R102">
        <v>135.30000000000001</v>
      </c>
      <c r="S102">
        <v>124.4</v>
      </c>
      <c r="T102">
        <v>118.8</v>
      </c>
      <c r="U102">
        <v>123.6</v>
      </c>
      <c r="V102">
        <v>127.9</v>
      </c>
      <c r="W102">
        <v>114.9</v>
      </c>
      <c r="X102">
        <v>120.7</v>
      </c>
      <c r="Y102">
        <v>117.7</v>
      </c>
      <c r="Z102">
        <v>109.3</v>
      </c>
      <c r="AA102">
        <v>117.7</v>
      </c>
      <c r="AB102">
        <v>126.5</v>
      </c>
      <c r="AC102">
        <v>113.5</v>
      </c>
      <c r="AD102">
        <v>116.5</v>
      </c>
      <c r="AE102">
        <v>124.2</v>
      </c>
      <c r="AH102">
        <f t="shared" si="4"/>
        <v>1692.8000000000002</v>
      </c>
      <c r="AI102">
        <f t="shared" si="5"/>
        <v>366.5</v>
      </c>
      <c r="AJ102">
        <f t="shared" si="6"/>
        <v>366.79999999999995</v>
      </c>
      <c r="AK102">
        <f t="shared" si="7"/>
        <v>248.60000000000002</v>
      </c>
      <c r="AL102">
        <v>114.9</v>
      </c>
      <c r="AM102">
        <v>109.3</v>
      </c>
      <c r="AN102">
        <v>126.5</v>
      </c>
      <c r="AO102">
        <v>116.5</v>
      </c>
      <c r="AP102">
        <v>117.7</v>
      </c>
      <c r="AS102">
        <v>1692.8000000000002</v>
      </c>
      <c r="AT102">
        <v>366.5</v>
      </c>
      <c r="AU102">
        <v>366.79999999999995</v>
      </c>
      <c r="AV102">
        <v>248.60000000000002</v>
      </c>
      <c r="AW102">
        <v>114.9</v>
      </c>
      <c r="AX102">
        <v>109.3</v>
      </c>
      <c r="AY102">
        <v>126.5</v>
      </c>
      <c r="AZ102">
        <v>116.5</v>
      </c>
      <c r="BA102">
        <v>117.7</v>
      </c>
      <c r="BF102" t="s">
        <v>32</v>
      </c>
      <c r="BG102" t="s">
        <v>108</v>
      </c>
      <c r="BH102">
        <v>1692.8000000000002</v>
      </c>
      <c r="BI102">
        <v>366.5</v>
      </c>
      <c r="BJ102">
        <v>366.79999999999995</v>
      </c>
      <c r="BK102">
        <v>248.60000000000002</v>
      </c>
      <c r="BL102">
        <v>114.9</v>
      </c>
      <c r="BM102">
        <v>109.3</v>
      </c>
      <c r="BN102">
        <v>126.5</v>
      </c>
      <c r="BO102">
        <v>116.5</v>
      </c>
      <c r="BP102">
        <v>117.7</v>
      </c>
    </row>
    <row r="103" spans="1:68" hidden="1">
      <c r="A103" t="s">
        <v>33</v>
      </c>
      <c r="B103">
        <v>2015</v>
      </c>
      <c r="C103" t="s">
        <v>42</v>
      </c>
      <c r="D103" t="s">
        <v>108</v>
      </c>
      <c r="E103">
        <v>125</v>
      </c>
      <c r="F103">
        <v>129.80000000000001</v>
      </c>
      <c r="G103">
        <v>118.9</v>
      </c>
      <c r="H103">
        <v>129.1</v>
      </c>
      <c r="I103">
        <v>113.3</v>
      </c>
      <c r="J103">
        <v>129</v>
      </c>
      <c r="K103">
        <v>160.4</v>
      </c>
      <c r="L103">
        <v>165.3</v>
      </c>
      <c r="M103">
        <v>92.3</v>
      </c>
      <c r="N103">
        <v>129.69999999999999</v>
      </c>
      <c r="O103">
        <v>121.1</v>
      </c>
      <c r="P103">
        <v>133</v>
      </c>
      <c r="Q103">
        <v>132.1</v>
      </c>
      <c r="R103">
        <v>132.5</v>
      </c>
      <c r="S103">
        <v>128.5</v>
      </c>
      <c r="T103">
        <v>123.8</v>
      </c>
      <c r="U103">
        <v>127.8</v>
      </c>
      <c r="V103">
        <v>128.69999999999999</v>
      </c>
      <c r="W103">
        <v>120.8</v>
      </c>
      <c r="X103">
        <v>123</v>
      </c>
      <c r="Y103">
        <v>120.4</v>
      </c>
      <c r="Z103">
        <v>111.4</v>
      </c>
      <c r="AA103">
        <v>118.7</v>
      </c>
      <c r="AB103">
        <v>125.9</v>
      </c>
      <c r="AC103">
        <v>113.9</v>
      </c>
      <c r="AD103">
        <v>117.9</v>
      </c>
      <c r="AE103">
        <v>126.1</v>
      </c>
      <c r="AH103">
        <f t="shared" si="4"/>
        <v>1678.9999999999998</v>
      </c>
      <c r="AI103">
        <f t="shared" si="5"/>
        <v>365.1</v>
      </c>
      <c r="AJ103">
        <f t="shared" si="6"/>
        <v>380.1</v>
      </c>
      <c r="AK103">
        <f t="shared" si="7"/>
        <v>251.7</v>
      </c>
      <c r="AL103">
        <v>120.8</v>
      </c>
      <c r="AM103">
        <v>111.4</v>
      </c>
      <c r="AN103">
        <v>125.9</v>
      </c>
      <c r="AO103">
        <v>117.9</v>
      </c>
      <c r="AP103">
        <v>120.4</v>
      </c>
      <c r="AS103">
        <v>1678.9999999999998</v>
      </c>
      <c r="AT103">
        <v>365.1</v>
      </c>
      <c r="AU103">
        <v>380.1</v>
      </c>
      <c r="AV103">
        <v>251.7</v>
      </c>
      <c r="AW103">
        <v>120.8</v>
      </c>
      <c r="AX103">
        <v>111.4</v>
      </c>
      <c r="AY103">
        <v>125.9</v>
      </c>
      <c r="AZ103">
        <v>117.9</v>
      </c>
      <c r="BA103">
        <v>120.4</v>
      </c>
      <c r="BF103" t="s">
        <v>33</v>
      </c>
      <c r="BG103" t="s">
        <v>108</v>
      </c>
      <c r="BH103">
        <v>1678.9999999999998</v>
      </c>
      <c r="BI103">
        <v>365.1</v>
      </c>
      <c r="BJ103">
        <v>380.1</v>
      </c>
      <c r="BK103">
        <v>251.7</v>
      </c>
      <c r="BL103">
        <v>120.8</v>
      </c>
      <c r="BM103">
        <v>111.4</v>
      </c>
      <c r="BN103">
        <v>125.9</v>
      </c>
      <c r="BO103">
        <v>117.9</v>
      </c>
      <c r="BP103">
        <v>120.4</v>
      </c>
    </row>
    <row r="104" spans="1:68" hidden="1">
      <c r="A104" t="s">
        <v>30</v>
      </c>
      <c r="B104">
        <v>2015</v>
      </c>
      <c r="C104" t="s">
        <v>44</v>
      </c>
      <c r="D104" t="s">
        <v>109</v>
      </c>
      <c r="E104">
        <v>126.1</v>
      </c>
      <c r="F104">
        <v>130.6</v>
      </c>
      <c r="G104">
        <v>121.7</v>
      </c>
      <c r="H104">
        <v>129.5</v>
      </c>
      <c r="I104">
        <v>117.8</v>
      </c>
      <c r="J104">
        <v>132.1</v>
      </c>
      <c r="K104">
        <v>155.19999999999999</v>
      </c>
      <c r="L104">
        <v>160.80000000000001</v>
      </c>
      <c r="M104">
        <v>94.5</v>
      </c>
      <c r="N104">
        <v>128.30000000000001</v>
      </c>
      <c r="O104">
        <v>123.1</v>
      </c>
      <c r="P104">
        <v>134.19999999999999</v>
      </c>
      <c r="Q104">
        <v>132.4</v>
      </c>
      <c r="R104">
        <v>132.19999999999999</v>
      </c>
      <c r="S104">
        <v>132.1</v>
      </c>
      <c r="T104">
        <v>128.19999999999999</v>
      </c>
      <c r="U104">
        <v>131.5</v>
      </c>
      <c r="V104">
        <v>128.69999999999999</v>
      </c>
      <c r="W104">
        <v>125.6</v>
      </c>
      <c r="X104">
        <v>125.6</v>
      </c>
      <c r="Y104">
        <v>122.6</v>
      </c>
      <c r="Z104">
        <v>114</v>
      </c>
      <c r="AA104">
        <v>120.9</v>
      </c>
      <c r="AB104">
        <v>125.8</v>
      </c>
      <c r="AC104">
        <v>114.2</v>
      </c>
      <c r="AD104">
        <v>119.6</v>
      </c>
      <c r="AE104">
        <v>128.30000000000001</v>
      </c>
      <c r="AH104">
        <f t="shared" si="4"/>
        <v>1686.3</v>
      </c>
      <c r="AI104">
        <f t="shared" si="5"/>
        <v>367.3</v>
      </c>
      <c r="AJ104">
        <f t="shared" si="6"/>
        <v>391.79999999999995</v>
      </c>
      <c r="AK104">
        <f t="shared" si="7"/>
        <v>254.29999999999998</v>
      </c>
      <c r="AL104">
        <v>125.6</v>
      </c>
      <c r="AM104">
        <v>114</v>
      </c>
      <c r="AN104">
        <v>125.8</v>
      </c>
      <c r="AO104">
        <v>119.6</v>
      </c>
      <c r="AP104">
        <v>122.6</v>
      </c>
      <c r="AS104">
        <v>1686.3</v>
      </c>
      <c r="AT104">
        <v>367.3</v>
      </c>
      <c r="AU104">
        <v>391.79999999999995</v>
      </c>
      <c r="AV104">
        <v>254.29999999999998</v>
      </c>
      <c r="AW104">
        <v>125.6</v>
      </c>
      <c r="AX104">
        <v>114</v>
      </c>
      <c r="AY104">
        <v>125.8</v>
      </c>
      <c r="AZ104">
        <v>119.6</v>
      </c>
      <c r="BA104">
        <v>122.6</v>
      </c>
      <c r="BF104" t="s">
        <v>30</v>
      </c>
      <c r="BG104" t="s">
        <v>109</v>
      </c>
      <c r="BH104">
        <v>1686.3</v>
      </c>
      <c r="BI104">
        <v>367.3</v>
      </c>
      <c r="BJ104">
        <v>391.79999999999995</v>
      </c>
      <c r="BK104">
        <v>254.29999999999998</v>
      </c>
      <c r="BL104">
        <v>125.6</v>
      </c>
      <c r="BM104">
        <v>114</v>
      </c>
      <c r="BN104">
        <v>125.8</v>
      </c>
      <c r="BO104">
        <v>119.6</v>
      </c>
      <c r="BP104">
        <v>122.6</v>
      </c>
    </row>
    <row r="105" spans="1:68" hidden="1">
      <c r="A105" t="s">
        <v>32</v>
      </c>
      <c r="B105">
        <v>2015</v>
      </c>
      <c r="C105" t="s">
        <v>44</v>
      </c>
      <c r="D105" t="s">
        <v>109</v>
      </c>
      <c r="E105">
        <v>124</v>
      </c>
      <c r="F105">
        <v>129.80000000000001</v>
      </c>
      <c r="G105">
        <v>121.5</v>
      </c>
      <c r="H105">
        <v>128.6</v>
      </c>
      <c r="I105">
        <v>110</v>
      </c>
      <c r="J105">
        <v>123.7</v>
      </c>
      <c r="K105">
        <v>164.6</v>
      </c>
      <c r="L105">
        <v>191.6</v>
      </c>
      <c r="M105">
        <v>90.8</v>
      </c>
      <c r="N105">
        <v>137.1</v>
      </c>
      <c r="O105">
        <v>119.8</v>
      </c>
      <c r="P105">
        <v>133.69999999999999</v>
      </c>
      <c r="Q105">
        <v>133.30000000000001</v>
      </c>
      <c r="R105">
        <v>137.6</v>
      </c>
      <c r="S105">
        <v>125</v>
      </c>
      <c r="T105">
        <v>119.3</v>
      </c>
      <c r="U105">
        <v>124.2</v>
      </c>
      <c r="V105">
        <v>129.1</v>
      </c>
      <c r="W105">
        <v>115.1</v>
      </c>
      <c r="X105">
        <v>121</v>
      </c>
      <c r="Y105">
        <v>118.1</v>
      </c>
      <c r="Z105">
        <v>109.3</v>
      </c>
      <c r="AA105">
        <v>117.9</v>
      </c>
      <c r="AB105">
        <v>126.6</v>
      </c>
      <c r="AC105">
        <v>113.3</v>
      </c>
      <c r="AD105">
        <v>116.6</v>
      </c>
      <c r="AE105">
        <v>124.6</v>
      </c>
      <c r="AH105">
        <f t="shared" si="4"/>
        <v>1708.4999999999998</v>
      </c>
      <c r="AI105">
        <f t="shared" si="5"/>
        <v>368.8</v>
      </c>
      <c r="AJ105">
        <f t="shared" si="6"/>
        <v>368.5</v>
      </c>
      <c r="AK105">
        <f t="shared" si="7"/>
        <v>250.1</v>
      </c>
      <c r="AL105">
        <v>115.1</v>
      </c>
      <c r="AM105">
        <v>109.3</v>
      </c>
      <c r="AN105">
        <v>126.6</v>
      </c>
      <c r="AO105">
        <v>116.6</v>
      </c>
      <c r="AP105">
        <v>118.1</v>
      </c>
      <c r="AS105">
        <v>1708.4999999999998</v>
      </c>
      <c r="AT105">
        <v>368.8</v>
      </c>
      <c r="AU105">
        <v>368.5</v>
      </c>
      <c r="AV105">
        <v>250.1</v>
      </c>
      <c r="AW105">
        <v>115.1</v>
      </c>
      <c r="AX105">
        <v>109.3</v>
      </c>
      <c r="AY105">
        <v>126.6</v>
      </c>
      <c r="AZ105">
        <v>116.6</v>
      </c>
      <c r="BA105">
        <v>118.1</v>
      </c>
      <c r="BF105" t="s">
        <v>32</v>
      </c>
      <c r="BG105" t="s">
        <v>109</v>
      </c>
      <c r="BH105">
        <v>1708.4999999999998</v>
      </c>
      <c r="BI105">
        <v>368.8</v>
      </c>
      <c r="BJ105">
        <v>368.5</v>
      </c>
      <c r="BK105">
        <v>250.1</v>
      </c>
      <c r="BL105">
        <v>115.1</v>
      </c>
      <c r="BM105">
        <v>109.3</v>
      </c>
      <c r="BN105">
        <v>126.6</v>
      </c>
      <c r="BO105">
        <v>116.6</v>
      </c>
      <c r="BP105">
        <v>118.1</v>
      </c>
    </row>
    <row r="106" spans="1:68" hidden="1">
      <c r="A106" t="s">
        <v>33</v>
      </c>
      <c r="B106">
        <v>2015</v>
      </c>
      <c r="C106" t="s">
        <v>44</v>
      </c>
      <c r="D106" t="s">
        <v>109</v>
      </c>
      <c r="E106">
        <v>125.4</v>
      </c>
      <c r="F106">
        <v>130.30000000000001</v>
      </c>
      <c r="G106">
        <v>121.6</v>
      </c>
      <c r="H106">
        <v>129.19999999999999</v>
      </c>
      <c r="I106">
        <v>114.9</v>
      </c>
      <c r="J106">
        <v>128.19999999999999</v>
      </c>
      <c r="K106">
        <v>158.4</v>
      </c>
      <c r="L106">
        <v>171.2</v>
      </c>
      <c r="M106">
        <v>93.3</v>
      </c>
      <c r="N106">
        <v>131.19999999999999</v>
      </c>
      <c r="O106">
        <v>121.7</v>
      </c>
      <c r="P106">
        <v>134</v>
      </c>
      <c r="Q106">
        <v>132.69999999999999</v>
      </c>
      <c r="R106">
        <v>133.6</v>
      </c>
      <c r="S106">
        <v>129.30000000000001</v>
      </c>
      <c r="T106">
        <v>124.5</v>
      </c>
      <c r="U106">
        <v>128.6</v>
      </c>
      <c r="V106">
        <v>129.1</v>
      </c>
      <c r="W106">
        <v>121.6</v>
      </c>
      <c r="X106">
        <v>123.4</v>
      </c>
      <c r="Y106">
        <v>120.9</v>
      </c>
      <c r="Z106">
        <v>111.5</v>
      </c>
      <c r="AA106">
        <v>119.2</v>
      </c>
      <c r="AB106">
        <v>126.3</v>
      </c>
      <c r="AC106">
        <v>113.8</v>
      </c>
      <c r="AD106">
        <v>118.1</v>
      </c>
      <c r="AE106">
        <v>126.6</v>
      </c>
      <c r="AH106">
        <f t="shared" si="4"/>
        <v>1692.1</v>
      </c>
      <c r="AI106">
        <f t="shared" si="5"/>
        <v>366.6</v>
      </c>
      <c r="AJ106">
        <f t="shared" si="6"/>
        <v>382.4</v>
      </c>
      <c r="AK106">
        <f t="shared" si="7"/>
        <v>252.5</v>
      </c>
      <c r="AL106">
        <v>121.6</v>
      </c>
      <c r="AM106">
        <v>111.5</v>
      </c>
      <c r="AN106">
        <v>126.3</v>
      </c>
      <c r="AO106">
        <v>118.1</v>
      </c>
      <c r="AP106">
        <v>120.9</v>
      </c>
      <c r="AS106">
        <v>1692.1</v>
      </c>
      <c r="AT106">
        <v>366.6</v>
      </c>
      <c r="AU106">
        <v>382.4</v>
      </c>
      <c r="AV106">
        <v>252.5</v>
      </c>
      <c r="AW106">
        <v>121.6</v>
      </c>
      <c r="AX106">
        <v>111.5</v>
      </c>
      <c r="AY106">
        <v>126.3</v>
      </c>
      <c r="AZ106">
        <v>118.1</v>
      </c>
      <c r="BA106">
        <v>120.9</v>
      </c>
      <c r="BF106" t="s">
        <v>33</v>
      </c>
      <c r="BG106" t="s">
        <v>109</v>
      </c>
      <c r="BH106">
        <v>1692.1</v>
      </c>
      <c r="BI106">
        <v>366.6</v>
      </c>
      <c r="BJ106">
        <v>382.4</v>
      </c>
      <c r="BK106">
        <v>252.5</v>
      </c>
      <c r="BL106">
        <v>121.6</v>
      </c>
      <c r="BM106">
        <v>111.5</v>
      </c>
      <c r="BN106">
        <v>126.3</v>
      </c>
      <c r="BO106">
        <v>118.1</v>
      </c>
      <c r="BP106">
        <v>120.9</v>
      </c>
    </row>
    <row r="107" spans="1:68" hidden="1">
      <c r="A107" t="s">
        <v>30</v>
      </c>
      <c r="B107">
        <v>2015</v>
      </c>
      <c r="C107" t="s">
        <v>45</v>
      </c>
      <c r="D107" t="s">
        <v>110</v>
      </c>
      <c r="E107">
        <v>126.3</v>
      </c>
      <c r="F107">
        <v>131.30000000000001</v>
      </c>
      <c r="G107">
        <v>123.3</v>
      </c>
      <c r="H107">
        <v>129.80000000000001</v>
      </c>
      <c r="I107">
        <v>118.3</v>
      </c>
      <c r="J107">
        <v>131.6</v>
      </c>
      <c r="K107">
        <v>145.5</v>
      </c>
      <c r="L107">
        <v>162.1</v>
      </c>
      <c r="M107">
        <v>95.4</v>
      </c>
      <c r="N107">
        <v>128.9</v>
      </c>
      <c r="O107">
        <v>123.3</v>
      </c>
      <c r="P107">
        <v>135.1</v>
      </c>
      <c r="Q107">
        <v>131.4</v>
      </c>
      <c r="R107">
        <v>133.1</v>
      </c>
      <c r="S107">
        <v>132.5</v>
      </c>
      <c r="T107">
        <v>128.5</v>
      </c>
      <c r="U107">
        <v>131.9</v>
      </c>
      <c r="V107">
        <v>128.5</v>
      </c>
      <c r="W107">
        <v>125.7</v>
      </c>
      <c r="X107">
        <v>126</v>
      </c>
      <c r="Y107">
        <v>123.1</v>
      </c>
      <c r="Z107">
        <v>114</v>
      </c>
      <c r="AA107">
        <v>121.6</v>
      </c>
      <c r="AB107">
        <v>125.6</v>
      </c>
      <c r="AC107">
        <v>114.1</v>
      </c>
      <c r="AD107">
        <v>119.8</v>
      </c>
      <c r="AE107">
        <v>127.9</v>
      </c>
      <c r="AH107">
        <f t="shared" si="4"/>
        <v>1682.3000000000002</v>
      </c>
      <c r="AI107">
        <f t="shared" si="5"/>
        <v>368.79999999999995</v>
      </c>
      <c r="AJ107">
        <f t="shared" si="6"/>
        <v>392.9</v>
      </c>
      <c r="AK107">
        <f t="shared" si="7"/>
        <v>254.5</v>
      </c>
      <c r="AL107">
        <v>125.7</v>
      </c>
      <c r="AM107">
        <v>114</v>
      </c>
      <c r="AN107">
        <v>125.6</v>
      </c>
      <c r="AO107">
        <v>119.8</v>
      </c>
      <c r="AP107">
        <v>123.1</v>
      </c>
      <c r="AS107">
        <v>1682.3000000000002</v>
      </c>
      <c r="AT107">
        <v>368.79999999999995</v>
      </c>
      <c r="AU107">
        <v>392.9</v>
      </c>
      <c r="AV107">
        <v>254.5</v>
      </c>
      <c r="AW107">
        <v>125.7</v>
      </c>
      <c r="AX107">
        <v>114</v>
      </c>
      <c r="AY107">
        <v>125.6</v>
      </c>
      <c r="AZ107">
        <v>119.8</v>
      </c>
      <c r="BA107">
        <v>123.1</v>
      </c>
      <c r="BF107" t="s">
        <v>30</v>
      </c>
      <c r="BG107" t="s">
        <v>110</v>
      </c>
      <c r="BH107">
        <v>1682.3000000000002</v>
      </c>
      <c r="BI107">
        <v>368.79999999999995</v>
      </c>
      <c r="BJ107">
        <v>392.9</v>
      </c>
      <c r="BK107">
        <v>254.5</v>
      </c>
      <c r="BL107">
        <v>125.7</v>
      </c>
      <c r="BM107">
        <v>114</v>
      </c>
      <c r="BN107">
        <v>125.6</v>
      </c>
      <c r="BO107">
        <v>119.8</v>
      </c>
      <c r="BP107">
        <v>123.1</v>
      </c>
    </row>
    <row r="108" spans="1:68" hidden="1">
      <c r="A108" t="s">
        <v>32</v>
      </c>
      <c r="B108">
        <v>2015</v>
      </c>
      <c r="C108" t="s">
        <v>45</v>
      </c>
      <c r="D108" t="s">
        <v>110</v>
      </c>
      <c r="E108">
        <v>124.3</v>
      </c>
      <c r="F108">
        <v>131.69999999999999</v>
      </c>
      <c r="G108">
        <v>127.1</v>
      </c>
      <c r="H108">
        <v>128.6</v>
      </c>
      <c r="I108">
        <v>110</v>
      </c>
      <c r="J108">
        <v>120.8</v>
      </c>
      <c r="K108">
        <v>149</v>
      </c>
      <c r="L108">
        <v>190.1</v>
      </c>
      <c r="M108">
        <v>92.7</v>
      </c>
      <c r="N108">
        <v>138.6</v>
      </c>
      <c r="O108">
        <v>120.2</v>
      </c>
      <c r="P108">
        <v>134.19999999999999</v>
      </c>
      <c r="Q108">
        <v>131.5</v>
      </c>
      <c r="R108">
        <v>138.19999999999999</v>
      </c>
      <c r="S108">
        <v>125.4</v>
      </c>
      <c r="T108">
        <v>119.5</v>
      </c>
      <c r="U108">
        <v>124.5</v>
      </c>
      <c r="V108">
        <v>128.5</v>
      </c>
      <c r="W108">
        <v>116</v>
      </c>
      <c r="X108">
        <v>121</v>
      </c>
      <c r="Y108">
        <v>118.6</v>
      </c>
      <c r="Z108">
        <v>109.3</v>
      </c>
      <c r="AA108">
        <v>118.1</v>
      </c>
      <c r="AB108">
        <v>126.6</v>
      </c>
      <c r="AC108">
        <v>113.2</v>
      </c>
      <c r="AD108">
        <v>116.7</v>
      </c>
      <c r="AE108">
        <v>124</v>
      </c>
      <c r="AH108">
        <f t="shared" si="4"/>
        <v>1698.8</v>
      </c>
      <c r="AI108">
        <f t="shared" si="5"/>
        <v>369.49999999999994</v>
      </c>
      <c r="AJ108">
        <f t="shared" si="6"/>
        <v>369.4</v>
      </c>
      <c r="AK108">
        <f t="shared" si="7"/>
        <v>249.5</v>
      </c>
      <c r="AL108">
        <v>116</v>
      </c>
      <c r="AM108">
        <v>109.3</v>
      </c>
      <c r="AN108">
        <v>126.6</v>
      </c>
      <c r="AO108">
        <v>116.7</v>
      </c>
      <c r="AP108">
        <v>118.6</v>
      </c>
      <c r="AS108">
        <v>1698.8</v>
      </c>
      <c r="AT108">
        <v>369.49999999999994</v>
      </c>
      <c r="AU108">
        <v>369.4</v>
      </c>
      <c r="AV108">
        <v>249.5</v>
      </c>
      <c r="AW108">
        <v>116</v>
      </c>
      <c r="AX108">
        <v>109.3</v>
      </c>
      <c r="AY108">
        <v>126.6</v>
      </c>
      <c r="AZ108">
        <v>116.7</v>
      </c>
      <c r="BA108">
        <v>118.6</v>
      </c>
      <c r="BF108" t="s">
        <v>32</v>
      </c>
      <c r="BG108" t="s">
        <v>110</v>
      </c>
      <c r="BH108">
        <v>1698.8</v>
      </c>
      <c r="BI108">
        <v>369.49999999999994</v>
      </c>
      <c r="BJ108">
        <v>369.4</v>
      </c>
      <c r="BK108">
        <v>249.5</v>
      </c>
      <c r="BL108">
        <v>116</v>
      </c>
      <c r="BM108">
        <v>109.3</v>
      </c>
      <c r="BN108">
        <v>126.6</v>
      </c>
      <c r="BO108">
        <v>116.7</v>
      </c>
      <c r="BP108">
        <v>118.6</v>
      </c>
    </row>
    <row r="109" spans="1:68" hidden="1">
      <c r="A109" t="s">
        <v>33</v>
      </c>
      <c r="B109">
        <v>2015</v>
      </c>
      <c r="C109" t="s">
        <v>45</v>
      </c>
      <c r="D109" t="s">
        <v>110</v>
      </c>
      <c r="E109">
        <v>125.7</v>
      </c>
      <c r="F109">
        <v>131.4</v>
      </c>
      <c r="G109">
        <v>124.8</v>
      </c>
      <c r="H109">
        <v>129.4</v>
      </c>
      <c r="I109">
        <v>115.3</v>
      </c>
      <c r="J109">
        <v>126.6</v>
      </c>
      <c r="K109">
        <v>146.69999999999999</v>
      </c>
      <c r="L109">
        <v>171.5</v>
      </c>
      <c r="M109">
        <v>94.5</v>
      </c>
      <c r="N109">
        <v>132.1</v>
      </c>
      <c r="O109">
        <v>122</v>
      </c>
      <c r="P109">
        <v>134.69999999999999</v>
      </c>
      <c r="Q109">
        <v>131.4</v>
      </c>
      <c r="R109">
        <v>134.5</v>
      </c>
      <c r="S109">
        <v>129.69999999999999</v>
      </c>
      <c r="T109">
        <v>124.8</v>
      </c>
      <c r="U109">
        <v>129</v>
      </c>
      <c r="V109">
        <v>129.6</v>
      </c>
      <c r="W109">
        <v>122</v>
      </c>
      <c r="X109">
        <v>123.6</v>
      </c>
      <c r="Y109">
        <v>121.4</v>
      </c>
      <c r="Z109">
        <v>111.5</v>
      </c>
      <c r="AA109">
        <v>119.6</v>
      </c>
      <c r="AB109">
        <v>126.2</v>
      </c>
      <c r="AC109">
        <v>113.7</v>
      </c>
      <c r="AD109">
        <v>118.3</v>
      </c>
      <c r="AE109">
        <v>126.1</v>
      </c>
      <c r="AH109">
        <f t="shared" si="4"/>
        <v>1686.1000000000001</v>
      </c>
      <c r="AI109">
        <f t="shared" si="5"/>
        <v>367.8</v>
      </c>
      <c r="AJ109">
        <f t="shared" si="6"/>
        <v>383.5</v>
      </c>
      <c r="AK109">
        <f t="shared" si="7"/>
        <v>253.2</v>
      </c>
      <c r="AL109">
        <v>122</v>
      </c>
      <c r="AM109">
        <v>111.5</v>
      </c>
      <c r="AN109">
        <v>126.2</v>
      </c>
      <c r="AO109">
        <v>118.3</v>
      </c>
      <c r="AP109">
        <v>121.4</v>
      </c>
      <c r="AS109">
        <v>1686.1000000000001</v>
      </c>
      <c r="AT109">
        <v>367.8</v>
      </c>
      <c r="AU109">
        <v>383.5</v>
      </c>
      <c r="AV109">
        <v>253.2</v>
      </c>
      <c r="AW109">
        <v>122</v>
      </c>
      <c r="AX109">
        <v>111.5</v>
      </c>
      <c r="AY109">
        <v>126.2</v>
      </c>
      <c r="AZ109">
        <v>118.3</v>
      </c>
      <c r="BA109">
        <v>121.4</v>
      </c>
      <c r="BF109" t="s">
        <v>33</v>
      </c>
      <c r="BG109" t="s">
        <v>110</v>
      </c>
      <c r="BH109">
        <v>1686.1000000000001</v>
      </c>
      <c r="BI109">
        <v>367.8</v>
      </c>
      <c r="BJ109">
        <v>383.5</v>
      </c>
      <c r="BK109">
        <v>253.2</v>
      </c>
      <c r="BL109">
        <v>122</v>
      </c>
      <c r="BM109">
        <v>111.5</v>
      </c>
      <c r="BN109">
        <v>126.2</v>
      </c>
      <c r="BO109">
        <v>118.3</v>
      </c>
      <c r="BP109">
        <v>121.4</v>
      </c>
    </row>
    <row r="110" spans="1:68" hidden="1">
      <c r="A110" t="s">
        <v>30</v>
      </c>
      <c r="B110">
        <v>2016</v>
      </c>
      <c r="C110" t="s">
        <v>31</v>
      </c>
      <c r="D110" t="s">
        <v>111</v>
      </c>
      <c r="E110">
        <v>126.8</v>
      </c>
      <c r="F110">
        <v>133.19999999999999</v>
      </c>
      <c r="G110">
        <v>126.5</v>
      </c>
      <c r="H110">
        <v>130.30000000000001</v>
      </c>
      <c r="I110">
        <v>118.9</v>
      </c>
      <c r="J110">
        <v>131.6</v>
      </c>
      <c r="K110">
        <v>140.1</v>
      </c>
      <c r="L110">
        <v>163.80000000000001</v>
      </c>
      <c r="M110">
        <v>97.7</v>
      </c>
      <c r="N110">
        <v>129.6</v>
      </c>
      <c r="O110">
        <v>124.3</v>
      </c>
      <c r="P110">
        <v>135.9</v>
      </c>
      <c r="Q110">
        <v>131.4</v>
      </c>
      <c r="R110">
        <v>133.6</v>
      </c>
      <c r="S110">
        <v>133.19999999999999</v>
      </c>
      <c r="T110">
        <v>128.9</v>
      </c>
      <c r="U110">
        <v>132.6</v>
      </c>
      <c r="V110">
        <v>129.6</v>
      </c>
      <c r="W110">
        <v>126.2</v>
      </c>
      <c r="X110">
        <v>126.6</v>
      </c>
      <c r="Y110">
        <v>123.7</v>
      </c>
      <c r="Z110">
        <v>113.6</v>
      </c>
      <c r="AA110">
        <v>121.4</v>
      </c>
      <c r="AB110">
        <v>126.2</v>
      </c>
      <c r="AC110">
        <v>114.9</v>
      </c>
      <c r="AD110">
        <v>120.1</v>
      </c>
      <c r="AE110">
        <v>128.1</v>
      </c>
      <c r="AH110">
        <f t="shared" si="4"/>
        <v>1690.1000000000001</v>
      </c>
      <c r="AI110">
        <f t="shared" si="5"/>
        <v>369.9</v>
      </c>
      <c r="AJ110">
        <f t="shared" si="6"/>
        <v>394.70000000000005</v>
      </c>
      <c r="AK110">
        <f t="shared" si="7"/>
        <v>256.2</v>
      </c>
      <c r="AL110">
        <v>126.2</v>
      </c>
      <c r="AM110">
        <v>113.6</v>
      </c>
      <c r="AN110">
        <v>126.2</v>
      </c>
      <c r="AO110">
        <v>120.1</v>
      </c>
      <c r="AP110">
        <v>123.7</v>
      </c>
      <c r="AS110">
        <v>1690.1000000000001</v>
      </c>
      <c r="AT110">
        <v>369.9</v>
      </c>
      <c r="AU110">
        <v>394.70000000000005</v>
      </c>
      <c r="AV110">
        <v>256.2</v>
      </c>
      <c r="AW110">
        <v>126.2</v>
      </c>
      <c r="AX110">
        <v>113.6</v>
      </c>
      <c r="AY110">
        <v>126.2</v>
      </c>
      <c r="AZ110">
        <v>120.1</v>
      </c>
      <c r="BA110">
        <v>123.7</v>
      </c>
      <c r="BF110" t="s">
        <v>30</v>
      </c>
      <c r="BG110" t="s">
        <v>111</v>
      </c>
      <c r="BH110">
        <v>1690.1000000000001</v>
      </c>
      <c r="BI110">
        <v>369.9</v>
      </c>
      <c r="BJ110">
        <v>394.70000000000005</v>
      </c>
      <c r="BK110">
        <v>256.2</v>
      </c>
      <c r="BL110">
        <v>126.2</v>
      </c>
      <c r="BM110">
        <v>113.6</v>
      </c>
      <c r="BN110">
        <v>126.2</v>
      </c>
      <c r="BO110">
        <v>120.1</v>
      </c>
      <c r="BP110">
        <v>123.7</v>
      </c>
    </row>
    <row r="111" spans="1:68" hidden="1">
      <c r="A111" t="s">
        <v>32</v>
      </c>
      <c r="B111">
        <v>2016</v>
      </c>
      <c r="C111" t="s">
        <v>31</v>
      </c>
      <c r="D111" t="s">
        <v>111</v>
      </c>
      <c r="E111">
        <v>124.7</v>
      </c>
      <c r="F111">
        <v>135.9</v>
      </c>
      <c r="G111">
        <v>132</v>
      </c>
      <c r="H111">
        <v>129.19999999999999</v>
      </c>
      <c r="I111">
        <v>109.7</v>
      </c>
      <c r="J111">
        <v>119</v>
      </c>
      <c r="K111">
        <v>144.1</v>
      </c>
      <c r="L111">
        <v>184.2</v>
      </c>
      <c r="M111">
        <v>96.7</v>
      </c>
      <c r="N111">
        <v>139.5</v>
      </c>
      <c r="O111">
        <v>120.5</v>
      </c>
      <c r="P111">
        <v>134.69999999999999</v>
      </c>
      <c r="Q111">
        <v>131.19999999999999</v>
      </c>
      <c r="R111">
        <v>139.5</v>
      </c>
      <c r="S111">
        <v>125.8</v>
      </c>
      <c r="T111">
        <v>119.8</v>
      </c>
      <c r="U111">
        <v>124.9</v>
      </c>
      <c r="V111">
        <v>130.5</v>
      </c>
      <c r="W111">
        <v>116.9</v>
      </c>
      <c r="X111">
        <v>121.6</v>
      </c>
      <c r="Y111">
        <v>119.1</v>
      </c>
      <c r="Z111">
        <v>108.9</v>
      </c>
      <c r="AA111">
        <v>118.5</v>
      </c>
      <c r="AB111">
        <v>126.4</v>
      </c>
      <c r="AC111">
        <v>114</v>
      </c>
      <c r="AD111">
        <v>116.8</v>
      </c>
      <c r="AE111">
        <v>124.2</v>
      </c>
      <c r="AH111">
        <f t="shared" si="4"/>
        <v>1701.4</v>
      </c>
      <c r="AI111">
        <f t="shared" si="5"/>
        <v>372</v>
      </c>
      <c r="AJ111">
        <f t="shared" si="6"/>
        <v>370.5</v>
      </c>
      <c r="AK111">
        <f t="shared" si="7"/>
        <v>252.1</v>
      </c>
      <c r="AL111">
        <v>116.9</v>
      </c>
      <c r="AM111">
        <v>108.9</v>
      </c>
      <c r="AN111">
        <v>126.4</v>
      </c>
      <c r="AO111">
        <v>116.8</v>
      </c>
      <c r="AP111">
        <v>119.1</v>
      </c>
      <c r="AS111">
        <v>1701.4</v>
      </c>
      <c r="AT111">
        <v>372</v>
      </c>
      <c r="AU111">
        <v>370.5</v>
      </c>
      <c r="AV111">
        <v>252.1</v>
      </c>
      <c r="AW111">
        <v>116.9</v>
      </c>
      <c r="AX111">
        <v>108.9</v>
      </c>
      <c r="AY111">
        <v>126.4</v>
      </c>
      <c r="AZ111">
        <v>116.8</v>
      </c>
      <c r="BA111">
        <v>119.1</v>
      </c>
      <c r="BF111" t="s">
        <v>32</v>
      </c>
      <c r="BG111" t="s">
        <v>111</v>
      </c>
      <c r="BH111">
        <v>1701.4</v>
      </c>
      <c r="BI111">
        <v>372</v>
      </c>
      <c r="BJ111">
        <v>370.5</v>
      </c>
      <c r="BK111">
        <v>252.1</v>
      </c>
      <c r="BL111">
        <v>116.9</v>
      </c>
      <c r="BM111">
        <v>108.9</v>
      </c>
      <c r="BN111">
        <v>126.4</v>
      </c>
      <c r="BO111">
        <v>116.8</v>
      </c>
      <c r="BP111">
        <v>119.1</v>
      </c>
    </row>
    <row r="112" spans="1:68" hidden="1">
      <c r="A112" t="s">
        <v>33</v>
      </c>
      <c r="B112">
        <v>2016</v>
      </c>
      <c r="C112" t="s">
        <v>31</v>
      </c>
      <c r="D112" t="s">
        <v>111</v>
      </c>
      <c r="E112">
        <v>126.1</v>
      </c>
      <c r="F112">
        <v>134.1</v>
      </c>
      <c r="G112">
        <v>128.6</v>
      </c>
      <c r="H112">
        <v>129.9</v>
      </c>
      <c r="I112">
        <v>115.5</v>
      </c>
      <c r="J112">
        <v>125.7</v>
      </c>
      <c r="K112">
        <v>141.5</v>
      </c>
      <c r="L112">
        <v>170.7</v>
      </c>
      <c r="M112">
        <v>97.4</v>
      </c>
      <c r="N112">
        <v>132.9</v>
      </c>
      <c r="O112">
        <v>122.7</v>
      </c>
      <c r="P112">
        <v>135.30000000000001</v>
      </c>
      <c r="Q112">
        <v>131.30000000000001</v>
      </c>
      <c r="R112">
        <v>135.19999999999999</v>
      </c>
      <c r="S112">
        <v>130.30000000000001</v>
      </c>
      <c r="T112">
        <v>125.1</v>
      </c>
      <c r="U112">
        <v>129.5</v>
      </c>
      <c r="V112">
        <v>130.5</v>
      </c>
      <c r="W112">
        <v>122.7</v>
      </c>
      <c r="X112">
        <v>124.2</v>
      </c>
      <c r="Y112">
        <v>122</v>
      </c>
      <c r="Z112">
        <v>111.1</v>
      </c>
      <c r="AA112">
        <v>119.8</v>
      </c>
      <c r="AB112">
        <v>126.3</v>
      </c>
      <c r="AC112">
        <v>114.5</v>
      </c>
      <c r="AD112">
        <v>118.5</v>
      </c>
      <c r="AE112">
        <v>126.3</v>
      </c>
      <c r="AH112">
        <f t="shared" si="4"/>
        <v>1691.7</v>
      </c>
      <c r="AI112">
        <f t="shared" si="5"/>
        <v>369.5</v>
      </c>
      <c r="AJ112">
        <f t="shared" si="6"/>
        <v>384.9</v>
      </c>
      <c r="AK112">
        <f t="shared" si="7"/>
        <v>254.7</v>
      </c>
      <c r="AL112">
        <v>122.7</v>
      </c>
      <c r="AM112">
        <v>111.1</v>
      </c>
      <c r="AN112">
        <v>126.3</v>
      </c>
      <c r="AO112">
        <v>118.5</v>
      </c>
      <c r="AP112">
        <v>122</v>
      </c>
      <c r="AS112">
        <v>1691.7</v>
      </c>
      <c r="AT112">
        <v>369.5</v>
      </c>
      <c r="AU112">
        <v>384.9</v>
      </c>
      <c r="AV112">
        <v>254.7</v>
      </c>
      <c r="AW112">
        <v>122.7</v>
      </c>
      <c r="AX112">
        <v>111.1</v>
      </c>
      <c r="AY112">
        <v>126.3</v>
      </c>
      <c r="AZ112">
        <v>118.5</v>
      </c>
      <c r="BA112">
        <v>122</v>
      </c>
      <c r="BF112" t="s">
        <v>33</v>
      </c>
      <c r="BG112" t="s">
        <v>111</v>
      </c>
      <c r="BH112">
        <v>1691.7</v>
      </c>
      <c r="BI112">
        <v>369.5</v>
      </c>
      <c r="BJ112">
        <v>384.9</v>
      </c>
      <c r="BK112">
        <v>254.7</v>
      </c>
      <c r="BL112">
        <v>122.7</v>
      </c>
      <c r="BM112">
        <v>111.1</v>
      </c>
      <c r="BN112">
        <v>126.3</v>
      </c>
      <c r="BO112">
        <v>118.5</v>
      </c>
      <c r="BP112">
        <v>122</v>
      </c>
    </row>
    <row r="113" spans="1:68" hidden="1">
      <c r="A113" t="s">
        <v>30</v>
      </c>
      <c r="B113">
        <v>2016</v>
      </c>
      <c r="C113" t="s">
        <v>34</v>
      </c>
      <c r="D113" t="s">
        <v>112</v>
      </c>
      <c r="E113">
        <v>127.1</v>
      </c>
      <c r="F113">
        <v>133.69999999999999</v>
      </c>
      <c r="G113">
        <v>127.7</v>
      </c>
      <c r="H113">
        <v>130.69999999999999</v>
      </c>
      <c r="I113">
        <v>118.5</v>
      </c>
      <c r="J113">
        <v>130.4</v>
      </c>
      <c r="K113">
        <v>130.9</v>
      </c>
      <c r="L113">
        <v>162.80000000000001</v>
      </c>
      <c r="M113">
        <v>98.7</v>
      </c>
      <c r="N113">
        <v>130.6</v>
      </c>
      <c r="O113">
        <v>124.8</v>
      </c>
      <c r="P113">
        <v>136.4</v>
      </c>
      <c r="Q113">
        <v>130.30000000000001</v>
      </c>
      <c r="R113">
        <v>134.4</v>
      </c>
      <c r="S113">
        <v>133.9</v>
      </c>
      <c r="T113">
        <v>129.80000000000001</v>
      </c>
      <c r="U113">
        <v>133.4</v>
      </c>
      <c r="V113">
        <v>131.1</v>
      </c>
      <c r="W113">
        <v>127.5</v>
      </c>
      <c r="X113">
        <v>127.1</v>
      </c>
      <c r="Y113">
        <v>124.3</v>
      </c>
      <c r="Z113">
        <v>113.9</v>
      </c>
      <c r="AA113">
        <v>122.3</v>
      </c>
      <c r="AB113">
        <v>127.1</v>
      </c>
      <c r="AC113">
        <v>116.8</v>
      </c>
      <c r="AD113">
        <v>120.9</v>
      </c>
      <c r="AE113">
        <v>127.9</v>
      </c>
      <c r="AH113">
        <f t="shared" si="4"/>
        <v>1682.6</v>
      </c>
      <c r="AI113">
        <f t="shared" si="5"/>
        <v>373.5</v>
      </c>
      <c r="AJ113">
        <f t="shared" si="6"/>
        <v>397.1</v>
      </c>
      <c r="AK113">
        <f t="shared" si="7"/>
        <v>258.2</v>
      </c>
      <c r="AL113">
        <v>127.5</v>
      </c>
      <c r="AM113">
        <v>113.9</v>
      </c>
      <c r="AN113">
        <v>127.1</v>
      </c>
      <c r="AO113">
        <v>120.9</v>
      </c>
      <c r="AP113">
        <v>124.3</v>
      </c>
      <c r="AS113">
        <v>1682.6</v>
      </c>
      <c r="AT113">
        <v>373.5</v>
      </c>
      <c r="AU113">
        <v>397.1</v>
      </c>
      <c r="AV113">
        <v>258.2</v>
      </c>
      <c r="AW113">
        <v>127.5</v>
      </c>
      <c r="AX113">
        <v>113.9</v>
      </c>
      <c r="AY113">
        <v>127.1</v>
      </c>
      <c r="AZ113">
        <v>120.9</v>
      </c>
      <c r="BA113">
        <v>124.3</v>
      </c>
      <c r="BF113" t="s">
        <v>30</v>
      </c>
      <c r="BG113" t="s">
        <v>112</v>
      </c>
      <c r="BH113">
        <v>1682.6</v>
      </c>
      <c r="BI113">
        <v>373.5</v>
      </c>
      <c r="BJ113">
        <v>397.1</v>
      </c>
      <c r="BK113">
        <v>258.2</v>
      </c>
      <c r="BL113">
        <v>127.5</v>
      </c>
      <c r="BM113">
        <v>113.9</v>
      </c>
      <c r="BN113">
        <v>127.1</v>
      </c>
      <c r="BO113">
        <v>120.9</v>
      </c>
      <c r="BP113">
        <v>124.3</v>
      </c>
    </row>
    <row r="114" spans="1:68" hidden="1">
      <c r="A114" t="s">
        <v>32</v>
      </c>
      <c r="B114">
        <v>2016</v>
      </c>
      <c r="C114" t="s">
        <v>34</v>
      </c>
      <c r="D114" t="s">
        <v>112</v>
      </c>
      <c r="E114">
        <v>124.8</v>
      </c>
      <c r="F114">
        <v>135.1</v>
      </c>
      <c r="G114">
        <v>130.30000000000001</v>
      </c>
      <c r="H114">
        <v>129.6</v>
      </c>
      <c r="I114">
        <v>108.4</v>
      </c>
      <c r="J114">
        <v>118.6</v>
      </c>
      <c r="K114">
        <v>129.19999999999999</v>
      </c>
      <c r="L114">
        <v>176.4</v>
      </c>
      <c r="M114">
        <v>99.1</v>
      </c>
      <c r="N114">
        <v>139.69999999999999</v>
      </c>
      <c r="O114">
        <v>120.6</v>
      </c>
      <c r="P114">
        <v>135.19999999999999</v>
      </c>
      <c r="Q114">
        <v>129.1</v>
      </c>
      <c r="R114">
        <v>140</v>
      </c>
      <c r="S114">
        <v>126.2</v>
      </c>
      <c r="T114">
        <v>120.1</v>
      </c>
      <c r="U114">
        <v>125.3</v>
      </c>
      <c r="V114">
        <v>131.1</v>
      </c>
      <c r="W114">
        <v>116</v>
      </c>
      <c r="X114">
        <v>121.8</v>
      </c>
      <c r="Y114">
        <v>119.5</v>
      </c>
      <c r="Z114">
        <v>109.1</v>
      </c>
      <c r="AA114">
        <v>118.8</v>
      </c>
      <c r="AB114">
        <v>126.3</v>
      </c>
      <c r="AC114">
        <v>116.2</v>
      </c>
      <c r="AD114">
        <v>117.2</v>
      </c>
      <c r="AE114">
        <v>123.8</v>
      </c>
      <c r="AH114">
        <f t="shared" si="4"/>
        <v>1676.1</v>
      </c>
      <c r="AI114">
        <f t="shared" si="5"/>
        <v>375</v>
      </c>
      <c r="AJ114">
        <f t="shared" si="6"/>
        <v>371.6</v>
      </c>
      <c r="AK114">
        <f t="shared" si="7"/>
        <v>252.89999999999998</v>
      </c>
      <c r="AL114">
        <v>116</v>
      </c>
      <c r="AM114">
        <v>109.1</v>
      </c>
      <c r="AN114">
        <v>126.3</v>
      </c>
      <c r="AO114">
        <v>117.2</v>
      </c>
      <c r="AP114">
        <v>119.5</v>
      </c>
      <c r="AS114">
        <v>1676.1</v>
      </c>
      <c r="AT114">
        <v>375</v>
      </c>
      <c r="AU114">
        <v>371.6</v>
      </c>
      <c r="AV114">
        <v>252.89999999999998</v>
      </c>
      <c r="AW114">
        <v>116</v>
      </c>
      <c r="AX114">
        <v>109.1</v>
      </c>
      <c r="AY114">
        <v>126.3</v>
      </c>
      <c r="AZ114">
        <v>117.2</v>
      </c>
      <c r="BA114">
        <v>119.5</v>
      </c>
      <c r="BF114" t="s">
        <v>32</v>
      </c>
      <c r="BG114" t="s">
        <v>112</v>
      </c>
      <c r="BH114">
        <v>1676.1</v>
      </c>
      <c r="BI114">
        <v>375</v>
      </c>
      <c r="BJ114">
        <v>371.6</v>
      </c>
      <c r="BK114">
        <v>252.89999999999998</v>
      </c>
      <c r="BL114">
        <v>116</v>
      </c>
      <c r="BM114">
        <v>109.1</v>
      </c>
      <c r="BN114">
        <v>126.3</v>
      </c>
      <c r="BO114">
        <v>117.2</v>
      </c>
      <c r="BP114">
        <v>119.5</v>
      </c>
    </row>
    <row r="115" spans="1:68" hidden="1">
      <c r="A115" t="s">
        <v>33</v>
      </c>
      <c r="B115">
        <v>2016</v>
      </c>
      <c r="C115" t="s">
        <v>34</v>
      </c>
      <c r="D115" t="s">
        <v>112</v>
      </c>
      <c r="E115">
        <v>126.4</v>
      </c>
      <c r="F115">
        <v>134.19999999999999</v>
      </c>
      <c r="G115">
        <v>128.69999999999999</v>
      </c>
      <c r="H115">
        <v>130.30000000000001</v>
      </c>
      <c r="I115">
        <v>114.8</v>
      </c>
      <c r="J115">
        <v>124.9</v>
      </c>
      <c r="K115">
        <v>130.30000000000001</v>
      </c>
      <c r="L115">
        <v>167.4</v>
      </c>
      <c r="M115">
        <v>98.8</v>
      </c>
      <c r="N115">
        <v>133.6</v>
      </c>
      <c r="O115">
        <v>123</v>
      </c>
      <c r="P115">
        <v>135.80000000000001</v>
      </c>
      <c r="Q115">
        <v>129.9</v>
      </c>
      <c r="R115">
        <v>135.9</v>
      </c>
      <c r="S115">
        <v>130.9</v>
      </c>
      <c r="T115">
        <v>125.8</v>
      </c>
      <c r="U115">
        <v>130.19999999999999</v>
      </c>
      <c r="V115">
        <v>131.69999999999999</v>
      </c>
      <c r="W115">
        <v>123.1</v>
      </c>
      <c r="X115">
        <v>124.6</v>
      </c>
      <c r="Y115">
        <v>122.5</v>
      </c>
      <c r="Z115">
        <v>111.4</v>
      </c>
      <c r="AA115">
        <v>120.3</v>
      </c>
      <c r="AB115">
        <v>126.6</v>
      </c>
      <c r="AC115">
        <v>116.6</v>
      </c>
      <c r="AD115">
        <v>119.1</v>
      </c>
      <c r="AE115">
        <v>126</v>
      </c>
      <c r="AH115">
        <f t="shared" si="4"/>
        <v>1678.1</v>
      </c>
      <c r="AI115">
        <f t="shared" si="5"/>
        <v>372.79999999999995</v>
      </c>
      <c r="AJ115">
        <f t="shared" si="6"/>
        <v>386.9</v>
      </c>
      <c r="AK115">
        <f t="shared" si="7"/>
        <v>256.29999999999995</v>
      </c>
      <c r="AL115">
        <v>123.1</v>
      </c>
      <c r="AM115">
        <v>111.4</v>
      </c>
      <c r="AN115">
        <v>126.6</v>
      </c>
      <c r="AO115">
        <v>119.1</v>
      </c>
      <c r="AP115">
        <v>122.5</v>
      </c>
      <c r="AS115">
        <v>1678.1</v>
      </c>
      <c r="AT115">
        <v>372.79999999999995</v>
      </c>
      <c r="AU115">
        <v>386.9</v>
      </c>
      <c r="AV115">
        <v>256.29999999999995</v>
      </c>
      <c r="AW115">
        <v>123.1</v>
      </c>
      <c r="AX115">
        <v>111.4</v>
      </c>
      <c r="AY115">
        <v>126.6</v>
      </c>
      <c r="AZ115">
        <v>119.1</v>
      </c>
      <c r="BA115">
        <v>122.5</v>
      </c>
      <c r="BF115" t="s">
        <v>33</v>
      </c>
      <c r="BG115" t="s">
        <v>112</v>
      </c>
      <c r="BH115">
        <v>1678.1</v>
      </c>
      <c r="BI115">
        <v>372.79999999999995</v>
      </c>
      <c r="BJ115">
        <v>386.9</v>
      </c>
      <c r="BK115">
        <v>256.29999999999995</v>
      </c>
      <c r="BL115">
        <v>123.1</v>
      </c>
      <c r="BM115">
        <v>111.4</v>
      </c>
      <c r="BN115">
        <v>126.6</v>
      </c>
      <c r="BO115">
        <v>119.1</v>
      </c>
      <c r="BP115">
        <v>122.5</v>
      </c>
    </row>
    <row r="116" spans="1:68" hidden="1">
      <c r="A116" t="s">
        <v>30</v>
      </c>
      <c r="B116">
        <v>2016</v>
      </c>
      <c r="C116" t="s">
        <v>35</v>
      </c>
      <c r="D116" t="s">
        <v>113</v>
      </c>
      <c r="E116">
        <v>127.3</v>
      </c>
      <c r="F116">
        <v>134.4</v>
      </c>
      <c r="G116">
        <v>125.1</v>
      </c>
      <c r="H116">
        <v>130.5</v>
      </c>
      <c r="I116">
        <v>118.3</v>
      </c>
      <c r="J116">
        <v>131.69999999999999</v>
      </c>
      <c r="K116">
        <v>130.69999999999999</v>
      </c>
      <c r="L116">
        <v>161.19999999999999</v>
      </c>
      <c r="M116">
        <v>100.4</v>
      </c>
      <c r="N116">
        <v>130.80000000000001</v>
      </c>
      <c r="O116">
        <v>124.9</v>
      </c>
      <c r="P116">
        <v>137</v>
      </c>
      <c r="Q116">
        <v>130.4</v>
      </c>
      <c r="R116">
        <v>135</v>
      </c>
      <c r="S116">
        <v>134.4</v>
      </c>
      <c r="T116">
        <v>130.19999999999999</v>
      </c>
      <c r="U116">
        <v>133.80000000000001</v>
      </c>
      <c r="V116">
        <v>131.69999999999999</v>
      </c>
      <c r="W116">
        <v>127</v>
      </c>
      <c r="X116">
        <v>127.7</v>
      </c>
      <c r="Y116">
        <v>124.8</v>
      </c>
      <c r="Z116">
        <v>113.6</v>
      </c>
      <c r="AA116">
        <v>122.5</v>
      </c>
      <c r="AB116">
        <v>127.5</v>
      </c>
      <c r="AC116">
        <v>117.4</v>
      </c>
      <c r="AD116">
        <v>121.1</v>
      </c>
      <c r="AE116">
        <v>128</v>
      </c>
      <c r="AH116">
        <f t="shared" si="4"/>
        <v>1682.7000000000003</v>
      </c>
      <c r="AI116">
        <f t="shared" si="5"/>
        <v>374.9</v>
      </c>
      <c r="AJ116">
        <f t="shared" si="6"/>
        <v>398.40000000000003</v>
      </c>
      <c r="AK116">
        <f t="shared" si="7"/>
        <v>259.39999999999998</v>
      </c>
      <c r="AL116">
        <v>127</v>
      </c>
      <c r="AM116">
        <v>113.6</v>
      </c>
      <c r="AN116">
        <v>127.5</v>
      </c>
      <c r="AO116">
        <v>121.1</v>
      </c>
      <c r="AP116">
        <v>124.8</v>
      </c>
      <c r="AS116">
        <v>1682.7000000000003</v>
      </c>
      <c r="AT116">
        <v>374.9</v>
      </c>
      <c r="AU116">
        <v>398.40000000000003</v>
      </c>
      <c r="AV116">
        <v>259.39999999999998</v>
      </c>
      <c r="AW116">
        <v>127</v>
      </c>
      <c r="AX116">
        <v>113.6</v>
      </c>
      <c r="AY116">
        <v>127.5</v>
      </c>
      <c r="AZ116">
        <v>121.1</v>
      </c>
      <c r="BA116">
        <v>124.8</v>
      </c>
      <c r="BF116" t="s">
        <v>30</v>
      </c>
      <c r="BG116" t="s">
        <v>113</v>
      </c>
      <c r="BH116">
        <v>1682.7000000000003</v>
      </c>
      <c r="BI116">
        <v>374.9</v>
      </c>
      <c r="BJ116">
        <v>398.40000000000003</v>
      </c>
      <c r="BK116">
        <v>259.39999999999998</v>
      </c>
      <c r="BL116">
        <v>127</v>
      </c>
      <c r="BM116">
        <v>113.6</v>
      </c>
      <c r="BN116">
        <v>127.5</v>
      </c>
      <c r="BO116">
        <v>121.1</v>
      </c>
      <c r="BP116">
        <v>124.8</v>
      </c>
    </row>
    <row r="117" spans="1:68" hidden="1">
      <c r="A117" t="s">
        <v>32</v>
      </c>
      <c r="B117">
        <v>2016</v>
      </c>
      <c r="C117" t="s">
        <v>35</v>
      </c>
      <c r="D117" t="s">
        <v>113</v>
      </c>
      <c r="E117">
        <v>124.8</v>
      </c>
      <c r="F117">
        <v>136.30000000000001</v>
      </c>
      <c r="G117">
        <v>123.7</v>
      </c>
      <c r="H117">
        <v>129.69999999999999</v>
      </c>
      <c r="I117">
        <v>107.9</v>
      </c>
      <c r="J117">
        <v>119.9</v>
      </c>
      <c r="K117">
        <v>128.1</v>
      </c>
      <c r="L117">
        <v>170.3</v>
      </c>
      <c r="M117">
        <v>101.8</v>
      </c>
      <c r="N117">
        <v>140.1</v>
      </c>
      <c r="O117">
        <v>120.7</v>
      </c>
      <c r="P117">
        <v>135.4</v>
      </c>
      <c r="Q117">
        <v>128.9</v>
      </c>
      <c r="R117">
        <v>140.6</v>
      </c>
      <c r="S117">
        <v>126.4</v>
      </c>
      <c r="T117">
        <v>120.3</v>
      </c>
      <c r="U117">
        <v>125.5</v>
      </c>
      <c r="V117">
        <v>132.1</v>
      </c>
      <c r="W117">
        <v>114.8</v>
      </c>
      <c r="X117">
        <v>122.3</v>
      </c>
      <c r="Y117">
        <v>119.7</v>
      </c>
      <c r="Z117">
        <v>108.5</v>
      </c>
      <c r="AA117">
        <v>119.1</v>
      </c>
      <c r="AB117">
        <v>126.4</v>
      </c>
      <c r="AC117">
        <v>117.1</v>
      </c>
      <c r="AD117">
        <v>117.3</v>
      </c>
      <c r="AE117">
        <v>123.8</v>
      </c>
      <c r="AH117">
        <f t="shared" si="4"/>
        <v>1667.6000000000001</v>
      </c>
      <c r="AI117">
        <f t="shared" si="5"/>
        <v>376.79999999999995</v>
      </c>
      <c r="AJ117">
        <f t="shared" si="6"/>
        <v>372.2</v>
      </c>
      <c r="AK117">
        <f t="shared" si="7"/>
        <v>254.39999999999998</v>
      </c>
      <c r="AL117">
        <v>114.8</v>
      </c>
      <c r="AM117">
        <v>108.5</v>
      </c>
      <c r="AN117">
        <v>126.4</v>
      </c>
      <c r="AO117">
        <v>117.3</v>
      </c>
      <c r="AP117">
        <v>119.7</v>
      </c>
      <c r="AS117">
        <v>1667.6000000000001</v>
      </c>
      <c r="AT117">
        <v>376.79999999999995</v>
      </c>
      <c r="AU117">
        <v>372.2</v>
      </c>
      <c r="AV117">
        <v>254.39999999999998</v>
      </c>
      <c r="AW117">
        <v>114.8</v>
      </c>
      <c r="AX117">
        <v>108.5</v>
      </c>
      <c r="AY117">
        <v>126.4</v>
      </c>
      <c r="AZ117">
        <v>117.3</v>
      </c>
      <c r="BA117">
        <v>119.7</v>
      </c>
      <c r="BF117" t="s">
        <v>32</v>
      </c>
      <c r="BG117" t="s">
        <v>113</v>
      </c>
      <c r="BH117">
        <v>1667.6000000000001</v>
      </c>
      <c r="BI117">
        <v>376.79999999999995</v>
      </c>
      <c r="BJ117">
        <v>372.2</v>
      </c>
      <c r="BK117">
        <v>254.39999999999998</v>
      </c>
      <c r="BL117">
        <v>114.8</v>
      </c>
      <c r="BM117">
        <v>108.5</v>
      </c>
      <c r="BN117">
        <v>126.4</v>
      </c>
      <c r="BO117">
        <v>117.3</v>
      </c>
      <c r="BP117">
        <v>119.7</v>
      </c>
    </row>
    <row r="118" spans="1:68" hidden="1">
      <c r="A118" t="s">
        <v>33</v>
      </c>
      <c r="B118">
        <v>2016</v>
      </c>
      <c r="C118" t="s">
        <v>35</v>
      </c>
      <c r="D118" t="s">
        <v>113</v>
      </c>
      <c r="E118">
        <v>126.5</v>
      </c>
      <c r="F118">
        <v>135.1</v>
      </c>
      <c r="G118">
        <v>124.6</v>
      </c>
      <c r="H118">
        <v>130.19999999999999</v>
      </c>
      <c r="I118">
        <v>114.5</v>
      </c>
      <c r="J118">
        <v>126.2</v>
      </c>
      <c r="K118">
        <v>129.80000000000001</v>
      </c>
      <c r="L118">
        <v>164.3</v>
      </c>
      <c r="M118">
        <v>100.9</v>
      </c>
      <c r="N118">
        <v>133.9</v>
      </c>
      <c r="O118">
        <v>123.1</v>
      </c>
      <c r="P118">
        <v>136.30000000000001</v>
      </c>
      <c r="Q118">
        <v>129.80000000000001</v>
      </c>
      <c r="R118">
        <v>136.5</v>
      </c>
      <c r="S118">
        <v>131.30000000000001</v>
      </c>
      <c r="T118">
        <v>126.1</v>
      </c>
      <c r="U118">
        <v>130.5</v>
      </c>
      <c r="V118">
        <v>132.1</v>
      </c>
      <c r="W118">
        <v>122.4</v>
      </c>
      <c r="X118">
        <v>125.1</v>
      </c>
      <c r="Y118">
        <v>122.9</v>
      </c>
      <c r="Z118">
        <v>110.9</v>
      </c>
      <c r="AA118">
        <v>120.6</v>
      </c>
      <c r="AB118">
        <v>126.9</v>
      </c>
      <c r="AC118">
        <v>117.3</v>
      </c>
      <c r="AD118">
        <v>119.3</v>
      </c>
      <c r="AE118">
        <v>126</v>
      </c>
      <c r="AH118">
        <f t="shared" si="4"/>
        <v>1675.2</v>
      </c>
      <c r="AI118">
        <f t="shared" si="5"/>
        <v>374.40000000000003</v>
      </c>
      <c r="AJ118">
        <f t="shared" si="6"/>
        <v>387.9</v>
      </c>
      <c r="AK118">
        <f t="shared" si="7"/>
        <v>257.2</v>
      </c>
      <c r="AL118">
        <v>122.4</v>
      </c>
      <c r="AM118">
        <v>110.9</v>
      </c>
      <c r="AN118">
        <v>126.9</v>
      </c>
      <c r="AO118">
        <v>119.3</v>
      </c>
      <c r="AP118">
        <v>122.9</v>
      </c>
      <c r="AS118">
        <v>1675.2</v>
      </c>
      <c r="AT118">
        <v>374.40000000000003</v>
      </c>
      <c r="AU118">
        <v>387.9</v>
      </c>
      <c r="AV118">
        <v>257.2</v>
      </c>
      <c r="AW118">
        <v>122.4</v>
      </c>
      <c r="AX118">
        <v>110.9</v>
      </c>
      <c r="AY118">
        <v>126.9</v>
      </c>
      <c r="AZ118">
        <v>119.3</v>
      </c>
      <c r="BA118">
        <v>122.9</v>
      </c>
      <c r="BF118" t="s">
        <v>33</v>
      </c>
      <c r="BG118" t="s">
        <v>113</v>
      </c>
      <c r="BH118">
        <v>1675.2</v>
      </c>
      <c r="BI118">
        <v>374.40000000000003</v>
      </c>
      <c r="BJ118">
        <v>387.9</v>
      </c>
      <c r="BK118">
        <v>257.2</v>
      </c>
      <c r="BL118">
        <v>122.4</v>
      </c>
      <c r="BM118">
        <v>110.9</v>
      </c>
      <c r="BN118">
        <v>126.9</v>
      </c>
      <c r="BO118">
        <v>119.3</v>
      </c>
      <c r="BP118">
        <v>122.9</v>
      </c>
    </row>
    <row r="119" spans="1:68" hidden="1">
      <c r="A119" t="s">
        <v>30</v>
      </c>
      <c r="B119">
        <v>2016</v>
      </c>
      <c r="C119" t="s">
        <v>36</v>
      </c>
      <c r="D119" t="s">
        <v>114</v>
      </c>
      <c r="E119">
        <v>127.4</v>
      </c>
      <c r="F119">
        <v>135.4</v>
      </c>
      <c r="G119">
        <v>123.4</v>
      </c>
      <c r="H119">
        <v>131.30000000000001</v>
      </c>
      <c r="I119">
        <v>118.2</v>
      </c>
      <c r="J119">
        <v>138.1</v>
      </c>
      <c r="K119">
        <v>134.1</v>
      </c>
      <c r="L119">
        <v>162.69999999999999</v>
      </c>
      <c r="M119">
        <v>105</v>
      </c>
      <c r="N119">
        <v>131.4</v>
      </c>
      <c r="O119">
        <v>125.4</v>
      </c>
      <c r="P119">
        <v>137.4</v>
      </c>
      <c r="Q119">
        <v>131.80000000000001</v>
      </c>
      <c r="R119">
        <v>135.5</v>
      </c>
      <c r="S119">
        <v>135</v>
      </c>
      <c r="T119">
        <v>130.6</v>
      </c>
      <c r="U119">
        <v>134.4</v>
      </c>
      <c r="V119">
        <v>131.4</v>
      </c>
      <c r="W119">
        <v>127</v>
      </c>
      <c r="X119">
        <v>128</v>
      </c>
      <c r="Y119">
        <v>125.2</v>
      </c>
      <c r="Z119">
        <v>114.4</v>
      </c>
      <c r="AA119">
        <v>123.2</v>
      </c>
      <c r="AB119">
        <v>127.9</v>
      </c>
      <c r="AC119">
        <v>118.4</v>
      </c>
      <c r="AD119">
        <v>121.7</v>
      </c>
      <c r="AE119">
        <v>129</v>
      </c>
      <c r="AH119">
        <f t="shared" si="4"/>
        <v>1701.6000000000004</v>
      </c>
      <c r="AI119">
        <f t="shared" si="5"/>
        <v>377.1</v>
      </c>
      <c r="AJ119">
        <f t="shared" si="6"/>
        <v>400</v>
      </c>
      <c r="AK119">
        <f t="shared" si="7"/>
        <v>259.39999999999998</v>
      </c>
      <c r="AL119">
        <v>127</v>
      </c>
      <c r="AM119">
        <v>114.4</v>
      </c>
      <c r="AN119">
        <v>127.9</v>
      </c>
      <c r="AO119">
        <v>121.7</v>
      </c>
      <c r="AP119">
        <v>125.2</v>
      </c>
      <c r="AS119">
        <v>1701.6000000000004</v>
      </c>
      <c r="AT119">
        <v>377.1</v>
      </c>
      <c r="AU119">
        <v>400</v>
      </c>
      <c r="AV119">
        <v>259.39999999999998</v>
      </c>
      <c r="AW119">
        <v>127</v>
      </c>
      <c r="AX119">
        <v>114.4</v>
      </c>
      <c r="AY119">
        <v>127.9</v>
      </c>
      <c r="AZ119">
        <v>121.7</v>
      </c>
      <c r="BA119">
        <v>125.2</v>
      </c>
      <c r="BF119" t="s">
        <v>30</v>
      </c>
      <c r="BG119" t="s">
        <v>114</v>
      </c>
      <c r="BH119">
        <v>1701.6000000000004</v>
      </c>
      <c r="BI119">
        <v>377.1</v>
      </c>
      <c r="BJ119">
        <v>400</v>
      </c>
      <c r="BK119">
        <v>259.39999999999998</v>
      </c>
      <c r="BL119">
        <v>127</v>
      </c>
      <c r="BM119">
        <v>114.4</v>
      </c>
      <c r="BN119">
        <v>127.9</v>
      </c>
      <c r="BO119">
        <v>121.7</v>
      </c>
      <c r="BP119">
        <v>125.2</v>
      </c>
    </row>
    <row r="120" spans="1:68" hidden="1">
      <c r="A120" t="s">
        <v>32</v>
      </c>
      <c r="B120">
        <v>2016</v>
      </c>
      <c r="C120" t="s">
        <v>36</v>
      </c>
      <c r="D120" t="s">
        <v>114</v>
      </c>
      <c r="E120">
        <v>124.9</v>
      </c>
      <c r="F120">
        <v>139.30000000000001</v>
      </c>
      <c r="G120">
        <v>119.9</v>
      </c>
      <c r="H120">
        <v>130.19999999999999</v>
      </c>
      <c r="I120">
        <v>108.9</v>
      </c>
      <c r="J120">
        <v>131.1</v>
      </c>
      <c r="K120">
        <v>136.80000000000001</v>
      </c>
      <c r="L120">
        <v>176.9</v>
      </c>
      <c r="M120">
        <v>109.1</v>
      </c>
      <c r="N120">
        <v>140.4</v>
      </c>
      <c r="O120">
        <v>121.1</v>
      </c>
      <c r="P120">
        <v>135.9</v>
      </c>
      <c r="Q120">
        <v>131.80000000000001</v>
      </c>
      <c r="R120">
        <v>141.5</v>
      </c>
      <c r="S120">
        <v>126.8</v>
      </c>
      <c r="T120">
        <v>120.5</v>
      </c>
      <c r="U120">
        <v>125.8</v>
      </c>
      <c r="V120">
        <v>131.4</v>
      </c>
      <c r="W120">
        <v>114.6</v>
      </c>
      <c r="X120">
        <v>122.8</v>
      </c>
      <c r="Y120">
        <v>120</v>
      </c>
      <c r="Z120">
        <v>110</v>
      </c>
      <c r="AA120">
        <v>119.5</v>
      </c>
      <c r="AB120">
        <v>127.6</v>
      </c>
      <c r="AC120">
        <v>117.6</v>
      </c>
      <c r="AD120">
        <v>118.2</v>
      </c>
      <c r="AE120">
        <v>125.3</v>
      </c>
      <c r="AH120">
        <f t="shared" si="4"/>
        <v>1706.3</v>
      </c>
      <c r="AI120">
        <f t="shared" si="5"/>
        <v>378.6</v>
      </c>
      <c r="AJ120">
        <f t="shared" si="6"/>
        <v>373.1</v>
      </c>
      <c r="AK120">
        <f t="shared" si="7"/>
        <v>254.2</v>
      </c>
      <c r="AL120">
        <v>114.6</v>
      </c>
      <c r="AM120">
        <v>110</v>
      </c>
      <c r="AN120">
        <v>127.6</v>
      </c>
      <c r="AO120">
        <v>118.2</v>
      </c>
      <c r="AP120">
        <v>120</v>
      </c>
      <c r="AS120">
        <v>1706.3</v>
      </c>
      <c r="AT120">
        <v>378.6</v>
      </c>
      <c r="AU120">
        <v>373.1</v>
      </c>
      <c r="AV120">
        <v>254.2</v>
      </c>
      <c r="AW120">
        <v>114.6</v>
      </c>
      <c r="AX120">
        <v>110</v>
      </c>
      <c r="AY120">
        <v>127.6</v>
      </c>
      <c r="AZ120">
        <v>118.2</v>
      </c>
      <c r="BA120">
        <v>120</v>
      </c>
      <c r="BF120" t="s">
        <v>32</v>
      </c>
      <c r="BG120" t="s">
        <v>114</v>
      </c>
      <c r="BH120">
        <v>1706.3</v>
      </c>
      <c r="BI120">
        <v>378.6</v>
      </c>
      <c r="BJ120">
        <v>373.1</v>
      </c>
      <c r="BK120">
        <v>254.2</v>
      </c>
      <c r="BL120">
        <v>114.6</v>
      </c>
      <c r="BM120">
        <v>110</v>
      </c>
      <c r="BN120">
        <v>127.6</v>
      </c>
      <c r="BO120">
        <v>118.2</v>
      </c>
      <c r="BP120">
        <v>120</v>
      </c>
    </row>
    <row r="121" spans="1:68" hidden="1">
      <c r="A121" t="s">
        <v>33</v>
      </c>
      <c r="B121">
        <v>2016</v>
      </c>
      <c r="C121" t="s">
        <v>36</v>
      </c>
      <c r="D121" t="s">
        <v>114</v>
      </c>
      <c r="E121">
        <v>126.6</v>
      </c>
      <c r="F121">
        <v>136.80000000000001</v>
      </c>
      <c r="G121">
        <v>122</v>
      </c>
      <c r="H121">
        <v>130.9</v>
      </c>
      <c r="I121">
        <v>114.8</v>
      </c>
      <c r="J121">
        <v>134.80000000000001</v>
      </c>
      <c r="K121">
        <v>135</v>
      </c>
      <c r="L121">
        <v>167.5</v>
      </c>
      <c r="M121">
        <v>106.4</v>
      </c>
      <c r="N121">
        <v>134.4</v>
      </c>
      <c r="O121">
        <v>123.6</v>
      </c>
      <c r="P121">
        <v>136.69999999999999</v>
      </c>
      <c r="Q121">
        <v>131.80000000000001</v>
      </c>
      <c r="R121">
        <v>137.1</v>
      </c>
      <c r="S121">
        <v>131.80000000000001</v>
      </c>
      <c r="T121">
        <v>126.4</v>
      </c>
      <c r="U121">
        <v>131</v>
      </c>
      <c r="V121">
        <v>132.6</v>
      </c>
      <c r="W121">
        <v>122.3</v>
      </c>
      <c r="X121">
        <v>125.5</v>
      </c>
      <c r="Y121">
        <v>123.2</v>
      </c>
      <c r="Z121">
        <v>112.1</v>
      </c>
      <c r="AA121">
        <v>121.1</v>
      </c>
      <c r="AB121">
        <v>127.7</v>
      </c>
      <c r="AC121">
        <v>118.1</v>
      </c>
      <c r="AD121">
        <v>120</v>
      </c>
      <c r="AE121">
        <v>127.3</v>
      </c>
      <c r="AH121">
        <f t="shared" si="4"/>
        <v>1701.3</v>
      </c>
      <c r="AI121">
        <f t="shared" si="5"/>
        <v>376.29999999999995</v>
      </c>
      <c r="AJ121">
        <f t="shared" si="6"/>
        <v>389.20000000000005</v>
      </c>
      <c r="AK121">
        <f t="shared" si="7"/>
        <v>258.10000000000002</v>
      </c>
      <c r="AL121">
        <v>122.3</v>
      </c>
      <c r="AM121">
        <v>112.1</v>
      </c>
      <c r="AN121">
        <v>127.7</v>
      </c>
      <c r="AO121">
        <v>120</v>
      </c>
      <c r="AP121">
        <v>123.2</v>
      </c>
      <c r="AS121">
        <v>1701.3</v>
      </c>
      <c r="AT121">
        <v>376.29999999999995</v>
      </c>
      <c r="AU121">
        <v>389.20000000000005</v>
      </c>
      <c r="AV121">
        <v>258.10000000000002</v>
      </c>
      <c r="AW121">
        <v>122.3</v>
      </c>
      <c r="AX121">
        <v>112.1</v>
      </c>
      <c r="AY121">
        <v>127.7</v>
      </c>
      <c r="AZ121">
        <v>120</v>
      </c>
      <c r="BA121">
        <v>123.2</v>
      </c>
      <c r="BF121" t="s">
        <v>33</v>
      </c>
      <c r="BG121" t="s">
        <v>114</v>
      </c>
      <c r="BH121">
        <v>1701.3</v>
      </c>
      <c r="BI121">
        <v>376.29999999999995</v>
      </c>
      <c r="BJ121">
        <v>389.20000000000005</v>
      </c>
      <c r="BK121">
        <v>258.10000000000002</v>
      </c>
      <c r="BL121">
        <v>122.3</v>
      </c>
      <c r="BM121">
        <v>112.1</v>
      </c>
      <c r="BN121">
        <v>127.7</v>
      </c>
      <c r="BO121">
        <v>120</v>
      </c>
      <c r="BP121">
        <v>123.2</v>
      </c>
    </row>
    <row r="122" spans="1:68" hidden="1">
      <c r="A122" t="s">
        <v>30</v>
      </c>
      <c r="B122">
        <v>2016</v>
      </c>
      <c r="C122" t="s">
        <v>37</v>
      </c>
      <c r="D122" t="s">
        <v>115</v>
      </c>
      <c r="E122">
        <v>127.6</v>
      </c>
      <c r="F122">
        <v>137.5</v>
      </c>
      <c r="G122">
        <v>124.4</v>
      </c>
      <c r="H122">
        <v>132.4</v>
      </c>
      <c r="I122">
        <v>118.2</v>
      </c>
      <c r="J122">
        <v>138.1</v>
      </c>
      <c r="K122">
        <v>141.80000000000001</v>
      </c>
      <c r="L122">
        <v>166</v>
      </c>
      <c r="M122">
        <v>107.5</v>
      </c>
      <c r="N122">
        <v>132.19999999999999</v>
      </c>
      <c r="O122">
        <v>126.1</v>
      </c>
      <c r="P122">
        <v>138.30000000000001</v>
      </c>
      <c r="Q122">
        <v>133.6</v>
      </c>
      <c r="R122">
        <v>136</v>
      </c>
      <c r="S122">
        <v>135.4</v>
      </c>
      <c r="T122">
        <v>131.1</v>
      </c>
      <c r="U122">
        <v>134.80000000000001</v>
      </c>
      <c r="V122">
        <v>132.6</v>
      </c>
      <c r="W122">
        <v>127.4</v>
      </c>
      <c r="X122">
        <v>128.5</v>
      </c>
      <c r="Y122">
        <v>125.8</v>
      </c>
      <c r="Z122">
        <v>115.1</v>
      </c>
      <c r="AA122">
        <v>123.6</v>
      </c>
      <c r="AB122">
        <v>129.1</v>
      </c>
      <c r="AC122">
        <v>119.7</v>
      </c>
      <c r="AD122">
        <v>122.5</v>
      </c>
      <c r="AE122">
        <v>130.30000000000001</v>
      </c>
      <c r="AH122">
        <f t="shared" si="4"/>
        <v>1723.6999999999998</v>
      </c>
      <c r="AI122">
        <f t="shared" si="5"/>
        <v>379.3</v>
      </c>
      <c r="AJ122">
        <f t="shared" si="6"/>
        <v>401.3</v>
      </c>
      <c r="AK122">
        <f t="shared" si="7"/>
        <v>261.10000000000002</v>
      </c>
      <c r="AL122">
        <v>127.4</v>
      </c>
      <c r="AM122">
        <v>115.1</v>
      </c>
      <c r="AN122">
        <v>129.1</v>
      </c>
      <c r="AO122">
        <v>122.5</v>
      </c>
      <c r="AP122">
        <v>125.8</v>
      </c>
      <c r="AS122">
        <v>1723.6999999999998</v>
      </c>
      <c r="AT122">
        <v>379.3</v>
      </c>
      <c r="AU122">
        <v>401.3</v>
      </c>
      <c r="AV122">
        <v>261.10000000000002</v>
      </c>
      <c r="AW122">
        <v>127.4</v>
      </c>
      <c r="AX122">
        <v>115.1</v>
      </c>
      <c r="AY122">
        <v>129.1</v>
      </c>
      <c r="AZ122">
        <v>122.5</v>
      </c>
      <c r="BA122">
        <v>125.8</v>
      </c>
      <c r="BF122" t="s">
        <v>30</v>
      </c>
      <c r="BG122" t="s">
        <v>115</v>
      </c>
      <c r="BH122">
        <v>1723.6999999999998</v>
      </c>
      <c r="BI122">
        <v>379.3</v>
      </c>
      <c r="BJ122">
        <v>401.3</v>
      </c>
      <c r="BK122">
        <v>261.10000000000002</v>
      </c>
      <c r="BL122">
        <v>127.4</v>
      </c>
      <c r="BM122">
        <v>115.1</v>
      </c>
      <c r="BN122">
        <v>129.1</v>
      </c>
      <c r="BO122">
        <v>122.5</v>
      </c>
      <c r="BP122">
        <v>125.8</v>
      </c>
    </row>
    <row r="123" spans="1:68" hidden="1">
      <c r="A123" t="s">
        <v>32</v>
      </c>
      <c r="B123">
        <v>2016</v>
      </c>
      <c r="C123" t="s">
        <v>37</v>
      </c>
      <c r="D123" t="s">
        <v>115</v>
      </c>
      <c r="E123">
        <v>125</v>
      </c>
      <c r="F123">
        <v>142.1</v>
      </c>
      <c r="G123">
        <v>127</v>
      </c>
      <c r="H123">
        <v>130.4</v>
      </c>
      <c r="I123">
        <v>109.6</v>
      </c>
      <c r="J123">
        <v>133.5</v>
      </c>
      <c r="K123">
        <v>151.4</v>
      </c>
      <c r="L123">
        <v>182.8</v>
      </c>
      <c r="M123">
        <v>111.1</v>
      </c>
      <c r="N123">
        <v>141.5</v>
      </c>
      <c r="O123">
        <v>121.5</v>
      </c>
      <c r="P123">
        <v>136.30000000000001</v>
      </c>
      <c r="Q123">
        <v>134.6</v>
      </c>
      <c r="R123">
        <v>142.19999999999999</v>
      </c>
      <c r="S123">
        <v>127.2</v>
      </c>
      <c r="T123">
        <v>120.7</v>
      </c>
      <c r="U123">
        <v>126.2</v>
      </c>
      <c r="V123">
        <v>134.4</v>
      </c>
      <c r="W123">
        <v>115</v>
      </c>
      <c r="X123">
        <v>123.2</v>
      </c>
      <c r="Y123">
        <v>120.3</v>
      </c>
      <c r="Z123">
        <v>110.7</v>
      </c>
      <c r="AA123">
        <v>119.8</v>
      </c>
      <c r="AB123">
        <v>128</v>
      </c>
      <c r="AC123">
        <v>118.5</v>
      </c>
      <c r="AD123">
        <v>118.7</v>
      </c>
      <c r="AE123">
        <v>126.6</v>
      </c>
      <c r="AH123">
        <f t="shared" si="4"/>
        <v>1746.7999999999997</v>
      </c>
      <c r="AI123">
        <f t="shared" si="5"/>
        <v>380.5</v>
      </c>
      <c r="AJ123">
        <f t="shared" si="6"/>
        <v>374.1</v>
      </c>
      <c r="AK123">
        <f t="shared" si="7"/>
        <v>257.60000000000002</v>
      </c>
      <c r="AL123">
        <v>115</v>
      </c>
      <c r="AM123">
        <v>110.7</v>
      </c>
      <c r="AN123">
        <v>128</v>
      </c>
      <c r="AO123">
        <v>118.7</v>
      </c>
      <c r="AP123">
        <v>120.3</v>
      </c>
      <c r="AS123">
        <v>1746.7999999999997</v>
      </c>
      <c r="AT123">
        <v>380.5</v>
      </c>
      <c r="AU123">
        <v>374.1</v>
      </c>
      <c r="AV123">
        <v>257.60000000000002</v>
      </c>
      <c r="AW123">
        <v>115</v>
      </c>
      <c r="AX123">
        <v>110.7</v>
      </c>
      <c r="AY123">
        <v>128</v>
      </c>
      <c r="AZ123">
        <v>118.7</v>
      </c>
      <c r="BA123">
        <v>120.3</v>
      </c>
      <c r="BF123" t="s">
        <v>32</v>
      </c>
      <c r="BG123" t="s">
        <v>115</v>
      </c>
      <c r="BH123">
        <v>1746.7999999999997</v>
      </c>
      <c r="BI123">
        <v>380.5</v>
      </c>
      <c r="BJ123">
        <v>374.1</v>
      </c>
      <c r="BK123">
        <v>257.60000000000002</v>
      </c>
      <c r="BL123">
        <v>115</v>
      </c>
      <c r="BM123">
        <v>110.7</v>
      </c>
      <c r="BN123">
        <v>128</v>
      </c>
      <c r="BO123">
        <v>118.7</v>
      </c>
      <c r="BP123">
        <v>120.3</v>
      </c>
    </row>
    <row r="124" spans="1:68" hidden="1">
      <c r="A124" t="s">
        <v>33</v>
      </c>
      <c r="B124">
        <v>2016</v>
      </c>
      <c r="C124" t="s">
        <v>37</v>
      </c>
      <c r="D124" t="s">
        <v>115</v>
      </c>
      <c r="E124">
        <v>126.8</v>
      </c>
      <c r="F124">
        <v>139.1</v>
      </c>
      <c r="G124">
        <v>125.4</v>
      </c>
      <c r="H124">
        <v>131.69999999999999</v>
      </c>
      <c r="I124">
        <v>115</v>
      </c>
      <c r="J124">
        <v>136</v>
      </c>
      <c r="K124">
        <v>145.1</v>
      </c>
      <c r="L124">
        <v>171.7</v>
      </c>
      <c r="M124">
        <v>108.7</v>
      </c>
      <c r="N124">
        <v>135.30000000000001</v>
      </c>
      <c r="O124">
        <v>124.2</v>
      </c>
      <c r="P124">
        <v>137.4</v>
      </c>
      <c r="Q124">
        <v>134</v>
      </c>
      <c r="R124">
        <v>137.69999999999999</v>
      </c>
      <c r="S124">
        <v>132.19999999999999</v>
      </c>
      <c r="T124">
        <v>126.8</v>
      </c>
      <c r="U124">
        <v>131.4</v>
      </c>
      <c r="V124">
        <v>134.4</v>
      </c>
      <c r="W124">
        <v>122.7</v>
      </c>
      <c r="X124">
        <v>126</v>
      </c>
      <c r="Y124">
        <v>123.7</v>
      </c>
      <c r="Z124">
        <v>112.8</v>
      </c>
      <c r="AA124">
        <v>121.5</v>
      </c>
      <c r="AB124">
        <v>128.5</v>
      </c>
      <c r="AC124">
        <v>119.2</v>
      </c>
      <c r="AD124">
        <v>120.7</v>
      </c>
      <c r="AE124">
        <v>128.6</v>
      </c>
      <c r="AH124">
        <f t="shared" si="4"/>
        <v>1730.4</v>
      </c>
      <c r="AI124">
        <f t="shared" si="5"/>
        <v>378.4</v>
      </c>
      <c r="AJ124">
        <f t="shared" si="6"/>
        <v>390.4</v>
      </c>
      <c r="AK124">
        <f t="shared" si="7"/>
        <v>260.39999999999998</v>
      </c>
      <c r="AL124">
        <v>122.7</v>
      </c>
      <c r="AM124">
        <v>112.8</v>
      </c>
      <c r="AN124">
        <v>128.5</v>
      </c>
      <c r="AO124">
        <v>120.7</v>
      </c>
      <c r="AP124">
        <v>123.7</v>
      </c>
      <c r="AS124">
        <v>1730.4</v>
      </c>
      <c r="AT124">
        <v>378.4</v>
      </c>
      <c r="AU124">
        <v>390.4</v>
      </c>
      <c r="AV124">
        <v>260.39999999999998</v>
      </c>
      <c r="AW124">
        <v>122.7</v>
      </c>
      <c r="AX124">
        <v>112.8</v>
      </c>
      <c r="AY124">
        <v>128.5</v>
      </c>
      <c r="AZ124">
        <v>120.7</v>
      </c>
      <c r="BA124">
        <v>123.7</v>
      </c>
      <c r="BF124" t="s">
        <v>33</v>
      </c>
      <c r="BG124" t="s">
        <v>115</v>
      </c>
      <c r="BH124">
        <v>1730.4</v>
      </c>
      <c r="BI124">
        <v>378.4</v>
      </c>
      <c r="BJ124">
        <v>390.4</v>
      </c>
      <c r="BK124">
        <v>260.39999999999998</v>
      </c>
      <c r="BL124">
        <v>122.7</v>
      </c>
      <c r="BM124">
        <v>112.8</v>
      </c>
      <c r="BN124">
        <v>128.5</v>
      </c>
      <c r="BO124">
        <v>120.7</v>
      </c>
      <c r="BP124">
        <v>123.7</v>
      </c>
    </row>
    <row r="125" spans="1:68" hidden="1">
      <c r="A125" t="s">
        <v>30</v>
      </c>
      <c r="B125">
        <v>2016</v>
      </c>
      <c r="C125" t="s">
        <v>38</v>
      </c>
      <c r="D125" t="s">
        <v>116</v>
      </c>
      <c r="E125">
        <v>128.6</v>
      </c>
      <c r="F125">
        <v>138.6</v>
      </c>
      <c r="G125">
        <v>126.6</v>
      </c>
      <c r="H125">
        <v>133.6</v>
      </c>
      <c r="I125">
        <v>118.6</v>
      </c>
      <c r="J125">
        <v>137.4</v>
      </c>
      <c r="K125">
        <v>152.5</v>
      </c>
      <c r="L125">
        <v>169.2</v>
      </c>
      <c r="M125">
        <v>108.8</v>
      </c>
      <c r="N125">
        <v>133.1</v>
      </c>
      <c r="O125">
        <v>126.4</v>
      </c>
      <c r="P125">
        <v>139.19999999999999</v>
      </c>
      <c r="Q125">
        <v>136</v>
      </c>
      <c r="R125">
        <v>137.19999999999999</v>
      </c>
      <c r="S125">
        <v>136.30000000000001</v>
      </c>
      <c r="T125">
        <v>131.6</v>
      </c>
      <c r="U125">
        <v>135.6</v>
      </c>
      <c r="V125">
        <v>135.69999999999999</v>
      </c>
      <c r="W125">
        <v>128</v>
      </c>
      <c r="X125">
        <v>129.30000000000001</v>
      </c>
      <c r="Y125">
        <v>126.2</v>
      </c>
      <c r="Z125">
        <v>116.3</v>
      </c>
      <c r="AA125">
        <v>124.1</v>
      </c>
      <c r="AB125">
        <v>130.19999999999999</v>
      </c>
      <c r="AC125">
        <v>119.9</v>
      </c>
      <c r="AD125">
        <v>123.3</v>
      </c>
      <c r="AE125">
        <v>131.9</v>
      </c>
      <c r="AH125">
        <f t="shared" si="4"/>
        <v>1748.6</v>
      </c>
      <c r="AI125">
        <f t="shared" si="5"/>
        <v>381.19999999999993</v>
      </c>
      <c r="AJ125">
        <f t="shared" si="6"/>
        <v>403.5</v>
      </c>
      <c r="AK125">
        <f t="shared" si="7"/>
        <v>265</v>
      </c>
      <c r="AL125">
        <v>128</v>
      </c>
      <c r="AM125">
        <v>116.3</v>
      </c>
      <c r="AN125">
        <v>130.19999999999999</v>
      </c>
      <c r="AO125">
        <v>123.3</v>
      </c>
      <c r="AP125">
        <v>126.2</v>
      </c>
      <c r="AS125">
        <v>1748.6</v>
      </c>
      <c r="AT125">
        <v>381.19999999999993</v>
      </c>
      <c r="AU125">
        <v>403.5</v>
      </c>
      <c r="AV125">
        <v>265</v>
      </c>
      <c r="AW125">
        <v>128</v>
      </c>
      <c r="AX125">
        <v>116.3</v>
      </c>
      <c r="AY125">
        <v>130.19999999999999</v>
      </c>
      <c r="AZ125">
        <v>123.3</v>
      </c>
      <c r="BA125">
        <v>126.2</v>
      </c>
      <c r="BF125" t="s">
        <v>30</v>
      </c>
      <c r="BG125" t="s">
        <v>116</v>
      </c>
      <c r="BH125">
        <v>1748.6</v>
      </c>
      <c r="BI125">
        <v>381.19999999999993</v>
      </c>
      <c r="BJ125">
        <v>403.5</v>
      </c>
      <c r="BK125">
        <v>265</v>
      </c>
      <c r="BL125">
        <v>128</v>
      </c>
      <c r="BM125">
        <v>116.3</v>
      </c>
      <c r="BN125">
        <v>130.19999999999999</v>
      </c>
      <c r="BO125">
        <v>123.3</v>
      </c>
      <c r="BP125">
        <v>126.2</v>
      </c>
    </row>
    <row r="126" spans="1:68" hidden="1">
      <c r="A126" t="s">
        <v>32</v>
      </c>
      <c r="B126">
        <v>2016</v>
      </c>
      <c r="C126" t="s">
        <v>38</v>
      </c>
      <c r="D126" t="s">
        <v>116</v>
      </c>
      <c r="E126">
        <v>125.9</v>
      </c>
      <c r="F126">
        <v>143.9</v>
      </c>
      <c r="G126">
        <v>130.9</v>
      </c>
      <c r="H126">
        <v>131</v>
      </c>
      <c r="I126">
        <v>110.2</v>
      </c>
      <c r="J126">
        <v>135.5</v>
      </c>
      <c r="K126">
        <v>173.7</v>
      </c>
      <c r="L126">
        <v>184.4</v>
      </c>
      <c r="M126">
        <v>112</v>
      </c>
      <c r="N126">
        <v>142.80000000000001</v>
      </c>
      <c r="O126">
        <v>121.6</v>
      </c>
      <c r="P126">
        <v>136.9</v>
      </c>
      <c r="Q126">
        <v>138.19999999999999</v>
      </c>
      <c r="R126">
        <v>142.69999999999999</v>
      </c>
      <c r="S126">
        <v>127.6</v>
      </c>
      <c r="T126">
        <v>121.1</v>
      </c>
      <c r="U126">
        <v>126.6</v>
      </c>
      <c r="V126">
        <v>135.69999999999999</v>
      </c>
      <c r="W126">
        <v>115.5</v>
      </c>
      <c r="X126">
        <v>123.2</v>
      </c>
      <c r="Y126">
        <v>120.6</v>
      </c>
      <c r="Z126">
        <v>112.3</v>
      </c>
      <c r="AA126">
        <v>119.9</v>
      </c>
      <c r="AB126">
        <v>129.30000000000001</v>
      </c>
      <c r="AC126">
        <v>118.8</v>
      </c>
      <c r="AD126">
        <v>119.6</v>
      </c>
      <c r="AE126">
        <v>128.1</v>
      </c>
      <c r="AH126">
        <f t="shared" si="4"/>
        <v>1787.0000000000002</v>
      </c>
      <c r="AI126">
        <f t="shared" si="5"/>
        <v>381.40000000000003</v>
      </c>
      <c r="AJ126">
        <f t="shared" si="6"/>
        <v>375.29999999999995</v>
      </c>
      <c r="AK126">
        <f t="shared" si="7"/>
        <v>258.89999999999998</v>
      </c>
      <c r="AL126">
        <v>115.5</v>
      </c>
      <c r="AM126">
        <v>112.3</v>
      </c>
      <c r="AN126">
        <v>129.30000000000001</v>
      </c>
      <c r="AO126">
        <v>119.6</v>
      </c>
      <c r="AP126">
        <v>120.6</v>
      </c>
      <c r="AS126">
        <v>1787.0000000000002</v>
      </c>
      <c r="AT126">
        <v>381.40000000000003</v>
      </c>
      <c r="AU126">
        <v>375.29999999999995</v>
      </c>
      <c r="AV126">
        <v>258.89999999999998</v>
      </c>
      <c r="AW126">
        <v>115.5</v>
      </c>
      <c r="AX126">
        <v>112.3</v>
      </c>
      <c r="AY126">
        <v>129.30000000000001</v>
      </c>
      <c r="AZ126">
        <v>119.6</v>
      </c>
      <c r="BA126">
        <v>120.6</v>
      </c>
      <c r="BF126" t="s">
        <v>32</v>
      </c>
      <c r="BG126" t="s">
        <v>116</v>
      </c>
      <c r="BH126">
        <v>1787.0000000000002</v>
      </c>
      <c r="BI126">
        <v>381.40000000000003</v>
      </c>
      <c r="BJ126">
        <v>375.29999999999995</v>
      </c>
      <c r="BK126">
        <v>258.89999999999998</v>
      </c>
      <c r="BL126">
        <v>115.5</v>
      </c>
      <c r="BM126">
        <v>112.3</v>
      </c>
      <c r="BN126">
        <v>129.30000000000001</v>
      </c>
      <c r="BO126">
        <v>119.6</v>
      </c>
      <c r="BP126">
        <v>120.6</v>
      </c>
    </row>
    <row r="127" spans="1:68" hidden="1">
      <c r="A127" t="s">
        <v>33</v>
      </c>
      <c r="B127">
        <v>2016</v>
      </c>
      <c r="C127" t="s">
        <v>38</v>
      </c>
      <c r="D127" t="s">
        <v>116</v>
      </c>
      <c r="E127">
        <v>127.7</v>
      </c>
      <c r="F127">
        <v>140.5</v>
      </c>
      <c r="G127">
        <v>128.30000000000001</v>
      </c>
      <c r="H127">
        <v>132.6</v>
      </c>
      <c r="I127">
        <v>115.5</v>
      </c>
      <c r="J127">
        <v>136.5</v>
      </c>
      <c r="K127">
        <v>159.69999999999999</v>
      </c>
      <c r="L127">
        <v>174.3</v>
      </c>
      <c r="M127">
        <v>109.9</v>
      </c>
      <c r="N127">
        <v>136.30000000000001</v>
      </c>
      <c r="O127">
        <v>124.4</v>
      </c>
      <c r="P127">
        <v>138.1</v>
      </c>
      <c r="Q127">
        <v>136.80000000000001</v>
      </c>
      <c r="R127">
        <v>138.69999999999999</v>
      </c>
      <c r="S127">
        <v>132.9</v>
      </c>
      <c r="T127">
        <v>127.2</v>
      </c>
      <c r="U127">
        <v>132</v>
      </c>
      <c r="V127">
        <v>137.30000000000001</v>
      </c>
      <c r="W127">
        <v>123.3</v>
      </c>
      <c r="X127">
        <v>126.4</v>
      </c>
      <c r="Y127">
        <v>124.1</v>
      </c>
      <c r="Z127">
        <v>114.2</v>
      </c>
      <c r="AA127">
        <v>121.7</v>
      </c>
      <c r="AB127">
        <v>129.69999999999999</v>
      </c>
      <c r="AC127">
        <v>119.4</v>
      </c>
      <c r="AD127">
        <v>121.5</v>
      </c>
      <c r="AE127">
        <v>130.1</v>
      </c>
      <c r="AH127">
        <f t="shared" si="4"/>
        <v>1760.6</v>
      </c>
      <c r="AI127">
        <f t="shared" si="5"/>
        <v>379.79999999999995</v>
      </c>
      <c r="AJ127">
        <f t="shared" si="6"/>
        <v>392.1</v>
      </c>
      <c r="AK127">
        <f t="shared" si="7"/>
        <v>263.70000000000005</v>
      </c>
      <c r="AL127">
        <v>123.3</v>
      </c>
      <c r="AM127">
        <v>114.2</v>
      </c>
      <c r="AN127">
        <v>129.69999999999999</v>
      </c>
      <c r="AO127">
        <v>121.5</v>
      </c>
      <c r="AP127">
        <v>124.1</v>
      </c>
      <c r="AS127">
        <v>1760.6</v>
      </c>
      <c r="AT127">
        <v>379.79999999999995</v>
      </c>
      <c r="AU127">
        <v>392.1</v>
      </c>
      <c r="AV127">
        <v>263.70000000000005</v>
      </c>
      <c r="AW127">
        <v>123.3</v>
      </c>
      <c r="AX127">
        <v>114.2</v>
      </c>
      <c r="AY127">
        <v>129.69999999999999</v>
      </c>
      <c r="AZ127">
        <v>121.5</v>
      </c>
      <c r="BA127">
        <v>124.1</v>
      </c>
      <c r="BF127" t="s">
        <v>33</v>
      </c>
      <c r="BG127" t="s">
        <v>116</v>
      </c>
      <c r="BH127">
        <v>1760.6</v>
      </c>
      <c r="BI127">
        <v>379.79999999999995</v>
      </c>
      <c r="BJ127">
        <v>392.1</v>
      </c>
      <c r="BK127">
        <v>263.70000000000005</v>
      </c>
      <c r="BL127">
        <v>123.3</v>
      </c>
      <c r="BM127">
        <v>114.2</v>
      </c>
      <c r="BN127">
        <v>129.69999999999999</v>
      </c>
      <c r="BO127">
        <v>121.5</v>
      </c>
      <c r="BP127">
        <v>124.1</v>
      </c>
    </row>
    <row r="128" spans="1:68" hidden="1">
      <c r="A128" t="s">
        <v>30</v>
      </c>
      <c r="B128">
        <v>2016</v>
      </c>
      <c r="C128" t="s">
        <v>39</v>
      </c>
      <c r="D128" t="s">
        <v>117</v>
      </c>
      <c r="E128">
        <v>129.30000000000001</v>
      </c>
      <c r="F128">
        <v>139.5</v>
      </c>
      <c r="G128">
        <v>129.6</v>
      </c>
      <c r="H128">
        <v>134.5</v>
      </c>
      <c r="I128">
        <v>119.5</v>
      </c>
      <c r="J128">
        <v>138.5</v>
      </c>
      <c r="K128">
        <v>158.19999999999999</v>
      </c>
      <c r="L128">
        <v>171.8</v>
      </c>
      <c r="M128">
        <v>110.3</v>
      </c>
      <c r="N128">
        <v>134.30000000000001</v>
      </c>
      <c r="O128">
        <v>127.3</v>
      </c>
      <c r="P128">
        <v>139.9</v>
      </c>
      <c r="Q128">
        <v>137.6</v>
      </c>
      <c r="R128">
        <v>138</v>
      </c>
      <c r="S128">
        <v>137.19999999999999</v>
      </c>
      <c r="T128">
        <v>132.19999999999999</v>
      </c>
      <c r="U128">
        <v>136.5</v>
      </c>
      <c r="V128">
        <v>137.30000000000001</v>
      </c>
      <c r="W128">
        <v>128.19999999999999</v>
      </c>
      <c r="X128">
        <v>130</v>
      </c>
      <c r="Y128">
        <v>126.7</v>
      </c>
      <c r="Z128">
        <v>116.4</v>
      </c>
      <c r="AA128">
        <v>125.2</v>
      </c>
      <c r="AB128">
        <v>130.80000000000001</v>
      </c>
      <c r="AC128">
        <v>120.9</v>
      </c>
      <c r="AD128">
        <v>123.8</v>
      </c>
      <c r="AE128">
        <v>133</v>
      </c>
      <c r="AH128">
        <f t="shared" si="4"/>
        <v>1770.2999999999997</v>
      </c>
      <c r="AI128">
        <f t="shared" si="5"/>
        <v>384.1</v>
      </c>
      <c r="AJ128">
        <f t="shared" si="6"/>
        <v>405.9</v>
      </c>
      <c r="AK128">
        <f t="shared" si="7"/>
        <v>267.3</v>
      </c>
      <c r="AL128">
        <v>128.19999999999999</v>
      </c>
      <c r="AM128">
        <v>116.4</v>
      </c>
      <c r="AN128">
        <v>130.80000000000001</v>
      </c>
      <c r="AO128">
        <v>123.8</v>
      </c>
      <c r="AP128">
        <v>126.7</v>
      </c>
      <c r="AS128">
        <v>1770.2999999999997</v>
      </c>
      <c r="AT128">
        <v>384.1</v>
      </c>
      <c r="AU128">
        <v>405.9</v>
      </c>
      <c r="AV128">
        <v>267.3</v>
      </c>
      <c r="AW128">
        <v>128.19999999999999</v>
      </c>
      <c r="AX128">
        <v>116.4</v>
      </c>
      <c r="AY128">
        <v>130.80000000000001</v>
      </c>
      <c r="AZ128">
        <v>123.8</v>
      </c>
      <c r="BA128">
        <v>126.7</v>
      </c>
      <c r="BF128" t="s">
        <v>30</v>
      </c>
      <c r="BG128" t="s">
        <v>117</v>
      </c>
      <c r="BH128">
        <v>1770.2999999999997</v>
      </c>
      <c r="BI128">
        <v>384.1</v>
      </c>
      <c r="BJ128">
        <v>405.9</v>
      </c>
      <c r="BK128">
        <v>267.3</v>
      </c>
      <c r="BL128">
        <v>128.19999999999999</v>
      </c>
      <c r="BM128">
        <v>116.4</v>
      </c>
      <c r="BN128">
        <v>130.80000000000001</v>
      </c>
      <c r="BO128">
        <v>123.8</v>
      </c>
      <c r="BP128">
        <v>126.7</v>
      </c>
    </row>
    <row r="129" spans="1:68" hidden="1">
      <c r="A129" t="s">
        <v>32</v>
      </c>
      <c r="B129">
        <v>2016</v>
      </c>
      <c r="C129" t="s">
        <v>39</v>
      </c>
      <c r="D129" t="s">
        <v>117</v>
      </c>
      <c r="E129">
        <v>126.8</v>
      </c>
      <c r="F129">
        <v>144.19999999999999</v>
      </c>
      <c r="G129">
        <v>136.6</v>
      </c>
      <c r="H129">
        <v>131.80000000000001</v>
      </c>
      <c r="I129">
        <v>111</v>
      </c>
      <c r="J129">
        <v>137</v>
      </c>
      <c r="K129">
        <v>179.5</v>
      </c>
      <c r="L129">
        <v>188.4</v>
      </c>
      <c r="M129">
        <v>113.3</v>
      </c>
      <c r="N129">
        <v>143.9</v>
      </c>
      <c r="O129">
        <v>121.7</v>
      </c>
      <c r="P129">
        <v>137.5</v>
      </c>
      <c r="Q129">
        <v>139.80000000000001</v>
      </c>
      <c r="R129">
        <v>142.9</v>
      </c>
      <c r="S129">
        <v>127.9</v>
      </c>
      <c r="T129">
        <v>121.1</v>
      </c>
      <c r="U129">
        <v>126.9</v>
      </c>
      <c r="V129">
        <v>138.6</v>
      </c>
      <c r="W129">
        <v>115.5</v>
      </c>
      <c r="X129">
        <v>123.5</v>
      </c>
      <c r="Y129">
        <v>120.9</v>
      </c>
      <c r="Z129">
        <v>111.7</v>
      </c>
      <c r="AA129">
        <v>120.3</v>
      </c>
      <c r="AB129">
        <v>130.80000000000001</v>
      </c>
      <c r="AC129">
        <v>120</v>
      </c>
      <c r="AD129">
        <v>119.9</v>
      </c>
      <c r="AE129">
        <v>129</v>
      </c>
      <c r="AH129">
        <f t="shared" si="4"/>
        <v>1811.5000000000002</v>
      </c>
      <c r="AI129">
        <f t="shared" si="5"/>
        <v>383.2</v>
      </c>
      <c r="AJ129">
        <f t="shared" si="6"/>
        <v>375.9</v>
      </c>
      <c r="AK129">
        <f t="shared" si="7"/>
        <v>262.10000000000002</v>
      </c>
      <c r="AL129">
        <v>115.5</v>
      </c>
      <c r="AM129">
        <v>111.7</v>
      </c>
      <c r="AN129">
        <v>130.80000000000001</v>
      </c>
      <c r="AO129">
        <v>119.9</v>
      </c>
      <c r="AP129">
        <v>120.9</v>
      </c>
      <c r="AS129">
        <v>1811.5000000000002</v>
      </c>
      <c r="AT129">
        <v>383.2</v>
      </c>
      <c r="AU129">
        <v>375.9</v>
      </c>
      <c r="AV129">
        <v>262.10000000000002</v>
      </c>
      <c r="AW129">
        <v>115.5</v>
      </c>
      <c r="AX129">
        <v>111.7</v>
      </c>
      <c r="AY129">
        <v>130.80000000000001</v>
      </c>
      <c r="AZ129">
        <v>119.9</v>
      </c>
      <c r="BA129">
        <v>120.9</v>
      </c>
      <c r="BF129" t="s">
        <v>32</v>
      </c>
      <c r="BG129" t="s">
        <v>117</v>
      </c>
      <c r="BH129">
        <v>1811.5000000000002</v>
      </c>
      <c r="BI129">
        <v>383.2</v>
      </c>
      <c r="BJ129">
        <v>375.9</v>
      </c>
      <c r="BK129">
        <v>262.10000000000002</v>
      </c>
      <c r="BL129">
        <v>115.5</v>
      </c>
      <c r="BM129">
        <v>111.7</v>
      </c>
      <c r="BN129">
        <v>130.80000000000001</v>
      </c>
      <c r="BO129">
        <v>119.9</v>
      </c>
      <c r="BP129">
        <v>120.9</v>
      </c>
    </row>
    <row r="130" spans="1:68" hidden="1">
      <c r="A130" t="s">
        <v>33</v>
      </c>
      <c r="B130">
        <v>2016</v>
      </c>
      <c r="C130" t="s">
        <v>39</v>
      </c>
      <c r="D130" t="s">
        <v>117</v>
      </c>
      <c r="E130">
        <v>128.5</v>
      </c>
      <c r="F130">
        <v>141.19999999999999</v>
      </c>
      <c r="G130">
        <v>132.30000000000001</v>
      </c>
      <c r="H130">
        <v>133.5</v>
      </c>
      <c r="I130">
        <v>116.4</v>
      </c>
      <c r="J130">
        <v>137.80000000000001</v>
      </c>
      <c r="K130">
        <v>165.4</v>
      </c>
      <c r="L130">
        <v>177.4</v>
      </c>
      <c r="M130">
        <v>111.3</v>
      </c>
      <c r="N130">
        <v>137.5</v>
      </c>
      <c r="O130">
        <v>125</v>
      </c>
      <c r="P130">
        <v>138.80000000000001</v>
      </c>
      <c r="Q130">
        <v>138.4</v>
      </c>
      <c r="R130">
        <v>139.30000000000001</v>
      </c>
      <c r="S130">
        <v>133.5</v>
      </c>
      <c r="T130">
        <v>127.6</v>
      </c>
      <c r="U130">
        <v>132.69999999999999</v>
      </c>
      <c r="V130">
        <v>138.6</v>
      </c>
      <c r="W130">
        <v>123.4</v>
      </c>
      <c r="X130">
        <v>126.9</v>
      </c>
      <c r="Y130">
        <v>124.5</v>
      </c>
      <c r="Z130">
        <v>113.9</v>
      </c>
      <c r="AA130">
        <v>122.4</v>
      </c>
      <c r="AB130">
        <v>130.80000000000001</v>
      </c>
      <c r="AC130">
        <v>120.5</v>
      </c>
      <c r="AD130">
        <v>121.9</v>
      </c>
      <c r="AE130">
        <v>131.1</v>
      </c>
      <c r="AH130">
        <f t="shared" si="4"/>
        <v>1783.5</v>
      </c>
      <c r="AI130">
        <f t="shared" si="5"/>
        <v>382.20000000000005</v>
      </c>
      <c r="AJ130">
        <f t="shared" si="6"/>
        <v>393.8</v>
      </c>
      <c r="AK130">
        <f t="shared" si="7"/>
        <v>265.5</v>
      </c>
      <c r="AL130">
        <v>123.4</v>
      </c>
      <c r="AM130">
        <v>113.9</v>
      </c>
      <c r="AN130">
        <v>130.80000000000001</v>
      </c>
      <c r="AO130">
        <v>121.9</v>
      </c>
      <c r="AP130">
        <v>124.5</v>
      </c>
      <c r="AS130">
        <v>1783.5</v>
      </c>
      <c r="AT130">
        <v>382.20000000000005</v>
      </c>
      <c r="AU130">
        <v>393.8</v>
      </c>
      <c r="AV130">
        <v>265.5</v>
      </c>
      <c r="AW130">
        <v>123.4</v>
      </c>
      <c r="AX130">
        <v>113.9</v>
      </c>
      <c r="AY130">
        <v>130.80000000000001</v>
      </c>
      <c r="AZ130">
        <v>121.9</v>
      </c>
      <c r="BA130">
        <v>124.5</v>
      </c>
      <c r="BF130" t="s">
        <v>33</v>
      </c>
      <c r="BG130" t="s">
        <v>117</v>
      </c>
      <c r="BH130">
        <v>1783.5</v>
      </c>
      <c r="BI130">
        <v>382.20000000000005</v>
      </c>
      <c r="BJ130">
        <v>393.8</v>
      </c>
      <c r="BK130">
        <v>265.5</v>
      </c>
      <c r="BL130">
        <v>123.4</v>
      </c>
      <c r="BM130">
        <v>113.9</v>
      </c>
      <c r="BN130">
        <v>130.80000000000001</v>
      </c>
      <c r="BO130">
        <v>121.9</v>
      </c>
      <c r="BP130">
        <v>124.5</v>
      </c>
    </row>
    <row r="131" spans="1:68" hidden="1">
      <c r="A131" t="s">
        <v>30</v>
      </c>
      <c r="B131">
        <v>2016</v>
      </c>
      <c r="C131" t="s">
        <v>40</v>
      </c>
      <c r="D131" t="s">
        <v>118</v>
      </c>
      <c r="E131">
        <v>130.1</v>
      </c>
      <c r="F131">
        <v>138.80000000000001</v>
      </c>
      <c r="G131">
        <v>130.30000000000001</v>
      </c>
      <c r="H131">
        <v>135.30000000000001</v>
      </c>
      <c r="I131">
        <v>119.9</v>
      </c>
      <c r="J131">
        <v>140.19999999999999</v>
      </c>
      <c r="K131">
        <v>156.9</v>
      </c>
      <c r="L131">
        <v>172.2</v>
      </c>
      <c r="M131">
        <v>112.1</v>
      </c>
      <c r="N131">
        <v>134.9</v>
      </c>
      <c r="O131">
        <v>128.1</v>
      </c>
      <c r="P131">
        <v>140.69999999999999</v>
      </c>
      <c r="Q131">
        <v>138</v>
      </c>
      <c r="R131">
        <v>138.9</v>
      </c>
      <c r="S131">
        <v>137.80000000000001</v>
      </c>
      <c r="T131">
        <v>133</v>
      </c>
      <c r="U131">
        <v>137.1</v>
      </c>
      <c r="V131">
        <v>139.1</v>
      </c>
      <c r="W131">
        <v>129.1</v>
      </c>
      <c r="X131">
        <v>130.6</v>
      </c>
      <c r="Y131">
        <v>127</v>
      </c>
      <c r="Z131">
        <v>116</v>
      </c>
      <c r="AA131">
        <v>125.5</v>
      </c>
      <c r="AB131">
        <v>131.9</v>
      </c>
      <c r="AC131">
        <v>122</v>
      </c>
      <c r="AD131">
        <v>124.2</v>
      </c>
      <c r="AE131">
        <v>133.5</v>
      </c>
      <c r="AH131">
        <f t="shared" ref="AH131:AH194" si="8">SUM(E131:Q131)</f>
        <v>1777.4999999999998</v>
      </c>
      <c r="AI131">
        <f t="shared" ref="AI131:AI194" si="9">SUM(R131,AA131,AC131)</f>
        <v>386.4</v>
      </c>
      <c r="AJ131">
        <f t="shared" ref="AJ131:AJ194" si="10">SUM(S131,T131,U131)</f>
        <v>407.9</v>
      </c>
      <c r="AK131">
        <f t="shared" ref="AK131:AK194" si="11">SUM(V131,X131)</f>
        <v>269.7</v>
      </c>
      <c r="AL131">
        <v>129.1</v>
      </c>
      <c r="AM131">
        <v>116</v>
      </c>
      <c r="AN131">
        <v>131.9</v>
      </c>
      <c r="AO131">
        <v>124.2</v>
      </c>
      <c r="AP131">
        <v>127</v>
      </c>
      <c r="AS131">
        <v>1777.4999999999998</v>
      </c>
      <c r="AT131">
        <v>386.4</v>
      </c>
      <c r="AU131">
        <v>407.9</v>
      </c>
      <c r="AV131">
        <v>269.7</v>
      </c>
      <c r="AW131">
        <v>129.1</v>
      </c>
      <c r="AX131">
        <v>116</v>
      </c>
      <c r="AY131">
        <v>131.9</v>
      </c>
      <c r="AZ131">
        <v>124.2</v>
      </c>
      <c r="BA131">
        <v>127</v>
      </c>
      <c r="BF131" t="s">
        <v>30</v>
      </c>
      <c r="BG131" t="s">
        <v>118</v>
      </c>
      <c r="BH131">
        <v>1777.4999999999998</v>
      </c>
      <c r="BI131">
        <v>386.4</v>
      </c>
      <c r="BJ131">
        <v>407.9</v>
      </c>
      <c r="BK131">
        <v>269.7</v>
      </c>
      <c r="BL131">
        <v>129.1</v>
      </c>
      <c r="BM131">
        <v>116</v>
      </c>
      <c r="BN131">
        <v>131.9</v>
      </c>
      <c r="BO131">
        <v>124.2</v>
      </c>
      <c r="BP131">
        <v>127</v>
      </c>
    </row>
    <row r="132" spans="1:68" hidden="1">
      <c r="A132" t="s">
        <v>32</v>
      </c>
      <c r="B132">
        <v>2016</v>
      </c>
      <c r="C132" t="s">
        <v>40</v>
      </c>
      <c r="D132" t="s">
        <v>118</v>
      </c>
      <c r="E132">
        <v>127.6</v>
      </c>
      <c r="F132">
        <v>140.30000000000001</v>
      </c>
      <c r="G132">
        <v>133.69999999999999</v>
      </c>
      <c r="H132">
        <v>132.19999999999999</v>
      </c>
      <c r="I132">
        <v>111.8</v>
      </c>
      <c r="J132">
        <v>135.80000000000001</v>
      </c>
      <c r="K132">
        <v>163.5</v>
      </c>
      <c r="L132">
        <v>182.3</v>
      </c>
      <c r="M132">
        <v>114.6</v>
      </c>
      <c r="N132">
        <v>144.6</v>
      </c>
      <c r="O132">
        <v>121.9</v>
      </c>
      <c r="P132">
        <v>138.1</v>
      </c>
      <c r="Q132">
        <v>137.6</v>
      </c>
      <c r="R132">
        <v>143.6</v>
      </c>
      <c r="S132">
        <v>128.30000000000001</v>
      </c>
      <c r="T132">
        <v>121.4</v>
      </c>
      <c r="U132">
        <v>127.3</v>
      </c>
      <c r="V132">
        <v>139.1</v>
      </c>
      <c r="W132">
        <v>114.7</v>
      </c>
      <c r="X132">
        <v>123.9</v>
      </c>
      <c r="Y132">
        <v>121.2</v>
      </c>
      <c r="Z132">
        <v>110.4</v>
      </c>
      <c r="AA132">
        <v>120.6</v>
      </c>
      <c r="AB132">
        <v>131.5</v>
      </c>
      <c r="AC132">
        <v>120.9</v>
      </c>
      <c r="AD132">
        <v>119.9</v>
      </c>
      <c r="AE132">
        <v>128.4</v>
      </c>
      <c r="AH132">
        <f t="shared" si="8"/>
        <v>1783.9999999999995</v>
      </c>
      <c r="AI132">
        <f t="shared" si="9"/>
        <v>385.1</v>
      </c>
      <c r="AJ132">
        <f t="shared" si="10"/>
        <v>377</v>
      </c>
      <c r="AK132">
        <f t="shared" si="11"/>
        <v>263</v>
      </c>
      <c r="AL132">
        <v>114.7</v>
      </c>
      <c r="AM132">
        <v>110.4</v>
      </c>
      <c r="AN132">
        <v>131.5</v>
      </c>
      <c r="AO132">
        <v>119.9</v>
      </c>
      <c r="AP132">
        <v>121.2</v>
      </c>
      <c r="AS132">
        <v>1783.9999999999995</v>
      </c>
      <c r="AT132">
        <v>385.1</v>
      </c>
      <c r="AU132">
        <v>377</v>
      </c>
      <c r="AV132">
        <v>263</v>
      </c>
      <c r="AW132">
        <v>114.7</v>
      </c>
      <c r="AX132">
        <v>110.4</v>
      </c>
      <c r="AY132">
        <v>131.5</v>
      </c>
      <c r="AZ132">
        <v>119.9</v>
      </c>
      <c r="BA132">
        <v>121.2</v>
      </c>
      <c r="BF132" t="s">
        <v>32</v>
      </c>
      <c r="BG132" t="s">
        <v>118</v>
      </c>
      <c r="BH132">
        <v>1783.9999999999995</v>
      </c>
      <c r="BI132">
        <v>385.1</v>
      </c>
      <c r="BJ132">
        <v>377</v>
      </c>
      <c r="BK132">
        <v>263</v>
      </c>
      <c r="BL132">
        <v>114.7</v>
      </c>
      <c r="BM132">
        <v>110.4</v>
      </c>
      <c r="BN132">
        <v>131.5</v>
      </c>
      <c r="BO132">
        <v>119.9</v>
      </c>
      <c r="BP132">
        <v>121.2</v>
      </c>
    </row>
    <row r="133" spans="1:68" hidden="1">
      <c r="A133" t="s">
        <v>33</v>
      </c>
      <c r="B133">
        <v>2016</v>
      </c>
      <c r="C133" t="s">
        <v>40</v>
      </c>
      <c r="D133" t="s">
        <v>118</v>
      </c>
      <c r="E133">
        <v>129.30000000000001</v>
      </c>
      <c r="F133">
        <v>139.30000000000001</v>
      </c>
      <c r="G133">
        <v>131.6</v>
      </c>
      <c r="H133">
        <v>134.1</v>
      </c>
      <c r="I133">
        <v>116.9</v>
      </c>
      <c r="J133">
        <v>138.1</v>
      </c>
      <c r="K133">
        <v>159.1</v>
      </c>
      <c r="L133">
        <v>175.6</v>
      </c>
      <c r="M133">
        <v>112.9</v>
      </c>
      <c r="N133">
        <v>138.1</v>
      </c>
      <c r="O133">
        <v>125.5</v>
      </c>
      <c r="P133">
        <v>139.5</v>
      </c>
      <c r="Q133">
        <v>137.9</v>
      </c>
      <c r="R133">
        <v>140.19999999999999</v>
      </c>
      <c r="S133">
        <v>134.1</v>
      </c>
      <c r="T133">
        <v>128.19999999999999</v>
      </c>
      <c r="U133">
        <v>133.19999999999999</v>
      </c>
      <c r="V133">
        <v>140.4</v>
      </c>
      <c r="W133">
        <v>123.6</v>
      </c>
      <c r="X133">
        <v>127.4</v>
      </c>
      <c r="Y133">
        <v>124.8</v>
      </c>
      <c r="Z133">
        <v>113.1</v>
      </c>
      <c r="AA133">
        <v>122.7</v>
      </c>
      <c r="AB133">
        <v>131.69999999999999</v>
      </c>
      <c r="AC133">
        <v>121.5</v>
      </c>
      <c r="AD133">
        <v>122.1</v>
      </c>
      <c r="AE133">
        <v>131.1</v>
      </c>
      <c r="AH133">
        <f t="shared" si="8"/>
        <v>1777.9</v>
      </c>
      <c r="AI133">
        <f t="shared" si="9"/>
        <v>384.4</v>
      </c>
      <c r="AJ133">
        <f t="shared" si="10"/>
        <v>395.49999999999994</v>
      </c>
      <c r="AK133">
        <f t="shared" si="11"/>
        <v>267.8</v>
      </c>
      <c r="AL133">
        <v>123.6</v>
      </c>
      <c r="AM133">
        <v>113.1</v>
      </c>
      <c r="AN133">
        <v>131.69999999999999</v>
      </c>
      <c r="AO133">
        <v>122.1</v>
      </c>
      <c r="AP133">
        <v>124.8</v>
      </c>
      <c r="AS133">
        <v>1777.9</v>
      </c>
      <c r="AT133">
        <v>384.4</v>
      </c>
      <c r="AU133">
        <v>395.49999999999994</v>
      </c>
      <c r="AV133">
        <v>267.8</v>
      </c>
      <c r="AW133">
        <v>123.6</v>
      </c>
      <c r="AX133">
        <v>113.1</v>
      </c>
      <c r="AY133">
        <v>131.69999999999999</v>
      </c>
      <c r="AZ133">
        <v>122.1</v>
      </c>
      <c r="BA133">
        <v>124.8</v>
      </c>
      <c r="BF133" t="s">
        <v>33</v>
      </c>
      <c r="BG133" t="s">
        <v>118</v>
      </c>
      <c r="BH133">
        <v>1777.9</v>
      </c>
      <c r="BI133">
        <v>384.4</v>
      </c>
      <c r="BJ133">
        <v>395.49999999999994</v>
      </c>
      <c r="BK133">
        <v>267.8</v>
      </c>
      <c r="BL133">
        <v>123.6</v>
      </c>
      <c r="BM133">
        <v>113.1</v>
      </c>
      <c r="BN133">
        <v>131.69999999999999</v>
      </c>
      <c r="BO133">
        <v>122.1</v>
      </c>
      <c r="BP133">
        <v>124.8</v>
      </c>
    </row>
    <row r="134" spans="1:68" hidden="1">
      <c r="A134" t="s">
        <v>30</v>
      </c>
      <c r="B134">
        <v>2016</v>
      </c>
      <c r="C134" t="s">
        <v>41</v>
      </c>
      <c r="D134" t="s">
        <v>119</v>
      </c>
      <c r="E134">
        <v>130.80000000000001</v>
      </c>
      <c r="F134">
        <v>138.19999999999999</v>
      </c>
      <c r="G134">
        <v>130.5</v>
      </c>
      <c r="H134">
        <v>135.5</v>
      </c>
      <c r="I134">
        <v>120.2</v>
      </c>
      <c r="J134">
        <v>139.19999999999999</v>
      </c>
      <c r="K134">
        <v>149.5</v>
      </c>
      <c r="L134">
        <v>170.4</v>
      </c>
      <c r="M134">
        <v>113.1</v>
      </c>
      <c r="N134">
        <v>135.80000000000001</v>
      </c>
      <c r="O134">
        <v>128.80000000000001</v>
      </c>
      <c r="P134">
        <v>141.5</v>
      </c>
      <c r="Q134">
        <v>137.19999999999999</v>
      </c>
      <c r="R134">
        <v>139.9</v>
      </c>
      <c r="S134">
        <v>138.5</v>
      </c>
      <c r="T134">
        <v>133.5</v>
      </c>
      <c r="U134">
        <v>137.80000000000001</v>
      </c>
      <c r="V134">
        <v>140.4</v>
      </c>
      <c r="W134">
        <v>129.69999999999999</v>
      </c>
      <c r="X134">
        <v>131.1</v>
      </c>
      <c r="Y134">
        <v>127.8</v>
      </c>
      <c r="Z134">
        <v>117</v>
      </c>
      <c r="AA134">
        <v>125.7</v>
      </c>
      <c r="AB134">
        <v>132.19999999999999</v>
      </c>
      <c r="AC134">
        <v>122.8</v>
      </c>
      <c r="AD134">
        <v>124.9</v>
      </c>
      <c r="AE134">
        <v>133.4</v>
      </c>
      <c r="AH134">
        <f t="shared" si="8"/>
        <v>1770.7</v>
      </c>
      <c r="AI134">
        <f t="shared" si="9"/>
        <v>388.40000000000003</v>
      </c>
      <c r="AJ134">
        <f t="shared" si="10"/>
        <v>409.8</v>
      </c>
      <c r="AK134">
        <f t="shared" si="11"/>
        <v>271.5</v>
      </c>
      <c r="AL134">
        <v>129.69999999999999</v>
      </c>
      <c r="AM134">
        <v>117</v>
      </c>
      <c r="AN134">
        <v>132.19999999999999</v>
      </c>
      <c r="AO134">
        <v>124.9</v>
      </c>
      <c r="AP134">
        <v>127.8</v>
      </c>
      <c r="AS134">
        <v>1770.7</v>
      </c>
      <c r="AT134">
        <v>388.40000000000003</v>
      </c>
      <c r="AU134">
        <v>409.8</v>
      </c>
      <c r="AV134">
        <v>271.5</v>
      </c>
      <c r="AW134">
        <v>129.69999999999999</v>
      </c>
      <c r="AX134">
        <v>117</v>
      </c>
      <c r="AY134">
        <v>132.19999999999999</v>
      </c>
      <c r="AZ134">
        <v>124.9</v>
      </c>
      <c r="BA134">
        <v>127.8</v>
      </c>
      <c r="BF134" t="s">
        <v>30</v>
      </c>
      <c r="BG134" t="s">
        <v>119</v>
      </c>
      <c r="BH134">
        <v>1770.7</v>
      </c>
      <c r="BI134">
        <v>388.40000000000003</v>
      </c>
      <c r="BJ134">
        <v>409.8</v>
      </c>
      <c r="BK134">
        <v>271.5</v>
      </c>
      <c r="BL134">
        <v>129.69999999999999</v>
      </c>
      <c r="BM134">
        <v>117</v>
      </c>
      <c r="BN134">
        <v>132.19999999999999</v>
      </c>
      <c r="BO134">
        <v>124.9</v>
      </c>
      <c r="BP134">
        <v>127.8</v>
      </c>
    </row>
    <row r="135" spans="1:68" hidden="1">
      <c r="A135" t="s">
        <v>32</v>
      </c>
      <c r="B135">
        <v>2016</v>
      </c>
      <c r="C135" t="s">
        <v>41</v>
      </c>
      <c r="D135" t="s">
        <v>119</v>
      </c>
      <c r="E135">
        <v>128.1</v>
      </c>
      <c r="F135">
        <v>137.69999999999999</v>
      </c>
      <c r="G135">
        <v>130.6</v>
      </c>
      <c r="H135">
        <v>132.6</v>
      </c>
      <c r="I135">
        <v>111.9</v>
      </c>
      <c r="J135">
        <v>132.5</v>
      </c>
      <c r="K135">
        <v>152.9</v>
      </c>
      <c r="L135">
        <v>173.6</v>
      </c>
      <c r="M135">
        <v>115.1</v>
      </c>
      <c r="N135">
        <v>144.80000000000001</v>
      </c>
      <c r="O135">
        <v>122.1</v>
      </c>
      <c r="P135">
        <v>138.80000000000001</v>
      </c>
      <c r="Q135">
        <v>135.69999999999999</v>
      </c>
      <c r="R135">
        <v>143.9</v>
      </c>
      <c r="S135">
        <v>128.69999999999999</v>
      </c>
      <c r="T135">
        <v>121.6</v>
      </c>
      <c r="U135">
        <v>127.7</v>
      </c>
      <c r="V135">
        <v>141.30000000000001</v>
      </c>
      <c r="W135">
        <v>114.8</v>
      </c>
      <c r="X135">
        <v>124.3</v>
      </c>
      <c r="Y135">
        <v>121.4</v>
      </c>
      <c r="Z135">
        <v>111.8</v>
      </c>
      <c r="AA135">
        <v>120.8</v>
      </c>
      <c r="AB135">
        <v>131.6</v>
      </c>
      <c r="AC135">
        <v>121.2</v>
      </c>
      <c r="AD135">
        <v>120.5</v>
      </c>
      <c r="AE135">
        <v>128</v>
      </c>
      <c r="AH135">
        <f t="shared" si="8"/>
        <v>1756.3999999999996</v>
      </c>
      <c r="AI135">
        <f t="shared" si="9"/>
        <v>385.9</v>
      </c>
      <c r="AJ135">
        <f t="shared" si="10"/>
        <v>378</v>
      </c>
      <c r="AK135">
        <f t="shared" si="11"/>
        <v>265.60000000000002</v>
      </c>
      <c r="AL135">
        <v>114.8</v>
      </c>
      <c r="AM135">
        <v>111.8</v>
      </c>
      <c r="AN135">
        <v>131.6</v>
      </c>
      <c r="AO135">
        <v>120.5</v>
      </c>
      <c r="AP135">
        <v>121.4</v>
      </c>
      <c r="AS135">
        <v>1756.3999999999996</v>
      </c>
      <c r="AT135">
        <v>385.9</v>
      </c>
      <c r="AU135">
        <v>378</v>
      </c>
      <c r="AV135">
        <v>265.60000000000002</v>
      </c>
      <c r="AW135">
        <v>114.8</v>
      </c>
      <c r="AX135">
        <v>111.8</v>
      </c>
      <c r="AY135">
        <v>131.6</v>
      </c>
      <c r="AZ135">
        <v>120.5</v>
      </c>
      <c r="BA135">
        <v>121.4</v>
      </c>
      <c r="BF135" t="s">
        <v>32</v>
      </c>
      <c r="BG135" t="s">
        <v>119</v>
      </c>
      <c r="BH135">
        <v>1756.3999999999996</v>
      </c>
      <c r="BI135">
        <v>385.9</v>
      </c>
      <c r="BJ135">
        <v>378</v>
      </c>
      <c r="BK135">
        <v>265.60000000000002</v>
      </c>
      <c r="BL135">
        <v>114.8</v>
      </c>
      <c r="BM135">
        <v>111.8</v>
      </c>
      <c r="BN135">
        <v>131.6</v>
      </c>
      <c r="BO135">
        <v>120.5</v>
      </c>
      <c r="BP135">
        <v>121.4</v>
      </c>
    </row>
    <row r="136" spans="1:68" hidden="1">
      <c r="A136" t="s">
        <v>33</v>
      </c>
      <c r="B136">
        <v>2016</v>
      </c>
      <c r="C136" t="s">
        <v>41</v>
      </c>
      <c r="D136" t="s">
        <v>119</v>
      </c>
      <c r="E136">
        <v>129.9</v>
      </c>
      <c r="F136">
        <v>138</v>
      </c>
      <c r="G136">
        <v>130.5</v>
      </c>
      <c r="H136">
        <v>134.4</v>
      </c>
      <c r="I136">
        <v>117.2</v>
      </c>
      <c r="J136">
        <v>136.1</v>
      </c>
      <c r="K136">
        <v>150.69999999999999</v>
      </c>
      <c r="L136">
        <v>171.5</v>
      </c>
      <c r="M136">
        <v>113.8</v>
      </c>
      <c r="N136">
        <v>138.80000000000001</v>
      </c>
      <c r="O136">
        <v>126</v>
      </c>
      <c r="P136">
        <v>140.19999999999999</v>
      </c>
      <c r="Q136">
        <v>136.6</v>
      </c>
      <c r="R136">
        <v>141</v>
      </c>
      <c r="S136">
        <v>134.6</v>
      </c>
      <c r="T136">
        <v>128.6</v>
      </c>
      <c r="U136">
        <v>133.80000000000001</v>
      </c>
      <c r="V136">
        <v>141.30000000000001</v>
      </c>
      <c r="W136">
        <v>124.1</v>
      </c>
      <c r="X136">
        <v>127.9</v>
      </c>
      <c r="Y136">
        <v>125.4</v>
      </c>
      <c r="Z136">
        <v>114.3</v>
      </c>
      <c r="AA136">
        <v>122.9</v>
      </c>
      <c r="AB136">
        <v>131.80000000000001</v>
      </c>
      <c r="AC136">
        <v>122.1</v>
      </c>
      <c r="AD136">
        <v>122.8</v>
      </c>
      <c r="AE136">
        <v>130.9</v>
      </c>
      <c r="AH136">
        <f t="shared" si="8"/>
        <v>1763.6999999999998</v>
      </c>
      <c r="AI136">
        <f t="shared" si="9"/>
        <v>386</v>
      </c>
      <c r="AJ136">
        <f t="shared" si="10"/>
        <v>397</v>
      </c>
      <c r="AK136">
        <f t="shared" si="11"/>
        <v>269.20000000000005</v>
      </c>
      <c r="AL136">
        <v>124.1</v>
      </c>
      <c r="AM136">
        <v>114.3</v>
      </c>
      <c r="AN136">
        <v>131.80000000000001</v>
      </c>
      <c r="AO136">
        <v>122.8</v>
      </c>
      <c r="AP136">
        <v>125.4</v>
      </c>
      <c r="AS136">
        <v>1763.6999999999998</v>
      </c>
      <c r="AT136">
        <v>386</v>
      </c>
      <c r="AU136">
        <v>397</v>
      </c>
      <c r="AV136">
        <v>269.20000000000005</v>
      </c>
      <c r="AW136">
        <v>124.1</v>
      </c>
      <c r="AX136">
        <v>114.3</v>
      </c>
      <c r="AY136">
        <v>131.80000000000001</v>
      </c>
      <c r="AZ136">
        <v>122.8</v>
      </c>
      <c r="BA136">
        <v>125.4</v>
      </c>
      <c r="BF136" t="s">
        <v>33</v>
      </c>
      <c r="BG136" t="s">
        <v>119</v>
      </c>
      <c r="BH136">
        <v>1763.6999999999998</v>
      </c>
      <c r="BI136">
        <v>386</v>
      </c>
      <c r="BJ136">
        <v>397</v>
      </c>
      <c r="BK136">
        <v>269.20000000000005</v>
      </c>
      <c r="BL136">
        <v>124.1</v>
      </c>
      <c r="BM136">
        <v>114.3</v>
      </c>
      <c r="BN136">
        <v>131.80000000000001</v>
      </c>
      <c r="BO136">
        <v>122.8</v>
      </c>
      <c r="BP136">
        <v>125.4</v>
      </c>
    </row>
    <row r="137" spans="1:68" hidden="1">
      <c r="A137" t="s">
        <v>30</v>
      </c>
      <c r="B137">
        <v>2016</v>
      </c>
      <c r="C137" t="s">
        <v>42</v>
      </c>
      <c r="D137" t="s">
        <v>120</v>
      </c>
      <c r="E137">
        <v>131.30000000000001</v>
      </c>
      <c r="F137">
        <v>137.6</v>
      </c>
      <c r="G137">
        <v>130.1</v>
      </c>
      <c r="H137">
        <v>136</v>
      </c>
      <c r="I137">
        <v>120.8</v>
      </c>
      <c r="J137">
        <v>138.4</v>
      </c>
      <c r="K137">
        <v>149.19999999999999</v>
      </c>
      <c r="L137">
        <v>170.2</v>
      </c>
      <c r="M137">
        <v>113.4</v>
      </c>
      <c r="N137">
        <v>136.30000000000001</v>
      </c>
      <c r="O137">
        <v>128.69999999999999</v>
      </c>
      <c r="P137">
        <v>142.4</v>
      </c>
      <c r="Q137">
        <v>137.4</v>
      </c>
      <c r="R137">
        <v>140.9</v>
      </c>
      <c r="S137">
        <v>139.6</v>
      </c>
      <c r="T137">
        <v>134.30000000000001</v>
      </c>
      <c r="U137">
        <v>138.80000000000001</v>
      </c>
      <c r="V137">
        <v>142</v>
      </c>
      <c r="W137">
        <v>129.80000000000001</v>
      </c>
      <c r="X137">
        <v>131.80000000000001</v>
      </c>
      <c r="Y137">
        <v>128.69999999999999</v>
      </c>
      <c r="Z137">
        <v>117.8</v>
      </c>
      <c r="AA137">
        <v>126.5</v>
      </c>
      <c r="AB137">
        <v>133</v>
      </c>
      <c r="AC137">
        <v>123</v>
      </c>
      <c r="AD137">
        <v>125.7</v>
      </c>
      <c r="AE137">
        <v>133.80000000000001</v>
      </c>
      <c r="AH137">
        <f t="shared" si="8"/>
        <v>1771.8000000000002</v>
      </c>
      <c r="AI137">
        <f t="shared" si="9"/>
        <v>390.4</v>
      </c>
      <c r="AJ137">
        <f t="shared" si="10"/>
        <v>412.7</v>
      </c>
      <c r="AK137">
        <f t="shared" si="11"/>
        <v>273.8</v>
      </c>
      <c r="AL137">
        <v>129.80000000000001</v>
      </c>
      <c r="AM137">
        <v>117.8</v>
      </c>
      <c r="AN137">
        <v>133</v>
      </c>
      <c r="AO137">
        <v>125.7</v>
      </c>
      <c r="AP137">
        <v>128.69999999999999</v>
      </c>
      <c r="AS137">
        <v>1771.8000000000002</v>
      </c>
      <c r="AT137">
        <v>390.4</v>
      </c>
      <c r="AU137">
        <v>412.7</v>
      </c>
      <c r="AV137">
        <v>273.8</v>
      </c>
      <c r="AW137">
        <v>129.80000000000001</v>
      </c>
      <c r="AX137">
        <v>117.8</v>
      </c>
      <c r="AY137">
        <v>133</v>
      </c>
      <c r="AZ137">
        <v>125.7</v>
      </c>
      <c r="BA137">
        <v>128.69999999999999</v>
      </c>
      <c r="BF137" t="s">
        <v>30</v>
      </c>
      <c r="BG137" t="s">
        <v>120</v>
      </c>
      <c r="BH137">
        <v>1771.8000000000002</v>
      </c>
      <c r="BI137">
        <v>390.4</v>
      </c>
      <c r="BJ137">
        <v>412.7</v>
      </c>
      <c r="BK137">
        <v>273.8</v>
      </c>
      <c r="BL137">
        <v>129.80000000000001</v>
      </c>
      <c r="BM137">
        <v>117.8</v>
      </c>
      <c r="BN137">
        <v>133</v>
      </c>
      <c r="BO137">
        <v>125.7</v>
      </c>
      <c r="BP137">
        <v>128.69999999999999</v>
      </c>
    </row>
    <row r="138" spans="1:68" hidden="1">
      <c r="A138" t="s">
        <v>32</v>
      </c>
      <c r="B138">
        <v>2016</v>
      </c>
      <c r="C138" t="s">
        <v>42</v>
      </c>
      <c r="D138" t="s">
        <v>120</v>
      </c>
      <c r="E138">
        <v>128.69999999999999</v>
      </c>
      <c r="F138">
        <v>138.4</v>
      </c>
      <c r="G138">
        <v>130.30000000000001</v>
      </c>
      <c r="H138">
        <v>132.69999999999999</v>
      </c>
      <c r="I138">
        <v>112.5</v>
      </c>
      <c r="J138">
        <v>130.4</v>
      </c>
      <c r="K138">
        <v>155.1</v>
      </c>
      <c r="L138">
        <v>175.7</v>
      </c>
      <c r="M138">
        <v>115.4</v>
      </c>
      <c r="N138">
        <v>145.30000000000001</v>
      </c>
      <c r="O138">
        <v>122.5</v>
      </c>
      <c r="P138">
        <v>139.6</v>
      </c>
      <c r="Q138">
        <v>136.30000000000001</v>
      </c>
      <c r="R138">
        <v>144.30000000000001</v>
      </c>
      <c r="S138">
        <v>129.1</v>
      </c>
      <c r="T138">
        <v>121.9</v>
      </c>
      <c r="U138">
        <v>128</v>
      </c>
      <c r="V138">
        <v>142</v>
      </c>
      <c r="W138">
        <v>115.2</v>
      </c>
      <c r="X138">
        <v>124.5</v>
      </c>
      <c r="Y138">
        <v>121.8</v>
      </c>
      <c r="Z138">
        <v>112.8</v>
      </c>
      <c r="AA138">
        <v>121.2</v>
      </c>
      <c r="AB138">
        <v>131.9</v>
      </c>
      <c r="AC138">
        <v>120.8</v>
      </c>
      <c r="AD138">
        <v>120.9</v>
      </c>
      <c r="AE138">
        <v>128.6</v>
      </c>
      <c r="AH138">
        <f t="shared" si="8"/>
        <v>1762.8999999999999</v>
      </c>
      <c r="AI138">
        <f t="shared" si="9"/>
        <v>386.3</v>
      </c>
      <c r="AJ138">
        <f t="shared" si="10"/>
        <v>379</v>
      </c>
      <c r="AK138">
        <f t="shared" si="11"/>
        <v>266.5</v>
      </c>
      <c r="AL138">
        <v>115.2</v>
      </c>
      <c r="AM138">
        <v>112.8</v>
      </c>
      <c r="AN138">
        <v>131.9</v>
      </c>
      <c r="AO138">
        <v>120.9</v>
      </c>
      <c r="AP138">
        <v>121.8</v>
      </c>
      <c r="AS138">
        <v>1762.8999999999999</v>
      </c>
      <c r="AT138">
        <v>386.3</v>
      </c>
      <c r="AU138">
        <v>379</v>
      </c>
      <c r="AV138">
        <v>266.5</v>
      </c>
      <c r="AW138">
        <v>115.2</v>
      </c>
      <c r="AX138">
        <v>112.8</v>
      </c>
      <c r="AY138">
        <v>131.9</v>
      </c>
      <c r="AZ138">
        <v>120.9</v>
      </c>
      <c r="BA138">
        <v>121.8</v>
      </c>
      <c r="BF138" t="s">
        <v>32</v>
      </c>
      <c r="BG138" t="s">
        <v>120</v>
      </c>
      <c r="BH138">
        <v>1762.8999999999999</v>
      </c>
      <c r="BI138">
        <v>386.3</v>
      </c>
      <c r="BJ138">
        <v>379</v>
      </c>
      <c r="BK138">
        <v>266.5</v>
      </c>
      <c r="BL138">
        <v>115.2</v>
      </c>
      <c r="BM138">
        <v>112.8</v>
      </c>
      <c r="BN138">
        <v>131.9</v>
      </c>
      <c r="BO138">
        <v>120.9</v>
      </c>
      <c r="BP138">
        <v>121.8</v>
      </c>
    </row>
    <row r="139" spans="1:68" hidden="1">
      <c r="A139" t="s">
        <v>33</v>
      </c>
      <c r="B139">
        <v>2016</v>
      </c>
      <c r="C139" t="s">
        <v>42</v>
      </c>
      <c r="D139" t="s">
        <v>120</v>
      </c>
      <c r="E139">
        <v>130.5</v>
      </c>
      <c r="F139">
        <v>137.9</v>
      </c>
      <c r="G139">
        <v>130.19999999999999</v>
      </c>
      <c r="H139">
        <v>134.80000000000001</v>
      </c>
      <c r="I139">
        <v>117.8</v>
      </c>
      <c r="J139">
        <v>134.69999999999999</v>
      </c>
      <c r="K139">
        <v>151.19999999999999</v>
      </c>
      <c r="L139">
        <v>172.1</v>
      </c>
      <c r="M139">
        <v>114.1</v>
      </c>
      <c r="N139">
        <v>139.30000000000001</v>
      </c>
      <c r="O139">
        <v>126.1</v>
      </c>
      <c r="P139">
        <v>141.1</v>
      </c>
      <c r="Q139">
        <v>137</v>
      </c>
      <c r="R139">
        <v>141.80000000000001</v>
      </c>
      <c r="S139">
        <v>135.5</v>
      </c>
      <c r="T139">
        <v>129.1</v>
      </c>
      <c r="U139">
        <v>134.5</v>
      </c>
      <c r="V139">
        <v>142.9</v>
      </c>
      <c r="W139">
        <v>124.3</v>
      </c>
      <c r="X139">
        <v>128.4</v>
      </c>
      <c r="Y139">
        <v>126.1</v>
      </c>
      <c r="Z139">
        <v>115.2</v>
      </c>
      <c r="AA139">
        <v>123.5</v>
      </c>
      <c r="AB139">
        <v>132.4</v>
      </c>
      <c r="AC139">
        <v>122.1</v>
      </c>
      <c r="AD139">
        <v>123.4</v>
      </c>
      <c r="AE139">
        <v>131.4</v>
      </c>
      <c r="AH139">
        <f t="shared" si="8"/>
        <v>1766.7999999999995</v>
      </c>
      <c r="AI139">
        <f t="shared" si="9"/>
        <v>387.4</v>
      </c>
      <c r="AJ139">
        <f t="shared" si="10"/>
        <v>399.1</v>
      </c>
      <c r="AK139">
        <f t="shared" si="11"/>
        <v>271.3</v>
      </c>
      <c r="AL139">
        <v>124.3</v>
      </c>
      <c r="AM139">
        <v>115.2</v>
      </c>
      <c r="AN139">
        <v>132.4</v>
      </c>
      <c r="AO139">
        <v>123.4</v>
      </c>
      <c r="AP139">
        <v>126.1</v>
      </c>
      <c r="AS139">
        <v>1766.7999999999995</v>
      </c>
      <c r="AT139">
        <v>387.4</v>
      </c>
      <c r="AU139">
        <v>399.1</v>
      </c>
      <c r="AV139">
        <v>271.3</v>
      </c>
      <c r="AW139">
        <v>124.3</v>
      </c>
      <c r="AX139">
        <v>115.2</v>
      </c>
      <c r="AY139">
        <v>132.4</v>
      </c>
      <c r="AZ139">
        <v>123.4</v>
      </c>
      <c r="BA139">
        <v>126.1</v>
      </c>
      <c r="BF139" t="s">
        <v>33</v>
      </c>
      <c r="BG139" t="s">
        <v>120</v>
      </c>
      <c r="BH139">
        <v>1766.7999999999995</v>
      </c>
      <c r="BI139">
        <v>387.4</v>
      </c>
      <c r="BJ139">
        <v>399.1</v>
      </c>
      <c r="BK139">
        <v>271.3</v>
      </c>
      <c r="BL139">
        <v>124.3</v>
      </c>
      <c r="BM139">
        <v>115.2</v>
      </c>
      <c r="BN139">
        <v>132.4</v>
      </c>
      <c r="BO139">
        <v>123.4</v>
      </c>
      <c r="BP139">
        <v>126.1</v>
      </c>
    </row>
    <row r="140" spans="1:68" hidden="1">
      <c r="A140" t="s">
        <v>30</v>
      </c>
      <c r="B140">
        <v>2016</v>
      </c>
      <c r="C140" t="s">
        <v>44</v>
      </c>
      <c r="D140" t="s">
        <v>121</v>
      </c>
      <c r="E140">
        <v>132</v>
      </c>
      <c r="F140">
        <v>137.4</v>
      </c>
      <c r="G140">
        <v>130.6</v>
      </c>
      <c r="H140">
        <v>136.19999999999999</v>
      </c>
      <c r="I140">
        <v>121.1</v>
      </c>
      <c r="J140">
        <v>136.9</v>
      </c>
      <c r="K140">
        <v>141.80000000000001</v>
      </c>
      <c r="L140">
        <v>170</v>
      </c>
      <c r="M140">
        <v>113.4</v>
      </c>
      <c r="N140">
        <v>136.80000000000001</v>
      </c>
      <c r="O140">
        <v>128.69999999999999</v>
      </c>
      <c r="P140">
        <v>143.1</v>
      </c>
      <c r="Q140">
        <v>136.6</v>
      </c>
      <c r="R140">
        <v>141.19999999999999</v>
      </c>
      <c r="S140">
        <v>139.9</v>
      </c>
      <c r="T140">
        <v>134.5</v>
      </c>
      <c r="U140">
        <v>139.19999999999999</v>
      </c>
      <c r="V140">
        <v>142.9</v>
      </c>
      <c r="W140">
        <v>130.30000000000001</v>
      </c>
      <c r="X140">
        <v>132.1</v>
      </c>
      <c r="Y140">
        <v>129.1</v>
      </c>
      <c r="Z140">
        <v>118.2</v>
      </c>
      <c r="AA140">
        <v>126.9</v>
      </c>
      <c r="AB140">
        <v>133.69999999999999</v>
      </c>
      <c r="AC140">
        <v>123.5</v>
      </c>
      <c r="AD140">
        <v>126.1</v>
      </c>
      <c r="AE140">
        <v>133.6</v>
      </c>
      <c r="AH140">
        <f t="shared" si="8"/>
        <v>1764.6</v>
      </c>
      <c r="AI140">
        <f t="shared" si="9"/>
        <v>391.6</v>
      </c>
      <c r="AJ140">
        <f t="shared" si="10"/>
        <v>413.59999999999997</v>
      </c>
      <c r="AK140">
        <f t="shared" si="11"/>
        <v>275</v>
      </c>
      <c r="AL140">
        <v>130.30000000000001</v>
      </c>
      <c r="AM140">
        <v>118.2</v>
      </c>
      <c r="AN140">
        <v>133.69999999999999</v>
      </c>
      <c r="AO140">
        <v>126.1</v>
      </c>
      <c r="AP140">
        <v>129.1</v>
      </c>
      <c r="AS140">
        <v>1764.6</v>
      </c>
      <c r="AT140">
        <v>391.6</v>
      </c>
      <c r="AU140">
        <v>413.59999999999997</v>
      </c>
      <c r="AV140">
        <v>275</v>
      </c>
      <c r="AW140">
        <v>130.30000000000001</v>
      </c>
      <c r="AX140">
        <v>118.2</v>
      </c>
      <c r="AY140">
        <v>133.69999999999999</v>
      </c>
      <c r="AZ140">
        <v>126.1</v>
      </c>
      <c r="BA140">
        <v>129.1</v>
      </c>
      <c r="BF140" t="s">
        <v>30</v>
      </c>
      <c r="BG140" t="s">
        <v>121</v>
      </c>
      <c r="BH140">
        <v>1764.6</v>
      </c>
      <c r="BI140">
        <v>391.6</v>
      </c>
      <c r="BJ140">
        <v>413.59999999999997</v>
      </c>
      <c r="BK140">
        <v>275</v>
      </c>
      <c r="BL140">
        <v>130.30000000000001</v>
      </c>
      <c r="BM140">
        <v>118.2</v>
      </c>
      <c r="BN140">
        <v>133.69999999999999</v>
      </c>
      <c r="BO140">
        <v>126.1</v>
      </c>
      <c r="BP140">
        <v>129.1</v>
      </c>
    </row>
    <row r="141" spans="1:68" hidden="1">
      <c r="A141" t="s">
        <v>32</v>
      </c>
      <c r="B141">
        <v>2016</v>
      </c>
      <c r="C141" t="s">
        <v>44</v>
      </c>
      <c r="D141" t="s">
        <v>121</v>
      </c>
      <c r="E141">
        <v>130.19999999999999</v>
      </c>
      <c r="F141">
        <v>138.5</v>
      </c>
      <c r="G141">
        <v>134.1</v>
      </c>
      <c r="H141">
        <v>132.9</v>
      </c>
      <c r="I141">
        <v>112.6</v>
      </c>
      <c r="J141">
        <v>130.80000000000001</v>
      </c>
      <c r="K141">
        <v>142</v>
      </c>
      <c r="L141">
        <v>174.9</v>
      </c>
      <c r="M141">
        <v>115.6</v>
      </c>
      <c r="N141">
        <v>145.4</v>
      </c>
      <c r="O141">
        <v>122.7</v>
      </c>
      <c r="P141">
        <v>140.30000000000001</v>
      </c>
      <c r="Q141">
        <v>135.19999999999999</v>
      </c>
      <c r="R141">
        <v>144.30000000000001</v>
      </c>
      <c r="S141">
        <v>129.6</v>
      </c>
      <c r="T141">
        <v>122.1</v>
      </c>
      <c r="U141">
        <v>128.5</v>
      </c>
      <c r="V141">
        <v>143.19999999999999</v>
      </c>
      <c r="W141">
        <v>116.2</v>
      </c>
      <c r="X141">
        <v>124.7</v>
      </c>
      <c r="Y141">
        <v>122.1</v>
      </c>
      <c r="Z141">
        <v>113.4</v>
      </c>
      <c r="AA141">
        <v>121.7</v>
      </c>
      <c r="AB141">
        <v>132.1</v>
      </c>
      <c r="AC141">
        <v>121.3</v>
      </c>
      <c r="AD141">
        <v>121.3</v>
      </c>
      <c r="AE141">
        <v>128.5</v>
      </c>
      <c r="AH141">
        <f t="shared" si="8"/>
        <v>1755.2</v>
      </c>
      <c r="AI141">
        <f t="shared" si="9"/>
        <v>387.3</v>
      </c>
      <c r="AJ141">
        <f t="shared" si="10"/>
        <v>380.2</v>
      </c>
      <c r="AK141">
        <f t="shared" si="11"/>
        <v>267.89999999999998</v>
      </c>
      <c r="AL141">
        <v>116.2</v>
      </c>
      <c r="AM141">
        <v>113.4</v>
      </c>
      <c r="AN141">
        <v>132.1</v>
      </c>
      <c r="AO141">
        <v>121.3</v>
      </c>
      <c r="AP141">
        <v>122.1</v>
      </c>
      <c r="AS141">
        <v>1755.2</v>
      </c>
      <c r="AT141">
        <v>387.3</v>
      </c>
      <c r="AU141">
        <v>380.2</v>
      </c>
      <c r="AV141">
        <v>267.89999999999998</v>
      </c>
      <c r="AW141">
        <v>116.2</v>
      </c>
      <c r="AX141">
        <v>113.4</v>
      </c>
      <c r="AY141">
        <v>132.1</v>
      </c>
      <c r="AZ141">
        <v>121.3</v>
      </c>
      <c r="BA141">
        <v>122.1</v>
      </c>
      <c r="BF141" t="s">
        <v>32</v>
      </c>
      <c r="BG141" t="s">
        <v>121</v>
      </c>
      <c r="BH141">
        <v>1755.2</v>
      </c>
      <c r="BI141">
        <v>387.3</v>
      </c>
      <c r="BJ141">
        <v>380.2</v>
      </c>
      <c r="BK141">
        <v>267.89999999999998</v>
      </c>
      <c r="BL141">
        <v>116.2</v>
      </c>
      <c r="BM141">
        <v>113.4</v>
      </c>
      <c r="BN141">
        <v>132.1</v>
      </c>
      <c r="BO141">
        <v>121.3</v>
      </c>
      <c r="BP141">
        <v>122.1</v>
      </c>
    </row>
    <row r="142" spans="1:68" hidden="1">
      <c r="A142" t="s">
        <v>33</v>
      </c>
      <c r="B142">
        <v>2016</v>
      </c>
      <c r="C142" t="s">
        <v>44</v>
      </c>
      <c r="D142" t="s">
        <v>121</v>
      </c>
      <c r="E142">
        <v>131.4</v>
      </c>
      <c r="F142">
        <v>137.80000000000001</v>
      </c>
      <c r="G142">
        <v>132</v>
      </c>
      <c r="H142">
        <v>135</v>
      </c>
      <c r="I142">
        <v>118</v>
      </c>
      <c r="J142">
        <v>134.1</v>
      </c>
      <c r="K142">
        <v>141.9</v>
      </c>
      <c r="L142">
        <v>171.7</v>
      </c>
      <c r="M142">
        <v>114.1</v>
      </c>
      <c r="N142">
        <v>139.69999999999999</v>
      </c>
      <c r="O142">
        <v>126.2</v>
      </c>
      <c r="P142">
        <v>141.80000000000001</v>
      </c>
      <c r="Q142">
        <v>136.1</v>
      </c>
      <c r="R142">
        <v>142</v>
      </c>
      <c r="S142">
        <v>135.80000000000001</v>
      </c>
      <c r="T142">
        <v>129.30000000000001</v>
      </c>
      <c r="U142">
        <v>135</v>
      </c>
      <c r="V142">
        <v>143.19999999999999</v>
      </c>
      <c r="W142">
        <v>125</v>
      </c>
      <c r="X142">
        <v>128.6</v>
      </c>
      <c r="Y142">
        <v>126.4</v>
      </c>
      <c r="Z142">
        <v>115.7</v>
      </c>
      <c r="AA142">
        <v>124</v>
      </c>
      <c r="AB142">
        <v>132.80000000000001</v>
      </c>
      <c r="AC142">
        <v>122.6</v>
      </c>
      <c r="AD142">
        <v>123.8</v>
      </c>
      <c r="AE142">
        <v>131.19999999999999</v>
      </c>
      <c r="AH142">
        <f t="shared" si="8"/>
        <v>1759.8</v>
      </c>
      <c r="AI142">
        <f t="shared" si="9"/>
        <v>388.6</v>
      </c>
      <c r="AJ142">
        <f t="shared" si="10"/>
        <v>400.1</v>
      </c>
      <c r="AK142">
        <f t="shared" si="11"/>
        <v>271.79999999999995</v>
      </c>
      <c r="AL142">
        <v>125</v>
      </c>
      <c r="AM142">
        <v>115.7</v>
      </c>
      <c r="AN142">
        <v>132.80000000000001</v>
      </c>
      <c r="AO142">
        <v>123.8</v>
      </c>
      <c r="AP142">
        <v>126.4</v>
      </c>
      <c r="AS142">
        <v>1759.8</v>
      </c>
      <c r="AT142">
        <v>388.6</v>
      </c>
      <c r="AU142">
        <v>400.1</v>
      </c>
      <c r="AV142">
        <v>271.79999999999995</v>
      </c>
      <c r="AW142">
        <v>125</v>
      </c>
      <c r="AX142">
        <v>115.7</v>
      </c>
      <c r="AY142">
        <v>132.80000000000001</v>
      </c>
      <c r="AZ142">
        <v>123.8</v>
      </c>
      <c r="BA142">
        <v>126.4</v>
      </c>
      <c r="BF142" t="s">
        <v>33</v>
      </c>
      <c r="BG142" t="s">
        <v>121</v>
      </c>
      <c r="BH142">
        <v>1759.8</v>
      </c>
      <c r="BI142">
        <v>388.6</v>
      </c>
      <c r="BJ142">
        <v>400.1</v>
      </c>
      <c r="BK142">
        <v>271.79999999999995</v>
      </c>
      <c r="BL142">
        <v>125</v>
      </c>
      <c r="BM142">
        <v>115.7</v>
      </c>
      <c r="BN142">
        <v>132.80000000000001</v>
      </c>
      <c r="BO142">
        <v>123.8</v>
      </c>
      <c r="BP142">
        <v>126.4</v>
      </c>
    </row>
    <row r="143" spans="1:68" hidden="1">
      <c r="A143" t="s">
        <v>30</v>
      </c>
      <c r="B143">
        <v>2016</v>
      </c>
      <c r="C143" t="s">
        <v>45</v>
      </c>
      <c r="D143" t="s">
        <v>122</v>
      </c>
      <c r="E143">
        <v>132.6</v>
      </c>
      <c r="F143">
        <v>137.30000000000001</v>
      </c>
      <c r="G143">
        <v>131.6</v>
      </c>
      <c r="H143">
        <v>136.30000000000001</v>
      </c>
      <c r="I143">
        <v>121.6</v>
      </c>
      <c r="J143">
        <v>135.6</v>
      </c>
      <c r="K143">
        <v>127.5</v>
      </c>
      <c r="L143">
        <v>167.9</v>
      </c>
      <c r="M143">
        <v>113.8</v>
      </c>
      <c r="N143">
        <v>137.5</v>
      </c>
      <c r="O143">
        <v>129.1</v>
      </c>
      <c r="P143">
        <v>143.6</v>
      </c>
      <c r="Q143">
        <v>134.69999999999999</v>
      </c>
      <c r="R143">
        <v>142.4</v>
      </c>
      <c r="S143">
        <v>140.4</v>
      </c>
      <c r="T143">
        <v>135.19999999999999</v>
      </c>
      <c r="U143">
        <v>139.69999999999999</v>
      </c>
      <c r="V143">
        <v>142.5</v>
      </c>
      <c r="W143">
        <v>132</v>
      </c>
      <c r="X143">
        <v>132.9</v>
      </c>
      <c r="Y143">
        <v>129.69999999999999</v>
      </c>
      <c r="Z143">
        <v>118.6</v>
      </c>
      <c r="AA143">
        <v>127.3</v>
      </c>
      <c r="AB143">
        <v>134.19999999999999</v>
      </c>
      <c r="AC143">
        <v>121.9</v>
      </c>
      <c r="AD143">
        <v>126.3</v>
      </c>
      <c r="AE143">
        <v>132.80000000000001</v>
      </c>
      <c r="AH143">
        <f t="shared" si="8"/>
        <v>1749.1</v>
      </c>
      <c r="AI143">
        <f t="shared" si="9"/>
        <v>391.6</v>
      </c>
      <c r="AJ143">
        <f t="shared" si="10"/>
        <v>415.3</v>
      </c>
      <c r="AK143">
        <f t="shared" si="11"/>
        <v>275.39999999999998</v>
      </c>
      <c r="AL143">
        <v>132</v>
      </c>
      <c r="AM143">
        <v>118.6</v>
      </c>
      <c r="AN143">
        <v>134.19999999999999</v>
      </c>
      <c r="AO143">
        <v>126.3</v>
      </c>
      <c r="AP143">
        <v>129.69999999999999</v>
      </c>
      <c r="AS143">
        <v>1749.1</v>
      </c>
      <c r="AT143">
        <v>391.6</v>
      </c>
      <c r="AU143">
        <v>415.3</v>
      </c>
      <c r="AV143">
        <v>275.39999999999998</v>
      </c>
      <c r="AW143">
        <v>132</v>
      </c>
      <c r="AX143">
        <v>118.6</v>
      </c>
      <c r="AY143">
        <v>134.19999999999999</v>
      </c>
      <c r="AZ143">
        <v>126.3</v>
      </c>
      <c r="BA143">
        <v>129.69999999999999</v>
      </c>
      <c r="BF143" t="s">
        <v>30</v>
      </c>
      <c r="BG143" t="s">
        <v>122</v>
      </c>
      <c r="BH143">
        <v>1749.1</v>
      </c>
      <c r="BI143">
        <v>391.6</v>
      </c>
      <c r="BJ143">
        <v>415.3</v>
      </c>
      <c r="BK143">
        <v>275.39999999999998</v>
      </c>
      <c r="BL143">
        <v>132</v>
      </c>
      <c r="BM143">
        <v>118.6</v>
      </c>
      <c r="BN143">
        <v>134.19999999999999</v>
      </c>
      <c r="BO143">
        <v>126.3</v>
      </c>
      <c r="BP143">
        <v>129.69999999999999</v>
      </c>
    </row>
    <row r="144" spans="1:68" hidden="1">
      <c r="A144" t="s">
        <v>32</v>
      </c>
      <c r="B144">
        <v>2016</v>
      </c>
      <c r="C144" t="s">
        <v>45</v>
      </c>
      <c r="D144" t="s">
        <v>122</v>
      </c>
      <c r="E144">
        <v>131.6</v>
      </c>
      <c r="F144">
        <v>138.19999999999999</v>
      </c>
      <c r="G144">
        <v>134.9</v>
      </c>
      <c r="H144">
        <v>133.1</v>
      </c>
      <c r="I144">
        <v>113.5</v>
      </c>
      <c r="J144">
        <v>129.30000000000001</v>
      </c>
      <c r="K144">
        <v>121.1</v>
      </c>
      <c r="L144">
        <v>170.3</v>
      </c>
      <c r="M144">
        <v>115.5</v>
      </c>
      <c r="N144">
        <v>145.5</v>
      </c>
      <c r="O144">
        <v>123.1</v>
      </c>
      <c r="P144">
        <v>140.9</v>
      </c>
      <c r="Q144">
        <v>132.80000000000001</v>
      </c>
      <c r="R144">
        <v>145</v>
      </c>
      <c r="S144">
        <v>130</v>
      </c>
      <c r="T144">
        <v>122.2</v>
      </c>
      <c r="U144">
        <v>128.80000000000001</v>
      </c>
      <c r="V144">
        <v>142.5</v>
      </c>
      <c r="W144">
        <v>117.8</v>
      </c>
      <c r="X144">
        <v>125</v>
      </c>
      <c r="Y144">
        <v>122.3</v>
      </c>
      <c r="Z144">
        <v>113.7</v>
      </c>
      <c r="AA144">
        <v>121.8</v>
      </c>
      <c r="AB144">
        <v>132.30000000000001</v>
      </c>
      <c r="AC144">
        <v>119.9</v>
      </c>
      <c r="AD144">
        <v>121.4</v>
      </c>
      <c r="AE144">
        <v>127.6</v>
      </c>
      <c r="AH144">
        <f t="shared" si="8"/>
        <v>1729.8</v>
      </c>
      <c r="AI144">
        <f t="shared" si="9"/>
        <v>386.70000000000005</v>
      </c>
      <c r="AJ144">
        <f t="shared" si="10"/>
        <v>381</v>
      </c>
      <c r="AK144">
        <f t="shared" si="11"/>
        <v>267.5</v>
      </c>
      <c r="AL144">
        <v>117.8</v>
      </c>
      <c r="AM144">
        <v>113.7</v>
      </c>
      <c r="AN144">
        <v>132.30000000000001</v>
      </c>
      <c r="AO144">
        <v>121.4</v>
      </c>
      <c r="AP144">
        <v>122.3</v>
      </c>
      <c r="AS144">
        <v>1729.8</v>
      </c>
      <c r="AT144">
        <v>386.70000000000005</v>
      </c>
      <c r="AU144">
        <v>381</v>
      </c>
      <c r="AV144">
        <v>267.5</v>
      </c>
      <c r="AW144">
        <v>117.8</v>
      </c>
      <c r="AX144">
        <v>113.7</v>
      </c>
      <c r="AY144">
        <v>132.30000000000001</v>
      </c>
      <c r="AZ144">
        <v>121.4</v>
      </c>
      <c r="BA144">
        <v>122.3</v>
      </c>
      <c r="BF144" t="s">
        <v>32</v>
      </c>
      <c r="BG144" t="s">
        <v>122</v>
      </c>
      <c r="BH144">
        <v>1729.8</v>
      </c>
      <c r="BI144">
        <v>386.70000000000005</v>
      </c>
      <c r="BJ144">
        <v>381</v>
      </c>
      <c r="BK144">
        <v>267.5</v>
      </c>
      <c r="BL144">
        <v>117.8</v>
      </c>
      <c r="BM144">
        <v>113.7</v>
      </c>
      <c r="BN144">
        <v>132.30000000000001</v>
      </c>
      <c r="BO144">
        <v>121.4</v>
      </c>
      <c r="BP144">
        <v>122.3</v>
      </c>
    </row>
    <row r="145" spans="1:68" hidden="1">
      <c r="A145" t="s">
        <v>33</v>
      </c>
      <c r="B145">
        <v>2016</v>
      </c>
      <c r="C145" t="s">
        <v>45</v>
      </c>
      <c r="D145" t="s">
        <v>122</v>
      </c>
      <c r="E145">
        <v>132.30000000000001</v>
      </c>
      <c r="F145">
        <v>137.6</v>
      </c>
      <c r="G145">
        <v>132.9</v>
      </c>
      <c r="H145">
        <v>135.1</v>
      </c>
      <c r="I145">
        <v>118.6</v>
      </c>
      <c r="J145">
        <v>132.69999999999999</v>
      </c>
      <c r="K145">
        <v>125.3</v>
      </c>
      <c r="L145">
        <v>168.7</v>
      </c>
      <c r="M145">
        <v>114.4</v>
      </c>
      <c r="N145">
        <v>140.19999999999999</v>
      </c>
      <c r="O145">
        <v>126.6</v>
      </c>
      <c r="P145">
        <v>142.30000000000001</v>
      </c>
      <c r="Q145">
        <v>134</v>
      </c>
      <c r="R145">
        <v>143.1</v>
      </c>
      <c r="S145">
        <v>136.30000000000001</v>
      </c>
      <c r="T145">
        <v>129.80000000000001</v>
      </c>
      <c r="U145">
        <v>135.4</v>
      </c>
      <c r="V145">
        <v>143.6</v>
      </c>
      <c r="W145">
        <v>126.6</v>
      </c>
      <c r="X145">
        <v>129.19999999999999</v>
      </c>
      <c r="Y145">
        <v>126.9</v>
      </c>
      <c r="Z145">
        <v>116</v>
      </c>
      <c r="AA145">
        <v>124.2</v>
      </c>
      <c r="AB145">
        <v>133.1</v>
      </c>
      <c r="AC145">
        <v>121.1</v>
      </c>
      <c r="AD145">
        <v>123.9</v>
      </c>
      <c r="AE145">
        <v>130.4</v>
      </c>
      <c r="AH145">
        <f t="shared" si="8"/>
        <v>1740.7</v>
      </c>
      <c r="AI145">
        <f t="shared" si="9"/>
        <v>388.4</v>
      </c>
      <c r="AJ145">
        <f t="shared" si="10"/>
        <v>401.5</v>
      </c>
      <c r="AK145">
        <f t="shared" si="11"/>
        <v>272.79999999999995</v>
      </c>
      <c r="AL145">
        <v>126.6</v>
      </c>
      <c r="AM145">
        <v>116</v>
      </c>
      <c r="AN145">
        <v>133.1</v>
      </c>
      <c r="AO145">
        <v>123.9</v>
      </c>
      <c r="AP145">
        <v>126.9</v>
      </c>
      <c r="AS145">
        <v>1740.7</v>
      </c>
      <c r="AT145">
        <v>388.4</v>
      </c>
      <c r="AU145">
        <v>401.5</v>
      </c>
      <c r="AV145">
        <v>272.79999999999995</v>
      </c>
      <c r="AW145">
        <v>126.6</v>
      </c>
      <c r="AX145">
        <v>116</v>
      </c>
      <c r="AY145">
        <v>133.1</v>
      </c>
      <c r="AZ145">
        <v>123.9</v>
      </c>
      <c r="BA145">
        <v>126.9</v>
      </c>
      <c r="BF145" t="s">
        <v>33</v>
      </c>
      <c r="BG145" t="s">
        <v>122</v>
      </c>
      <c r="BH145">
        <v>1740.7</v>
      </c>
      <c r="BI145">
        <v>388.4</v>
      </c>
      <c r="BJ145">
        <v>401.5</v>
      </c>
      <c r="BK145">
        <v>272.79999999999995</v>
      </c>
      <c r="BL145">
        <v>126.6</v>
      </c>
      <c r="BM145">
        <v>116</v>
      </c>
      <c r="BN145">
        <v>133.1</v>
      </c>
      <c r="BO145">
        <v>123.9</v>
      </c>
      <c r="BP145">
        <v>126.9</v>
      </c>
    </row>
    <row r="146" spans="1:68" hidden="1">
      <c r="A146" t="s">
        <v>30</v>
      </c>
      <c r="B146">
        <v>2017</v>
      </c>
      <c r="C146" t="s">
        <v>31</v>
      </c>
      <c r="D146" t="s">
        <v>123</v>
      </c>
      <c r="E146">
        <v>133.1</v>
      </c>
      <c r="F146">
        <v>137.80000000000001</v>
      </c>
      <c r="G146">
        <v>131.9</v>
      </c>
      <c r="H146">
        <v>136.69999999999999</v>
      </c>
      <c r="I146">
        <v>122</v>
      </c>
      <c r="J146">
        <v>136</v>
      </c>
      <c r="K146">
        <v>119.8</v>
      </c>
      <c r="L146">
        <v>161.69999999999999</v>
      </c>
      <c r="M146">
        <v>114.8</v>
      </c>
      <c r="N146">
        <v>136.9</v>
      </c>
      <c r="O146">
        <v>129</v>
      </c>
      <c r="P146">
        <v>143.9</v>
      </c>
      <c r="Q146">
        <v>133.69999999999999</v>
      </c>
      <c r="R146">
        <v>143.1</v>
      </c>
      <c r="S146">
        <v>140.69999999999999</v>
      </c>
      <c r="T146">
        <v>135.80000000000001</v>
      </c>
      <c r="U146">
        <v>140</v>
      </c>
      <c r="V146">
        <v>143.6</v>
      </c>
      <c r="W146">
        <v>132.1</v>
      </c>
      <c r="X146">
        <v>133.19999999999999</v>
      </c>
      <c r="Y146">
        <v>129.9</v>
      </c>
      <c r="Z146">
        <v>119.1</v>
      </c>
      <c r="AA146">
        <v>127</v>
      </c>
      <c r="AB146">
        <v>134.6</v>
      </c>
      <c r="AC146">
        <v>122.3</v>
      </c>
      <c r="AD146">
        <v>126.6</v>
      </c>
      <c r="AE146">
        <v>132.4</v>
      </c>
      <c r="AH146">
        <f t="shared" si="8"/>
        <v>1737.3000000000002</v>
      </c>
      <c r="AI146">
        <f t="shared" si="9"/>
        <v>392.40000000000003</v>
      </c>
      <c r="AJ146">
        <f t="shared" si="10"/>
        <v>416.5</v>
      </c>
      <c r="AK146">
        <f t="shared" si="11"/>
        <v>276.79999999999995</v>
      </c>
      <c r="AL146">
        <v>132.1</v>
      </c>
      <c r="AM146">
        <v>119.1</v>
      </c>
      <c r="AN146">
        <v>134.6</v>
      </c>
      <c r="AO146">
        <v>126.6</v>
      </c>
      <c r="AP146">
        <v>129.9</v>
      </c>
      <c r="AS146">
        <v>1737.3000000000002</v>
      </c>
      <c r="AT146">
        <v>392.40000000000003</v>
      </c>
      <c r="AU146">
        <v>416.5</v>
      </c>
      <c r="AV146">
        <v>276.79999999999995</v>
      </c>
      <c r="AW146">
        <v>132.1</v>
      </c>
      <c r="AX146">
        <v>119.1</v>
      </c>
      <c r="AY146">
        <v>134.6</v>
      </c>
      <c r="AZ146">
        <v>126.6</v>
      </c>
      <c r="BA146">
        <v>129.9</v>
      </c>
      <c r="BF146" t="s">
        <v>30</v>
      </c>
      <c r="BG146" t="s">
        <v>123</v>
      </c>
      <c r="BH146">
        <v>1737.3000000000002</v>
      </c>
      <c r="BI146">
        <v>392.40000000000003</v>
      </c>
      <c r="BJ146">
        <v>416.5</v>
      </c>
      <c r="BK146">
        <v>276.79999999999995</v>
      </c>
      <c r="BL146">
        <v>132.1</v>
      </c>
      <c r="BM146">
        <v>119.1</v>
      </c>
      <c r="BN146">
        <v>134.6</v>
      </c>
      <c r="BO146">
        <v>126.6</v>
      </c>
      <c r="BP146">
        <v>129.9</v>
      </c>
    </row>
    <row r="147" spans="1:68" hidden="1">
      <c r="A147" t="s">
        <v>32</v>
      </c>
      <c r="B147">
        <v>2017</v>
      </c>
      <c r="C147" t="s">
        <v>31</v>
      </c>
      <c r="D147" t="s">
        <v>123</v>
      </c>
      <c r="E147">
        <v>132.19999999999999</v>
      </c>
      <c r="F147">
        <v>138.9</v>
      </c>
      <c r="G147">
        <v>132.6</v>
      </c>
      <c r="H147">
        <v>133.1</v>
      </c>
      <c r="I147">
        <v>114</v>
      </c>
      <c r="J147">
        <v>129.6</v>
      </c>
      <c r="K147">
        <v>118.7</v>
      </c>
      <c r="L147">
        <v>155.1</v>
      </c>
      <c r="M147">
        <v>117.3</v>
      </c>
      <c r="N147">
        <v>144.9</v>
      </c>
      <c r="O147">
        <v>123.2</v>
      </c>
      <c r="P147">
        <v>141.6</v>
      </c>
      <c r="Q147">
        <v>132</v>
      </c>
      <c r="R147">
        <v>145.6</v>
      </c>
      <c r="S147">
        <v>130.19999999999999</v>
      </c>
      <c r="T147">
        <v>122.3</v>
      </c>
      <c r="U147">
        <v>129</v>
      </c>
      <c r="V147">
        <v>144.6</v>
      </c>
      <c r="W147">
        <v>118</v>
      </c>
      <c r="X147">
        <v>125.1</v>
      </c>
      <c r="Y147">
        <v>122.6</v>
      </c>
      <c r="Z147">
        <v>115.2</v>
      </c>
      <c r="AA147">
        <v>122</v>
      </c>
      <c r="AB147">
        <v>132.4</v>
      </c>
      <c r="AC147">
        <v>120.9</v>
      </c>
      <c r="AD147">
        <v>122.1</v>
      </c>
      <c r="AE147">
        <v>127.8</v>
      </c>
      <c r="AH147">
        <f t="shared" si="8"/>
        <v>1713.2</v>
      </c>
      <c r="AI147">
        <f t="shared" si="9"/>
        <v>388.5</v>
      </c>
      <c r="AJ147">
        <f t="shared" si="10"/>
        <v>381.5</v>
      </c>
      <c r="AK147">
        <f t="shared" si="11"/>
        <v>269.7</v>
      </c>
      <c r="AL147">
        <v>118</v>
      </c>
      <c r="AM147">
        <v>115.2</v>
      </c>
      <c r="AN147">
        <v>132.4</v>
      </c>
      <c r="AO147">
        <v>122.1</v>
      </c>
      <c r="AP147">
        <v>122.6</v>
      </c>
      <c r="AS147">
        <v>1713.2</v>
      </c>
      <c r="AT147">
        <v>388.5</v>
      </c>
      <c r="AU147">
        <v>381.5</v>
      </c>
      <c r="AV147">
        <v>269.7</v>
      </c>
      <c r="AW147">
        <v>118</v>
      </c>
      <c r="AX147">
        <v>115.2</v>
      </c>
      <c r="AY147">
        <v>132.4</v>
      </c>
      <c r="AZ147">
        <v>122.1</v>
      </c>
      <c r="BA147">
        <v>122.6</v>
      </c>
      <c r="BF147" t="s">
        <v>32</v>
      </c>
      <c r="BG147" t="s">
        <v>123</v>
      </c>
      <c r="BH147">
        <v>1713.2</v>
      </c>
      <c r="BI147">
        <v>388.5</v>
      </c>
      <c r="BJ147">
        <v>381.5</v>
      </c>
      <c r="BK147">
        <v>269.7</v>
      </c>
      <c r="BL147">
        <v>118</v>
      </c>
      <c r="BM147">
        <v>115.2</v>
      </c>
      <c r="BN147">
        <v>132.4</v>
      </c>
      <c r="BO147">
        <v>122.1</v>
      </c>
      <c r="BP147">
        <v>122.6</v>
      </c>
    </row>
    <row r="148" spans="1:68" hidden="1">
      <c r="A148" t="s">
        <v>33</v>
      </c>
      <c r="B148">
        <v>2017</v>
      </c>
      <c r="C148" t="s">
        <v>31</v>
      </c>
      <c r="D148" t="s">
        <v>123</v>
      </c>
      <c r="E148">
        <v>132.80000000000001</v>
      </c>
      <c r="F148">
        <v>138.19999999999999</v>
      </c>
      <c r="G148">
        <v>132.19999999999999</v>
      </c>
      <c r="H148">
        <v>135.4</v>
      </c>
      <c r="I148">
        <v>119.1</v>
      </c>
      <c r="J148">
        <v>133</v>
      </c>
      <c r="K148">
        <v>119.4</v>
      </c>
      <c r="L148">
        <v>159.5</v>
      </c>
      <c r="M148">
        <v>115.6</v>
      </c>
      <c r="N148">
        <v>139.6</v>
      </c>
      <c r="O148">
        <v>126.6</v>
      </c>
      <c r="P148">
        <v>142.80000000000001</v>
      </c>
      <c r="Q148">
        <v>133.1</v>
      </c>
      <c r="R148">
        <v>143.80000000000001</v>
      </c>
      <c r="S148">
        <v>136.6</v>
      </c>
      <c r="T148">
        <v>130.19999999999999</v>
      </c>
      <c r="U148">
        <v>135.6</v>
      </c>
      <c r="V148">
        <v>144.6</v>
      </c>
      <c r="W148">
        <v>126.8</v>
      </c>
      <c r="X148">
        <v>129.4</v>
      </c>
      <c r="Y148">
        <v>127.1</v>
      </c>
      <c r="Z148">
        <v>117</v>
      </c>
      <c r="AA148">
        <v>124.2</v>
      </c>
      <c r="AB148">
        <v>133.30000000000001</v>
      </c>
      <c r="AC148">
        <v>121.7</v>
      </c>
      <c r="AD148">
        <v>124.4</v>
      </c>
      <c r="AE148">
        <v>130.30000000000001</v>
      </c>
      <c r="AH148">
        <f t="shared" si="8"/>
        <v>1727.2999999999995</v>
      </c>
      <c r="AI148">
        <f t="shared" si="9"/>
        <v>389.7</v>
      </c>
      <c r="AJ148">
        <f t="shared" si="10"/>
        <v>402.4</v>
      </c>
      <c r="AK148">
        <f t="shared" si="11"/>
        <v>274</v>
      </c>
      <c r="AL148">
        <v>126.8</v>
      </c>
      <c r="AM148">
        <v>117</v>
      </c>
      <c r="AN148">
        <v>133.30000000000001</v>
      </c>
      <c r="AO148">
        <v>124.4</v>
      </c>
      <c r="AP148">
        <v>127.1</v>
      </c>
      <c r="AS148">
        <v>1727.2999999999995</v>
      </c>
      <c r="AT148">
        <v>389.7</v>
      </c>
      <c r="AU148">
        <v>402.4</v>
      </c>
      <c r="AV148">
        <v>274</v>
      </c>
      <c r="AW148">
        <v>126.8</v>
      </c>
      <c r="AX148">
        <v>117</v>
      </c>
      <c r="AY148">
        <v>133.30000000000001</v>
      </c>
      <c r="AZ148">
        <v>124.4</v>
      </c>
      <c r="BA148">
        <v>127.1</v>
      </c>
      <c r="BF148" t="s">
        <v>33</v>
      </c>
      <c r="BG148" t="s">
        <v>123</v>
      </c>
      <c r="BH148">
        <v>1727.2999999999995</v>
      </c>
      <c r="BI148">
        <v>389.7</v>
      </c>
      <c r="BJ148">
        <v>402.4</v>
      </c>
      <c r="BK148">
        <v>274</v>
      </c>
      <c r="BL148">
        <v>126.8</v>
      </c>
      <c r="BM148">
        <v>117</v>
      </c>
      <c r="BN148">
        <v>133.30000000000001</v>
      </c>
      <c r="BO148">
        <v>124.4</v>
      </c>
      <c r="BP148">
        <v>127.1</v>
      </c>
    </row>
    <row r="149" spans="1:68" hidden="1">
      <c r="A149" t="s">
        <v>30</v>
      </c>
      <c r="B149">
        <v>2017</v>
      </c>
      <c r="C149" t="s">
        <v>34</v>
      </c>
      <c r="D149" t="s">
        <v>124</v>
      </c>
      <c r="E149">
        <v>133.30000000000001</v>
      </c>
      <c r="F149">
        <v>138.30000000000001</v>
      </c>
      <c r="G149">
        <v>129.30000000000001</v>
      </c>
      <c r="H149">
        <v>137.19999999999999</v>
      </c>
      <c r="I149">
        <v>122.1</v>
      </c>
      <c r="J149">
        <v>138.69999999999999</v>
      </c>
      <c r="K149">
        <v>119.1</v>
      </c>
      <c r="L149">
        <v>156.9</v>
      </c>
      <c r="M149">
        <v>116.2</v>
      </c>
      <c r="N149">
        <v>136</v>
      </c>
      <c r="O149">
        <v>129.4</v>
      </c>
      <c r="P149">
        <v>144.4</v>
      </c>
      <c r="Q149">
        <v>133.6</v>
      </c>
      <c r="R149">
        <v>143.69999999999999</v>
      </c>
      <c r="S149">
        <v>140.9</v>
      </c>
      <c r="T149">
        <v>135.80000000000001</v>
      </c>
      <c r="U149">
        <v>140.19999999999999</v>
      </c>
      <c r="V149">
        <v>145.30000000000001</v>
      </c>
      <c r="W149">
        <v>133.19999999999999</v>
      </c>
      <c r="X149">
        <v>133.6</v>
      </c>
      <c r="Y149">
        <v>130.1</v>
      </c>
      <c r="Z149">
        <v>119.5</v>
      </c>
      <c r="AA149">
        <v>127.7</v>
      </c>
      <c r="AB149">
        <v>134.9</v>
      </c>
      <c r="AC149">
        <v>123.2</v>
      </c>
      <c r="AD149">
        <v>127</v>
      </c>
      <c r="AE149">
        <v>132.6</v>
      </c>
      <c r="AH149">
        <f t="shared" si="8"/>
        <v>1734.5000000000002</v>
      </c>
      <c r="AI149">
        <f t="shared" si="9"/>
        <v>394.59999999999997</v>
      </c>
      <c r="AJ149">
        <f t="shared" si="10"/>
        <v>416.90000000000003</v>
      </c>
      <c r="AK149">
        <f t="shared" si="11"/>
        <v>278.89999999999998</v>
      </c>
      <c r="AL149">
        <v>133.19999999999999</v>
      </c>
      <c r="AM149">
        <v>119.5</v>
      </c>
      <c r="AN149">
        <v>134.9</v>
      </c>
      <c r="AO149">
        <v>127</v>
      </c>
      <c r="AP149">
        <v>130.1</v>
      </c>
      <c r="AS149">
        <v>1734.5000000000002</v>
      </c>
      <c r="AT149">
        <v>394.59999999999997</v>
      </c>
      <c r="AU149">
        <v>416.90000000000003</v>
      </c>
      <c r="AV149">
        <v>278.89999999999998</v>
      </c>
      <c r="AW149">
        <v>133.19999999999999</v>
      </c>
      <c r="AX149">
        <v>119.5</v>
      </c>
      <c r="AY149">
        <v>134.9</v>
      </c>
      <c r="AZ149">
        <v>127</v>
      </c>
      <c r="BA149">
        <v>130.1</v>
      </c>
      <c r="BF149" t="s">
        <v>30</v>
      </c>
      <c r="BG149" t="s">
        <v>124</v>
      </c>
      <c r="BH149">
        <v>1734.5000000000002</v>
      </c>
      <c r="BI149">
        <v>394.59999999999997</v>
      </c>
      <c r="BJ149">
        <v>416.90000000000003</v>
      </c>
      <c r="BK149">
        <v>278.89999999999998</v>
      </c>
      <c r="BL149">
        <v>133.19999999999999</v>
      </c>
      <c r="BM149">
        <v>119.5</v>
      </c>
      <c r="BN149">
        <v>134.9</v>
      </c>
      <c r="BO149">
        <v>127</v>
      </c>
      <c r="BP149">
        <v>130.1</v>
      </c>
    </row>
    <row r="150" spans="1:68" hidden="1">
      <c r="A150" t="s">
        <v>32</v>
      </c>
      <c r="B150">
        <v>2017</v>
      </c>
      <c r="C150" t="s">
        <v>34</v>
      </c>
      <c r="D150" t="s">
        <v>124</v>
      </c>
      <c r="E150">
        <v>132.80000000000001</v>
      </c>
      <c r="F150">
        <v>139.80000000000001</v>
      </c>
      <c r="G150">
        <v>129.30000000000001</v>
      </c>
      <c r="H150">
        <v>133.5</v>
      </c>
      <c r="I150">
        <v>114.3</v>
      </c>
      <c r="J150">
        <v>131.4</v>
      </c>
      <c r="K150">
        <v>120.2</v>
      </c>
      <c r="L150">
        <v>143.1</v>
      </c>
      <c r="M150">
        <v>119.5</v>
      </c>
      <c r="N150">
        <v>144</v>
      </c>
      <c r="O150">
        <v>123.4</v>
      </c>
      <c r="P150">
        <v>141.9</v>
      </c>
      <c r="Q150">
        <v>132.1</v>
      </c>
      <c r="R150">
        <v>146.30000000000001</v>
      </c>
      <c r="S150">
        <v>130.5</v>
      </c>
      <c r="T150">
        <v>122.5</v>
      </c>
      <c r="U150">
        <v>129.30000000000001</v>
      </c>
      <c r="V150">
        <v>145.30000000000001</v>
      </c>
      <c r="W150">
        <v>119.2</v>
      </c>
      <c r="X150">
        <v>125.3</v>
      </c>
      <c r="Y150">
        <v>122.9</v>
      </c>
      <c r="Z150">
        <v>115.5</v>
      </c>
      <c r="AA150">
        <v>122.2</v>
      </c>
      <c r="AB150">
        <v>132.4</v>
      </c>
      <c r="AC150">
        <v>121.7</v>
      </c>
      <c r="AD150">
        <v>122.4</v>
      </c>
      <c r="AE150">
        <v>128.19999999999999</v>
      </c>
      <c r="AH150">
        <f t="shared" si="8"/>
        <v>1705.3000000000002</v>
      </c>
      <c r="AI150">
        <f t="shared" si="9"/>
        <v>390.2</v>
      </c>
      <c r="AJ150">
        <f t="shared" si="10"/>
        <v>382.3</v>
      </c>
      <c r="AK150">
        <f t="shared" si="11"/>
        <v>270.60000000000002</v>
      </c>
      <c r="AL150">
        <v>119.2</v>
      </c>
      <c r="AM150">
        <v>115.5</v>
      </c>
      <c r="AN150">
        <v>132.4</v>
      </c>
      <c r="AO150">
        <v>122.4</v>
      </c>
      <c r="AP150">
        <v>122.9</v>
      </c>
      <c r="AS150">
        <v>1705.3000000000002</v>
      </c>
      <c r="AT150">
        <v>390.2</v>
      </c>
      <c r="AU150">
        <v>382.3</v>
      </c>
      <c r="AV150">
        <v>270.60000000000002</v>
      </c>
      <c r="AW150">
        <v>119.2</v>
      </c>
      <c r="AX150">
        <v>115.5</v>
      </c>
      <c r="AY150">
        <v>132.4</v>
      </c>
      <c r="AZ150">
        <v>122.4</v>
      </c>
      <c r="BA150">
        <v>122.9</v>
      </c>
      <c r="BF150" t="s">
        <v>32</v>
      </c>
      <c r="BG150" t="s">
        <v>124</v>
      </c>
      <c r="BH150">
        <v>1705.3000000000002</v>
      </c>
      <c r="BI150">
        <v>390.2</v>
      </c>
      <c r="BJ150">
        <v>382.3</v>
      </c>
      <c r="BK150">
        <v>270.60000000000002</v>
      </c>
      <c r="BL150">
        <v>119.2</v>
      </c>
      <c r="BM150">
        <v>115.5</v>
      </c>
      <c r="BN150">
        <v>132.4</v>
      </c>
      <c r="BO150">
        <v>122.4</v>
      </c>
      <c r="BP150">
        <v>122.9</v>
      </c>
    </row>
    <row r="151" spans="1:68" hidden="1">
      <c r="A151" t="s">
        <v>33</v>
      </c>
      <c r="B151">
        <v>2017</v>
      </c>
      <c r="C151" t="s">
        <v>34</v>
      </c>
      <c r="D151" t="s">
        <v>124</v>
      </c>
      <c r="E151">
        <v>133.1</v>
      </c>
      <c r="F151">
        <v>138.80000000000001</v>
      </c>
      <c r="G151">
        <v>129.30000000000001</v>
      </c>
      <c r="H151">
        <v>135.80000000000001</v>
      </c>
      <c r="I151">
        <v>119.2</v>
      </c>
      <c r="J151">
        <v>135.30000000000001</v>
      </c>
      <c r="K151">
        <v>119.5</v>
      </c>
      <c r="L151">
        <v>152.19999999999999</v>
      </c>
      <c r="M151">
        <v>117.3</v>
      </c>
      <c r="N151">
        <v>138.69999999999999</v>
      </c>
      <c r="O151">
        <v>126.9</v>
      </c>
      <c r="P151">
        <v>143.19999999999999</v>
      </c>
      <c r="Q151">
        <v>133</v>
      </c>
      <c r="R151">
        <v>144.4</v>
      </c>
      <c r="S151">
        <v>136.80000000000001</v>
      </c>
      <c r="T151">
        <v>130.30000000000001</v>
      </c>
      <c r="U151">
        <v>135.9</v>
      </c>
      <c r="V151">
        <v>146.9</v>
      </c>
      <c r="W151">
        <v>127.9</v>
      </c>
      <c r="X151">
        <v>129.69999999999999</v>
      </c>
      <c r="Y151">
        <v>127.4</v>
      </c>
      <c r="Z151">
        <v>117.4</v>
      </c>
      <c r="AA151">
        <v>124.6</v>
      </c>
      <c r="AB151">
        <v>133.4</v>
      </c>
      <c r="AC151">
        <v>122.6</v>
      </c>
      <c r="AD151">
        <v>124.8</v>
      </c>
      <c r="AE151">
        <v>130.6</v>
      </c>
      <c r="AH151">
        <f t="shared" si="8"/>
        <v>1722.3000000000002</v>
      </c>
      <c r="AI151">
        <f t="shared" si="9"/>
        <v>391.6</v>
      </c>
      <c r="AJ151">
        <f t="shared" si="10"/>
        <v>403</v>
      </c>
      <c r="AK151">
        <f t="shared" si="11"/>
        <v>276.60000000000002</v>
      </c>
      <c r="AL151">
        <v>127.9</v>
      </c>
      <c r="AM151">
        <v>117.4</v>
      </c>
      <c r="AN151">
        <v>133.4</v>
      </c>
      <c r="AO151">
        <v>124.8</v>
      </c>
      <c r="AP151">
        <v>127.4</v>
      </c>
      <c r="AS151">
        <v>1722.3000000000002</v>
      </c>
      <c r="AT151">
        <v>391.6</v>
      </c>
      <c r="AU151">
        <v>403</v>
      </c>
      <c r="AV151">
        <v>276.60000000000002</v>
      </c>
      <c r="AW151">
        <v>127.9</v>
      </c>
      <c r="AX151">
        <v>117.4</v>
      </c>
      <c r="AY151">
        <v>133.4</v>
      </c>
      <c r="AZ151">
        <v>124.8</v>
      </c>
      <c r="BA151">
        <v>127.4</v>
      </c>
      <c r="BF151" t="s">
        <v>33</v>
      </c>
      <c r="BG151" t="s">
        <v>124</v>
      </c>
      <c r="BH151">
        <v>1722.3000000000002</v>
      </c>
      <c r="BI151">
        <v>391.6</v>
      </c>
      <c r="BJ151">
        <v>403</v>
      </c>
      <c r="BK151">
        <v>276.60000000000002</v>
      </c>
      <c r="BL151">
        <v>127.9</v>
      </c>
      <c r="BM151">
        <v>117.4</v>
      </c>
      <c r="BN151">
        <v>133.4</v>
      </c>
      <c r="BO151">
        <v>124.8</v>
      </c>
      <c r="BP151">
        <v>127.4</v>
      </c>
    </row>
    <row r="152" spans="1:68" hidden="1">
      <c r="A152" t="s">
        <v>30</v>
      </c>
      <c r="B152">
        <v>2017</v>
      </c>
      <c r="C152" t="s">
        <v>35</v>
      </c>
      <c r="D152" t="s">
        <v>125</v>
      </c>
      <c r="E152">
        <v>133.6</v>
      </c>
      <c r="F152">
        <v>138.80000000000001</v>
      </c>
      <c r="G152">
        <v>128.80000000000001</v>
      </c>
      <c r="H152">
        <v>137.19999999999999</v>
      </c>
      <c r="I152">
        <v>121.6</v>
      </c>
      <c r="J152">
        <v>139.69999999999999</v>
      </c>
      <c r="K152">
        <v>119.7</v>
      </c>
      <c r="L152">
        <v>148</v>
      </c>
      <c r="M152">
        <v>116.9</v>
      </c>
      <c r="N152">
        <v>135.6</v>
      </c>
      <c r="O152">
        <v>129.80000000000001</v>
      </c>
      <c r="P152">
        <v>145.4</v>
      </c>
      <c r="Q152">
        <v>133.4</v>
      </c>
      <c r="R152">
        <v>144.19999999999999</v>
      </c>
      <c r="S152">
        <v>141.6</v>
      </c>
      <c r="T152">
        <v>136.19999999999999</v>
      </c>
      <c r="U152">
        <v>140.80000000000001</v>
      </c>
      <c r="V152">
        <v>146.9</v>
      </c>
      <c r="W152">
        <v>134.19999999999999</v>
      </c>
      <c r="X152">
        <v>134.1</v>
      </c>
      <c r="Y152">
        <v>130.6</v>
      </c>
      <c r="Z152">
        <v>119.8</v>
      </c>
      <c r="AA152">
        <v>128.30000000000001</v>
      </c>
      <c r="AB152">
        <v>135.19999999999999</v>
      </c>
      <c r="AC152">
        <v>123.3</v>
      </c>
      <c r="AD152">
        <v>127.4</v>
      </c>
      <c r="AE152">
        <v>132.80000000000001</v>
      </c>
      <c r="AH152">
        <f t="shared" si="8"/>
        <v>1728.5000000000002</v>
      </c>
      <c r="AI152">
        <f t="shared" si="9"/>
        <v>395.8</v>
      </c>
      <c r="AJ152">
        <f t="shared" si="10"/>
        <v>418.59999999999997</v>
      </c>
      <c r="AK152">
        <f t="shared" si="11"/>
        <v>281</v>
      </c>
      <c r="AL152">
        <v>134.19999999999999</v>
      </c>
      <c r="AM152">
        <v>119.8</v>
      </c>
      <c r="AN152">
        <v>135.19999999999999</v>
      </c>
      <c r="AO152">
        <v>127.4</v>
      </c>
      <c r="AP152">
        <v>130.6</v>
      </c>
      <c r="AS152">
        <v>1728.5000000000002</v>
      </c>
      <c r="AT152">
        <v>395.8</v>
      </c>
      <c r="AU152">
        <v>418.59999999999997</v>
      </c>
      <c r="AV152">
        <v>281</v>
      </c>
      <c r="AW152">
        <v>134.19999999999999</v>
      </c>
      <c r="AX152">
        <v>119.8</v>
      </c>
      <c r="AY152">
        <v>135.19999999999999</v>
      </c>
      <c r="AZ152">
        <v>127.4</v>
      </c>
      <c r="BA152">
        <v>130.6</v>
      </c>
      <c r="BF152" t="s">
        <v>30</v>
      </c>
      <c r="BG152" t="s">
        <v>125</v>
      </c>
      <c r="BH152">
        <v>1728.5000000000002</v>
      </c>
      <c r="BI152">
        <v>395.8</v>
      </c>
      <c r="BJ152">
        <v>418.59999999999997</v>
      </c>
      <c r="BK152">
        <v>281</v>
      </c>
      <c r="BL152">
        <v>134.19999999999999</v>
      </c>
      <c r="BM152">
        <v>119.8</v>
      </c>
      <c r="BN152">
        <v>135.19999999999999</v>
      </c>
      <c r="BO152">
        <v>127.4</v>
      </c>
      <c r="BP152">
        <v>130.6</v>
      </c>
    </row>
    <row r="153" spans="1:68" hidden="1">
      <c r="A153" t="s">
        <v>32</v>
      </c>
      <c r="B153">
        <v>2017</v>
      </c>
      <c r="C153" t="s">
        <v>35</v>
      </c>
      <c r="D153" t="s">
        <v>125</v>
      </c>
      <c r="E153">
        <v>132.69999999999999</v>
      </c>
      <c r="F153">
        <v>139.4</v>
      </c>
      <c r="G153">
        <v>128.4</v>
      </c>
      <c r="H153">
        <v>134.9</v>
      </c>
      <c r="I153">
        <v>114</v>
      </c>
      <c r="J153">
        <v>136.80000000000001</v>
      </c>
      <c r="K153">
        <v>122.2</v>
      </c>
      <c r="L153">
        <v>135.80000000000001</v>
      </c>
      <c r="M153">
        <v>120.3</v>
      </c>
      <c r="N153">
        <v>142.6</v>
      </c>
      <c r="O153">
        <v>123.6</v>
      </c>
      <c r="P153">
        <v>142.4</v>
      </c>
      <c r="Q153">
        <v>132.6</v>
      </c>
      <c r="R153">
        <v>147.5</v>
      </c>
      <c r="S153">
        <v>130.80000000000001</v>
      </c>
      <c r="T153">
        <v>122.8</v>
      </c>
      <c r="U153">
        <v>129.6</v>
      </c>
      <c r="V153">
        <v>146.9</v>
      </c>
      <c r="W153">
        <v>120.8</v>
      </c>
      <c r="X153">
        <v>125.6</v>
      </c>
      <c r="Y153">
        <v>123.1</v>
      </c>
      <c r="Z153">
        <v>115.6</v>
      </c>
      <c r="AA153">
        <v>122.4</v>
      </c>
      <c r="AB153">
        <v>132.80000000000001</v>
      </c>
      <c r="AC153">
        <v>121.7</v>
      </c>
      <c r="AD153">
        <v>122.6</v>
      </c>
      <c r="AE153">
        <v>128.69999999999999</v>
      </c>
      <c r="AH153">
        <f t="shared" si="8"/>
        <v>1705.6999999999998</v>
      </c>
      <c r="AI153">
        <f t="shared" si="9"/>
        <v>391.59999999999997</v>
      </c>
      <c r="AJ153">
        <f t="shared" si="10"/>
        <v>383.20000000000005</v>
      </c>
      <c r="AK153">
        <f t="shared" si="11"/>
        <v>272.5</v>
      </c>
      <c r="AL153">
        <v>120.8</v>
      </c>
      <c r="AM153">
        <v>115.6</v>
      </c>
      <c r="AN153">
        <v>132.80000000000001</v>
      </c>
      <c r="AO153">
        <v>122.6</v>
      </c>
      <c r="AP153">
        <v>123.1</v>
      </c>
      <c r="AS153">
        <v>1705.6999999999998</v>
      </c>
      <c r="AT153">
        <v>391.59999999999997</v>
      </c>
      <c r="AU153">
        <v>383.20000000000005</v>
      </c>
      <c r="AV153">
        <v>272.5</v>
      </c>
      <c r="AW153">
        <v>120.8</v>
      </c>
      <c r="AX153">
        <v>115.6</v>
      </c>
      <c r="AY153">
        <v>132.80000000000001</v>
      </c>
      <c r="AZ153">
        <v>122.6</v>
      </c>
      <c r="BA153">
        <v>123.1</v>
      </c>
      <c r="BF153" t="s">
        <v>32</v>
      </c>
      <c r="BG153" t="s">
        <v>125</v>
      </c>
      <c r="BH153">
        <v>1705.6999999999998</v>
      </c>
      <c r="BI153">
        <v>391.59999999999997</v>
      </c>
      <c r="BJ153">
        <v>383.20000000000005</v>
      </c>
      <c r="BK153">
        <v>272.5</v>
      </c>
      <c r="BL153">
        <v>120.8</v>
      </c>
      <c r="BM153">
        <v>115.6</v>
      </c>
      <c r="BN153">
        <v>132.80000000000001</v>
      </c>
      <c r="BO153">
        <v>122.6</v>
      </c>
      <c r="BP153">
        <v>123.1</v>
      </c>
    </row>
    <row r="154" spans="1:68" hidden="1">
      <c r="A154" t="s">
        <v>33</v>
      </c>
      <c r="B154">
        <v>2017</v>
      </c>
      <c r="C154" t="s">
        <v>35</v>
      </c>
      <c r="D154" t="s">
        <v>125</v>
      </c>
      <c r="E154">
        <v>133.30000000000001</v>
      </c>
      <c r="F154">
        <v>139</v>
      </c>
      <c r="G154">
        <v>128.6</v>
      </c>
      <c r="H154">
        <v>136.30000000000001</v>
      </c>
      <c r="I154">
        <v>118.8</v>
      </c>
      <c r="J154">
        <v>138.30000000000001</v>
      </c>
      <c r="K154">
        <v>120.5</v>
      </c>
      <c r="L154">
        <v>143.9</v>
      </c>
      <c r="M154">
        <v>118</v>
      </c>
      <c r="N154">
        <v>137.9</v>
      </c>
      <c r="O154">
        <v>127.2</v>
      </c>
      <c r="P154">
        <v>144</v>
      </c>
      <c r="Q154">
        <v>133.1</v>
      </c>
      <c r="R154">
        <v>145.1</v>
      </c>
      <c r="S154">
        <v>137.30000000000001</v>
      </c>
      <c r="T154">
        <v>130.6</v>
      </c>
      <c r="U154">
        <v>136.4</v>
      </c>
      <c r="V154">
        <v>146.9</v>
      </c>
      <c r="W154">
        <v>129.1</v>
      </c>
      <c r="X154">
        <v>130.1</v>
      </c>
      <c r="Y154">
        <v>127.8</v>
      </c>
      <c r="Z154">
        <v>117.6</v>
      </c>
      <c r="AA154">
        <v>125</v>
      </c>
      <c r="AB154">
        <v>133.80000000000001</v>
      </c>
      <c r="AC154">
        <v>122.6</v>
      </c>
      <c r="AD154">
        <v>125.1</v>
      </c>
      <c r="AE154">
        <v>130.9</v>
      </c>
      <c r="AH154">
        <f t="shared" si="8"/>
        <v>1718.9</v>
      </c>
      <c r="AI154">
        <f t="shared" si="9"/>
        <v>392.70000000000005</v>
      </c>
      <c r="AJ154">
        <f t="shared" si="10"/>
        <v>404.29999999999995</v>
      </c>
      <c r="AK154">
        <f t="shared" si="11"/>
        <v>277</v>
      </c>
      <c r="AL154">
        <v>129.1</v>
      </c>
      <c r="AM154">
        <v>117.6</v>
      </c>
      <c r="AN154">
        <v>133.80000000000001</v>
      </c>
      <c r="AO154">
        <v>125.1</v>
      </c>
      <c r="AP154">
        <v>127.8</v>
      </c>
      <c r="AS154">
        <v>1718.9</v>
      </c>
      <c r="AT154">
        <v>392.70000000000005</v>
      </c>
      <c r="AU154">
        <v>404.29999999999995</v>
      </c>
      <c r="AV154">
        <v>277</v>
      </c>
      <c r="AW154">
        <v>129.1</v>
      </c>
      <c r="AX154">
        <v>117.6</v>
      </c>
      <c r="AY154">
        <v>133.80000000000001</v>
      </c>
      <c r="AZ154">
        <v>125.1</v>
      </c>
      <c r="BA154">
        <v>127.8</v>
      </c>
      <c r="BF154" t="s">
        <v>33</v>
      </c>
      <c r="BG154" t="s">
        <v>125</v>
      </c>
      <c r="BH154">
        <v>1718.9</v>
      </c>
      <c r="BI154">
        <v>392.70000000000005</v>
      </c>
      <c r="BJ154">
        <v>404.29999999999995</v>
      </c>
      <c r="BK154">
        <v>277</v>
      </c>
      <c r="BL154">
        <v>129.1</v>
      </c>
      <c r="BM154">
        <v>117.6</v>
      </c>
      <c r="BN154">
        <v>133.80000000000001</v>
      </c>
      <c r="BO154">
        <v>125.1</v>
      </c>
      <c r="BP154">
        <v>127.8</v>
      </c>
    </row>
    <row r="155" spans="1:68" hidden="1">
      <c r="A155" t="s">
        <v>30</v>
      </c>
      <c r="B155">
        <v>2017</v>
      </c>
      <c r="C155" t="s">
        <v>36</v>
      </c>
      <c r="D155" t="s">
        <v>126</v>
      </c>
      <c r="E155">
        <v>133.19999999999999</v>
      </c>
      <c r="F155">
        <v>138.69999999999999</v>
      </c>
      <c r="G155">
        <v>127.1</v>
      </c>
      <c r="H155">
        <v>137.69999999999999</v>
      </c>
      <c r="I155">
        <v>121.3</v>
      </c>
      <c r="J155">
        <v>141.80000000000001</v>
      </c>
      <c r="K155">
        <v>121.5</v>
      </c>
      <c r="L155">
        <v>144.5</v>
      </c>
      <c r="M155">
        <v>117.4</v>
      </c>
      <c r="N155">
        <v>134.1</v>
      </c>
      <c r="O155">
        <v>130</v>
      </c>
      <c r="P155">
        <v>145.5</v>
      </c>
      <c r="Q155">
        <v>133.5</v>
      </c>
      <c r="R155">
        <v>144.4</v>
      </c>
      <c r="S155">
        <v>142.4</v>
      </c>
      <c r="T155">
        <v>136.80000000000001</v>
      </c>
      <c r="U155">
        <v>141.6</v>
      </c>
      <c r="V155">
        <v>146.5</v>
      </c>
      <c r="W155">
        <v>135</v>
      </c>
      <c r="X155">
        <v>134.30000000000001</v>
      </c>
      <c r="Y155">
        <v>131</v>
      </c>
      <c r="Z155">
        <v>119.2</v>
      </c>
      <c r="AA155">
        <v>128.30000000000001</v>
      </c>
      <c r="AB155">
        <v>135.69999999999999</v>
      </c>
      <c r="AC155">
        <v>123.7</v>
      </c>
      <c r="AD155">
        <v>127.5</v>
      </c>
      <c r="AE155">
        <v>132.9</v>
      </c>
      <c r="AH155">
        <f t="shared" si="8"/>
        <v>1726.3</v>
      </c>
      <c r="AI155">
        <f t="shared" si="9"/>
        <v>396.40000000000003</v>
      </c>
      <c r="AJ155">
        <f t="shared" si="10"/>
        <v>420.80000000000007</v>
      </c>
      <c r="AK155">
        <f t="shared" si="11"/>
        <v>280.8</v>
      </c>
      <c r="AL155">
        <v>135</v>
      </c>
      <c r="AM155">
        <v>119.2</v>
      </c>
      <c r="AN155">
        <v>135.69999999999999</v>
      </c>
      <c r="AO155">
        <v>127.5</v>
      </c>
      <c r="AP155">
        <v>131</v>
      </c>
      <c r="AS155">
        <v>1726.3</v>
      </c>
      <c r="AT155">
        <v>396.40000000000003</v>
      </c>
      <c r="AU155">
        <v>420.80000000000007</v>
      </c>
      <c r="AV155">
        <v>280.8</v>
      </c>
      <c r="AW155">
        <v>135</v>
      </c>
      <c r="AX155">
        <v>119.2</v>
      </c>
      <c r="AY155">
        <v>135.69999999999999</v>
      </c>
      <c r="AZ155">
        <v>127.5</v>
      </c>
      <c r="BA155">
        <v>131</v>
      </c>
      <c r="BF155" t="s">
        <v>30</v>
      </c>
      <c r="BG155" t="s">
        <v>126</v>
      </c>
      <c r="BH155">
        <v>1726.3</v>
      </c>
      <c r="BI155">
        <v>396.40000000000003</v>
      </c>
      <c r="BJ155">
        <v>420.80000000000007</v>
      </c>
      <c r="BK155">
        <v>280.8</v>
      </c>
      <c r="BL155">
        <v>135</v>
      </c>
      <c r="BM155">
        <v>119.2</v>
      </c>
      <c r="BN155">
        <v>135.69999999999999</v>
      </c>
      <c r="BO155">
        <v>127.5</v>
      </c>
      <c r="BP155">
        <v>131</v>
      </c>
    </row>
    <row r="156" spans="1:68" hidden="1">
      <c r="A156" t="s">
        <v>32</v>
      </c>
      <c r="B156">
        <v>2017</v>
      </c>
      <c r="C156" t="s">
        <v>36</v>
      </c>
      <c r="D156" t="s">
        <v>126</v>
      </c>
      <c r="E156">
        <v>132.69999999999999</v>
      </c>
      <c r="F156">
        <v>140.6</v>
      </c>
      <c r="G156">
        <v>124.5</v>
      </c>
      <c r="H156">
        <v>136.30000000000001</v>
      </c>
      <c r="I156">
        <v>113.5</v>
      </c>
      <c r="J156">
        <v>137.69999999999999</v>
      </c>
      <c r="K156">
        <v>127.1</v>
      </c>
      <c r="L156">
        <v>133.80000000000001</v>
      </c>
      <c r="M156">
        <v>120.8</v>
      </c>
      <c r="N156">
        <v>141.30000000000001</v>
      </c>
      <c r="O156">
        <v>123.8</v>
      </c>
      <c r="P156">
        <v>142.6</v>
      </c>
      <c r="Q156">
        <v>133.4</v>
      </c>
      <c r="R156">
        <v>148</v>
      </c>
      <c r="S156">
        <v>131.19999999999999</v>
      </c>
      <c r="T156">
        <v>123</v>
      </c>
      <c r="U156">
        <v>130</v>
      </c>
      <c r="V156">
        <v>146.5</v>
      </c>
      <c r="W156">
        <v>121.4</v>
      </c>
      <c r="X156">
        <v>126</v>
      </c>
      <c r="Y156">
        <v>123.4</v>
      </c>
      <c r="Z156">
        <v>114.3</v>
      </c>
      <c r="AA156">
        <v>122.6</v>
      </c>
      <c r="AB156">
        <v>133.6</v>
      </c>
      <c r="AC156">
        <v>122.2</v>
      </c>
      <c r="AD156">
        <v>122.5</v>
      </c>
      <c r="AE156">
        <v>129.1</v>
      </c>
      <c r="AH156">
        <f t="shared" si="8"/>
        <v>1708.1</v>
      </c>
      <c r="AI156">
        <f t="shared" si="9"/>
        <v>392.8</v>
      </c>
      <c r="AJ156">
        <f t="shared" si="10"/>
        <v>384.2</v>
      </c>
      <c r="AK156">
        <f t="shared" si="11"/>
        <v>272.5</v>
      </c>
      <c r="AL156">
        <v>121.4</v>
      </c>
      <c r="AM156">
        <v>114.3</v>
      </c>
      <c r="AN156">
        <v>133.6</v>
      </c>
      <c r="AO156">
        <v>122.5</v>
      </c>
      <c r="AP156">
        <v>123.4</v>
      </c>
      <c r="AS156">
        <v>1708.1</v>
      </c>
      <c r="AT156">
        <v>392.8</v>
      </c>
      <c r="AU156">
        <v>384.2</v>
      </c>
      <c r="AV156">
        <v>272.5</v>
      </c>
      <c r="AW156">
        <v>121.4</v>
      </c>
      <c r="AX156">
        <v>114.3</v>
      </c>
      <c r="AY156">
        <v>133.6</v>
      </c>
      <c r="AZ156">
        <v>122.5</v>
      </c>
      <c r="BA156">
        <v>123.4</v>
      </c>
      <c r="BF156" t="s">
        <v>32</v>
      </c>
      <c r="BG156" t="s">
        <v>126</v>
      </c>
      <c r="BH156">
        <v>1708.1</v>
      </c>
      <c r="BI156">
        <v>392.8</v>
      </c>
      <c r="BJ156">
        <v>384.2</v>
      </c>
      <c r="BK156">
        <v>272.5</v>
      </c>
      <c r="BL156">
        <v>121.4</v>
      </c>
      <c r="BM156">
        <v>114.3</v>
      </c>
      <c r="BN156">
        <v>133.6</v>
      </c>
      <c r="BO156">
        <v>122.5</v>
      </c>
      <c r="BP156">
        <v>123.4</v>
      </c>
    </row>
    <row r="157" spans="1:68" hidden="1">
      <c r="A157" t="s">
        <v>33</v>
      </c>
      <c r="B157">
        <v>2017</v>
      </c>
      <c r="C157" t="s">
        <v>36</v>
      </c>
      <c r="D157" t="s">
        <v>126</v>
      </c>
      <c r="E157">
        <v>133</v>
      </c>
      <c r="F157">
        <v>139.4</v>
      </c>
      <c r="G157">
        <v>126.1</v>
      </c>
      <c r="H157">
        <v>137.19999999999999</v>
      </c>
      <c r="I157">
        <v>118.4</v>
      </c>
      <c r="J157">
        <v>139.9</v>
      </c>
      <c r="K157">
        <v>123.4</v>
      </c>
      <c r="L157">
        <v>140.9</v>
      </c>
      <c r="M157">
        <v>118.5</v>
      </c>
      <c r="N157">
        <v>136.5</v>
      </c>
      <c r="O157">
        <v>127.4</v>
      </c>
      <c r="P157">
        <v>144.19999999999999</v>
      </c>
      <c r="Q157">
        <v>133.5</v>
      </c>
      <c r="R157">
        <v>145.4</v>
      </c>
      <c r="S157">
        <v>138</v>
      </c>
      <c r="T157">
        <v>131.1</v>
      </c>
      <c r="U157">
        <v>137</v>
      </c>
      <c r="V157">
        <v>147.69999999999999</v>
      </c>
      <c r="W157">
        <v>129.80000000000001</v>
      </c>
      <c r="X157">
        <v>130.4</v>
      </c>
      <c r="Y157">
        <v>128.1</v>
      </c>
      <c r="Z157">
        <v>116.6</v>
      </c>
      <c r="AA157">
        <v>125.1</v>
      </c>
      <c r="AB157">
        <v>134.5</v>
      </c>
      <c r="AC157">
        <v>123.1</v>
      </c>
      <c r="AD157">
        <v>125.1</v>
      </c>
      <c r="AE157">
        <v>131.1</v>
      </c>
      <c r="AH157">
        <f t="shared" si="8"/>
        <v>1718.4</v>
      </c>
      <c r="AI157">
        <f t="shared" si="9"/>
        <v>393.6</v>
      </c>
      <c r="AJ157">
        <f t="shared" si="10"/>
        <v>406.1</v>
      </c>
      <c r="AK157">
        <f t="shared" si="11"/>
        <v>278.10000000000002</v>
      </c>
      <c r="AL157">
        <v>129.80000000000001</v>
      </c>
      <c r="AM157">
        <v>116.6</v>
      </c>
      <c r="AN157">
        <v>134.5</v>
      </c>
      <c r="AO157">
        <v>125.1</v>
      </c>
      <c r="AP157">
        <v>128.1</v>
      </c>
      <c r="AS157">
        <v>1718.4</v>
      </c>
      <c r="AT157">
        <v>393.6</v>
      </c>
      <c r="AU157">
        <v>406.1</v>
      </c>
      <c r="AV157">
        <v>278.10000000000002</v>
      </c>
      <c r="AW157">
        <v>129.80000000000001</v>
      </c>
      <c r="AX157">
        <v>116.6</v>
      </c>
      <c r="AY157">
        <v>134.5</v>
      </c>
      <c r="AZ157">
        <v>125.1</v>
      </c>
      <c r="BA157">
        <v>128.1</v>
      </c>
      <c r="BF157" t="s">
        <v>33</v>
      </c>
      <c r="BG157" t="s">
        <v>126</v>
      </c>
      <c r="BH157">
        <v>1718.4</v>
      </c>
      <c r="BI157">
        <v>393.6</v>
      </c>
      <c r="BJ157">
        <v>406.1</v>
      </c>
      <c r="BK157">
        <v>278.10000000000002</v>
      </c>
      <c r="BL157">
        <v>129.80000000000001</v>
      </c>
      <c r="BM157">
        <v>116.6</v>
      </c>
      <c r="BN157">
        <v>134.5</v>
      </c>
      <c r="BO157">
        <v>125.1</v>
      </c>
      <c r="BP157">
        <v>128.1</v>
      </c>
    </row>
    <row r="158" spans="1:68" hidden="1">
      <c r="A158" t="s">
        <v>30</v>
      </c>
      <c r="B158">
        <v>2017</v>
      </c>
      <c r="C158" t="s">
        <v>37</v>
      </c>
      <c r="D158" t="s">
        <v>127</v>
      </c>
      <c r="E158">
        <v>133.1</v>
      </c>
      <c r="F158">
        <v>140.30000000000001</v>
      </c>
      <c r="G158">
        <v>126.8</v>
      </c>
      <c r="H158">
        <v>138.19999999999999</v>
      </c>
      <c r="I158">
        <v>120.8</v>
      </c>
      <c r="J158">
        <v>140.19999999999999</v>
      </c>
      <c r="K158">
        <v>123.8</v>
      </c>
      <c r="L158">
        <v>141.80000000000001</v>
      </c>
      <c r="M158">
        <v>118.6</v>
      </c>
      <c r="N158">
        <v>134</v>
      </c>
      <c r="O158">
        <v>130.30000000000001</v>
      </c>
      <c r="P158">
        <v>145.80000000000001</v>
      </c>
      <c r="Q158">
        <v>133.80000000000001</v>
      </c>
      <c r="R158">
        <v>145.5</v>
      </c>
      <c r="S158">
        <v>142.5</v>
      </c>
      <c r="T158">
        <v>137.30000000000001</v>
      </c>
      <c r="U158">
        <v>141.80000000000001</v>
      </c>
      <c r="V158">
        <v>147.69999999999999</v>
      </c>
      <c r="W158">
        <v>135</v>
      </c>
      <c r="X158">
        <v>134.9</v>
      </c>
      <c r="Y158">
        <v>131.4</v>
      </c>
      <c r="Z158">
        <v>119.4</v>
      </c>
      <c r="AA158">
        <v>129.4</v>
      </c>
      <c r="AB158">
        <v>136.30000000000001</v>
      </c>
      <c r="AC158">
        <v>123.7</v>
      </c>
      <c r="AD158">
        <v>127.9</v>
      </c>
      <c r="AE158">
        <v>133.30000000000001</v>
      </c>
      <c r="AH158">
        <f t="shared" si="8"/>
        <v>1727.4999999999995</v>
      </c>
      <c r="AI158">
        <f t="shared" si="9"/>
        <v>398.59999999999997</v>
      </c>
      <c r="AJ158">
        <f t="shared" si="10"/>
        <v>421.6</v>
      </c>
      <c r="AK158">
        <f t="shared" si="11"/>
        <v>282.60000000000002</v>
      </c>
      <c r="AL158">
        <v>135</v>
      </c>
      <c r="AM158">
        <v>119.4</v>
      </c>
      <c r="AN158">
        <v>136.30000000000001</v>
      </c>
      <c r="AO158">
        <v>127.9</v>
      </c>
      <c r="AP158">
        <v>131.4</v>
      </c>
      <c r="AS158">
        <v>1727.4999999999995</v>
      </c>
      <c r="AT158">
        <v>398.59999999999997</v>
      </c>
      <c r="AU158">
        <v>421.6</v>
      </c>
      <c r="AV158">
        <v>282.60000000000002</v>
      </c>
      <c r="AW158">
        <v>135</v>
      </c>
      <c r="AX158">
        <v>119.4</v>
      </c>
      <c r="AY158">
        <v>136.30000000000001</v>
      </c>
      <c r="AZ158">
        <v>127.9</v>
      </c>
      <c r="BA158">
        <v>131.4</v>
      </c>
      <c r="BF158" t="s">
        <v>30</v>
      </c>
      <c r="BG158" t="s">
        <v>127</v>
      </c>
      <c r="BH158">
        <v>1727.4999999999995</v>
      </c>
      <c r="BI158">
        <v>398.59999999999997</v>
      </c>
      <c r="BJ158">
        <v>421.6</v>
      </c>
      <c r="BK158">
        <v>282.60000000000002</v>
      </c>
      <c r="BL158">
        <v>135</v>
      </c>
      <c r="BM158">
        <v>119.4</v>
      </c>
      <c r="BN158">
        <v>136.30000000000001</v>
      </c>
      <c r="BO158">
        <v>127.9</v>
      </c>
      <c r="BP158">
        <v>131.4</v>
      </c>
    </row>
    <row r="159" spans="1:68" hidden="1">
      <c r="A159" t="s">
        <v>32</v>
      </c>
      <c r="B159">
        <v>2017</v>
      </c>
      <c r="C159" t="s">
        <v>37</v>
      </c>
      <c r="D159" t="s">
        <v>127</v>
      </c>
      <c r="E159">
        <v>132.6</v>
      </c>
      <c r="F159">
        <v>144.1</v>
      </c>
      <c r="G159">
        <v>125.6</v>
      </c>
      <c r="H159">
        <v>136.80000000000001</v>
      </c>
      <c r="I159">
        <v>113.4</v>
      </c>
      <c r="J159">
        <v>135.19999999999999</v>
      </c>
      <c r="K159">
        <v>129.19999999999999</v>
      </c>
      <c r="L159">
        <v>131.5</v>
      </c>
      <c r="M159">
        <v>121</v>
      </c>
      <c r="N159">
        <v>139.9</v>
      </c>
      <c r="O159">
        <v>123.8</v>
      </c>
      <c r="P159">
        <v>142.9</v>
      </c>
      <c r="Q159">
        <v>133.6</v>
      </c>
      <c r="R159">
        <v>148.30000000000001</v>
      </c>
      <c r="S159">
        <v>131.5</v>
      </c>
      <c r="T159">
        <v>123.2</v>
      </c>
      <c r="U159">
        <v>130.19999999999999</v>
      </c>
      <c r="V159">
        <v>148.5</v>
      </c>
      <c r="W159">
        <v>120.1</v>
      </c>
      <c r="X159">
        <v>126.5</v>
      </c>
      <c r="Y159">
        <v>123.6</v>
      </c>
      <c r="Z159">
        <v>114.3</v>
      </c>
      <c r="AA159">
        <v>122.8</v>
      </c>
      <c r="AB159">
        <v>133.80000000000001</v>
      </c>
      <c r="AC159">
        <v>122</v>
      </c>
      <c r="AD159">
        <v>122.6</v>
      </c>
      <c r="AE159">
        <v>129.30000000000001</v>
      </c>
      <c r="AH159">
        <f t="shared" si="8"/>
        <v>1709.6</v>
      </c>
      <c r="AI159">
        <f t="shared" si="9"/>
        <v>393.1</v>
      </c>
      <c r="AJ159">
        <f t="shared" si="10"/>
        <v>384.9</v>
      </c>
      <c r="AK159">
        <f t="shared" si="11"/>
        <v>275</v>
      </c>
      <c r="AL159">
        <v>120.1</v>
      </c>
      <c r="AM159">
        <v>114.3</v>
      </c>
      <c r="AN159">
        <v>133.80000000000001</v>
      </c>
      <c r="AO159">
        <v>122.6</v>
      </c>
      <c r="AP159">
        <v>123.6</v>
      </c>
      <c r="AS159">
        <v>1709.6</v>
      </c>
      <c r="AT159">
        <v>393.1</v>
      </c>
      <c r="AU159">
        <v>384.9</v>
      </c>
      <c r="AV159">
        <v>275</v>
      </c>
      <c r="AW159">
        <v>120.1</v>
      </c>
      <c r="AX159">
        <v>114.3</v>
      </c>
      <c r="AY159">
        <v>133.80000000000001</v>
      </c>
      <c r="AZ159">
        <v>122.6</v>
      </c>
      <c r="BA159">
        <v>123.6</v>
      </c>
      <c r="BF159" t="s">
        <v>32</v>
      </c>
      <c r="BG159" t="s">
        <v>127</v>
      </c>
      <c r="BH159">
        <v>1709.6</v>
      </c>
      <c r="BI159">
        <v>393.1</v>
      </c>
      <c r="BJ159">
        <v>384.9</v>
      </c>
      <c r="BK159">
        <v>275</v>
      </c>
      <c r="BL159">
        <v>120.1</v>
      </c>
      <c r="BM159">
        <v>114.3</v>
      </c>
      <c r="BN159">
        <v>133.80000000000001</v>
      </c>
      <c r="BO159">
        <v>122.6</v>
      </c>
      <c r="BP159">
        <v>123.6</v>
      </c>
    </row>
    <row r="160" spans="1:68" hidden="1">
      <c r="A160" t="s">
        <v>33</v>
      </c>
      <c r="B160">
        <v>2017</v>
      </c>
      <c r="C160" t="s">
        <v>37</v>
      </c>
      <c r="D160" t="s">
        <v>127</v>
      </c>
      <c r="E160">
        <v>132.9</v>
      </c>
      <c r="F160">
        <v>141.6</v>
      </c>
      <c r="G160">
        <v>126.3</v>
      </c>
      <c r="H160">
        <v>137.69999999999999</v>
      </c>
      <c r="I160">
        <v>118.1</v>
      </c>
      <c r="J160">
        <v>137.9</v>
      </c>
      <c r="K160">
        <v>125.6</v>
      </c>
      <c r="L160">
        <v>138.30000000000001</v>
      </c>
      <c r="M160">
        <v>119.4</v>
      </c>
      <c r="N160">
        <v>136</v>
      </c>
      <c r="O160">
        <v>127.6</v>
      </c>
      <c r="P160">
        <v>144.5</v>
      </c>
      <c r="Q160">
        <v>133.69999999999999</v>
      </c>
      <c r="R160">
        <v>146.19999999999999</v>
      </c>
      <c r="S160">
        <v>138.19999999999999</v>
      </c>
      <c r="T160">
        <v>131.4</v>
      </c>
      <c r="U160">
        <v>137.19999999999999</v>
      </c>
      <c r="V160">
        <v>148.5</v>
      </c>
      <c r="W160">
        <v>129.4</v>
      </c>
      <c r="X160">
        <v>130.9</v>
      </c>
      <c r="Y160">
        <v>128.4</v>
      </c>
      <c r="Z160">
        <v>116.7</v>
      </c>
      <c r="AA160">
        <v>125.7</v>
      </c>
      <c r="AB160">
        <v>134.80000000000001</v>
      </c>
      <c r="AC160">
        <v>123</v>
      </c>
      <c r="AD160">
        <v>125.3</v>
      </c>
      <c r="AE160">
        <v>131.4</v>
      </c>
      <c r="AH160">
        <f t="shared" si="8"/>
        <v>1719.6000000000001</v>
      </c>
      <c r="AI160">
        <f t="shared" si="9"/>
        <v>394.9</v>
      </c>
      <c r="AJ160">
        <f t="shared" si="10"/>
        <v>406.8</v>
      </c>
      <c r="AK160">
        <f t="shared" si="11"/>
        <v>279.39999999999998</v>
      </c>
      <c r="AL160">
        <v>129.4</v>
      </c>
      <c r="AM160">
        <v>116.7</v>
      </c>
      <c r="AN160">
        <v>134.80000000000001</v>
      </c>
      <c r="AO160">
        <v>125.3</v>
      </c>
      <c r="AP160">
        <v>128.4</v>
      </c>
      <c r="AS160">
        <v>1719.6000000000001</v>
      </c>
      <c r="AT160">
        <v>394.9</v>
      </c>
      <c r="AU160">
        <v>406.8</v>
      </c>
      <c r="AV160">
        <v>279.39999999999998</v>
      </c>
      <c r="AW160">
        <v>129.4</v>
      </c>
      <c r="AX160">
        <v>116.7</v>
      </c>
      <c r="AY160">
        <v>134.80000000000001</v>
      </c>
      <c r="AZ160">
        <v>125.3</v>
      </c>
      <c r="BA160">
        <v>128.4</v>
      </c>
      <c r="BF160" t="s">
        <v>33</v>
      </c>
      <c r="BG160" t="s">
        <v>127</v>
      </c>
      <c r="BH160">
        <v>1719.6000000000001</v>
      </c>
      <c r="BI160">
        <v>394.9</v>
      </c>
      <c r="BJ160">
        <v>406.8</v>
      </c>
      <c r="BK160">
        <v>279.39999999999998</v>
      </c>
      <c r="BL160">
        <v>129.4</v>
      </c>
      <c r="BM160">
        <v>116.7</v>
      </c>
      <c r="BN160">
        <v>134.80000000000001</v>
      </c>
      <c r="BO160">
        <v>125.3</v>
      </c>
      <c r="BP160">
        <v>128.4</v>
      </c>
    </row>
    <row r="161" spans="1:68" hidden="1">
      <c r="A161" t="s">
        <v>30</v>
      </c>
      <c r="B161">
        <v>2017</v>
      </c>
      <c r="C161" t="s">
        <v>38</v>
      </c>
      <c r="D161" t="s">
        <v>128</v>
      </c>
      <c r="E161">
        <v>133.5</v>
      </c>
      <c r="F161">
        <v>143.69999999999999</v>
      </c>
      <c r="G161">
        <v>128</v>
      </c>
      <c r="H161">
        <v>138.6</v>
      </c>
      <c r="I161">
        <v>120.9</v>
      </c>
      <c r="J161">
        <v>140.9</v>
      </c>
      <c r="K161">
        <v>128.80000000000001</v>
      </c>
      <c r="L161">
        <v>140.19999999999999</v>
      </c>
      <c r="M161">
        <v>118.9</v>
      </c>
      <c r="N161">
        <v>133.5</v>
      </c>
      <c r="O161">
        <v>130.4</v>
      </c>
      <c r="P161">
        <v>146.5</v>
      </c>
      <c r="Q161">
        <v>134.9</v>
      </c>
      <c r="R161">
        <v>145.80000000000001</v>
      </c>
      <c r="S161">
        <v>143.1</v>
      </c>
      <c r="T161">
        <v>137.69999999999999</v>
      </c>
      <c r="U161">
        <v>142.30000000000001</v>
      </c>
      <c r="V161">
        <v>149</v>
      </c>
      <c r="W161">
        <v>134.80000000000001</v>
      </c>
      <c r="X161">
        <v>135.19999999999999</v>
      </c>
      <c r="Y161">
        <v>131.30000000000001</v>
      </c>
      <c r="Z161">
        <v>119.4</v>
      </c>
      <c r="AA161">
        <v>129.80000000000001</v>
      </c>
      <c r="AB161">
        <v>136.9</v>
      </c>
      <c r="AC161">
        <v>124.1</v>
      </c>
      <c r="AD161">
        <v>128.1</v>
      </c>
      <c r="AE161">
        <v>133.9</v>
      </c>
      <c r="AH161">
        <f t="shared" si="8"/>
        <v>1738.8000000000002</v>
      </c>
      <c r="AI161">
        <f t="shared" si="9"/>
        <v>399.70000000000005</v>
      </c>
      <c r="AJ161">
        <f t="shared" si="10"/>
        <v>423.09999999999997</v>
      </c>
      <c r="AK161">
        <f t="shared" si="11"/>
        <v>284.2</v>
      </c>
      <c r="AL161">
        <v>134.80000000000001</v>
      </c>
      <c r="AM161">
        <v>119.4</v>
      </c>
      <c r="AN161">
        <v>136.9</v>
      </c>
      <c r="AO161">
        <v>128.1</v>
      </c>
      <c r="AP161">
        <v>131.30000000000001</v>
      </c>
      <c r="AS161">
        <v>1738.8000000000002</v>
      </c>
      <c r="AT161">
        <v>399.70000000000005</v>
      </c>
      <c r="AU161">
        <v>423.09999999999997</v>
      </c>
      <c r="AV161">
        <v>284.2</v>
      </c>
      <c r="AW161">
        <v>134.80000000000001</v>
      </c>
      <c r="AX161">
        <v>119.4</v>
      </c>
      <c r="AY161">
        <v>136.9</v>
      </c>
      <c r="AZ161">
        <v>128.1</v>
      </c>
      <c r="BA161">
        <v>131.30000000000001</v>
      </c>
      <c r="BF161" t="s">
        <v>30</v>
      </c>
      <c r="BG161" t="s">
        <v>128</v>
      </c>
      <c r="BH161">
        <v>1738.8000000000002</v>
      </c>
      <c r="BI161">
        <v>399.70000000000005</v>
      </c>
      <c r="BJ161">
        <v>423.09999999999997</v>
      </c>
      <c r="BK161">
        <v>284.2</v>
      </c>
      <c r="BL161">
        <v>134.80000000000001</v>
      </c>
      <c r="BM161">
        <v>119.4</v>
      </c>
      <c r="BN161">
        <v>136.9</v>
      </c>
      <c r="BO161">
        <v>128.1</v>
      </c>
      <c r="BP161">
        <v>131.30000000000001</v>
      </c>
    </row>
    <row r="162" spans="1:68" hidden="1">
      <c r="A162" t="s">
        <v>32</v>
      </c>
      <c r="B162">
        <v>2017</v>
      </c>
      <c r="C162" t="s">
        <v>38</v>
      </c>
      <c r="D162" t="s">
        <v>128</v>
      </c>
      <c r="E162">
        <v>132.9</v>
      </c>
      <c r="F162">
        <v>148.69999999999999</v>
      </c>
      <c r="G162">
        <v>128.30000000000001</v>
      </c>
      <c r="H162">
        <v>137.30000000000001</v>
      </c>
      <c r="I162">
        <v>113.5</v>
      </c>
      <c r="J162">
        <v>137.19999999999999</v>
      </c>
      <c r="K162">
        <v>142.19999999999999</v>
      </c>
      <c r="L162">
        <v>128.19999999999999</v>
      </c>
      <c r="M162">
        <v>120.9</v>
      </c>
      <c r="N162">
        <v>138.80000000000001</v>
      </c>
      <c r="O162">
        <v>124.2</v>
      </c>
      <c r="P162">
        <v>143.1</v>
      </c>
      <c r="Q162">
        <v>135.69999999999999</v>
      </c>
      <c r="R162">
        <v>148.6</v>
      </c>
      <c r="S162">
        <v>131.5</v>
      </c>
      <c r="T162">
        <v>123.2</v>
      </c>
      <c r="U162">
        <v>130.19999999999999</v>
      </c>
      <c r="V162">
        <v>149</v>
      </c>
      <c r="W162">
        <v>119</v>
      </c>
      <c r="X162">
        <v>126.8</v>
      </c>
      <c r="Y162">
        <v>123.8</v>
      </c>
      <c r="Z162">
        <v>113.9</v>
      </c>
      <c r="AA162">
        <v>122.9</v>
      </c>
      <c r="AB162">
        <v>134.30000000000001</v>
      </c>
      <c r="AC162">
        <v>122.5</v>
      </c>
      <c r="AD162">
        <v>122.7</v>
      </c>
      <c r="AE162">
        <v>129.9</v>
      </c>
      <c r="AH162">
        <f t="shared" si="8"/>
        <v>1731.0000000000002</v>
      </c>
      <c r="AI162">
        <f t="shared" si="9"/>
        <v>394</v>
      </c>
      <c r="AJ162">
        <f t="shared" si="10"/>
        <v>384.9</v>
      </c>
      <c r="AK162">
        <f t="shared" si="11"/>
        <v>275.8</v>
      </c>
      <c r="AL162">
        <v>119</v>
      </c>
      <c r="AM162">
        <v>113.9</v>
      </c>
      <c r="AN162">
        <v>134.30000000000001</v>
      </c>
      <c r="AO162">
        <v>122.7</v>
      </c>
      <c r="AP162">
        <v>123.8</v>
      </c>
      <c r="AS162">
        <v>1731.0000000000002</v>
      </c>
      <c r="AT162">
        <v>394</v>
      </c>
      <c r="AU162">
        <v>384.9</v>
      </c>
      <c r="AV162">
        <v>275.8</v>
      </c>
      <c r="AW162">
        <v>119</v>
      </c>
      <c r="AX162">
        <v>113.9</v>
      </c>
      <c r="AY162">
        <v>134.30000000000001</v>
      </c>
      <c r="AZ162">
        <v>122.7</v>
      </c>
      <c r="BA162">
        <v>123.8</v>
      </c>
      <c r="BF162" t="s">
        <v>32</v>
      </c>
      <c r="BG162" t="s">
        <v>128</v>
      </c>
      <c r="BH162">
        <v>1731.0000000000002</v>
      </c>
      <c r="BI162">
        <v>394</v>
      </c>
      <c r="BJ162">
        <v>384.9</v>
      </c>
      <c r="BK162">
        <v>275.8</v>
      </c>
      <c r="BL162">
        <v>119</v>
      </c>
      <c r="BM162">
        <v>113.9</v>
      </c>
      <c r="BN162">
        <v>134.30000000000001</v>
      </c>
      <c r="BO162">
        <v>122.7</v>
      </c>
      <c r="BP162">
        <v>123.8</v>
      </c>
    </row>
    <row r="163" spans="1:68" hidden="1">
      <c r="A163" t="s">
        <v>33</v>
      </c>
      <c r="B163">
        <v>2017</v>
      </c>
      <c r="C163" t="s">
        <v>38</v>
      </c>
      <c r="D163" t="s">
        <v>128</v>
      </c>
      <c r="E163">
        <v>133.30000000000001</v>
      </c>
      <c r="F163">
        <v>145.5</v>
      </c>
      <c r="G163">
        <v>128.1</v>
      </c>
      <c r="H163">
        <v>138.1</v>
      </c>
      <c r="I163">
        <v>118.2</v>
      </c>
      <c r="J163">
        <v>139.19999999999999</v>
      </c>
      <c r="K163">
        <v>133.30000000000001</v>
      </c>
      <c r="L163">
        <v>136.19999999999999</v>
      </c>
      <c r="M163">
        <v>119.6</v>
      </c>
      <c r="N163">
        <v>135.30000000000001</v>
      </c>
      <c r="O163">
        <v>127.8</v>
      </c>
      <c r="P163">
        <v>144.9</v>
      </c>
      <c r="Q163">
        <v>135.19999999999999</v>
      </c>
      <c r="R163">
        <v>146.5</v>
      </c>
      <c r="S163">
        <v>138.5</v>
      </c>
      <c r="T163">
        <v>131.69999999999999</v>
      </c>
      <c r="U163">
        <v>137.5</v>
      </c>
      <c r="V163">
        <v>150.1</v>
      </c>
      <c r="W163">
        <v>128.80000000000001</v>
      </c>
      <c r="X163">
        <v>131.19999999999999</v>
      </c>
      <c r="Y163">
        <v>128.5</v>
      </c>
      <c r="Z163">
        <v>116.5</v>
      </c>
      <c r="AA163">
        <v>125.9</v>
      </c>
      <c r="AB163">
        <v>135.4</v>
      </c>
      <c r="AC163">
        <v>123.4</v>
      </c>
      <c r="AD163">
        <v>125.5</v>
      </c>
      <c r="AE163">
        <v>132</v>
      </c>
      <c r="AH163">
        <f t="shared" si="8"/>
        <v>1734.7</v>
      </c>
      <c r="AI163">
        <f t="shared" si="9"/>
        <v>395.79999999999995</v>
      </c>
      <c r="AJ163">
        <f t="shared" si="10"/>
        <v>407.7</v>
      </c>
      <c r="AK163">
        <f t="shared" si="11"/>
        <v>281.29999999999995</v>
      </c>
      <c r="AL163">
        <v>128.80000000000001</v>
      </c>
      <c r="AM163">
        <v>116.5</v>
      </c>
      <c r="AN163">
        <v>135.4</v>
      </c>
      <c r="AO163">
        <v>125.5</v>
      </c>
      <c r="AP163">
        <v>128.5</v>
      </c>
      <c r="AS163">
        <v>1734.7</v>
      </c>
      <c r="AT163">
        <v>395.79999999999995</v>
      </c>
      <c r="AU163">
        <v>407.7</v>
      </c>
      <c r="AV163">
        <v>281.29999999999995</v>
      </c>
      <c r="AW163">
        <v>128.80000000000001</v>
      </c>
      <c r="AX163">
        <v>116.5</v>
      </c>
      <c r="AY163">
        <v>135.4</v>
      </c>
      <c r="AZ163">
        <v>125.5</v>
      </c>
      <c r="BA163">
        <v>128.5</v>
      </c>
      <c r="BF163" t="s">
        <v>33</v>
      </c>
      <c r="BG163" t="s">
        <v>128</v>
      </c>
      <c r="BH163">
        <v>1734.7</v>
      </c>
      <c r="BI163">
        <v>395.79999999999995</v>
      </c>
      <c r="BJ163">
        <v>407.7</v>
      </c>
      <c r="BK163">
        <v>281.29999999999995</v>
      </c>
      <c r="BL163">
        <v>128.80000000000001</v>
      </c>
      <c r="BM163">
        <v>116.5</v>
      </c>
      <c r="BN163">
        <v>135.4</v>
      </c>
      <c r="BO163">
        <v>125.5</v>
      </c>
      <c r="BP163">
        <v>128.5</v>
      </c>
    </row>
    <row r="164" spans="1:68" hidden="1">
      <c r="A164" t="s">
        <v>30</v>
      </c>
      <c r="B164">
        <v>2017</v>
      </c>
      <c r="C164" t="s">
        <v>39</v>
      </c>
      <c r="D164" t="s">
        <v>129</v>
      </c>
      <c r="E164">
        <v>134</v>
      </c>
      <c r="F164">
        <v>144.19999999999999</v>
      </c>
      <c r="G164">
        <v>129.80000000000001</v>
      </c>
      <c r="H164">
        <v>139</v>
      </c>
      <c r="I164">
        <v>120.9</v>
      </c>
      <c r="J164">
        <v>143.9</v>
      </c>
      <c r="K164">
        <v>151.5</v>
      </c>
      <c r="L164">
        <v>138.1</v>
      </c>
      <c r="M164">
        <v>120</v>
      </c>
      <c r="N164">
        <v>133.9</v>
      </c>
      <c r="O164">
        <v>131.4</v>
      </c>
      <c r="P164">
        <v>147.69999999999999</v>
      </c>
      <c r="Q164">
        <v>138.5</v>
      </c>
      <c r="R164">
        <v>147.4</v>
      </c>
      <c r="S164">
        <v>144.30000000000001</v>
      </c>
      <c r="T164">
        <v>138.1</v>
      </c>
      <c r="U164">
        <v>143.5</v>
      </c>
      <c r="V164">
        <v>150.1</v>
      </c>
      <c r="W164">
        <v>135.30000000000001</v>
      </c>
      <c r="X164">
        <v>136.1</v>
      </c>
      <c r="Y164">
        <v>132.1</v>
      </c>
      <c r="Z164">
        <v>119.1</v>
      </c>
      <c r="AA164">
        <v>130.6</v>
      </c>
      <c r="AB164">
        <v>138.6</v>
      </c>
      <c r="AC164">
        <v>124.4</v>
      </c>
      <c r="AD164">
        <v>128.6</v>
      </c>
      <c r="AE164">
        <v>136.19999999999999</v>
      </c>
      <c r="AH164">
        <f t="shared" si="8"/>
        <v>1772.9</v>
      </c>
      <c r="AI164">
        <f t="shared" si="9"/>
        <v>402.4</v>
      </c>
      <c r="AJ164">
        <f t="shared" si="10"/>
        <v>425.9</v>
      </c>
      <c r="AK164">
        <f t="shared" si="11"/>
        <v>286.2</v>
      </c>
      <c r="AL164">
        <v>135.30000000000001</v>
      </c>
      <c r="AM164">
        <v>119.1</v>
      </c>
      <c r="AN164">
        <v>138.6</v>
      </c>
      <c r="AO164">
        <v>128.6</v>
      </c>
      <c r="AP164">
        <v>132.1</v>
      </c>
      <c r="AS164">
        <v>1772.9</v>
      </c>
      <c r="AT164">
        <v>402.4</v>
      </c>
      <c r="AU164">
        <v>425.9</v>
      </c>
      <c r="AV164">
        <v>286.2</v>
      </c>
      <c r="AW164">
        <v>135.30000000000001</v>
      </c>
      <c r="AX164">
        <v>119.1</v>
      </c>
      <c r="AY164">
        <v>138.6</v>
      </c>
      <c r="AZ164">
        <v>128.6</v>
      </c>
      <c r="BA164">
        <v>132.1</v>
      </c>
      <c r="BF164" t="s">
        <v>30</v>
      </c>
      <c r="BG164" t="s">
        <v>129</v>
      </c>
      <c r="BH164">
        <v>1772.9</v>
      </c>
      <c r="BI164">
        <v>402.4</v>
      </c>
      <c r="BJ164">
        <v>425.9</v>
      </c>
      <c r="BK164">
        <v>286.2</v>
      </c>
      <c r="BL164">
        <v>135.30000000000001</v>
      </c>
      <c r="BM164">
        <v>119.1</v>
      </c>
      <c r="BN164">
        <v>138.6</v>
      </c>
      <c r="BO164">
        <v>128.6</v>
      </c>
      <c r="BP164">
        <v>132.1</v>
      </c>
    </row>
    <row r="165" spans="1:68" hidden="1">
      <c r="A165" t="s">
        <v>32</v>
      </c>
      <c r="B165">
        <v>2017</v>
      </c>
      <c r="C165" t="s">
        <v>39</v>
      </c>
      <c r="D165" t="s">
        <v>129</v>
      </c>
      <c r="E165">
        <v>132.80000000000001</v>
      </c>
      <c r="F165">
        <v>148.4</v>
      </c>
      <c r="G165">
        <v>129.4</v>
      </c>
      <c r="H165">
        <v>137.69999999999999</v>
      </c>
      <c r="I165">
        <v>113.4</v>
      </c>
      <c r="J165">
        <v>139.4</v>
      </c>
      <c r="K165">
        <v>175.1</v>
      </c>
      <c r="L165">
        <v>124.7</v>
      </c>
      <c r="M165">
        <v>121.5</v>
      </c>
      <c r="N165">
        <v>137.80000000000001</v>
      </c>
      <c r="O165">
        <v>124.4</v>
      </c>
      <c r="P165">
        <v>143.69999999999999</v>
      </c>
      <c r="Q165">
        <v>139.80000000000001</v>
      </c>
      <c r="R165">
        <v>150.5</v>
      </c>
      <c r="S165">
        <v>131.6</v>
      </c>
      <c r="T165">
        <v>123.7</v>
      </c>
      <c r="U165">
        <v>130.4</v>
      </c>
      <c r="V165">
        <v>149.4</v>
      </c>
      <c r="W165">
        <v>119.7</v>
      </c>
      <c r="X165">
        <v>127.2</v>
      </c>
      <c r="Y165">
        <v>125</v>
      </c>
      <c r="Z165">
        <v>113.2</v>
      </c>
      <c r="AA165">
        <v>123.5</v>
      </c>
      <c r="AB165">
        <v>135.5</v>
      </c>
      <c r="AC165">
        <v>122.4</v>
      </c>
      <c r="AD165">
        <v>123</v>
      </c>
      <c r="AE165">
        <v>131.80000000000001</v>
      </c>
      <c r="AH165">
        <f t="shared" si="8"/>
        <v>1768.1</v>
      </c>
      <c r="AI165">
        <f t="shared" si="9"/>
        <v>396.4</v>
      </c>
      <c r="AJ165">
        <f t="shared" si="10"/>
        <v>385.70000000000005</v>
      </c>
      <c r="AK165">
        <f t="shared" si="11"/>
        <v>276.60000000000002</v>
      </c>
      <c r="AL165">
        <v>119.7</v>
      </c>
      <c r="AM165">
        <v>113.2</v>
      </c>
      <c r="AN165">
        <v>135.5</v>
      </c>
      <c r="AO165">
        <v>123</v>
      </c>
      <c r="AP165">
        <v>125</v>
      </c>
      <c r="AS165">
        <v>1768.1</v>
      </c>
      <c r="AT165">
        <v>396.4</v>
      </c>
      <c r="AU165">
        <v>385.70000000000005</v>
      </c>
      <c r="AV165">
        <v>276.60000000000002</v>
      </c>
      <c r="AW165">
        <v>119.7</v>
      </c>
      <c r="AX165">
        <v>113.2</v>
      </c>
      <c r="AY165">
        <v>135.5</v>
      </c>
      <c r="AZ165">
        <v>123</v>
      </c>
      <c r="BA165">
        <v>125</v>
      </c>
      <c r="BF165" t="s">
        <v>32</v>
      </c>
      <c r="BG165" t="s">
        <v>129</v>
      </c>
      <c r="BH165">
        <v>1768.1</v>
      </c>
      <c r="BI165">
        <v>396.4</v>
      </c>
      <c r="BJ165">
        <v>385.70000000000005</v>
      </c>
      <c r="BK165">
        <v>276.60000000000002</v>
      </c>
      <c r="BL165">
        <v>119.7</v>
      </c>
      <c r="BM165">
        <v>113.2</v>
      </c>
      <c r="BN165">
        <v>135.5</v>
      </c>
      <c r="BO165">
        <v>123</v>
      </c>
      <c r="BP165">
        <v>125</v>
      </c>
    </row>
    <row r="166" spans="1:68" hidden="1">
      <c r="A166" t="s">
        <v>33</v>
      </c>
      <c r="B166">
        <v>2017</v>
      </c>
      <c r="C166" t="s">
        <v>39</v>
      </c>
      <c r="D166" t="s">
        <v>129</v>
      </c>
      <c r="E166">
        <v>133.6</v>
      </c>
      <c r="F166">
        <v>145.69999999999999</v>
      </c>
      <c r="G166">
        <v>129.6</v>
      </c>
      <c r="H166">
        <v>138.5</v>
      </c>
      <c r="I166">
        <v>118.1</v>
      </c>
      <c r="J166">
        <v>141.80000000000001</v>
      </c>
      <c r="K166">
        <v>159.5</v>
      </c>
      <c r="L166">
        <v>133.6</v>
      </c>
      <c r="M166">
        <v>120.5</v>
      </c>
      <c r="N166">
        <v>135.19999999999999</v>
      </c>
      <c r="O166">
        <v>128.5</v>
      </c>
      <c r="P166">
        <v>145.80000000000001</v>
      </c>
      <c r="Q166">
        <v>139</v>
      </c>
      <c r="R166">
        <v>148.19999999999999</v>
      </c>
      <c r="S166">
        <v>139.30000000000001</v>
      </c>
      <c r="T166">
        <v>132.1</v>
      </c>
      <c r="U166">
        <v>138.30000000000001</v>
      </c>
      <c r="V166">
        <v>149.4</v>
      </c>
      <c r="W166">
        <v>129.4</v>
      </c>
      <c r="X166">
        <v>131.9</v>
      </c>
      <c r="Y166">
        <v>129.4</v>
      </c>
      <c r="Z166">
        <v>116</v>
      </c>
      <c r="AA166">
        <v>126.6</v>
      </c>
      <c r="AB166">
        <v>136.80000000000001</v>
      </c>
      <c r="AC166">
        <v>123.6</v>
      </c>
      <c r="AD166">
        <v>125.9</v>
      </c>
      <c r="AE166">
        <v>134.19999999999999</v>
      </c>
      <c r="AH166">
        <f t="shared" si="8"/>
        <v>1769.3999999999999</v>
      </c>
      <c r="AI166">
        <f t="shared" si="9"/>
        <v>398.4</v>
      </c>
      <c r="AJ166">
        <f t="shared" si="10"/>
        <v>409.7</v>
      </c>
      <c r="AK166">
        <f t="shared" si="11"/>
        <v>281.3</v>
      </c>
      <c r="AL166">
        <v>129.4</v>
      </c>
      <c r="AM166">
        <v>116</v>
      </c>
      <c r="AN166">
        <v>136.80000000000001</v>
      </c>
      <c r="AO166">
        <v>125.9</v>
      </c>
      <c r="AP166">
        <v>129.4</v>
      </c>
      <c r="AS166">
        <v>1769.3999999999999</v>
      </c>
      <c r="AT166">
        <v>398.4</v>
      </c>
      <c r="AU166">
        <v>409.7</v>
      </c>
      <c r="AV166">
        <v>281.3</v>
      </c>
      <c r="AW166">
        <v>129.4</v>
      </c>
      <c r="AX166">
        <v>116</v>
      </c>
      <c r="AY166">
        <v>136.80000000000001</v>
      </c>
      <c r="AZ166">
        <v>125.9</v>
      </c>
      <c r="BA166">
        <v>129.4</v>
      </c>
      <c r="BF166" t="s">
        <v>33</v>
      </c>
      <c r="BG166" t="s">
        <v>129</v>
      </c>
      <c r="BH166">
        <v>1769.3999999999999</v>
      </c>
      <c r="BI166">
        <v>398.4</v>
      </c>
      <c r="BJ166">
        <v>409.7</v>
      </c>
      <c r="BK166">
        <v>281.3</v>
      </c>
      <c r="BL166">
        <v>129.4</v>
      </c>
      <c r="BM166">
        <v>116</v>
      </c>
      <c r="BN166">
        <v>136.80000000000001</v>
      </c>
      <c r="BO166">
        <v>125.9</v>
      </c>
      <c r="BP166">
        <v>129.4</v>
      </c>
    </row>
    <row r="167" spans="1:68" hidden="1">
      <c r="A167" t="s">
        <v>30</v>
      </c>
      <c r="B167">
        <v>2017</v>
      </c>
      <c r="C167" t="s">
        <v>40</v>
      </c>
      <c r="D167" t="s">
        <v>130</v>
      </c>
      <c r="E167">
        <v>134.80000000000001</v>
      </c>
      <c r="F167">
        <v>143.1</v>
      </c>
      <c r="G167">
        <v>130</v>
      </c>
      <c r="H167">
        <v>139.4</v>
      </c>
      <c r="I167">
        <v>120.5</v>
      </c>
      <c r="J167">
        <v>148</v>
      </c>
      <c r="K167">
        <v>162.9</v>
      </c>
      <c r="L167">
        <v>137.4</v>
      </c>
      <c r="M167">
        <v>120.8</v>
      </c>
      <c r="N167">
        <v>134.69999999999999</v>
      </c>
      <c r="O167">
        <v>131.6</v>
      </c>
      <c r="P167">
        <v>148.69999999999999</v>
      </c>
      <c r="Q167">
        <v>140.6</v>
      </c>
      <c r="R167">
        <v>149</v>
      </c>
      <c r="S167">
        <v>145.30000000000001</v>
      </c>
      <c r="T167">
        <v>139.19999999999999</v>
      </c>
      <c r="U167">
        <v>144.5</v>
      </c>
      <c r="V167">
        <v>150.6</v>
      </c>
      <c r="W167">
        <v>136.4</v>
      </c>
      <c r="X167">
        <v>137.30000000000001</v>
      </c>
      <c r="Y167">
        <v>133</v>
      </c>
      <c r="Z167">
        <v>120.3</v>
      </c>
      <c r="AA167">
        <v>131.5</v>
      </c>
      <c r="AB167">
        <v>140.19999999999999</v>
      </c>
      <c r="AC167">
        <v>125.4</v>
      </c>
      <c r="AD167">
        <v>129.69999999999999</v>
      </c>
      <c r="AE167">
        <v>137.80000000000001</v>
      </c>
      <c r="AH167">
        <f t="shared" si="8"/>
        <v>1792.4999999999998</v>
      </c>
      <c r="AI167">
        <f t="shared" si="9"/>
        <v>405.9</v>
      </c>
      <c r="AJ167">
        <f t="shared" si="10"/>
        <v>429</v>
      </c>
      <c r="AK167">
        <f t="shared" si="11"/>
        <v>287.89999999999998</v>
      </c>
      <c r="AL167">
        <v>136.4</v>
      </c>
      <c r="AM167">
        <v>120.3</v>
      </c>
      <c r="AN167">
        <v>140.19999999999999</v>
      </c>
      <c r="AO167">
        <v>129.69999999999999</v>
      </c>
      <c r="AP167">
        <v>133</v>
      </c>
      <c r="AS167">
        <v>1792.4999999999998</v>
      </c>
      <c r="AT167">
        <v>405.9</v>
      </c>
      <c r="AU167">
        <v>429</v>
      </c>
      <c r="AV167">
        <v>287.89999999999998</v>
      </c>
      <c r="AW167">
        <v>136.4</v>
      </c>
      <c r="AX167">
        <v>120.3</v>
      </c>
      <c r="AY167">
        <v>140.19999999999999</v>
      </c>
      <c r="AZ167">
        <v>129.69999999999999</v>
      </c>
      <c r="BA167">
        <v>133</v>
      </c>
      <c r="BF167" t="s">
        <v>30</v>
      </c>
      <c r="BG167" t="s">
        <v>130</v>
      </c>
      <c r="BH167">
        <v>1792.4999999999998</v>
      </c>
      <c r="BI167">
        <v>405.9</v>
      </c>
      <c r="BJ167">
        <v>429</v>
      </c>
      <c r="BK167">
        <v>287.89999999999998</v>
      </c>
      <c r="BL167">
        <v>136.4</v>
      </c>
      <c r="BM167">
        <v>120.3</v>
      </c>
      <c r="BN167">
        <v>140.19999999999999</v>
      </c>
      <c r="BO167">
        <v>129.69999999999999</v>
      </c>
      <c r="BP167">
        <v>133</v>
      </c>
    </row>
    <row r="168" spans="1:68" hidden="1">
      <c r="A168" t="s">
        <v>32</v>
      </c>
      <c r="B168">
        <v>2017</v>
      </c>
      <c r="C168" t="s">
        <v>40</v>
      </c>
      <c r="D168" t="s">
        <v>130</v>
      </c>
      <c r="E168">
        <v>133.19999999999999</v>
      </c>
      <c r="F168">
        <v>143.9</v>
      </c>
      <c r="G168">
        <v>128.30000000000001</v>
      </c>
      <c r="H168">
        <v>138.30000000000001</v>
      </c>
      <c r="I168">
        <v>114.1</v>
      </c>
      <c r="J168">
        <v>142.69999999999999</v>
      </c>
      <c r="K168">
        <v>179.8</v>
      </c>
      <c r="L168">
        <v>123.5</v>
      </c>
      <c r="M168">
        <v>122.1</v>
      </c>
      <c r="N168">
        <v>137.5</v>
      </c>
      <c r="O168">
        <v>124.6</v>
      </c>
      <c r="P168">
        <v>144.5</v>
      </c>
      <c r="Q168">
        <v>140.5</v>
      </c>
      <c r="R168">
        <v>152.1</v>
      </c>
      <c r="S168">
        <v>132.69999999999999</v>
      </c>
      <c r="T168">
        <v>124.3</v>
      </c>
      <c r="U168">
        <v>131.4</v>
      </c>
      <c r="V168">
        <v>150.6</v>
      </c>
      <c r="W168">
        <v>118.9</v>
      </c>
      <c r="X168">
        <v>127.7</v>
      </c>
      <c r="Y168">
        <v>125.7</v>
      </c>
      <c r="Z168">
        <v>114.6</v>
      </c>
      <c r="AA168">
        <v>124.1</v>
      </c>
      <c r="AB168">
        <v>135.69999999999999</v>
      </c>
      <c r="AC168">
        <v>123.3</v>
      </c>
      <c r="AD168">
        <v>123.8</v>
      </c>
      <c r="AE168">
        <v>132.69999999999999</v>
      </c>
      <c r="AH168">
        <f t="shared" si="8"/>
        <v>1772.9999999999998</v>
      </c>
      <c r="AI168">
        <f t="shared" si="9"/>
        <v>399.5</v>
      </c>
      <c r="AJ168">
        <f t="shared" si="10"/>
        <v>388.4</v>
      </c>
      <c r="AK168">
        <f t="shared" si="11"/>
        <v>278.3</v>
      </c>
      <c r="AL168">
        <v>118.9</v>
      </c>
      <c r="AM168">
        <v>114.6</v>
      </c>
      <c r="AN168">
        <v>135.69999999999999</v>
      </c>
      <c r="AO168">
        <v>123.8</v>
      </c>
      <c r="AP168">
        <v>125.7</v>
      </c>
      <c r="AS168">
        <v>1772.9999999999998</v>
      </c>
      <c r="AT168">
        <v>399.5</v>
      </c>
      <c r="AU168">
        <v>388.4</v>
      </c>
      <c r="AV168">
        <v>278.3</v>
      </c>
      <c r="AW168">
        <v>118.9</v>
      </c>
      <c r="AX168">
        <v>114.6</v>
      </c>
      <c r="AY168">
        <v>135.69999999999999</v>
      </c>
      <c r="AZ168">
        <v>123.8</v>
      </c>
      <c r="BA168">
        <v>125.7</v>
      </c>
      <c r="BF168" t="s">
        <v>32</v>
      </c>
      <c r="BG168" t="s">
        <v>130</v>
      </c>
      <c r="BH168">
        <v>1772.9999999999998</v>
      </c>
      <c r="BI168">
        <v>399.5</v>
      </c>
      <c r="BJ168">
        <v>388.4</v>
      </c>
      <c r="BK168">
        <v>278.3</v>
      </c>
      <c r="BL168">
        <v>118.9</v>
      </c>
      <c r="BM168">
        <v>114.6</v>
      </c>
      <c r="BN168">
        <v>135.69999999999999</v>
      </c>
      <c r="BO168">
        <v>123.8</v>
      </c>
      <c r="BP168">
        <v>125.7</v>
      </c>
    </row>
    <row r="169" spans="1:68" hidden="1">
      <c r="A169" t="s">
        <v>33</v>
      </c>
      <c r="B169">
        <v>2017</v>
      </c>
      <c r="C169" t="s">
        <v>40</v>
      </c>
      <c r="D169" t="s">
        <v>130</v>
      </c>
      <c r="E169">
        <v>134.30000000000001</v>
      </c>
      <c r="F169">
        <v>143.4</v>
      </c>
      <c r="G169">
        <v>129.30000000000001</v>
      </c>
      <c r="H169">
        <v>139</v>
      </c>
      <c r="I169">
        <v>118.1</v>
      </c>
      <c r="J169">
        <v>145.5</v>
      </c>
      <c r="K169">
        <v>168.6</v>
      </c>
      <c r="L169">
        <v>132.69999999999999</v>
      </c>
      <c r="M169">
        <v>121.2</v>
      </c>
      <c r="N169">
        <v>135.6</v>
      </c>
      <c r="O169">
        <v>128.69999999999999</v>
      </c>
      <c r="P169">
        <v>146.80000000000001</v>
      </c>
      <c r="Q169">
        <v>140.6</v>
      </c>
      <c r="R169">
        <v>149.80000000000001</v>
      </c>
      <c r="S169">
        <v>140.30000000000001</v>
      </c>
      <c r="T169">
        <v>133</v>
      </c>
      <c r="U169">
        <v>139.30000000000001</v>
      </c>
      <c r="V169">
        <v>151.6</v>
      </c>
      <c r="W169">
        <v>129.80000000000001</v>
      </c>
      <c r="X169">
        <v>132.80000000000001</v>
      </c>
      <c r="Y169">
        <v>130.19999999999999</v>
      </c>
      <c r="Z169">
        <v>117.3</v>
      </c>
      <c r="AA169">
        <v>127.3</v>
      </c>
      <c r="AB169">
        <v>137.6</v>
      </c>
      <c r="AC169">
        <v>124.5</v>
      </c>
      <c r="AD169">
        <v>126.8</v>
      </c>
      <c r="AE169">
        <v>135.4</v>
      </c>
      <c r="AH169">
        <f t="shared" si="8"/>
        <v>1783.8</v>
      </c>
      <c r="AI169">
        <f t="shared" si="9"/>
        <v>401.6</v>
      </c>
      <c r="AJ169">
        <f t="shared" si="10"/>
        <v>412.6</v>
      </c>
      <c r="AK169">
        <f t="shared" si="11"/>
        <v>284.39999999999998</v>
      </c>
      <c r="AL169">
        <v>129.80000000000001</v>
      </c>
      <c r="AM169">
        <v>117.3</v>
      </c>
      <c r="AN169">
        <v>137.6</v>
      </c>
      <c r="AO169">
        <v>126.8</v>
      </c>
      <c r="AP169">
        <v>130.19999999999999</v>
      </c>
      <c r="AS169">
        <v>1783.8</v>
      </c>
      <c r="AT169">
        <v>401.6</v>
      </c>
      <c r="AU169">
        <v>412.6</v>
      </c>
      <c r="AV169">
        <v>284.39999999999998</v>
      </c>
      <c r="AW169">
        <v>129.80000000000001</v>
      </c>
      <c r="AX169">
        <v>117.3</v>
      </c>
      <c r="AY169">
        <v>137.6</v>
      </c>
      <c r="AZ169">
        <v>126.8</v>
      </c>
      <c r="BA169">
        <v>130.19999999999999</v>
      </c>
      <c r="BF169" t="s">
        <v>33</v>
      </c>
      <c r="BG169" t="s">
        <v>130</v>
      </c>
      <c r="BH169">
        <v>1783.8</v>
      </c>
      <c r="BI169">
        <v>401.6</v>
      </c>
      <c r="BJ169">
        <v>412.6</v>
      </c>
      <c r="BK169">
        <v>284.39999999999998</v>
      </c>
      <c r="BL169">
        <v>129.80000000000001</v>
      </c>
      <c r="BM169">
        <v>117.3</v>
      </c>
      <c r="BN169">
        <v>137.6</v>
      </c>
      <c r="BO169">
        <v>126.8</v>
      </c>
      <c r="BP169">
        <v>130.19999999999999</v>
      </c>
    </row>
    <row r="170" spans="1:68" hidden="1">
      <c r="A170" t="s">
        <v>30</v>
      </c>
      <c r="B170">
        <v>2017</v>
      </c>
      <c r="C170" t="s">
        <v>41</v>
      </c>
      <c r="D170" t="s">
        <v>131</v>
      </c>
      <c r="E170">
        <v>135.19999999999999</v>
      </c>
      <c r="F170">
        <v>142</v>
      </c>
      <c r="G170">
        <v>130.5</v>
      </c>
      <c r="H170">
        <v>140.19999999999999</v>
      </c>
      <c r="I170">
        <v>120.7</v>
      </c>
      <c r="J170">
        <v>147.80000000000001</v>
      </c>
      <c r="K170">
        <v>154.5</v>
      </c>
      <c r="L170">
        <v>137.1</v>
      </c>
      <c r="M170">
        <v>121</v>
      </c>
      <c r="N170">
        <v>134.69999999999999</v>
      </c>
      <c r="O170">
        <v>131.69999999999999</v>
      </c>
      <c r="P170">
        <v>149.30000000000001</v>
      </c>
      <c r="Q170">
        <v>139.6</v>
      </c>
      <c r="R170">
        <v>149.80000000000001</v>
      </c>
      <c r="S170">
        <v>146.1</v>
      </c>
      <c r="T170">
        <v>139.69999999999999</v>
      </c>
      <c r="U170">
        <v>145.19999999999999</v>
      </c>
      <c r="V170">
        <v>151.6</v>
      </c>
      <c r="W170">
        <v>137.4</v>
      </c>
      <c r="X170">
        <v>137.9</v>
      </c>
      <c r="Y170">
        <v>133.4</v>
      </c>
      <c r="Z170">
        <v>121.2</v>
      </c>
      <c r="AA170">
        <v>132.30000000000001</v>
      </c>
      <c r="AB170">
        <v>139.6</v>
      </c>
      <c r="AC170">
        <v>126.7</v>
      </c>
      <c r="AD170">
        <v>130.30000000000001</v>
      </c>
      <c r="AE170">
        <v>137.6</v>
      </c>
      <c r="AH170">
        <f t="shared" si="8"/>
        <v>1784.3</v>
      </c>
      <c r="AI170">
        <f t="shared" si="9"/>
        <v>408.8</v>
      </c>
      <c r="AJ170">
        <f t="shared" si="10"/>
        <v>430.99999999999994</v>
      </c>
      <c r="AK170">
        <f t="shared" si="11"/>
        <v>289.5</v>
      </c>
      <c r="AL170">
        <v>137.4</v>
      </c>
      <c r="AM170">
        <v>121.2</v>
      </c>
      <c r="AN170">
        <v>139.6</v>
      </c>
      <c r="AO170">
        <v>130.30000000000001</v>
      </c>
      <c r="AP170">
        <v>133.4</v>
      </c>
      <c r="AS170">
        <v>1784.3</v>
      </c>
      <c r="AT170">
        <v>408.8</v>
      </c>
      <c r="AU170">
        <v>430.99999999999994</v>
      </c>
      <c r="AV170">
        <v>289.5</v>
      </c>
      <c r="AW170">
        <v>137.4</v>
      </c>
      <c r="AX170">
        <v>121.2</v>
      </c>
      <c r="AY170">
        <v>139.6</v>
      </c>
      <c r="AZ170">
        <v>130.30000000000001</v>
      </c>
      <c r="BA170">
        <v>133.4</v>
      </c>
      <c r="BF170" t="s">
        <v>30</v>
      </c>
      <c r="BG170" t="s">
        <v>131</v>
      </c>
      <c r="BH170">
        <v>1784.3</v>
      </c>
      <c r="BI170">
        <v>408.8</v>
      </c>
      <c r="BJ170">
        <v>430.99999999999994</v>
      </c>
      <c r="BK170">
        <v>289.5</v>
      </c>
      <c r="BL170">
        <v>137.4</v>
      </c>
      <c r="BM170">
        <v>121.2</v>
      </c>
      <c r="BN170">
        <v>139.6</v>
      </c>
      <c r="BO170">
        <v>130.30000000000001</v>
      </c>
      <c r="BP170">
        <v>133.4</v>
      </c>
    </row>
    <row r="171" spans="1:68" hidden="1">
      <c r="A171" t="s">
        <v>32</v>
      </c>
      <c r="B171">
        <v>2017</v>
      </c>
      <c r="C171" t="s">
        <v>41</v>
      </c>
      <c r="D171" t="s">
        <v>131</v>
      </c>
      <c r="E171">
        <v>133.6</v>
      </c>
      <c r="F171">
        <v>143</v>
      </c>
      <c r="G171">
        <v>129.69999999999999</v>
      </c>
      <c r="H171">
        <v>138.69999999999999</v>
      </c>
      <c r="I171">
        <v>114.5</v>
      </c>
      <c r="J171">
        <v>137.5</v>
      </c>
      <c r="K171">
        <v>160.69999999999999</v>
      </c>
      <c r="L171">
        <v>124.5</v>
      </c>
      <c r="M171">
        <v>122.4</v>
      </c>
      <c r="N171">
        <v>137.30000000000001</v>
      </c>
      <c r="O171">
        <v>124.8</v>
      </c>
      <c r="P171">
        <v>145</v>
      </c>
      <c r="Q171">
        <v>138</v>
      </c>
      <c r="R171">
        <v>153.6</v>
      </c>
      <c r="S171">
        <v>133.30000000000001</v>
      </c>
      <c r="T171">
        <v>124.6</v>
      </c>
      <c r="U171">
        <v>132</v>
      </c>
      <c r="V171">
        <v>152.19999999999999</v>
      </c>
      <c r="W171">
        <v>120.6</v>
      </c>
      <c r="X171">
        <v>128.1</v>
      </c>
      <c r="Y171">
        <v>126.1</v>
      </c>
      <c r="Z171">
        <v>115.7</v>
      </c>
      <c r="AA171">
        <v>124.5</v>
      </c>
      <c r="AB171">
        <v>135.9</v>
      </c>
      <c r="AC171">
        <v>124.4</v>
      </c>
      <c r="AD171">
        <v>124.5</v>
      </c>
      <c r="AE171">
        <v>132.4</v>
      </c>
      <c r="AH171">
        <f t="shared" si="8"/>
        <v>1749.7</v>
      </c>
      <c r="AI171">
        <f t="shared" si="9"/>
        <v>402.5</v>
      </c>
      <c r="AJ171">
        <f t="shared" si="10"/>
        <v>389.9</v>
      </c>
      <c r="AK171">
        <f t="shared" si="11"/>
        <v>280.29999999999995</v>
      </c>
      <c r="AL171">
        <v>120.6</v>
      </c>
      <c r="AM171">
        <v>115.7</v>
      </c>
      <c r="AN171">
        <v>135.9</v>
      </c>
      <c r="AO171">
        <v>124.5</v>
      </c>
      <c r="AP171">
        <v>126.1</v>
      </c>
      <c r="AS171">
        <v>1749.7</v>
      </c>
      <c r="AT171">
        <v>402.5</v>
      </c>
      <c r="AU171">
        <v>389.9</v>
      </c>
      <c r="AV171">
        <v>280.29999999999995</v>
      </c>
      <c r="AW171">
        <v>120.6</v>
      </c>
      <c r="AX171">
        <v>115.7</v>
      </c>
      <c r="AY171">
        <v>135.9</v>
      </c>
      <c r="AZ171">
        <v>124.5</v>
      </c>
      <c r="BA171">
        <v>126.1</v>
      </c>
      <c r="BF171" t="s">
        <v>32</v>
      </c>
      <c r="BG171" t="s">
        <v>131</v>
      </c>
      <c r="BH171">
        <v>1749.7</v>
      </c>
      <c r="BI171">
        <v>402.5</v>
      </c>
      <c r="BJ171">
        <v>389.9</v>
      </c>
      <c r="BK171">
        <v>280.29999999999995</v>
      </c>
      <c r="BL171">
        <v>120.6</v>
      </c>
      <c r="BM171">
        <v>115.7</v>
      </c>
      <c r="BN171">
        <v>135.9</v>
      </c>
      <c r="BO171">
        <v>124.5</v>
      </c>
      <c r="BP171">
        <v>126.1</v>
      </c>
    </row>
    <row r="172" spans="1:68" hidden="1">
      <c r="A172" t="s">
        <v>33</v>
      </c>
      <c r="B172">
        <v>2017</v>
      </c>
      <c r="C172" t="s">
        <v>41</v>
      </c>
      <c r="D172" t="s">
        <v>131</v>
      </c>
      <c r="E172">
        <v>134.69999999999999</v>
      </c>
      <c r="F172">
        <v>142.4</v>
      </c>
      <c r="G172">
        <v>130.19999999999999</v>
      </c>
      <c r="H172">
        <v>139.6</v>
      </c>
      <c r="I172">
        <v>118.4</v>
      </c>
      <c r="J172">
        <v>143</v>
      </c>
      <c r="K172">
        <v>156.6</v>
      </c>
      <c r="L172">
        <v>132.9</v>
      </c>
      <c r="M172">
        <v>121.5</v>
      </c>
      <c r="N172">
        <v>135.6</v>
      </c>
      <c r="O172">
        <v>128.80000000000001</v>
      </c>
      <c r="P172">
        <v>147.30000000000001</v>
      </c>
      <c r="Q172">
        <v>139</v>
      </c>
      <c r="R172">
        <v>150.80000000000001</v>
      </c>
      <c r="S172">
        <v>141.1</v>
      </c>
      <c r="T172">
        <v>133.4</v>
      </c>
      <c r="U172">
        <v>140</v>
      </c>
      <c r="V172">
        <v>152.19999999999999</v>
      </c>
      <c r="W172">
        <v>131</v>
      </c>
      <c r="X172">
        <v>133.30000000000001</v>
      </c>
      <c r="Y172">
        <v>130.6</v>
      </c>
      <c r="Z172">
        <v>118.3</v>
      </c>
      <c r="AA172">
        <v>127.9</v>
      </c>
      <c r="AB172">
        <v>137.4</v>
      </c>
      <c r="AC172">
        <v>125.7</v>
      </c>
      <c r="AD172">
        <v>127.5</v>
      </c>
      <c r="AE172">
        <v>135.19999999999999</v>
      </c>
      <c r="AH172">
        <f t="shared" si="8"/>
        <v>1769.9999999999998</v>
      </c>
      <c r="AI172">
        <f t="shared" si="9"/>
        <v>404.40000000000003</v>
      </c>
      <c r="AJ172">
        <f t="shared" si="10"/>
        <v>414.5</v>
      </c>
      <c r="AK172">
        <f t="shared" si="11"/>
        <v>285.5</v>
      </c>
      <c r="AL172">
        <v>131</v>
      </c>
      <c r="AM172">
        <v>118.3</v>
      </c>
      <c r="AN172">
        <v>137.4</v>
      </c>
      <c r="AO172">
        <v>127.5</v>
      </c>
      <c r="AP172">
        <v>130.6</v>
      </c>
      <c r="AS172">
        <v>1769.9999999999998</v>
      </c>
      <c r="AT172">
        <v>404.40000000000003</v>
      </c>
      <c r="AU172">
        <v>414.5</v>
      </c>
      <c r="AV172">
        <v>285.5</v>
      </c>
      <c r="AW172">
        <v>131</v>
      </c>
      <c r="AX172">
        <v>118.3</v>
      </c>
      <c r="AY172">
        <v>137.4</v>
      </c>
      <c r="AZ172">
        <v>127.5</v>
      </c>
      <c r="BA172">
        <v>130.6</v>
      </c>
      <c r="BF172" t="s">
        <v>33</v>
      </c>
      <c r="BG172" t="s">
        <v>131</v>
      </c>
      <c r="BH172">
        <v>1769.9999999999998</v>
      </c>
      <c r="BI172">
        <v>404.40000000000003</v>
      </c>
      <c r="BJ172">
        <v>414.5</v>
      </c>
      <c r="BK172">
        <v>285.5</v>
      </c>
      <c r="BL172">
        <v>131</v>
      </c>
      <c r="BM172">
        <v>118.3</v>
      </c>
      <c r="BN172">
        <v>137.4</v>
      </c>
      <c r="BO172">
        <v>127.5</v>
      </c>
      <c r="BP172">
        <v>130.6</v>
      </c>
    </row>
    <row r="173" spans="1:68" hidden="1">
      <c r="A173" t="s">
        <v>30</v>
      </c>
      <c r="B173">
        <v>2017</v>
      </c>
      <c r="C173" t="s">
        <v>42</v>
      </c>
      <c r="D173" t="s">
        <v>132</v>
      </c>
      <c r="E173">
        <v>135.9</v>
      </c>
      <c r="F173">
        <v>141.9</v>
      </c>
      <c r="G173">
        <v>131</v>
      </c>
      <c r="H173">
        <v>141.5</v>
      </c>
      <c r="I173">
        <v>121.4</v>
      </c>
      <c r="J173">
        <v>146.69999999999999</v>
      </c>
      <c r="K173">
        <v>157.1</v>
      </c>
      <c r="L173">
        <v>136.4</v>
      </c>
      <c r="M173">
        <v>121.4</v>
      </c>
      <c r="N173">
        <v>135.6</v>
      </c>
      <c r="O173">
        <v>131.30000000000001</v>
      </c>
      <c r="P173">
        <v>150.30000000000001</v>
      </c>
      <c r="Q173">
        <v>140.4</v>
      </c>
      <c r="R173">
        <v>150.5</v>
      </c>
      <c r="S173">
        <v>147.19999999999999</v>
      </c>
      <c r="T173">
        <v>140.6</v>
      </c>
      <c r="U173">
        <v>146.19999999999999</v>
      </c>
      <c r="V173">
        <v>153</v>
      </c>
      <c r="W173">
        <v>138.1</v>
      </c>
      <c r="X173">
        <v>138.4</v>
      </c>
      <c r="Y173">
        <v>134.19999999999999</v>
      </c>
      <c r="Z173">
        <v>121</v>
      </c>
      <c r="AA173">
        <v>133</v>
      </c>
      <c r="AB173">
        <v>140.1</v>
      </c>
      <c r="AC173">
        <v>127.4</v>
      </c>
      <c r="AD173">
        <v>130.69999999999999</v>
      </c>
      <c r="AE173">
        <v>138.30000000000001</v>
      </c>
      <c r="AH173">
        <f t="shared" si="8"/>
        <v>1790.8999999999999</v>
      </c>
      <c r="AI173">
        <f t="shared" si="9"/>
        <v>410.9</v>
      </c>
      <c r="AJ173">
        <f t="shared" si="10"/>
        <v>433.99999999999994</v>
      </c>
      <c r="AK173">
        <f t="shared" si="11"/>
        <v>291.39999999999998</v>
      </c>
      <c r="AL173">
        <v>138.1</v>
      </c>
      <c r="AM173">
        <v>121</v>
      </c>
      <c r="AN173">
        <v>140.1</v>
      </c>
      <c r="AO173">
        <v>130.69999999999999</v>
      </c>
      <c r="AP173">
        <v>134.19999999999999</v>
      </c>
      <c r="AS173">
        <v>1790.8999999999999</v>
      </c>
      <c r="AT173">
        <v>410.9</v>
      </c>
      <c r="AU173">
        <v>433.99999999999994</v>
      </c>
      <c r="AV173">
        <v>291.39999999999998</v>
      </c>
      <c r="AW173">
        <v>138.1</v>
      </c>
      <c r="AX173">
        <v>121</v>
      </c>
      <c r="AY173">
        <v>140.1</v>
      </c>
      <c r="AZ173">
        <v>130.69999999999999</v>
      </c>
      <c r="BA173">
        <v>134.19999999999999</v>
      </c>
      <c r="BF173" t="s">
        <v>30</v>
      </c>
      <c r="BG173" t="s">
        <v>132</v>
      </c>
      <c r="BH173">
        <v>1790.8999999999999</v>
      </c>
      <c r="BI173">
        <v>410.9</v>
      </c>
      <c r="BJ173">
        <v>433.99999999999994</v>
      </c>
      <c r="BK173">
        <v>291.39999999999998</v>
      </c>
      <c r="BL173">
        <v>138.1</v>
      </c>
      <c r="BM173">
        <v>121</v>
      </c>
      <c r="BN173">
        <v>140.1</v>
      </c>
      <c r="BO173">
        <v>130.69999999999999</v>
      </c>
      <c r="BP173">
        <v>134.19999999999999</v>
      </c>
    </row>
    <row r="174" spans="1:68" hidden="1">
      <c r="A174" t="s">
        <v>32</v>
      </c>
      <c r="B174">
        <v>2017</v>
      </c>
      <c r="C174" t="s">
        <v>42</v>
      </c>
      <c r="D174" t="s">
        <v>132</v>
      </c>
      <c r="E174">
        <v>133.9</v>
      </c>
      <c r="F174">
        <v>142.80000000000001</v>
      </c>
      <c r="G174">
        <v>131.4</v>
      </c>
      <c r="H174">
        <v>139.1</v>
      </c>
      <c r="I174">
        <v>114.9</v>
      </c>
      <c r="J174">
        <v>135.6</v>
      </c>
      <c r="K174">
        <v>173.2</v>
      </c>
      <c r="L174">
        <v>124.1</v>
      </c>
      <c r="M174">
        <v>122.6</v>
      </c>
      <c r="N174">
        <v>137.80000000000001</v>
      </c>
      <c r="O174">
        <v>125.1</v>
      </c>
      <c r="P174">
        <v>145.5</v>
      </c>
      <c r="Q174">
        <v>139.69999999999999</v>
      </c>
      <c r="R174">
        <v>154.6</v>
      </c>
      <c r="S174">
        <v>134</v>
      </c>
      <c r="T174">
        <v>124.9</v>
      </c>
      <c r="U174">
        <v>132.6</v>
      </c>
      <c r="V174">
        <v>153</v>
      </c>
      <c r="W174">
        <v>122.6</v>
      </c>
      <c r="X174">
        <v>128.30000000000001</v>
      </c>
      <c r="Y174">
        <v>126.6</v>
      </c>
      <c r="Z174">
        <v>115</v>
      </c>
      <c r="AA174">
        <v>124.8</v>
      </c>
      <c r="AB174">
        <v>136.30000000000001</v>
      </c>
      <c r="AC174">
        <v>124.6</v>
      </c>
      <c r="AD174">
        <v>124.5</v>
      </c>
      <c r="AE174">
        <v>133.5</v>
      </c>
      <c r="AH174">
        <f t="shared" si="8"/>
        <v>1765.6999999999998</v>
      </c>
      <c r="AI174">
        <f t="shared" si="9"/>
        <v>404</v>
      </c>
      <c r="AJ174">
        <f t="shared" si="10"/>
        <v>391.5</v>
      </c>
      <c r="AK174">
        <f t="shared" si="11"/>
        <v>281.3</v>
      </c>
      <c r="AL174">
        <v>122.6</v>
      </c>
      <c r="AM174">
        <v>115</v>
      </c>
      <c r="AN174">
        <v>136.30000000000001</v>
      </c>
      <c r="AO174">
        <v>124.5</v>
      </c>
      <c r="AP174">
        <v>126.6</v>
      </c>
      <c r="AS174">
        <v>1765.6999999999998</v>
      </c>
      <c r="AT174">
        <v>404</v>
      </c>
      <c r="AU174">
        <v>391.5</v>
      </c>
      <c r="AV174">
        <v>281.3</v>
      </c>
      <c r="AW174">
        <v>122.6</v>
      </c>
      <c r="AX174">
        <v>115</v>
      </c>
      <c r="AY174">
        <v>136.30000000000001</v>
      </c>
      <c r="AZ174">
        <v>124.5</v>
      </c>
      <c r="BA174">
        <v>126.6</v>
      </c>
      <c r="BF174" t="s">
        <v>32</v>
      </c>
      <c r="BG174" t="s">
        <v>132</v>
      </c>
      <c r="BH174">
        <v>1765.6999999999998</v>
      </c>
      <c r="BI174">
        <v>404</v>
      </c>
      <c r="BJ174">
        <v>391.5</v>
      </c>
      <c r="BK174">
        <v>281.3</v>
      </c>
      <c r="BL174">
        <v>122.6</v>
      </c>
      <c r="BM174">
        <v>115</v>
      </c>
      <c r="BN174">
        <v>136.30000000000001</v>
      </c>
      <c r="BO174">
        <v>124.5</v>
      </c>
      <c r="BP174">
        <v>126.6</v>
      </c>
    </row>
    <row r="175" spans="1:68" hidden="1">
      <c r="A175" t="s">
        <v>33</v>
      </c>
      <c r="B175">
        <v>2017</v>
      </c>
      <c r="C175" t="s">
        <v>42</v>
      </c>
      <c r="D175" t="s">
        <v>132</v>
      </c>
      <c r="E175">
        <v>135.30000000000001</v>
      </c>
      <c r="F175">
        <v>142.19999999999999</v>
      </c>
      <c r="G175">
        <v>131.19999999999999</v>
      </c>
      <c r="H175">
        <v>140.6</v>
      </c>
      <c r="I175">
        <v>119</v>
      </c>
      <c r="J175">
        <v>141.5</v>
      </c>
      <c r="K175">
        <v>162.6</v>
      </c>
      <c r="L175">
        <v>132.30000000000001</v>
      </c>
      <c r="M175">
        <v>121.8</v>
      </c>
      <c r="N175">
        <v>136.30000000000001</v>
      </c>
      <c r="O175">
        <v>128.69999999999999</v>
      </c>
      <c r="P175">
        <v>148.1</v>
      </c>
      <c r="Q175">
        <v>140.1</v>
      </c>
      <c r="R175">
        <v>151.6</v>
      </c>
      <c r="S175">
        <v>142</v>
      </c>
      <c r="T175">
        <v>134.1</v>
      </c>
      <c r="U175">
        <v>140.80000000000001</v>
      </c>
      <c r="V175">
        <v>153.5</v>
      </c>
      <c r="W175">
        <v>132.19999999999999</v>
      </c>
      <c r="X175">
        <v>133.6</v>
      </c>
      <c r="Y175">
        <v>131.30000000000001</v>
      </c>
      <c r="Z175">
        <v>117.8</v>
      </c>
      <c r="AA175">
        <v>128.4</v>
      </c>
      <c r="AB175">
        <v>137.9</v>
      </c>
      <c r="AC175">
        <v>126.2</v>
      </c>
      <c r="AD175">
        <v>127.7</v>
      </c>
      <c r="AE175">
        <v>136.1</v>
      </c>
      <c r="AH175">
        <f t="shared" si="8"/>
        <v>1779.6999999999998</v>
      </c>
      <c r="AI175">
        <f t="shared" si="9"/>
        <v>406.2</v>
      </c>
      <c r="AJ175">
        <f t="shared" si="10"/>
        <v>416.90000000000003</v>
      </c>
      <c r="AK175">
        <f t="shared" si="11"/>
        <v>287.10000000000002</v>
      </c>
      <c r="AL175">
        <v>132.19999999999999</v>
      </c>
      <c r="AM175">
        <v>117.8</v>
      </c>
      <c r="AN175">
        <v>137.9</v>
      </c>
      <c r="AO175">
        <v>127.7</v>
      </c>
      <c r="AP175">
        <v>131.30000000000001</v>
      </c>
      <c r="AS175">
        <v>1779.6999999999998</v>
      </c>
      <c r="AT175">
        <v>406.2</v>
      </c>
      <c r="AU175">
        <v>416.90000000000003</v>
      </c>
      <c r="AV175">
        <v>287.10000000000002</v>
      </c>
      <c r="AW175">
        <v>132.19999999999999</v>
      </c>
      <c r="AX175">
        <v>117.8</v>
      </c>
      <c r="AY175">
        <v>137.9</v>
      </c>
      <c r="AZ175">
        <v>127.7</v>
      </c>
      <c r="BA175">
        <v>131.30000000000001</v>
      </c>
      <c r="BF175" t="s">
        <v>33</v>
      </c>
      <c r="BG175" t="s">
        <v>132</v>
      </c>
      <c r="BH175">
        <v>1779.6999999999998</v>
      </c>
      <c r="BI175">
        <v>406.2</v>
      </c>
      <c r="BJ175">
        <v>416.90000000000003</v>
      </c>
      <c r="BK175">
        <v>287.10000000000002</v>
      </c>
      <c r="BL175">
        <v>132.19999999999999</v>
      </c>
      <c r="BM175">
        <v>117.8</v>
      </c>
      <c r="BN175">
        <v>137.9</v>
      </c>
      <c r="BO175">
        <v>127.7</v>
      </c>
      <c r="BP175">
        <v>131.30000000000001</v>
      </c>
    </row>
    <row r="176" spans="1:68" hidden="1">
      <c r="A176" t="s">
        <v>30</v>
      </c>
      <c r="B176">
        <v>2017</v>
      </c>
      <c r="C176" t="s">
        <v>44</v>
      </c>
      <c r="D176" t="s">
        <v>133</v>
      </c>
      <c r="E176">
        <v>136.30000000000001</v>
      </c>
      <c r="F176">
        <v>142.5</v>
      </c>
      <c r="G176">
        <v>140.5</v>
      </c>
      <c r="H176">
        <v>141.5</v>
      </c>
      <c r="I176">
        <v>121.6</v>
      </c>
      <c r="J176">
        <v>147.30000000000001</v>
      </c>
      <c r="K176">
        <v>168</v>
      </c>
      <c r="L176">
        <v>135.80000000000001</v>
      </c>
      <c r="M176">
        <v>122.5</v>
      </c>
      <c r="N176">
        <v>136</v>
      </c>
      <c r="O176">
        <v>131.9</v>
      </c>
      <c r="P176">
        <v>151.4</v>
      </c>
      <c r="Q176">
        <v>142.4</v>
      </c>
      <c r="R176">
        <v>152.1</v>
      </c>
      <c r="S176">
        <v>148.19999999999999</v>
      </c>
      <c r="T176">
        <v>141.5</v>
      </c>
      <c r="U176">
        <v>147.30000000000001</v>
      </c>
      <c r="V176">
        <v>153.5</v>
      </c>
      <c r="W176">
        <v>141.1</v>
      </c>
      <c r="X176">
        <v>139.4</v>
      </c>
      <c r="Y176">
        <v>135.80000000000001</v>
      </c>
      <c r="Z176">
        <v>121.6</v>
      </c>
      <c r="AA176">
        <v>133.69999999999999</v>
      </c>
      <c r="AB176">
        <v>141.5</v>
      </c>
      <c r="AC176">
        <v>128.1</v>
      </c>
      <c r="AD176">
        <v>131.69999999999999</v>
      </c>
      <c r="AE176">
        <v>140</v>
      </c>
      <c r="AH176">
        <f t="shared" si="8"/>
        <v>1817.7000000000003</v>
      </c>
      <c r="AI176">
        <f t="shared" si="9"/>
        <v>413.9</v>
      </c>
      <c r="AJ176">
        <f t="shared" si="10"/>
        <v>437</v>
      </c>
      <c r="AK176">
        <f t="shared" si="11"/>
        <v>292.89999999999998</v>
      </c>
      <c r="AL176">
        <v>141.1</v>
      </c>
      <c r="AM176">
        <v>121.6</v>
      </c>
      <c r="AN176">
        <v>141.5</v>
      </c>
      <c r="AO176">
        <v>131.69999999999999</v>
      </c>
      <c r="AP176">
        <v>135.80000000000001</v>
      </c>
      <c r="AS176">
        <v>1817.7000000000003</v>
      </c>
      <c r="AT176">
        <v>413.9</v>
      </c>
      <c r="AU176">
        <v>437</v>
      </c>
      <c r="AV176">
        <v>292.89999999999998</v>
      </c>
      <c r="AW176">
        <v>141.1</v>
      </c>
      <c r="AX176">
        <v>121.6</v>
      </c>
      <c r="AY176">
        <v>141.5</v>
      </c>
      <c r="AZ176">
        <v>131.69999999999999</v>
      </c>
      <c r="BA176">
        <v>135.80000000000001</v>
      </c>
      <c r="BF176" t="s">
        <v>30</v>
      </c>
      <c r="BG176" t="s">
        <v>133</v>
      </c>
      <c r="BH176">
        <v>1817.7000000000003</v>
      </c>
      <c r="BI176">
        <v>413.9</v>
      </c>
      <c r="BJ176">
        <v>437</v>
      </c>
      <c r="BK176">
        <v>292.89999999999998</v>
      </c>
      <c r="BL176">
        <v>141.1</v>
      </c>
      <c r="BM176">
        <v>121.6</v>
      </c>
      <c r="BN176">
        <v>141.5</v>
      </c>
      <c r="BO176">
        <v>131.69999999999999</v>
      </c>
      <c r="BP176">
        <v>135.80000000000001</v>
      </c>
    </row>
    <row r="177" spans="1:68" hidden="1">
      <c r="A177" t="s">
        <v>32</v>
      </c>
      <c r="B177">
        <v>2017</v>
      </c>
      <c r="C177" t="s">
        <v>44</v>
      </c>
      <c r="D177" t="s">
        <v>133</v>
      </c>
      <c r="E177">
        <v>134.30000000000001</v>
      </c>
      <c r="F177">
        <v>142.1</v>
      </c>
      <c r="G177">
        <v>146.69999999999999</v>
      </c>
      <c r="H177">
        <v>139.5</v>
      </c>
      <c r="I177">
        <v>115.2</v>
      </c>
      <c r="J177">
        <v>136.4</v>
      </c>
      <c r="K177">
        <v>185.2</v>
      </c>
      <c r="L177">
        <v>122.2</v>
      </c>
      <c r="M177">
        <v>123.9</v>
      </c>
      <c r="N177">
        <v>138.30000000000001</v>
      </c>
      <c r="O177">
        <v>125.4</v>
      </c>
      <c r="P177">
        <v>146</v>
      </c>
      <c r="Q177">
        <v>141.5</v>
      </c>
      <c r="R177">
        <v>156.19999999999999</v>
      </c>
      <c r="S177">
        <v>135</v>
      </c>
      <c r="T177">
        <v>125.4</v>
      </c>
      <c r="U177">
        <v>133.5</v>
      </c>
      <c r="V177">
        <v>152.80000000000001</v>
      </c>
      <c r="W177">
        <v>125.7</v>
      </c>
      <c r="X177">
        <v>128.80000000000001</v>
      </c>
      <c r="Y177">
        <v>127.4</v>
      </c>
      <c r="Z177">
        <v>115.3</v>
      </c>
      <c r="AA177">
        <v>125.1</v>
      </c>
      <c r="AB177">
        <v>136.6</v>
      </c>
      <c r="AC177">
        <v>124.9</v>
      </c>
      <c r="AD177">
        <v>124.9</v>
      </c>
      <c r="AE177">
        <v>134.80000000000001</v>
      </c>
      <c r="AH177">
        <f t="shared" si="8"/>
        <v>1796.7</v>
      </c>
      <c r="AI177">
        <f t="shared" si="9"/>
        <v>406.19999999999993</v>
      </c>
      <c r="AJ177">
        <f t="shared" si="10"/>
        <v>393.9</v>
      </c>
      <c r="AK177">
        <f t="shared" si="11"/>
        <v>281.60000000000002</v>
      </c>
      <c r="AL177">
        <v>125.7</v>
      </c>
      <c r="AM177">
        <v>115.3</v>
      </c>
      <c r="AN177">
        <v>136.6</v>
      </c>
      <c r="AO177">
        <v>124.9</v>
      </c>
      <c r="AP177">
        <v>127.4</v>
      </c>
      <c r="AS177">
        <v>1796.7</v>
      </c>
      <c r="AT177">
        <v>406.19999999999993</v>
      </c>
      <c r="AU177">
        <v>393.9</v>
      </c>
      <c r="AV177">
        <v>281.60000000000002</v>
      </c>
      <c r="AW177">
        <v>125.7</v>
      </c>
      <c r="AX177">
        <v>115.3</v>
      </c>
      <c r="AY177">
        <v>136.6</v>
      </c>
      <c r="AZ177">
        <v>124.9</v>
      </c>
      <c r="BA177">
        <v>127.4</v>
      </c>
      <c r="BF177" t="s">
        <v>32</v>
      </c>
      <c r="BG177" t="s">
        <v>133</v>
      </c>
      <c r="BH177">
        <v>1796.7</v>
      </c>
      <c r="BI177">
        <v>406.19999999999993</v>
      </c>
      <c r="BJ177">
        <v>393.9</v>
      </c>
      <c r="BK177">
        <v>281.60000000000002</v>
      </c>
      <c r="BL177">
        <v>125.7</v>
      </c>
      <c r="BM177">
        <v>115.3</v>
      </c>
      <c r="BN177">
        <v>136.6</v>
      </c>
      <c r="BO177">
        <v>124.9</v>
      </c>
      <c r="BP177">
        <v>127.4</v>
      </c>
    </row>
    <row r="178" spans="1:68" hidden="1">
      <c r="A178" t="s">
        <v>33</v>
      </c>
      <c r="B178">
        <v>2017</v>
      </c>
      <c r="C178" t="s">
        <v>44</v>
      </c>
      <c r="D178" t="s">
        <v>133</v>
      </c>
      <c r="E178">
        <v>135.69999999999999</v>
      </c>
      <c r="F178">
        <v>142.4</v>
      </c>
      <c r="G178">
        <v>142.9</v>
      </c>
      <c r="H178">
        <v>140.80000000000001</v>
      </c>
      <c r="I178">
        <v>119.2</v>
      </c>
      <c r="J178">
        <v>142.19999999999999</v>
      </c>
      <c r="K178">
        <v>173.8</v>
      </c>
      <c r="L178">
        <v>131.19999999999999</v>
      </c>
      <c r="M178">
        <v>123</v>
      </c>
      <c r="N178">
        <v>136.80000000000001</v>
      </c>
      <c r="O178">
        <v>129.19999999999999</v>
      </c>
      <c r="P178">
        <v>148.9</v>
      </c>
      <c r="Q178">
        <v>142.1</v>
      </c>
      <c r="R178">
        <v>153.19999999999999</v>
      </c>
      <c r="S178">
        <v>143</v>
      </c>
      <c r="T178">
        <v>134.80000000000001</v>
      </c>
      <c r="U178">
        <v>141.80000000000001</v>
      </c>
      <c r="V178">
        <v>152.80000000000001</v>
      </c>
      <c r="W178">
        <v>135.30000000000001</v>
      </c>
      <c r="X178">
        <v>134.4</v>
      </c>
      <c r="Y178">
        <v>132.6</v>
      </c>
      <c r="Z178">
        <v>118.3</v>
      </c>
      <c r="AA178">
        <v>128.9</v>
      </c>
      <c r="AB178">
        <v>138.6</v>
      </c>
      <c r="AC178">
        <v>126.8</v>
      </c>
      <c r="AD178">
        <v>128.4</v>
      </c>
      <c r="AE178">
        <v>137.6</v>
      </c>
      <c r="AH178">
        <f t="shared" si="8"/>
        <v>1808.2</v>
      </c>
      <c r="AI178">
        <f t="shared" si="9"/>
        <v>408.90000000000003</v>
      </c>
      <c r="AJ178">
        <f t="shared" si="10"/>
        <v>419.6</v>
      </c>
      <c r="AK178">
        <f t="shared" si="11"/>
        <v>287.20000000000005</v>
      </c>
      <c r="AL178">
        <v>135.30000000000001</v>
      </c>
      <c r="AM178">
        <v>118.3</v>
      </c>
      <c r="AN178">
        <v>138.6</v>
      </c>
      <c r="AO178">
        <v>128.4</v>
      </c>
      <c r="AP178">
        <v>132.6</v>
      </c>
      <c r="AS178">
        <v>1808.2</v>
      </c>
      <c r="AT178">
        <v>408.90000000000003</v>
      </c>
      <c r="AU178">
        <v>419.6</v>
      </c>
      <c r="AV178">
        <v>287.20000000000005</v>
      </c>
      <c r="AW178">
        <v>135.30000000000001</v>
      </c>
      <c r="AX178">
        <v>118.3</v>
      </c>
      <c r="AY178">
        <v>138.6</v>
      </c>
      <c r="AZ178">
        <v>128.4</v>
      </c>
      <c r="BA178">
        <v>132.6</v>
      </c>
      <c r="BF178" t="s">
        <v>33</v>
      </c>
      <c r="BG178" t="s">
        <v>133</v>
      </c>
      <c r="BH178">
        <v>1808.2</v>
      </c>
      <c r="BI178">
        <v>408.90000000000003</v>
      </c>
      <c r="BJ178">
        <v>419.6</v>
      </c>
      <c r="BK178">
        <v>287.20000000000005</v>
      </c>
      <c r="BL178">
        <v>135.30000000000001</v>
      </c>
      <c r="BM178">
        <v>118.3</v>
      </c>
      <c r="BN178">
        <v>138.6</v>
      </c>
      <c r="BO178">
        <v>128.4</v>
      </c>
      <c r="BP178">
        <v>132.6</v>
      </c>
    </row>
    <row r="179" spans="1:68" hidden="1">
      <c r="A179" t="s">
        <v>30</v>
      </c>
      <c r="B179">
        <v>2017</v>
      </c>
      <c r="C179" t="s">
        <v>45</v>
      </c>
      <c r="D179" t="s">
        <v>134</v>
      </c>
      <c r="E179">
        <v>136.4</v>
      </c>
      <c r="F179">
        <v>143.69999999999999</v>
      </c>
      <c r="G179">
        <v>144.80000000000001</v>
      </c>
      <c r="H179">
        <v>141.9</v>
      </c>
      <c r="I179">
        <v>123.1</v>
      </c>
      <c r="J179">
        <v>147.19999999999999</v>
      </c>
      <c r="K179">
        <v>161</v>
      </c>
      <c r="L179">
        <v>133.80000000000001</v>
      </c>
      <c r="M179">
        <v>121.9</v>
      </c>
      <c r="N179">
        <v>135.80000000000001</v>
      </c>
      <c r="O179">
        <v>131.1</v>
      </c>
      <c r="P179">
        <v>151.4</v>
      </c>
      <c r="Q179">
        <v>141.5</v>
      </c>
      <c r="R179">
        <v>153.19999999999999</v>
      </c>
      <c r="S179">
        <v>148</v>
      </c>
      <c r="T179">
        <v>141.9</v>
      </c>
      <c r="U179">
        <v>147.19999999999999</v>
      </c>
      <c r="V179">
        <v>148.4</v>
      </c>
      <c r="W179">
        <v>142.6</v>
      </c>
      <c r="X179">
        <v>139.5</v>
      </c>
      <c r="Y179">
        <v>136.1</v>
      </c>
      <c r="Z179">
        <v>122</v>
      </c>
      <c r="AA179">
        <v>133.4</v>
      </c>
      <c r="AB179">
        <v>141.1</v>
      </c>
      <c r="AC179">
        <v>127.8</v>
      </c>
      <c r="AD179">
        <v>131.9</v>
      </c>
      <c r="AE179">
        <v>139.80000000000001</v>
      </c>
      <c r="AH179">
        <f t="shared" si="8"/>
        <v>1813.6000000000001</v>
      </c>
      <c r="AI179">
        <f t="shared" si="9"/>
        <v>414.40000000000003</v>
      </c>
      <c r="AJ179">
        <f t="shared" si="10"/>
        <v>437.09999999999997</v>
      </c>
      <c r="AK179">
        <f t="shared" si="11"/>
        <v>287.89999999999998</v>
      </c>
      <c r="AL179">
        <v>142.6</v>
      </c>
      <c r="AM179">
        <v>122</v>
      </c>
      <c r="AN179">
        <v>141.1</v>
      </c>
      <c r="AO179">
        <v>131.9</v>
      </c>
      <c r="AP179">
        <v>136.1</v>
      </c>
      <c r="AS179">
        <v>1813.6000000000001</v>
      </c>
      <c r="AT179">
        <v>414.40000000000003</v>
      </c>
      <c r="AU179">
        <v>437.09999999999997</v>
      </c>
      <c r="AV179">
        <v>287.89999999999998</v>
      </c>
      <c r="AW179">
        <v>142.6</v>
      </c>
      <c r="AX179">
        <v>122</v>
      </c>
      <c r="AY179">
        <v>141.1</v>
      </c>
      <c r="AZ179">
        <v>131.9</v>
      </c>
      <c r="BA179">
        <v>136.1</v>
      </c>
      <c r="BF179" t="s">
        <v>30</v>
      </c>
      <c r="BG179" t="s">
        <v>134</v>
      </c>
      <c r="BH179">
        <v>1813.6000000000001</v>
      </c>
      <c r="BI179">
        <v>414.40000000000003</v>
      </c>
      <c r="BJ179">
        <v>437.09999999999997</v>
      </c>
      <c r="BK179">
        <v>287.89999999999998</v>
      </c>
      <c r="BL179">
        <v>142.6</v>
      </c>
      <c r="BM179">
        <v>122</v>
      </c>
      <c r="BN179">
        <v>141.1</v>
      </c>
      <c r="BO179">
        <v>131.9</v>
      </c>
      <c r="BP179">
        <v>136.1</v>
      </c>
    </row>
    <row r="180" spans="1:68" hidden="1">
      <c r="A180" t="s">
        <v>32</v>
      </c>
      <c r="B180">
        <v>2017</v>
      </c>
      <c r="C180" t="s">
        <v>45</v>
      </c>
      <c r="D180" t="s">
        <v>134</v>
      </c>
      <c r="E180">
        <v>134.4</v>
      </c>
      <c r="F180">
        <v>142.6</v>
      </c>
      <c r="G180">
        <v>145.9</v>
      </c>
      <c r="H180">
        <v>139.5</v>
      </c>
      <c r="I180">
        <v>115.9</v>
      </c>
      <c r="J180">
        <v>135</v>
      </c>
      <c r="K180">
        <v>163.19999999999999</v>
      </c>
      <c r="L180">
        <v>119.8</v>
      </c>
      <c r="M180">
        <v>120.7</v>
      </c>
      <c r="N180">
        <v>139.69999999999999</v>
      </c>
      <c r="O180">
        <v>125.7</v>
      </c>
      <c r="P180">
        <v>146.30000000000001</v>
      </c>
      <c r="Q180">
        <v>138.80000000000001</v>
      </c>
      <c r="R180">
        <v>157</v>
      </c>
      <c r="S180">
        <v>135.6</v>
      </c>
      <c r="T180">
        <v>125.6</v>
      </c>
      <c r="U180">
        <v>134</v>
      </c>
      <c r="V180">
        <v>148.4</v>
      </c>
      <c r="W180">
        <v>126.8</v>
      </c>
      <c r="X180">
        <v>129.30000000000001</v>
      </c>
      <c r="Y180">
        <v>128.19999999999999</v>
      </c>
      <c r="Z180">
        <v>115.3</v>
      </c>
      <c r="AA180">
        <v>125.6</v>
      </c>
      <c r="AB180">
        <v>136.69999999999999</v>
      </c>
      <c r="AC180">
        <v>124.6</v>
      </c>
      <c r="AD180">
        <v>125.1</v>
      </c>
      <c r="AE180">
        <v>134.1</v>
      </c>
      <c r="AH180">
        <f t="shared" si="8"/>
        <v>1767.5</v>
      </c>
      <c r="AI180">
        <f t="shared" si="9"/>
        <v>407.20000000000005</v>
      </c>
      <c r="AJ180">
        <f t="shared" si="10"/>
        <v>395.2</v>
      </c>
      <c r="AK180">
        <f t="shared" si="11"/>
        <v>277.70000000000005</v>
      </c>
      <c r="AL180">
        <v>126.8</v>
      </c>
      <c r="AM180">
        <v>115.3</v>
      </c>
      <c r="AN180">
        <v>136.69999999999999</v>
      </c>
      <c r="AO180">
        <v>125.1</v>
      </c>
      <c r="AP180">
        <v>128.19999999999999</v>
      </c>
      <c r="AS180">
        <v>1767.5</v>
      </c>
      <c r="AT180">
        <v>407.20000000000005</v>
      </c>
      <c r="AU180">
        <v>395.2</v>
      </c>
      <c r="AV180">
        <v>277.70000000000005</v>
      </c>
      <c r="AW180">
        <v>126.8</v>
      </c>
      <c r="AX180">
        <v>115.3</v>
      </c>
      <c r="AY180">
        <v>136.69999999999999</v>
      </c>
      <c r="AZ180">
        <v>125.1</v>
      </c>
      <c r="BA180">
        <v>128.19999999999999</v>
      </c>
      <c r="BF180" t="s">
        <v>32</v>
      </c>
      <c r="BG180" t="s">
        <v>134</v>
      </c>
      <c r="BH180">
        <v>1767.5</v>
      </c>
      <c r="BI180">
        <v>407.20000000000005</v>
      </c>
      <c r="BJ180">
        <v>395.2</v>
      </c>
      <c r="BK180">
        <v>277.70000000000005</v>
      </c>
      <c r="BL180">
        <v>126.8</v>
      </c>
      <c r="BM180">
        <v>115.3</v>
      </c>
      <c r="BN180">
        <v>136.69999999999999</v>
      </c>
      <c r="BO180">
        <v>125.1</v>
      </c>
      <c r="BP180">
        <v>128.19999999999999</v>
      </c>
    </row>
    <row r="181" spans="1:68" hidden="1">
      <c r="A181" t="s">
        <v>33</v>
      </c>
      <c r="B181">
        <v>2017</v>
      </c>
      <c r="C181" t="s">
        <v>45</v>
      </c>
      <c r="D181" t="s">
        <v>134</v>
      </c>
      <c r="E181">
        <v>135.80000000000001</v>
      </c>
      <c r="F181">
        <v>143.30000000000001</v>
      </c>
      <c r="G181">
        <v>145.19999999999999</v>
      </c>
      <c r="H181">
        <v>141</v>
      </c>
      <c r="I181">
        <v>120.5</v>
      </c>
      <c r="J181">
        <v>141.5</v>
      </c>
      <c r="K181">
        <v>161.69999999999999</v>
      </c>
      <c r="L181">
        <v>129.1</v>
      </c>
      <c r="M181">
        <v>121.5</v>
      </c>
      <c r="N181">
        <v>137.1</v>
      </c>
      <c r="O181">
        <v>128.80000000000001</v>
      </c>
      <c r="P181">
        <v>149</v>
      </c>
      <c r="Q181">
        <v>140.5</v>
      </c>
      <c r="R181">
        <v>154.19999999999999</v>
      </c>
      <c r="S181">
        <v>143.1</v>
      </c>
      <c r="T181">
        <v>135.1</v>
      </c>
      <c r="U181">
        <v>142</v>
      </c>
      <c r="V181">
        <v>154.80000000000001</v>
      </c>
      <c r="W181">
        <v>136.6</v>
      </c>
      <c r="X181">
        <v>134.69999999999999</v>
      </c>
      <c r="Y181">
        <v>133.1</v>
      </c>
      <c r="Z181">
        <v>118.5</v>
      </c>
      <c r="AA181">
        <v>129</v>
      </c>
      <c r="AB181">
        <v>138.5</v>
      </c>
      <c r="AC181">
        <v>126.5</v>
      </c>
      <c r="AD181">
        <v>128.6</v>
      </c>
      <c r="AE181">
        <v>137.19999999999999</v>
      </c>
      <c r="AH181">
        <f t="shared" si="8"/>
        <v>1794.9999999999998</v>
      </c>
      <c r="AI181">
        <f t="shared" si="9"/>
        <v>409.7</v>
      </c>
      <c r="AJ181">
        <f t="shared" si="10"/>
        <v>420.2</v>
      </c>
      <c r="AK181">
        <f t="shared" si="11"/>
        <v>289.5</v>
      </c>
      <c r="AL181">
        <v>136.6</v>
      </c>
      <c r="AM181">
        <v>118.5</v>
      </c>
      <c r="AN181">
        <v>138.5</v>
      </c>
      <c r="AO181">
        <v>128.6</v>
      </c>
      <c r="AP181">
        <v>133.1</v>
      </c>
      <c r="AS181">
        <v>1794.9999999999998</v>
      </c>
      <c r="AT181">
        <v>409.7</v>
      </c>
      <c r="AU181">
        <v>420.2</v>
      </c>
      <c r="AV181">
        <v>289.5</v>
      </c>
      <c r="AW181">
        <v>136.6</v>
      </c>
      <c r="AX181">
        <v>118.5</v>
      </c>
      <c r="AY181">
        <v>138.5</v>
      </c>
      <c r="AZ181">
        <v>128.6</v>
      </c>
      <c r="BA181">
        <v>133.1</v>
      </c>
      <c r="BF181" t="s">
        <v>33</v>
      </c>
      <c r="BG181" t="s">
        <v>134</v>
      </c>
      <c r="BH181">
        <v>1794.9999999999998</v>
      </c>
      <c r="BI181">
        <v>409.7</v>
      </c>
      <c r="BJ181">
        <v>420.2</v>
      </c>
      <c r="BK181">
        <v>289.5</v>
      </c>
      <c r="BL181">
        <v>136.6</v>
      </c>
      <c r="BM181">
        <v>118.5</v>
      </c>
      <c r="BN181">
        <v>138.5</v>
      </c>
      <c r="BO181">
        <v>128.6</v>
      </c>
      <c r="BP181">
        <v>133.1</v>
      </c>
    </row>
    <row r="182" spans="1:68" hidden="1">
      <c r="A182" t="s">
        <v>30</v>
      </c>
      <c r="B182">
        <v>2018</v>
      </c>
      <c r="C182" t="s">
        <v>31</v>
      </c>
      <c r="D182" t="s">
        <v>135</v>
      </c>
      <c r="E182">
        <v>136.6</v>
      </c>
      <c r="F182">
        <v>144.4</v>
      </c>
      <c r="G182">
        <v>143.80000000000001</v>
      </c>
      <c r="H182">
        <v>142</v>
      </c>
      <c r="I182">
        <v>123.2</v>
      </c>
      <c r="J182">
        <v>147.9</v>
      </c>
      <c r="K182">
        <v>152.1</v>
      </c>
      <c r="L182">
        <v>131.80000000000001</v>
      </c>
      <c r="M182">
        <v>119.5</v>
      </c>
      <c r="N182">
        <v>136</v>
      </c>
      <c r="O182">
        <v>131.19999999999999</v>
      </c>
      <c r="P182">
        <v>151.80000000000001</v>
      </c>
      <c r="Q182">
        <v>140.4</v>
      </c>
      <c r="R182">
        <v>153.6</v>
      </c>
      <c r="S182">
        <v>148.30000000000001</v>
      </c>
      <c r="T182">
        <v>142.30000000000001</v>
      </c>
      <c r="U182">
        <v>147.5</v>
      </c>
      <c r="V182">
        <v>154.80000000000001</v>
      </c>
      <c r="W182">
        <v>142.30000000000001</v>
      </c>
      <c r="X182">
        <v>139.80000000000001</v>
      </c>
      <c r="Y182">
        <v>136</v>
      </c>
      <c r="Z182">
        <v>122.7</v>
      </c>
      <c r="AA182">
        <v>134.30000000000001</v>
      </c>
      <c r="AB182">
        <v>141.6</v>
      </c>
      <c r="AC182">
        <v>128.6</v>
      </c>
      <c r="AD182">
        <v>132.30000000000001</v>
      </c>
      <c r="AE182">
        <v>139.30000000000001</v>
      </c>
      <c r="AH182">
        <f t="shared" si="8"/>
        <v>1800.7</v>
      </c>
      <c r="AI182">
        <f t="shared" si="9"/>
        <v>416.5</v>
      </c>
      <c r="AJ182">
        <f t="shared" si="10"/>
        <v>438.1</v>
      </c>
      <c r="AK182">
        <f t="shared" si="11"/>
        <v>294.60000000000002</v>
      </c>
      <c r="AL182">
        <v>142.30000000000001</v>
      </c>
      <c r="AM182">
        <v>122.7</v>
      </c>
      <c r="AN182">
        <v>141.6</v>
      </c>
      <c r="AO182">
        <v>132.30000000000001</v>
      </c>
      <c r="AP182">
        <v>136</v>
      </c>
      <c r="AS182">
        <v>1800.7</v>
      </c>
      <c r="AT182">
        <v>416.5</v>
      </c>
      <c r="AU182">
        <v>438.1</v>
      </c>
      <c r="AV182">
        <v>294.60000000000002</v>
      </c>
      <c r="AW182">
        <v>142.30000000000001</v>
      </c>
      <c r="AX182">
        <v>122.7</v>
      </c>
      <c r="AY182">
        <v>141.6</v>
      </c>
      <c r="AZ182">
        <v>132.30000000000001</v>
      </c>
      <c r="BA182">
        <v>136</v>
      </c>
      <c r="BF182" t="s">
        <v>30</v>
      </c>
      <c r="BG182" t="s">
        <v>135</v>
      </c>
      <c r="BH182">
        <v>1800.7</v>
      </c>
      <c r="BI182">
        <v>416.5</v>
      </c>
      <c r="BJ182">
        <v>438.1</v>
      </c>
      <c r="BK182">
        <v>294.60000000000002</v>
      </c>
      <c r="BL182">
        <v>142.30000000000001</v>
      </c>
      <c r="BM182">
        <v>122.7</v>
      </c>
      <c r="BN182">
        <v>141.6</v>
      </c>
      <c r="BO182">
        <v>132.30000000000001</v>
      </c>
      <c r="BP182">
        <v>136</v>
      </c>
    </row>
    <row r="183" spans="1:68" hidden="1">
      <c r="A183" t="s">
        <v>32</v>
      </c>
      <c r="B183">
        <v>2018</v>
      </c>
      <c r="C183" t="s">
        <v>31</v>
      </c>
      <c r="D183" t="s">
        <v>135</v>
      </c>
      <c r="E183">
        <v>134.6</v>
      </c>
      <c r="F183">
        <v>143.69999999999999</v>
      </c>
      <c r="G183">
        <v>143.6</v>
      </c>
      <c r="H183">
        <v>139.6</v>
      </c>
      <c r="I183">
        <v>116.4</v>
      </c>
      <c r="J183">
        <v>133.80000000000001</v>
      </c>
      <c r="K183">
        <v>150.5</v>
      </c>
      <c r="L183">
        <v>118.4</v>
      </c>
      <c r="M183">
        <v>117.3</v>
      </c>
      <c r="N183">
        <v>140.5</v>
      </c>
      <c r="O183">
        <v>125.9</v>
      </c>
      <c r="P183">
        <v>146.80000000000001</v>
      </c>
      <c r="Q183">
        <v>137.19999999999999</v>
      </c>
      <c r="R183">
        <v>157.69999999999999</v>
      </c>
      <c r="S183">
        <v>136</v>
      </c>
      <c r="T183">
        <v>125.9</v>
      </c>
      <c r="U183">
        <v>134.4</v>
      </c>
      <c r="V183">
        <v>154.5</v>
      </c>
      <c r="W183">
        <v>127.3</v>
      </c>
      <c r="X183">
        <v>129.5</v>
      </c>
      <c r="Y183">
        <v>129</v>
      </c>
      <c r="Z183">
        <v>116.3</v>
      </c>
      <c r="AA183">
        <v>126.2</v>
      </c>
      <c r="AB183">
        <v>137.1</v>
      </c>
      <c r="AC183">
        <v>125.5</v>
      </c>
      <c r="AD183">
        <v>125.8</v>
      </c>
      <c r="AE183">
        <v>134.1</v>
      </c>
      <c r="AH183">
        <f t="shared" si="8"/>
        <v>1748.3000000000002</v>
      </c>
      <c r="AI183">
        <f t="shared" si="9"/>
        <v>409.4</v>
      </c>
      <c r="AJ183">
        <f t="shared" si="10"/>
        <v>396.29999999999995</v>
      </c>
      <c r="AK183">
        <f t="shared" si="11"/>
        <v>284</v>
      </c>
      <c r="AL183">
        <v>127.3</v>
      </c>
      <c r="AM183">
        <v>116.3</v>
      </c>
      <c r="AN183">
        <v>137.1</v>
      </c>
      <c r="AO183">
        <v>125.8</v>
      </c>
      <c r="AP183">
        <v>129</v>
      </c>
      <c r="AS183">
        <v>1748.3000000000002</v>
      </c>
      <c r="AT183">
        <v>409.4</v>
      </c>
      <c r="AU183">
        <v>396.29999999999995</v>
      </c>
      <c r="AV183">
        <v>284</v>
      </c>
      <c r="AW183">
        <v>127.3</v>
      </c>
      <c r="AX183">
        <v>116.3</v>
      </c>
      <c r="AY183">
        <v>137.1</v>
      </c>
      <c r="AZ183">
        <v>125.8</v>
      </c>
      <c r="BA183">
        <v>129</v>
      </c>
      <c r="BF183" t="s">
        <v>32</v>
      </c>
      <c r="BG183" t="s">
        <v>135</v>
      </c>
      <c r="BH183">
        <v>1748.3000000000002</v>
      </c>
      <c r="BI183">
        <v>409.4</v>
      </c>
      <c r="BJ183">
        <v>396.29999999999995</v>
      </c>
      <c r="BK183">
        <v>284</v>
      </c>
      <c r="BL183">
        <v>127.3</v>
      </c>
      <c r="BM183">
        <v>116.3</v>
      </c>
      <c r="BN183">
        <v>137.1</v>
      </c>
      <c r="BO183">
        <v>125.8</v>
      </c>
      <c r="BP183">
        <v>129</v>
      </c>
    </row>
    <row r="184" spans="1:68" hidden="1">
      <c r="A184" t="s">
        <v>33</v>
      </c>
      <c r="B184">
        <v>2018</v>
      </c>
      <c r="C184" t="s">
        <v>31</v>
      </c>
      <c r="D184" t="s">
        <v>135</v>
      </c>
      <c r="E184">
        <v>136</v>
      </c>
      <c r="F184">
        <v>144.19999999999999</v>
      </c>
      <c r="G184">
        <v>143.69999999999999</v>
      </c>
      <c r="H184">
        <v>141.1</v>
      </c>
      <c r="I184">
        <v>120.7</v>
      </c>
      <c r="J184">
        <v>141.30000000000001</v>
      </c>
      <c r="K184">
        <v>151.6</v>
      </c>
      <c r="L184">
        <v>127.3</v>
      </c>
      <c r="M184">
        <v>118.8</v>
      </c>
      <c r="N184">
        <v>137.5</v>
      </c>
      <c r="O184">
        <v>129</v>
      </c>
      <c r="P184">
        <v>149.5</v>
      </c>
      <c r="Q184">
        <v>139.19999999999999</v>
      </c>
      <c r="R184">
        <v>154.69999999999999</v>
      </c>
      <c r="S184">
        <v>143.5</v>
      </c>
      <c r="T184">
        <v>135.5</v>
      </c>
      <c r="U184">
        <v>142.30000000000001</v>
      </c>
      <c r="V184">
        <v>154.5</v>
      </c>
      <c r="W184">
        <v>136.6</v>
      </c>
      <c r="X184">
        <v>134.9</v>
      </c>
      <c r="Y184">
        <v>133.30000000000001</v>
      </c>
      <c r="Z184">
        <v>119.3</v>
      </c>
      <c r="AA184">
        <v>129.69999999999999</v>
      </c>
      <c r="AB184">
        <v>139</v>
      </c>
      <c r="AC184">
        <v>127.3</v>
      </c>
      <c r="AD184">
        <v>129.1</v>
      </c>
      <c r="AE184">
        <v>136.9</v>
      </c>
      <c r="AH184">
        <f t="shared" si="8"/>
        <v>1779.9</v>
      </c>
      <c r="AI184">
        <f t="shared" si="9"/>
        <v>411.7</v>
      </c>
      <c r="AJ184">
        <f t="shared" si="10"/>
        <v>421.3</v>
      </c>
      <c r="AK184">
        <f t="shared" si="11"/>
        <v>289.39999999999998</v>
      </c>
      <c r="AL184">
        <v>136.6</v>
      </c>
      <c r="AM184">
        <v>119.3</v>
      </c>
      <c r="AN184">
        <v>139</v>
      </c>
      <c r="AO184">
        <v>129.1</v>
      </c>
      <c r="AP184">
        <v>133.30000000000001</v>
      </c>
      <c r="AS184">
        <v>1779.9</v>
      </c>
      <c r="AT184">
        <v>411.7</v>
      </c>
      <c r="AU184">
        <v>421.3</v>
      </c>
      <c r="AV184">
        <v>289.39999999999998</v>
      </c>
      <c r="AW184">
        <v>136.6</v>
      </c>
      <c r="AX184">
        <v>119.3</v>
      </c>
      <c r="AY184">
        <v>139</v>
      </c>
      <c r="AZ184">
        <v>129.1</v>
      </c>
      <c r="BA184">
        <v>133.30000000000001</v>
      </c>
      <c r="BF184" t="s">
        <v>33</v>
      </c>
      <c r="BG184" t="s">
        <v>135</v>
      </c>
      <c r="BH184">
        <v>1779.9</v>
      </c>
      <c r="BI184">
        <v>411.7</v>
      </c>
      <c r="BJ184">
        <v>421.3</v>
      </c>
      <c r="BK184">
        <v>289.39999999999998</v>
      </c>
      <c r="BL184">
        <v>136.6</v>
      </c>
      <c r="BM184">
        <v>119.3</v>
      </c>
      <c r="BN184">
        <v>139</v>
      </c>
      <c r="BO184">
        <v>129.1</v>
      </c>
      <c r="BP184">
        <v>133.30000000000001</v>
      </c>
    </row>
    <row r="185" spans="1:68" hidden="1">
      <c r="A185" t="s">
        <v>30</v>
      </c>
      <c r="B185">
        <v>2018</v>
      </c>
      <c r="C185" t="s">
        <v>34</v>
      </c>
      <c r="D185" t="s">
        <v>136</v>
      </c>
      <c r="E185">
        <v>136.4</v>
      </c>
      <c r="F185">
        <v>143.69999999999999</v>
      </c>
      <c r="G185">
        <v>140.6</v>
      </c>
      <c r="H185">
        <v>141.5</v>
      </c>
      <c r="I185">
        <v>122.9</v>
      </c>
      <c r="J185">
        <v>149.4</v>
      </c>
      <c r="K185">
        <v>142.4</v>
      </c>
      <c r="L185">
        <v>130.19999999999999</v>
      </c>
      <c r="M185">
        <v>117.9</v>
      </c>
      <c r="N185">
        <v>135.6</v>
      </c>
      <c r="O185">
        <v>130.5</v>
      </c>
      <c r="P185">
        <v>151.69999999999999</v>
      </c>
      <c r="Q185">
        <v>138.69999999999999</v>
      </c>
      <c r="R185">
        <v>153.30000000000001</v>
      </c>
      <c r="S185">
        <v>148.69999999999999</v>
      </c>
      <c r="T185">
        <v>142.4</v>
      </c>
      <c r="U185">
        <v>147.80000000000001</v>
      </c>
      <c r="V185">
        <v>155.6</v>
      </c>
      <c r="W185">
        <v>142.4</v>
      </c>
      <c r="X185">
        <v>139.9</v>
      </c>
      <c r="Y185">
        <v>136.19999999999999</v>
      </c>
      <c r="Z185">
        <v>123.3</v>
      </c>
      <c r="AA185">
        <v>134.30000000000001</v>
      </c>
      <c r="AB185">
        <v>141.5</v>
      </c>
      <c r="AC185">
        <v>128.80000000000001</v>
      </c>
      <c r="AD185">
        <v>132.5</v>
      </c>
      <c r="AE185">
        <v>138.5</v>
      </c>
      <c r="AH185">
        <f t="shared" si="8"/>
        <v>1781.5</v>
      </c>
      <c r="AI185">
        <f t="shared" si="9"/>
        <v>416.40000000000003</v>
      </c>
      <c r="AJ185">
        <f t="shared" si="10"/>
        <v>438.90000000000003</v>
      </c>
      <c r="AK185">
        <f t="shared" si="11"/>
        <v>295.5</v>
      </c>
      <c r="AL185">
        <v>142.4</v>
      </c>
      <c r="AM185">
        <v>123.3</v>
      </c>
      <c r="AN185">
        <v>141.5</v>
      </c>
      <c r="AO185">
        <v>132.5</v>
      </c>
      <c r="AP185">
        <v>136.19999999999999</v>
      </c>
      <c r="AS185">
        <v>1781.5</v>
      </c>
      <c r="AT185">
        <v>416.40000000000003</v>
      </c>
      <c r="AU185">
        <v>438.90000000000003</v>
      </c>
      <c r="AV185">
        <v>295.5</v>
      </c>
      <c r="AW185">
        <v>142.4</v>
      </c>
      <c r="AX185">
        <v>123.3</v>
      </c>
      <c r="AY185">
        <v>141.5</v>
      </c>
      <c r="AZ185">
        <v>132.5</v>
      </c>
      <c r="BA185">
        <v>136.19999999999999</v>
      </c>
      <c r="BF185" t="s">
        <v>30</v>
      </c>
      <c r="BG185" t="s">
        <v>136</v>
      </c>
      <c r="BH185">
        <v>1781.5</v>
      </c>
      <c r="BI185">
        <v>416.40000000000003</v>
      </c>
      <c r="BJ185">
        <v>438.90000000000003</v>
      </c>
      <c r="BK185">
        <v>295.5</v>
      </c>
      <c r="BL185">
        <v>142.4</v>
      </c>
      <c r="BM185">
        <v>123.3</v>
      </c>
      <c r="BN185">
        <v>141.5</v>
      </c>
      <c r="BO185">
        <v>132.5</v>
      </c>
      <c r="BP185">
        <v>136.19999999999999</v>
      </c>
    </row>
    <row r="186" spans="1:68" hidden="1">
      <c r="A186" t="s">
        <v>32</v>
      </c>
      <c r="B186">
        <v>2018</v>
      </c>
      <c r="C186" t="s">
        <v>34</v>
      </c>
      <c r="D186" t="s">
        <v>136</v>
      </c>
      <c r="E186">
        <v>134.80000000000001</v>
      </c>
      <c r="F186">
        <v>143</v>
      </c>
      <c r="G186">
        <v>139.9</v>
      </c>
      <c r="H186">
        <v>139.9</v>
      </c>
      <c r="I186">
        <v>116.2</v>
      </c>
      <c r="J186">
        <v>135.5</v>
      </c>
      <c r="K186">
        <v>136.9</v>
      </c>
      <c r="L186">
        <v>117</v>
      </c>
      <c r="M186">
        <v>115.4</v>
      </c>
      <c r="N186">
        <v>140.69999999999999</v>
      </c>
      <c r="O186">
        <v>125.9</v>
      </c>
      <c r="P186">
        <v>147.1</v>
      </c>
      <c r="Q186">
        <v>135.6</v>
      </c>
      <c r="R186">
        <v>159.30000000000001</v>
      </c>
      <c r="S186">
        <v>136.30000000000001</v>
      </c>
      <c r="T186">
        <v>126.1</v>
      </c>
      <c r="U186">
        <v>134.69999999999999</v>
      </c>
      <c r="V186">
        <v>155.6</v>
      </c>
      <c r="W186">
        <v>127.3</v>
      </c>
      <c r="X186">
        <v>129.9</v>
      </c>
      <c r="Y186">
        <v>129.80000000000001</v>
      </c>
      <c r="Z186">
        <v>117.4</v>
      </c>
      <c r="AA186">
        <v>126.5</v>
      </c>
      <c r="AB186">
        <v>137.19999999999999</v>
      </c>
      <c r="AC186">
        <v>126.2</v>
      </c>
      <c r="AD186">
        <v>126.5</v>
      </c>
      <c r="AE186">
        <v>134</v>
      </c>
      <c r="AH186">
        <f t="shared" si="8"/>
        <v>1727.9</v>
      </c>
      <c r="AI186">
        <f t="shared" si="9"/>
        <v>412</v>
      </c>
      <c r="AJ186">
        <f t="shared" si="10"/>
        <v>397.09999999999997</v>
      </c>
      <c r="AK186">
        <f t="shared" si="11"/>
        <v>285.5</v>
      </c>
      <c r="AL186">
        <v>127.3</v>
      </c>
      <c r="AM186">
        <v>117.4</v>
      </c>
      <c r="AN186">
        <v>137.19999999999999</v>
      </c>
      <c r="AO186">
        <v>126.5</v>
      </c>
      <c r="AP186">
        <v>129.80000000000001</v>
      </c>
      <c r="AS186">
        <v>1727.9</v>
      </c>
      <c r="AT186">
        <v>412</v>
      </c>
      <c r="AU186">
        <v>397.09999999999997</v>
      </c>
      <c r="AV186">
        <v>285.5</v>
      </c>
      <c r="AW186">
        <v>127.3</v>
      </c>
      <c r="AX186">
        <v>117.4</v>
      </c>
      <c r="AY186">
        <v>137.19999999999999</v>
      </c>
      <c r="AZ186">
        <v>126.5</v>
      </c>
      <c r="BA186">
        <v>129.80000000000001</v>
      </c>
      <c r="BF186" t="s">
        <v>32</v>
      </c>
      <c r="BG186" t="s">
        <v>136</v>
      </c>
      <c r="BH186">
        <v>1727.9</v>
      </c>
      <c r="BI186">
        <v>412</v>
      </c>
      <c r="BJ186">
        <v>397.09999999999997</v>
      </c>
      <c r="BK186">
        <v>285.5</v>
      </c>
      <c r="BL186">
        <v>127.3</v>
      </c>
      <c r="BM186">
        <v>117.4</v>
      </c>
      <c r="BN186">
        <v>137.19999999999999</v>
      </c>
      <c r="BO186">
        <v>126.5</v>
      </c>
      <c r="BP186">
        <v>129.80000000000001</v>
      </c>
    </row>
    <row r="187" spans="1:68" hidden="1">
      <c r="A187" t="s">
        <v>33</v>
      </c>
      <c r="B187">
        <v>2018</v>
      </c>
      <c r="C187" t="s">
        <v>34</v>
      </c>
      <c r="D187" t="s">
        <v>136</v>
      </c>
      <c r="E187">
        <v>135.9</v>
      </c>
      <c r="F187">
        <v>143.5</v>
      </c>
      <c r="G187">
        <v>140.30000000000001</v>
      </c>
      <c r="H187">
        <v>140.9</v>
      </c>
      <c r="I187">
        <v>120.4</v>
      </c>
      <c r="J187">
        <v>142.9</v>
      </c>
      <c r="K187">
        <v>140.5</v>
      </c>
      <c r="L187">
        <v>125.8</v>
      </c>
      <c r="M187">
        <v>117.1</v>
      </c>
      <c r="N187">
        <v>137.30000000000001</v>
      </c>
      <c r="O187">
        <v>128.6</v>
      </c>
      <c r="P187">
        <v>149.6</v>
      </c>
      <c r="Q187">
        <v>137.6</v>
      </c>
      <c r="R187">
        <v>154.9</v>
      </c>
      <c r="S187">
        <v>143.80000000000001</v>
      </c>
      <c r="T187">
        <v>135.6</v>
      </c>
      <c r="U187">
        <v>142.6</v>
      </c>
      <c r="V187">
        <v>155.05000000000001</v>
      </c>
      <c r="W187">
        <v>136.69999999999999</v>
      </c>
      <c r="X187">
        <v>135.19999999999999</v>
      </c>
      <c r="Y187">
        <v>133.80000000000001</v>
      </c>
      <c r="Z187">
        <v>120.2</v>
      </c>
      <c r="AA187">
        <v>129.9</v>
      </c>
      <c r="AB187">
        <v>139</v>
      </c>
      <c r="AC187">
        <v>127.7</v>
      </c>
      <c r="AD187">
        <v>129.6</v>
      </c>
      <c r="AE187">
        <v>136.4</v>
      </c>
      <c r="AH187">
        <f t="shared" si="8"/>
        <v>1760.3999999999996</v>
      </c>
      <c r="AI187">
        <f t="shared" si="9"/>
        <v>412.5</v>
      </c>
      <c r="AJ187">
        <f t="shared" si="10"/>
        <v>422</v>
      </c>
      <c r="AK187">
        <f t="shared" si="11"/>
        <v>290.25</v>
      </c>
      <c r="AL187">
        <v>136.69999999999999</v>
      </c>
      <c r="AM187">
        <v>120.2</v>
      </c>
      <c r="AN187">
        <v>139</v>
      </c>
      <c r="AO187">
        <v>129.6</v>
      </c>
      <c r="AP187">
        <v>133.80000000000001</v>
      </c>
      <c r="AS187">
        <v>1760.3999999999996</v>
      </c>
      <c r="AT187">
        <v>412.5</v>
      </c>
      <c r="AU187">
        <v>422</v>
      </c>
      <c r="AV187">
        <v>290.25</v>
      </c>
      <c r="AW187">
        <v>136.69999999999999</v>
      </c>
      <c r="AX187">
        <v>120.2</v>
      </c>
      <c r="AY187">
        <v>139</v>
      </c>
      <c r="AZ187">
        <v>129.6</v>
      </c>
      <c r="BA187">
        <v>133.80000000000001</v>
      </c>
      <c r="BF187" t="s">
        <v>33</v>
      </c>
      <c r="BG187" t="s">
        <v>136</v>
      </c>
      <c r="BH187">
        <v>1760.3999999999996</v>
      </c>
      <c r="BI187">
        <v>412.5</v>
      </c>
      <c r="BJ187">
        <v>422</v>
      </c>
      <c r="BK187">
        <v>290.25</v>
      </c>
      <c r="BL187">
        <v>136.69999999999999</v>
      </c>
      <c r="BM187">
        <v>120.2</v>
      </c>
      <c r="BN187">
        <v>139</v>
      </c>
      <c r="BO187">
        <v>129.6</v>
      </c>
      <c r="BP187">
        <v>133.80000000000001</v>
      </c>
    </row>
    <row r="188" spans="1:68" hidden="1">
      <c r="A188" t="s">
        <v>30</v>
      </c>
      <c r="B188">
        <v>2018</v>
      </c>
      <c r="C188" t="s">
        <v>35</v>
      </c>
      <c r="D188" t="s">
        <v>137</v>
      </c>
      <c r="E188">
        <v>136.80000000000001</v>
      </c>
      <c r="F188">
        <v>143.80000000000001</v>
      </c>
      <c r="G188">
        <v>140</v>
      </c>
      <c r="H188">
        <v>142</v>
      </c>
      <c r="I188">
        <v>123.2</v>
      </c>
      <c r="J188">
        <v>152.9</v>
      </c>
      <c r="K188">
        <v>138</v>
      </c>
      <c r="L188">
        <v>129.30000000000001</v>
      </c>
      <c r="M188">
        <v>117.1</v>
      </c>
      <c r="N188">
        <v>136.30000000000001</v>
      </c>
      <c r="O188">
        <v>131.19999999999999</v>
      </c>
      <c r="P188">
        <v>152.80000000000001</v>
      </c>
      <c r="Q188">
        <v>138.6</v>
      </c>
      <c r="R188">
        <v>155.1</v>
      </c>
      <c r="S188">
        <v>149.19999999999999</v>
      </c>
      <c r="T188">
        <v>143</v>
      </c>
      <c r="U188">
        <v>148.30000000000001</v>
      </c>
      <c r="V188">
        <v>155.05000000000001</v>
      </c>
      <c r="W188">
        <v>142.6</v>
      </c>
      <c r="X188">
        <v>139.9</v>
      </c>
      <c r="Y188">
        <v>136.69999999999999</v>
      </c>
      <c r="Z188">
        <v>124.6</v>
      </c>
      <c r="AA188">
        <v>135.1</v>
      </c>
      <c r="AB188">
        <v>142.69999999999999</v>
      </c>
      <c r="AC188">
        <v>129.30000000000001</v>
      </c>
      <c r="AD188">
        <v>133.30000000000001</v>
      </c>
      <c r="AE188">
        <v>138.69999999999999</v>
      </c>
      <c r="AH188">
        <f t="shared" si="8"/>
        <v>1781.9999999999998</v>
      </c>
      <c r="AI188">
        <f t="shared" si="9"/>
        <v>419.5</v>
      </c>
      <c r="AJ188">
        <f t="shared" si="10"/>
        <v>440.5</v>
      </c>
      <c r="AK188">
        <f t="shared" si="11"/>
        <v>294.95000000000005</v>
      </c>
      <c r="AL188">
        <v>142.6</v>
      </c>
      <c r="AM188">
        <v>124.6</v>
      </c>
      <c r="AN188">
        <v>142.69999999999999</v>
      </c>
      <c r="AO188">
        <v>133.30000000000001</v>
      </c>
      <c r="AP188">
        <v>136.69999999999999</v>
      </c>
      <c r="AS188">
        <v>1781.9999999999998</v>
      </c>
      <c r="AT188">
        <v>419.5</v>
      </c>
      <c r="AU188">
        <v>440.5</v>
      </c>
      <c r="AV188">
        <v>294.95000000000005</v>
      </c>
      <c r="AW188">
        <v>142.6</v>
      </c>
      <c r="AX188">
        <v>124.6</v>
      </c>
      <c r="AY188">
        <v>142.69999999999999</v>
      </c>
      <c r="AZ188">
        <v>133.30000000000001</v>
      </c>
      <c r="BA188">
        <v>136.69999999999999</v>
      </c>
      <c r="BF188" t="s">
        <v>30</v>
      </c>
      <c r="BG188" t="s">
        <v>137</v>
      </c>
      <c r="BH188">
        <v>1781.9999999999998</v>
      </c>
      <c r="BI188">
        <v>419.5</v>
      </c>
      <c r="BJ188">
        <v>440.5</v>
      </c>
      <c r="BK188">
        <v>294.95000000000005</v>
      </c>
      <c r="BL188">
        <v>142.6</v>
      </c>
      <c r="BM188">
        <v>124.6</v>
      </c>
      <c r="BN188">
        <v>142.69999999999999</v>
      </c>
      <c r="BO188">
        <v>133.30000000000001</v>
      </c>
      <c r="BP188">
        <v>136.69999999999999</v>
      </c>
    </row>
    <row r="189" spans="1:68" hidden="1">
      <c r="A189" t="s">
        <v>32</v>
      </c>
      <c r="B189">
        <v>2018</v>
      </c>
      <c r="C189" t="s">
        <v>35</v>
      </c>
      <c r="D189" t="s">
        <v>137</v>
      </c>
      <c r="E189">
        <v>135</v>
      </c>
      <c r="F189">
        <v>143.1</v>
      </c>
      <c r="G189">
        <v>135.5</v>
      </c>
      <c r="H189">
        <v>139.9</v>
      </c>
      <c r="I189">
        <v>116.5</v>
      </c>
      <c r="J189">
        <v>138.5</v>
      </c>
      <c r="K189">
        <v>128</v>
      </c>
      <c r="L189">
        <v>115.5</v>
      </c>
      <c r="M189">
        <v>114.2</v>
      </c>
      <c r="N189">
        <v>140.69999999999999</v>
      </c>
      <c r="O189">
        <v>126.2</v>
      </c>
      <c r="P189">
        <v>147.6</v>
      </c>
      <c r="Q189">
        <v>134.80000000000001</v>
      </c>
      <c r="R189">
        <v>159.69999999999999</v>
      </c>
      <c r="S189">
        <v>136.69999999999999</v>
      </c>
      <c r="T189">
        <v>126.7</v>
      </c>
      <c r="U189">
        <v>135.19999999999999</v>
      </c>
      <c r="V189">
        <v>154.69999999999999</v>
      </c>
      <c r="W189">
        <v>126.4</v>
      </c>
      <c r="X189">
        <v>130.80000000000001</v>
      </c>
      <c r="Y189">
        <v>130.5</v>
      </c>
      <c r="Z189">
        <v>117.8</v>
      </c>
      <c r="AA189">
        <v>126.8</v>
      </c>
      <c r="AB189">
        <v>137.80000000000001</v>
      </c>
      <c r="AC189">
        <v>126.7</v>
      </c>
      <c r="AD189">
        <v>127.1</v>
      </c>
      <c r="AE189">
        <v>134</v>
      </c>
      <c r="AH189">
        <f t="shared" si="8"/>
        <v>1715.5</v>
      </c>
      <c r="AI189">
        <f t="shared" si="9"/>
        <v>413.2</v>
      </c>
      <c r="AJ189">
        <f t="shared" si="10"/>
        <v>398.59999999999997</v>
      </c>
      <c r="AK189">
        <f t="shared" si="11"/>
        <v>285.5</v>
      </c>
      <c r="AL189">
        <v>126.4</v>
      </c>
      <c r="AM189">
        <v>117.8</v>
      </c>
      <c r="AN189">
        <v>137.80000000000001</v>
      </c>
      <c r="AO189">
        <v>127.1</v>
      </c>
      <c r="AP189">
        <v>130.5</v>
      </c>
      <c r="AS189">
        <v>1715.5</v>
      </c>
      <c r="AT189">
        <v>413.2</v>
      </c>
      <c r="AU189">
        <v>398.59999999999997</v>
      </c>
      <c r="AV189">
        <v>285.5</v>
      </c>
      <c r="AW189">
        <v>126.4</v>
      </c>
      <c r="AX189">
        <v>117.8</v>
      </c>
      <c r="AY189">
        <v>137.80000000000001</v>
      </c>
      <c r="AZ189">
        <v>127.1</v>
      </c>
      <c r="BA189">
        <v>130.5</v>
      </c>
      <c r="BF189" t="s">
        <v>32</v>
      </c>
      <c r="BG189" t="s">
        <v>137</v>
      </c>
      <c r="BH189">
        <v>1715.5</v>
      </c>
      <c r="BI189">
        <v>413.2</v>
      </c>
      <c r="BJ189">
        <v>398.59999999999997</v>
      </c>
      <c r="BK189">
        <v>285.5</v>
      </c>
      <c r="BL189">
        <v>126.4</v>
      </c>
      <c r="BM189">
        <v>117.8</v>
      </c>
      <c r="BN189">
        <v>137.80000000000001</v>
      </c>
      <c r="BO189">
        <v>127.1</v>
      </c>
      <c r="BP189">
        <v>130.5</v>
      </c>
    </row>
    <row r="190" spans="1:68" hidden="1">
      <c r="A190" t="s">
        <v>33</v>
      </c>
      <c r="B190">
        <v>2018</v>
      </c>
      <c r="C190" t="s">
        <v>35</v>
      </c>
      <c r="D190" t="s">
        <v>137</v>
      </c>
      <c r="E190">
        <v>136.19999999999999</v>
      </c>
      <c r="F190">
        <v>143.6</v>
      </c>
      <c r="G190">
        <v>138.30000000000001</v>
      </c>
      <c r="H190">
        <v>141.19999999999999</v>
      </c>
      <c r="I190">
        <v>120.7</v>
      </c>
      <c r="J190">
        <v>146.19999999999999</v>
      </c>
      <c r="K190">
        <v>134.6</v>
      </c>
      <c r="L190">
        <v>124.6</v>
      </c>
      <c r="M190">
        <v>116.1</v>
      </c>
      <c r="N190">
        <v>137.80000000000001</v>
      </c>
      <c r="O190">
        <v>129.1</v>
      </c>
      <c r="P190">
        <v>150.4</v>
      </c>
      <c r="Q190">
        <v>137.19999999999999</v>
      </c>
      <c r="R190">
        <v>156.30000000000001</v>
      </c>
      <c r="S190">
        <v>144.30000000000001</v>
      </c>
      <c r="T190">
        <v>136.19999999999999</v>
      </c>
      <c r="U190">
        <v>143.1</v>
      </c>
      <c r="V190">
        <v>154.69999999999999</v>
      </c>
      <c r="W190">
        <v>136.5</v>
      </c>
      <c r="X190">
        <v>135.6</v>
      </c>
      <c r="Y190">
        <v>134.30000000000001</v>
      </c>
      <c r="Z190">
        <v>121</v>
      </c>
      <c r="AA190">
        <v>130.4</v>
      </c>
      <c r="AB190">
        <v>139.80000000000001</v>
      </c>
      <c r="AC190">
        <v>128.19999999999999</v>
      </c>
      <c r="AD190">
        <v>130.30000000000001</v>
      </c>
      <c r="AE190">
        <v>136.5</v>
      </c>
      <c r="AH190">
        <f t="shared" si="8"/>
        <v>1756</v>
      </c>
      <c r="AI190">
        <f t="shared" si="9"/>
        <v>414.90000000000003</v>
      </c>
      <c r="AJ190">
        <f t="shared" si="10"/>
        <v>423.6</v>
      </c>
      <c r="AK190">
        <f t="shared" si="11"/>
        <v>290.29999999999995</v>
      </c>
      <c r="AL190">
        <v>136.5</v>
      </c>
      <c r="AM190">
        <v>121</v>
      </c>
      <c r="AN190">
        <v>139.80000000000001</v>
      </c>
      <c r="AO190">
        <v>130.30000000000001</v>
      </c>
      <c r="AP190">
        <v>134.30000000000001</v>
      </c>
      <c r="AS190">
        <v>1756</v>
      </c>
      <c r="AT190">
        <v>414.90000000000003</v>
      </c>
      <c r="AU190">
        <v>423.6</v>
      </c>
      <c r="AV190">
        <v>290.29999999999995</v>
      </c>
      <c r="AW190">
        <v>136.5</v>
      </c>
      <c r="AX190">
        <v>121</v>
      </c>
      <c r="AY190">
        <v>139.80000000000001</v>
      </c>
      <c r="AZ190">
        <v>130.30000000000001</v>
      </c>
      <c r="BA190">
        <v>134.30000000000001</v>
      </c>
      <c r="BF190" t="s">
        <v>33</v>
      </c>
      <c r="BG190" t="s">
        <v>137</v>
      </c>
      <c r="BH190">
        <v>1756</v>
      </c>
      <c r="BI190">
        <v>414.90000000000003</v>
      </c>
      <c r="BJ190">
        <v>423.6</v>
      </c>
      <c r="BK190">
        <v>290.29999999999995</v>
      </c>
      <c r="BL190">
        <v>136.5</v>
      </c>
      <c r="BM190">
        <v>121</v>
      </c>
      <c r="BN190">
        <v>139.80000000000001</v>
      </c>
      <c r="BO190">
        <v>130.30000000000001</v>
      </c>
      <c r="BP190">
        <v>134.30000000000001</v>
      </c>
    </row>
    <row r="191" spans="1:68" hidden="1">
      <c r="A191" t="s">
        <v>30</v>
      </c>
      <c r="B191">
        <v>2018</v>
      </c>
      <c r="C191" t="s">
        <v>36</v>
      </c>
      <c r="D191" t="s">
        <v>138</v>
      </c>
      <c r="E191">
        <v>137.1</v>
      </c>
      <c r="F191">
        <v>144.5</v>
      </c>
      <c r="G191">
        <v>135.9</v>
      </c>
      <c r="H191">
        <v>142.4</v>
      </c>
      <c r="I191">
        <v>123.5</v>
      </c>
      <c r="J191">
        <v>156.4</v>
      </c>
      <c r="K191">
        <v>135.1</v>
      </c>
      <c r="L191">
        <v>128.4</v>
      </c>
      <c r="M191">
        <v>115.2</v>
      </c>
      <c r="N191">
        <v>137.19999999999999</v>
      </c>
      <c r="O191">
        <v>131.9</v>
      </c>
      <c r="P191">
        <v>153.80000000000001</v>
      </c>
      <c r="Q191">
        <v>138.6</v>
      </c>
      <c r="R191">
        <v>156.1</v>
      </c>
      <c r="S191">
        <v>150.1</v>
      </c>
      <c r="T191">
        <v>143.30000000000001</v>
      </c>
      <c r="U191">
        <v>149.1</v>
      </c>
      <c r="V191">
        <v>154.69999999999999</v>
      </c>
      <c r="W191">
        <v>143.80000000000001</v>
      </c>
      <c r="X191">
        <v>140.9</v>
      </c>
      <c r="Y191">
        <v>137.6</v>
      </c>
      <c r="Z191">
        <v>125.3</v>
      </c>
      <c r="AA191">
        <v>136</v>
      </c>
      <c r="AB191">
        <v>143.69999999999999</v>
      </c>
      <c r="AC191">
        <v>130.4</v>
      </c>
      <c r="AD191">
        <v>134.19999999999999</v>
      </c>
      <c r="AE191">
        <v>139.1</v>
      </c>
      <c r="AH191">
        <f t="shared" si="8"/>
        <v>1780</v>
      </c>
      <c r="AI191">
        <f t="shared" si="9"/>
        <v>422.5</v>
      </c>
      <c r="AJ191">
        <f t="shared" si="10"/>
        <v>442.5</v>
      </c>
      <c r="AK191">
        <f t="shared" si="11"/>
        <v>295.60000000000002</v>
      </c>
      <c r="AL191">
        <v>143.80000000000001</v>
      </c>
      <c r="AM191">
        <v>125.3</v>
      </c>
      <c r="AN191">
        <v>143.69999999999999</v>
      </c>
      <c r="AO191">
        <v>134.19999999999999</v>
      </c>
      <c r="AP191">
        <v>137.6</v>
      </c>
      <c r="AS191">
        <v>1780</v>
      </c>
      <c r="AT191">
        <v>422.5</v>
      </c>
      <c r="AU191">
        <v>442.5</v>
      </c>
      <c r="AV191">
        <v>295.60000000000002</v>
      </c>
      <c r="AW191">
        <v>143.80000000000001</v>
      </c>
      <c r="AX191">
        <v>125.3</v>
      </c>
      <c r="AY191">
        <v>143.69999999999999</v>
      </c>
      <c r="AZ191">
        <v>134.19999999999999</v>
      </c>
      <c r="BA191">
        <v>137.6</v>
      </c>
      <c r="BF191" t="s">
        <v>30</v>
      </c>
      <c r="BG191" t="s">
        <v>138</v>
      </c>
      <c r="BH191">
        <v>1780</v>
      </c>
      <c r="BI191">
        <v>422.5</v>
      </c>
      <c r="BJ191">
        <v>442.5</v>
      </c>
      <c r="BK191">
        <v>295.60000000000002</v>
      </c>
      <c r="BL191">
        <v>143.80000000000001</v>
      </c>
      <c r="BM191">
        <v>125.3</v>
      </c>
      <c r="BN191">
        <v>143.69999999999999</v>
      </c>
      <c r="BO191">
        <v>134.19999999999999</v>
      </c>
      <c r="BP191">
        <v>137.6</v>
      </c>
    </row>
    <row r="192" spans="1:68" hidden="1">
      <c r="A192" t="s">
        <v>32</v>
      </c>
      <c r="B192">
        <v>2018</v>
      </c>
      <c r="C192" t="s">
        <v>36</v>
      </c>
      <c r="D192" t="s">
        <v>138</v>
      </c>
      <c r="E192">
        <v>135</v>
      </c>
      <c r="F192">
        <v>144.30000000000001</v>
      </c>
      <c r="G192">
        <v>130.80000000000001</v>
      </c>
      <c r="H192">
        <v>140.30000000000001</v>
      </c>
      <c r="I192">
        <v>116.6</v>
      </c>
      <c r="J192">
        <v>150.1</v>
      </c>
      <c r="K192">
        <v>127.6</v>
      </c>
      <c r="L192">
        <v>114</v>
      </c>
      <c r="M192">
        <v>110.6</v>
      </c>
      <c r="N192">
        <v>140.19999999999999</v>
      </c>
      <c r="O192">
        <v>126.5</v>
      </c>
      <c r="P192">
        <v>148.30000000000001</v>
      </c>
      <c r="Q192">
        <v>135.69999999999999</v>
      </c>
      <c r="R192">
        <v>159.19999999999999</v>
      </c>
      <c r="S192">
        <v>137.80000000000001</v>
      </c>
      <c r="T192">
        <v>127.4</v>
      </c>
      <c r="U192">
        <v>136.19999999999999</v>
      </c>
      <c r="V192">
        <v>154.69999999999999</v>
      </c>
      <c r="W192">
        <v>124.6</v>
      </c>
      <c r="X192">
        <v>131.80000000000001</v>
      </c>
      <c r="Y192">
        <v>131.30000000000001</v>
      </c>
      <c r="Z192">
        <v>118.9</v>
      </c>
      <c r="AA192">
        <v>127.6</v>
      </c>
      <c r="AB192">
        <v>139.69999999999999</v>
      </c>
      <c r="AC192">
        <v>127.6</v>
      </c>
      <c r="AD192">
        <v>128.19999999999999</v>
      </c>
      <c r="AE192">
        <v>134.80000000000001</v>
      </c>
      <c r="AH192">
        <f t="shared" si="8"/>
        <v>1720.0000000000002</v>
      </c>
      <c r="AI192">
        <f t="shared" si="9"/>
        <v>414.4</v>
      </c>
      <c r="AJ192">
        <f t="shared" si="10"/>
        <v>401.40000000000003</v>
      </c>
      <c r="AK192">
        <f t="shared" si="11"/>
        <v>286.5</v>
      </c>
      <c r="AL192">
        <v>124.6</v>
      </c>
      <c r="AM192">
        <v>118.9</v>
      </c>
      <c r="AN192">
        <v>139.69999999999999</v>
      </c>
      <c r="AO192">
        <v>128.19999999999999</v>
      </c>
      <c r="AP192">
        <v>131.30000000000001</v>
      </c>
      <c r="AS192">
        <v>1720.0000000000002</v>
      </c>
      <c r="AT192">
        <v>414.4</v>
      </c>
      <c r="AU192">
        <v>401.40000000000003</v>
      </c>
      <c r="AV192">
        <v>286.5</v>
      </c>
      <c r="AW192">
        <v>124.6</v>
      </c>
      <c r="AX192">
        <v>118.9</v>
      </c>
      <c r="AY192">
        <v>139.69999999999999</v>
      </c>
      <c r="AZ192">
        <v>128.19999999999999</v>
      </c>
      <c r="BA192">
        <v>131.30000000000001</v>
      </c>
      <c r="BF192" t="s">
        <v>32</v>
      </c>
      <c r="BG192" t="s">
        <v>138</v>
      </c>
      <c r="BH192">
        <v>1720.0000000000002</v>
      </c>
      <c r="BI192">
        <v>414.4</v>
      </c>
      <c r="BJ192">
        <v>401.40000000000003</v>
      </c>
      <c r="BK192">
        <v>286.5</v>
      </c>
      <c r="BL192">
        <v>124.6</v>
      </c>
      <c r="BM192">
        <v>118.9</v>
      </c>
      <c r="BN192">
        <v>139.69999999999999</v>
      </c>
      <c r="BO192">
        <v>128.19999999999999</v>
      </c>
      <c r="BP192">
        <v>131.30000000000001</v>
      </c>
    </row>
    <row r="193" spans="1:68" hidden="1">
      <c r="A193" t="s">
        <v>33</v>
      </c>
      <c r="B193">
        <v>2018</v>
      </c>
      <c r="C193" t="s">
        <v>36</v>
      </c>
      <c r="D193" t="s">
        <v>138</v>
      </c>
      <c r="E193">
        <v>136.4</v>
      </c>
      <c r="F193">
        <v>144.4</v>
      </c>
      <c r="G193">
        <v>133.9</v>
      </c>
      <c r="H193">
        <v>141.6</v>
      </c>
      <c r="I193">
        <v>121</v>
      </c>
      <c r="J193">
        <v>153.5</v>
      </c>
      <c r="K193">
        <v>132.6</v>
      </c>
      <c r="L193">
        <v>123.5</v>
      </c>
      <c r="M193">
        <v>113.7</v>
      </c>
      <c r="N193">
        <v>138.19999999999999</v>
      </c>
      <c r="O193">
        <v>129.6</v>
      </c>
      <c r="P193">
        <v>151.19999999999999</v>
      </c>
      <c r="Q193">
        <v>137.5</v>
      </c>
      <c r="R193">
        <v>156.9</v>
      </c>
      <c r="S193">
        <v>145.30000000000001</v>
      </c>
      <c r="T193">
        <v>136.69999999999999</v>
      </c>
      <c r="U193">
        <v>144</v>
      </c>
      <c r="V193">
        <v>155.5</v>
      </c>
      <c r="W193">
        <v>136.5</v>
      </c>
      <c r="X193">
        <v>136.6</v>
      </c>
      <c r="Y193">
        <v>135.19999999999999</v>
      </c>
      <c r="Z193">
        <v>121.9</v>
      </c>
      <c r="AA193">
        <v>131.30000000000001</v>
      </c>
      <c r="AB193">
        <v>141.4</v>
      </c>
      <c r="AC193">
        <v>129.19999999999999</v>
      </c>
      <c r="AD193">
        <v>131.30000000000001</v>
      </c>
      <c r="AE193">
        <v>137.1</v>
      </c>
      <c r="AH193">
        <f t="shared" si="8"/>
        <v>1757.1000000000001</v>
      </c>
      <c r="AI193">
        <f t="shared" si="9"/>
        <v>417.40000000000003</v>
      </c>
      <c r="AJ193">
        <f t="shared" si="10"/>
        <v>426</v>
      </c>
      <c r="AK193">
        <f t="shared" si="11"/>
        <v>292.10000000000002</v>
      </c>
      <c r="AL193">
        <v>136.5</v>
      </c>
      <c r="AM193">
        <v>121.9</v>
      </c>
      <c r="AN193">
        <v>141.4</v>
      </c>
      <c r="AO193">
        <v>131.30000000000001</v>
      </c>
      <c r="AP193">
        <v>135.19999999999999</v>
      </c>
      <c r="AS193">
        <v>1757.1000000000001</v>
      </c>
      <c r="AT193">
        <v>417.40000000000003</v>
      </c>
      <c r="AU193">
        <v>426</v>
      </c>
      <c r="AV193">
        <v>292.10000000000002</v>
      </c>
      <c r="AW193">
        <v>136.5</v>
      </c>
      <c r="AX193">
        <v>121.9</v>
      </c>
      <c r="AY193">
        <v>141.4</v>
      </c>
      <c r="AZ193">
        <v>131.30000000000001</v>
      </c>
      <c r="BA193">
        <v>135.19999999999999</v>
      </c>
      <c r="BF193" t="s">
        <v>33</v>
      </c>
      <c r="BG193" t="s">
        <v>138</v>
      </c>
      <c r="BH193">
        <v>1757.1000000000001</v>
      </c>
      <c r="BI193">
        <v>417.40000000000003</v>
      </c>
      <c r="BJ193">
        <v>426</v>
      </c>
      <c r="BK193">
        <v>292.10000000000002</v>
      </c>
      <c r="BL193">
        <v>136.5</v>
      </c>
      <c r="BM193">
        <v>121.9</v>
      </c>
      <c r="BN193">
        <v>141.4</v>
      </c>
      <c r="BO193">
        <v>131.30000000000001</v>
      </c>
      <c r="BP193">
        <v>135.19999999999999</v>
      </c>
    </row>
    <row r="194" spans="1:68" hidden="1">
      <c r="A194" t="s">
        <v>30</v>
      </c>
      <c r="B194">
        <v>2018</v>
      </c>
      <c r="C194" t="s">
        <v>37</v>
      </c>
      <c r="D194" t="s">
        <v>139</v>
      </c>
      <c r="E194">
        <v>137.4</v>
      </c>
      <c r="F194">
        <v>145.69999999999999</v>
      </c>
      <c r="G194">
        <v>135.5</v>
      </c>
      <c r="H194">
        <v>142.9</v>
      </c>
      <c r="I194">
        <v>123.6</v>
      </c>
      <c r="J194">
        <v>157.5</v>
      </c>
      <c r="K194">
        <v>137.80000000000001</v>
      </c>
      <c r="L194">
        <v>127.2</v>
      </c>
      <c r="M194">
        <v>111.8</v>
      </c>
      <c r="N194">
        <v>137.4</v>
      </c>
      <c r="O194">
        <v>132.19999999999999</v>
      </c>
      <c r="P194">
        <v>154.30000000000001</v>
      </c>
      <c r="Q194">
        <v>139.1</v>
      </c>
      <c r="R194">
        <v>157</v>
      </c>
      <c r="S194">
        <v>150.80000000000001</v>
      </c>
      <c r="T194">
        <v>144.1</v>
      </c>
      <c r="U194">
        <v>149.80000000000001</v>
      </c>
      <c r="V194">
        <v>155.5</v>
      </c>
      <c r="W194">
        <v>144.30000000000001</v>
      </c>
      <c r="X194">
        <v>141.80000000000001</v>
      </c>
      <c r="Y194">
        <v>138.4</v>
      </c>
      <c r="Z194">
        <v>126.4</v>
      </c>
      <c r="AA194">
        <v>136.80000000000001</v>
      </c>
      <c r="AB194">
        <v>144.4</v>
      </c>
      <c r="AC194">
        <v>131.19999999999999</v>
      </c>
      <c r="AD194">
        <v>135.1</v>
      </c>
      <c r="AE194">
        <v>139.80000000000001</v>
      </c>
      <c r="AH194">
        <f t="shared" si="8"/>
        <v>1782.4</v>
      </c>
      <c r="AI194">
        <f t="shared" si="9"/>
        <v>425</v>
      </c>
      <c r="AJ194">
        <f t="shared" si="10"/>
        <v>444.7</v>
      </c>
      <c r="AK194">
        <f t="shared" si="11"/>
        <v>297.3</v>
      </c>
      <c r="AL194">
        <v>144.30000000000001</v>
      </c>
      <c r="AM194">
        <v>126.4</v>
      </c>
      <c r="AN194">
        <v>144.4</v>
      </c>
      <c r="AO194">
        <v>135.1</v>
      </c>
      <c r="AP194">
        <v>138.4</v>
      </c>
      <c r="AS194">
        <v>1782.4</v>
      </c>
      <c r="AT194">
        <v>425</v>
      </c>
      <c r="AU194">
        <v>444.7</v>
      </c>
      <c r="AV194">
        <v>297.3</v>
      </c>
      <c r="AW194">
        <v>144.30000000000001</v>
      </c>
      <c r="AX194">
        <v>126.4</v>
      </c>
      <c r="AY194">
        <v>144.4</v>
      </c>
      <c r="AZ194">
        <v>135.1</v>
      </c>
      <c r="BA194">
        <v>138.4</v>
      </c>
      <c r="BF194" t="s">
        <v>30</v>
      </c>
      <c r="BG194" t="s">
        <v>139</v>
      </c>
      <c r="BH194">
        <v>1782.4</v>
      </c>
      <c r="BI194">
        <v>425</v>
      </c>
      <c r="BJ194">
        <v>444.7</v>
      </c>
      <c r="BK194">
        <v>297.3</v>
      </c>
      <c r="BL194">
        <v>144.30000000000001</v>
      </c>
      <c r="BM194">
        <v>126.4</v>
      </c>
      <c r="BN194">
        <v>144.4</v>
      </c>
      <c r="BO194">
        <v>135.1</v>
      </c>
      <c r="BP194">
        <v>138.4</v>
      </c>
    </row>
    <row r="195" spans="1:68" hidden="1">
      <c r="A195" t="s">
        <v>32</v>
      </c>
      <c r="B195">
        <v>2018</v>
      </c>
      <c r="C195" t="s">
        <v>37</v>
      </c>
      <c r="D195" t="s">
        <v>139</v>
      </c>
      <c r="E195">
        <v>135</v>
      </c>
      <c r="F195">
        <v>148.19999999999999</v>
      </c>
      <c r="G195">
        <v>130.5</v>
      </c>
      <c r="H195">
        <v>140.69999999999999</v>
      </c>
      <c r="I195">
        <v>116.4</v>
      </c>
      <c r="J195">
        <v>151.30000000000001</v>
      </c>
      <c r="K195">
        <v>131.4</v>
      </c>
      <c r="L195">
        <v>112.8</v>
      </c>
      <c r="M195">
        <v>105.3</v>
      </c>
      <c r="N195">
        <v>139.6</v>
      </c>
      <c r="O195">
        <v>126.6</v>
      </c>
      <c r="P195">
        <v>148.69999999999999</v>
      </c>
      <c r="Q195">
        <v>136.4</v>
      </c>
      <c r="R195">
        <v>160.30000000000001</v>
      </c>
      <c r="S195">
        <v>138.6</v>
      </c>
      <c r="T195">
        <v>127.9</v>
      </c>
      <c r="U195">
        <v>137</v>
      </c>
      <c r="V195">
        <v>156.30000000000001</v>
      </c>
      <c r="W195">
        <v>124.7</v>
      </c>
      <c r="X195">
        <v>132.5</v>
      </c>
      <c r="Y195">
        <v>132</v>
      </c>
      <c r="Z195">
        <v>119.8</v>
      </c>
      <c r="AA195">
        <v>128</v>
      </c>
      <c r="AB195">
        <v>140.4</v>
      </c>
      <c r="AC195">
        <v>128.1</v>
      </c>
      <c r="AD195">
        <v>128.9</v>
      </c>
      <c r="AE195">
        <v>135.4</v>
      </c>
      <c r="AH195">
        <f t="shared" ref="AH195:AH258" si="12">SUM(E195:Q195)</f>
        <v>1722.8999999999999</v>
      </c>
      <c r="AI195">
        <f t="shared" ref="AI195:AI258" si="13">SUM(R195,AA195,AC195)</f>
        <v>416.4</v>
      </c>
      <c r="AJ195">
        <f t="shared" ref="AJ195:AJ258" si="14">SUM(S195,T195,U195)</f>
        <v>403.5</v>
      </c>
      <c r="AK195">
        <f t="shared" ref="AK195:AK258" si="15">SUM(V195,X195)</f>
        <v>288.8</v>
      </c>
      <c r="AL195">
        <v>124.7</v>
      </c>
      <c r="AM195">
        <v>119.8</v>
      </c>
      <c r="AN195">
        <v>140.4</v>
      </c>
      <c r="AO195">
        <v>128.9</v>
      </c>
      <c r="AP195">
        <v>132</v>
      </c>
      <c r="AS195">
        <v>1722.8999999999999</v>
      </c>
      <c r="AT195">
        <v>416.4</v>
      </c>
      <c r="AU195">
        <v>403.5</v>
      </c>
      <c r="AV195">
        <v>288.8</v>
      </c>
      <c r="AW195">
        <v>124.7</v>
      </c>
      <c r="AX195">
        <v>119.8</v>
      </c>
      <c r="AY195">
        <v>140.4</v>
      </c>
      <c r="AZ195">
        <v>128.9</v>
      </c>
      <c r="BA195">
        <v>132</v>
      </c>
      <c r="BF195" t="s">
        <v>32</v>
      </c>
      <c r="BG195" t="s">
        <v>139</v>
      </c>
      <c r="BH195">
        <v>1722.8999999999999</v>
      </c>
      <c r="BI195">
        <v>416.4</v>
      </c>
      <c r="BJ195">
        <v>403.5</v>
      </c>
      <c r="BK195">
        <v>288.8</v>
      </c>
      <c r="BL195">
        <v>124.7</v>
      </c>
      <c r="BM195">
        <v>119.8</v>
      </c>
      <c r="BN195">
        <v>140.4</v>
      </c>
      <c r="BO195">
        <v>128.9</v>
      </c>
      <c r="BP195">
        <v>132</v>
      </c>
    </row>
    <row r="196" spans="1:68" hidden="1">
      <c r="A196" t="s">
        <v>33</v>
      </c>
      <c r="B196">
        <v>2018</v>
      </c>
      <c r="C196" t="s">
        <v>37</v>
      </c>
      <c r="D196" t="s">
        <v>139</v>
      </c>
      <c r="E196">
        <v>136.6</v>
      </c>
      <c r="F196">
        <v>146.6</v>
      </c>
      <c r="G196">
        <v>133.6</v>
      </c>
      <c r="H196">
        <v>142.1</v>
      </c>
      <c r="I196">
        <v>121</v>
      </c>
      <c r="J196">
        <v>154.6</v>
      </c>
      <c r="K196">
        <v>135.6</v>
      </c>
      <c r="L196">
        <v>122.3</v>
      </c>
      <c r="M196">
        <v>109.6</v>
      </c>
      <c r="N196">
        <v>138.1</v>
      </c>
      <c r="O196">
        <v>129.9</v>
      </c>
      <c r="P196">
        <v>151.69999999999999</v>
      </c>
      <c r="Q196">
        <v>138.1</v>
      </c>
      <c r="R196">
        <v>157.9</v>
      </c>
      <c r="S196">
        <v>146</v>
      </c>
      <c r="T196">
        <v>137.4</v>
      </c>
      <c r="U196">
        <v>144.69999999999999</v>
      </c>
      <c r="V196">
        <v>156.30000000000001</v>
      </c>
      <c r="W196">
        <v>136.9</v>
      </c>
      <c r="X196">
        <v>137.4</v>
      </c>
      <c r="Y196">
        <v>136</v>
      </c>
      <c r="Z196">
        <v>122.9</v>
      </c>
      <c r="AA196">
        <v>131.80000000000001</v>
      </c>
      <c r="AB196">
        <v>142.1</v>
      </c>
      <c r="AC196">
        <v>129.9</v>
      </c>
      <c r="AD196">
        <v>132.1</v>
      </c>
      <c r="AE196">
        <v>137.80000000000001</v>
      </c>
      <c r="AH196">
        <f t="shared" si="12"/>
        <v>1759.8</v>
      </c>
      <c r="AI196">
        <f t="shared" si="13"/>
        <v>419.6</v>
      </c>
      <c r="AJ196">
        <f t="shared" si="14"/>
        <v>428.09999999999997</v>
      </c>
      <c r="AK196">
        <f t="shared" si="15"/>
        <v>293.70000000000005</v>
      </c>
      <c r="AL196">
        <v>136.9</v>
      </c>
      <c r="AM196">
        <v>122.9</v>
      </c>
      <c r="AN196">
        <v>142.1</v>
      </c>
      <c r="AO196">
        <v>132.1</v>
      </c>
      <c r="AP196">
        <v>136</v>
      </c>
      <c r="AS196">
        <v>1759.8</v>
      </c>
      <c r="AT196">
        <v>419.6</v>
      </c>
      <c r="AU196">
        <v>428.09999999999997</v>
      </c>
      <c r="AV196">
        <v>293.70000000000005</v>
      </c>
      <c r="AW196">
        <v>136.9</v>
      </c>
      <c r="AX196">
        <v>122.9</v>
      </c>
      <c r="AY196">
        <v>142.1</v>
      </c>
      <c r="AZ196">
        <v>132.1</v>
      </c>
      <c r="BA196">
        <v>136</v>
      </c>
      <c r="BF196" t="s">
        <v>33</v>
      </c>
      <c r="BG196" t="s">
        <v>139</v>
      </c>
      <c r="BH196">
        <v>1759.8</v>
      </c>
      <c r="BI196">
        <v>419.6</v>
      </c>
      <c r="BJ196">
        <v>428.09999999999997</v>
      </c>
      <c r="BK196">
        <v>293.70000000000005</v>
      </c>
      <c r="BL196">
        <v>136.9</v>
      </c>
      <c r="BM196">
        <v>122.9</v>
      </c>
      <c r="BN196">
        <v>142.1</v>
      </c>
      <c r="BO196">
        <v>132.1</v>
      </c>
      <c r="BP196">
        <v>136</v>
      </c>
    </row>
    <row r="197" spans="1:68" hidden="1">
      <c r="A197" t="s">
        <v>30</v>
      </c>
      <c r="B197">
        <v>2018</v>
      </c>
      <c r="C197" t="s">
        <v>38</v>
      </c>
      <c r="D197" t="s">
        <v>140</v>
      </c>
      <c r="E197">
        <v>137.6</v>
      </c>
      <c r="F197">
        <v>148.1</v>
      </c>
      <c r="G197">
        <v>136.69999999999999</v>
      </c>
      <c r="H197">
        <v>143.19999999999999</v>
      </c>
      <c r="I197">
        <v>124</v>
      </c>
      <c r="J197">
        <v>154.1</v>
      </c>
      <c r="K197">
        <v>143.5</v>
      </c>
      <c r="L197">
        <v>126</v>
      </c>
      <c r="M197">
        <v>112.4</v>
      </c>
      <c r="N197">
        <v>137.6</v>
      </c>
      <c r="O197">
        <v>132.80000000000001</v>
      </c>
      <c r="P197">
        <v>154.30000000000001</v>
      </c>
      <c r="Q197">
        <v>140</v>
      </c>
      <c r="R197">
        <v>157.30000000000001</v>
      </c>
      <c r="S197">
        <v>151.30000000000001</v>
      </c>
      <c r="T197">
        <v>144.69999999999999</v>
      </c>
      <c r="U197">
        <v>150.30000000000001</v>
      </c>
      <c r="V197">
        <v>156.5</v>
      </c>
      <c r="W197">
        <v>145.1</v>
      </c>
      <c r="X197">
        <v>142.19999999999999</v>
      </c>
      <c r="Y197">
        <v>138.4</v>
      </c>
      <c r="Z197">
        <v>127.4</v>
      </c>
      <c r="AA197">
        <v>137.80000000000001</v>
      </c>
      <c r="AB197">
        <v>145.1</v>
      </c>
      <c r="AC197">
        <v>131.4</v>
      </c>
      <c r="AD197">
        <v>135.6</v>
      </c>
      <c r="AE197">
        <v>140.5</v>
      </c>
      <c r="AH197">
        <f t="shared" si="12"/>
        <v>1790.2999999999997</v>
      </c>
      <c r="AI197">
        <f t="shared" si="13"/>
        <v>426.5</v>
      </c>
      <c r="AJ197">
        <f t="shared" si="14"/>
        <v>446.3</v>
      </c>
      <c r="AK197">
        <f t="shared" si="15"/>
        <v>298.7</v>
      </c>
      <c r="AL197">
        <v>145.1</v>
      </c>
      <c r="AM197">
        <v>127.4</v>
      </c>
      <c r="AN197">
        <v>145.1</v>
      </c>
      <c r="AO197">
        <v>135.6</v>
      </c>
      <c r="AP197">
        <v>138.4</v>
      </c>
      <c r="AS197">
        <v>1790.2999999999997</v>
      </c>
      <c r="AT197">
        <v>426.5</v>
      </c>
      <c r="AU197">
        <v>446.3</v>
      </c>
      <c r="AV197">
        <v>298.7</v>
      </c>
      <c r="AW197">
        <v>145.1</v>
      </c>
      <c r="AX197">
        <v>127.4</v>
      </c>
      <c r="AY197">
        <v>145.1</v>
      </c>
      <c r="AZ197">
        <v>135.6</v>
      </c>
      <c r="BA197">
        <v>138.4</v>
      </c>
      <c r="BF197" t="s">
        <v>30</v>
      </c>
      <c r="BG197" t="s">
        <v>140</v>
      </c>
      <c r="BH197">
        <v>1790.2999999999997</v>
      </c>
      <c r="BI197">
        <v>426.5</v>
      </c>
      <c r="BJ197">
        <v>446.3</v>
      </c>
      <c r="BK197">
        <v>298.7</v>
      </c>
      <c r="BL197">
        <v>145.1</v>
      </c>
      <c r="BM197">
        <v>127.4</v>
      </c>
      <c r="BN197">
        <v>145.1</v>
      </c>
      <c r="BO197">
        <v>135.6</v>
      </c>
      <c r="BP197">
        <v>138.4</v>
      </c>
    </row>
    <row r="198" spans="1:68" hidden="1">
      <c r="A198" t="s">
        <v>32</v>
      </c>
      <c r="B198">
        <v>2018</v>
      </c>
      <c r="C198" t="s">
        <v>38</v>
      </c>
      <c r="D198" t="s">
        <v>140</v>
      </c>
      <c r="E198">
        <v>135.30000000000001</v>
      </c>
      <c r="F198">
        <v>149.69999999999999</v>
      </c>
      <c r="G198">
        <v>133.9</v>
      </c>
      <c r="H198">
        <v>140.80000000000001</v>
      </c>
      <c r="I198">
        <v>116.6</v>
      </c>
      <c r="J198">
        <v>152.19999999999999</v>
      </c>
      <c r="K198">
        <v>144</v>
      </c>
      <c r="L198">
        <v>112.3</v>
      </c>
      <c r="M198">
        <v>108.4</v>
      </c>
      <c r="N198">
        <v>140</v>
      </c>
      <c r="O198">
        <v>126.7</v>
      </c>
      <c r="P198">
        <v>149</v>
      </c>
      <c r="Q198">
        <v>138.4</v>
      </c>
      <c r="R198">
        <v>161</v>
      </c>
      <c r="S198">
        <v>138.9</v>
      </c>
      <c r="T198">
        <v>128.69999999999999</v>
      </c>
      <c r="U198">
        <v>137.4</v>
      </c>
      <c r="V198">
        <v>156.5</v>
      </c>
      <c r="W198">
        <v>126.5</v>
      </c>
      <c r="X198">
        <v>133.1</v>
      </c>
      <c r="Y198">
        <v>132.6</v>
      </c>
      <c r="Z198">
        <v>120.4</v>
      </c>
      <c r="AA198">
        <v>128.5</v>
      </c>
      <c r="AB198">
        <v>141.19999999999999</v>
      </c>
      <c r="AC198">
        <v>128.19999999999999</v>
      </c>
      <c r="AD198">
        <v>129.5</v>
      </c>
      <c r="AE198">
        <v>136.19999999999999</v>
      </c>
      <c r="AH198">
        <f t="shared" si="12"/>
        <v>1747.3000000000002</v>
      </c>
      <c r="AI198">
        <f t="shared" si="13"/>
        <v>417.7</v>
      </c>
      <c r="AJ198">
        <f t="shared" si="14"/>
        <v>405</v>
      </c>
      <c r="AK198">
        <f t="shared" si="15"/>
        <v>289.60000000000002</v>
      </c>
      <c r="AL198">
        <v>126.5</v>
      </c>
      <c r="AM198">
        <v>120.4</v>
      </c>
      <c r="AN198">
        <v>141.19999999999999</v>
      </c>
      <c r="AO198">
        <v>129.5</v>
      </c>
      <c r="AP198">
        <v>132.6</v>
      </c>
      <c r="AS198">
        <v>1747.3000000000002</v>
      </c>
      <c r="AT198">
        <v>417.7</v>
      </c>
      <c r="AU198">
        <v>405</v>
      </c>
      <c r="AV198">
        <v>289.60000000000002</v>
      </c>
      <c r="AW198">
        <v>126.5</v>
      </c>
      <c r="AX198">
        <v>120.4</v>
      </c>
      <c r="AY198">
        <v>141.19999999999999</v>
      </c>
      <c r="AZ198">
        <v>129.5</v>
      </c>
      <c r="BA198">
        <v>132.6</v>
      </c>
      <c r="BF198" t="s">
        <v>32</v>
      </c>
      <c r="BG198" t="s">
        <v>140</v>
      </c>
      <c r="BH198">
        <v>1747.3000000000002</v>
      </c>
      <c r="BI198">
        <v>417.7</v>
      </c>
      <c r="BJ198">
        <v>405</v>
      </c>
      <c r="BK198">
        <v>289.60000000000002</v>
      </c>
      <c r="BL198">
        <v>126.5</v>
      </c>
      <c r="BM198">
        <v>120.4</v>
      </c>
      <c r="BN198">
        <v>141.19999999999999</v>
      </c>
      <c r="BO198">
        <v>129.5</v>
      </c>
      <c r="BP198">
        <v>132.6</v>
      </c>
    </row>
    <row r="199" spans="1:68" hidden="1">
      <c r="A199" t="s">
        <v>33</v>
      </c>
      <c r="B199">
        <v>2018</v>
      </c>
      <c r="C199" t="s">
        <v>38</v>
      </c>
      <c r="D199" t="s">
        <v>140</v>
      </c>
      <c r="E199">
        <v>136.9</v>
      </c>
      <c r="F199">
        <v>148.69999999999999</v>
      </c>
      <c r="G199">
        <v>135.6</v>
      </c>
      <c r="H199">
        <v>142.30000000000001</v>
      </c>
      <c r="I199">
        <v>121.3</v>
      </c>
      <c r="J199">
        <v>153.19999999999999</v>
      </c>
      <c r="K199">
        <v>143.69999999999999</v>
      </c>
      <c r="L199">
        <v>121.4</v>
      </c>
      <c r="M199">
        <v>111.1</v>
      </c>
      <c r="N199">
        <v>138.4</v>
      </c>
      <c r="O199">
        <v>130.30000000000001</v>
      </c>
      <c r="P199">
        <v>151.80000000000001</v>
      </c>
      <c r="Q199">
        <v>139.4</v>
      </c>
      <c r="R199">
        <v>158.30000000000001</v>
      </c>
      <c r="S199">
        <v>146.4</v>
      </c>
      <c r="T199">
        <v>138.1</v>
      </c>
      <c r="U199">
        <v>145.19999999999999</v>
      </c>
      <c r="V199">
        <v>158</v>
      </c>
      <c r="W199">
        <v>138.1</v>
      </c>
      <c r="X199">
        <v>137.9</v>
      </c>
      <c r="Y199">
        <v>136.19999999999999</v>
      </c>
      <c r="Z199">
        <v>123.7</v>
      </c>
      <c r="AA199">
        <v>132.6</v>
      </c>
      <c r="AB199">
        <v>142.80000000000001</v>
      </c>
      <c r="AC199">
        <v>130.1</v>
      </c>
      <c r="AD199">
        <v>132.6</v>
      </c>
      <c r="AE199">
        <v>138.5</v>
      </c>
      <c r="AH199">
        <f t="shared" si="12"/>
        <v>1774.1000000000001</v>
      </c>
      <c r="AI199">
        <f t="shared" si="13"/>
        <v>421</v>
      </c>
      <c r="AJ199">
        <f t="shared" si="14"/>
        <v>429.7</v>
      </c>
      <c r="AK199">
        <f t="shared" si="15"/>
        <v>295.89999999999998</v>
      </c>
      <c r="AL199">
        <v>138.1</v>
      </c>
      <c r="AM199">
        <v>123.7</v>
      </c>
      <c r="AN199">
        <v>142.80000000000001</v>
      </c>
      <c r="AO199">
        <v>132.6</v>
      </c>
      <c r="AP199">
        <v>136.19999999999999</v>
      </c>
      <c r="AS199">
        <v>1774.1000000000001</v>
      </c>
      <c r="AT199">
        <v>421</v>
      </c>
      <c r="AU199">
        <v>429.7</v>
      </c>
      <c r="AV199">
        <v>295.89999999999998</v>
      </c>
      <c r="AW199">
        <v>138.1</v>
      </c>
      <c r="AX199">
        <v>123.7</v>
      </c>
      <c r="AY199">
        <v>142.80000000000001</v>
      </c>
      <c r="AZ199">
        <v>132.6</v>
      </c>
      <c r="BA199">
        <v>136.19999999999999</v>
      </c>
      <c r="BF199" t="s">
        <v>33</v>
      </c>
      <c r="BG199" t="s">
        <v>140</v>
      </c>
      <c r="BH199">
        <v>1774.1000000000001</v>
      </c>
      <c r="BI199">
        <v>421</v>
      </c>
      <c r="BJ199">
        <v>429.7</v>
      </c>
      <c r="BK199">
        <v>295.89999999999998</v>
      </c>
      <c r="BL199">
        <v>138.1</v>
      </c>
      <c r="BM199">
        <v>123.7</v>
      </c>
      <c r="BN199">
        <v>142.80000000000001</v>
      </c>
      <c r="BO199">
        <v>132.6</v>
      </c>
      <c r="BP199">
        <v>136.19999999999999</v>
      </c>
    </row>
    <row r="200" spans="1:68" hidden="1">
      <c r="A200" t="s">
        <v>30</v>
      </c>
      <c r="B200">
        <v>2018</v>
      </c>
      <c r="C200" t="s">
        <v>39</v>
      </c>
      <c r="D200" t="s">
        <v>141</v>
      </c>
      <c r="E200">
        <v>138.4</v>
      </c>
      <c r="F200">
        <v>149.30000000000001</v>
      </c>
      <c r="G200">
        <v>139.30000000000001</v>
      </c>
      <c r="H200">
        <v>143.4</v>
      </c>
      <c r="I200">
        <v>124.1</v>
      </c>
      <c r="J200">
        <v>153.30000000000001</v>
      </c>
      <c r="K200">
        <v>154.19999999999999</v>
      </c>
      <c r="L200">
        <v>126.4</v>
      </c>
      <c r="M200">
        <v>114.3</v>
      </c>
      <c r="N200">
        <v>138.19999999999999</v>
      </c>
      <c r="O200">
        <v>132.80000000000001</v>
      </c>
      <c r="P200">
        <v>154.80000000000001</v>
      </c>
      <c r="Q200">
        <v>142</v>
      </c>
      <c r="R200">
        <v>156.1</v>
      </c>
      <c r="S200">
        <v>151.5</v>
      </c>
      <c r="T200">
        <v>145.1</v>
      </c>
      <c r="U200">
        <v>150.6</v>
      </c>
      <c r="V200">
        <v>158</v>
      </c>
      <c r="W200">
        <v>146.80000000000001</v>
      </c>
      <c r="X200">
        <v>143.1</v>
      </c>
      <c r="Y200">
        <v>139</v>
      </c>
      <c r="Z200">
        <v>127.5</v>
      </c>
      <c r="AA200">
        <v>138.4</v>
      </c>
      <c r="AB200">
        <v>145.80000000000001</v>
      </c>
      <c r="AC200">
        <v>131.4</v>
      </c>
      <c r="AD200">
        <v>136</v>
      </c>
      <c r="AE200">
        <v>141.80000000000001</v>
      </c>
      <c r="AH200">
        <f t="shared" si="12"/>
        <v>1810.5000000000002</v>
      </c>
      <c r="AI200">
        <f t="shared" si="13"/>
        <v>425.9</v>
      </c>
      <c r="AJ200">
        <f t="shared" si="14"/>
        <v>447.20000000000005</v>
      </c>
      <c r="AK200">
        <f t="shared" si="15"/>
        <v>301.10000000000002</v>
      </c>
      <c r="AL200">
        <v>146.80000000000001</v>
      </c>
      <c r="AM200">
        <v>127.5</v>
      </c>
      <c r="AN200">
        <v>145.80000000000001</v>
      </c>
      <c r="AO200">
        <v>136</v>
      </c>
      <c r="AP200">
        <v>139</v>
      </c>
      <c r="AS200">
        <v>1810.5000000000002</v>
      </c>
      <c r="AT200">
        <v>425.9</v>
      </c>
      <c r="AU200">
        <v>447.20000000000005</v>
      </c>
      <c r="AV200">
        <v>301.10000000000002</v>
      </c>
      <c r="AW200">
        <v>146.80000000000001</v>
      </c>
      <c r="AX200">
        <v>127.5</v>
      </c>
      <c r="AY200">
        <v>145.80000000000001</v>
      </c>
      <c r="AZ200">
        <v>136</v>
      </c>
      <c r="BA200">
        <v>139</v>
      </c>
      <c r="BF200" t="s">
        <v>30</v>
      </c>
      <c r="BG200" t="s">
        <v>141</v>
      </c>
      <c r="BH200">
        <v>1810.5000000000002</v>
      </c>
      <c r="BI200">
        <v>425.9</v>
      </c>
      <c r="BJ200">
        <v>447.20000000000005</v>
      </c>
      <c r="BK200">
        <v>301.10000000000002</v>
      </c>
      <c r="BL200">
        <v>146.80000000000001</v>
      </c>
      <c r="BM200">
        <v>127.5</v>
      </c>
      <c r="BN200">
        <v>145.80000000000001</v>
      </c>
      <c r="BO200">
        <v>136</v>
      </c>
      <c r="BP200">
        <v>139</v>
      </c>
    </row>
    <row r="201" spans="1:68" hidden="1">
      <c r="A201" t="s">
        <v>32</v>
      </c>
      <c r="B201">
        <v>2018</v>
      </c>
      <c r="C201" t="s">
        <v>39</v>
      </c>
      <c r="D201" t="s">
        <v>141</v>
      </c>
      <c r="E201">
        <v>135.6</v>
      </c>
      <c r="F201">
        <v>148.6</v>
      </c>
      <c r="G201">
        <v>139.1</v>
      </c>
      <c r="H201">
        <v>141</v>
      </c>
      <c r="I201">
        <v>116.7</v>
      </c>
      <c r="J201">
        <v>149.69999999999999</v>
      </c>
      <c r="K201">
        <v>159.19999999999999</v>
      </c>
      <c r="L201">
        <v>112.6</v>
      </c>
      <c r="M201">
        <v>111.8</v>
      </c>
      <c r="N201">
        <v>140.30000000000001</v>
      </c>
      <c r="O201">
        <v>126.8</v>
      </c>
      <c r="P201">
        <v>149.4</v>
      </c>
      <c r="Q201">
        <v>140.30000000000001</v>
      </c>
      <c r="R201">
        <v>161.4</v>
      </c>
      <c r="S201">
        <v>139.6</v>
      </c>
      <c r="T201">
        <v>128.9</v>
      </c>
      <c r="U201">
        <v>137.9</v>
      </c>
      <c r="V201">
        <v>158.4</v>
      </c>
      <c r="W201">
        <v>128.1</v>
      </c>
      <c r="X201">
        <v>133.6</v>
      </c>
      <c r="Y201">
        <v>133.6</v>
      </c>
      <c r="Z201">
        <v>120.1</v>
      </c>
      <c r="AA201">
        <v>129</v>
      </c>
      <c r="AB201">
        <v>144</v>
      </c>
      <c r="AC201">
        <v>128.19999999999999</v>
      </c>
      <c r="AD201">
        <v>130.19999999999999</v>
      </c>
      <c r="AE201">
        <v>137.5</v>
      </c>
      <c r="AH201">
        <f t="shared" si="12"/>
        <v>1771.1</v>
      </c>
      <c r="AI201">
        <f t="shared" si="13"/>
        <v>418.59999999999997</v>
      </c>
      <c r="AJ201">
        <f t="shared" si="14"/>
        <v>406.4</v>
      </c>
      <c r="AK201">
        <f t="shared" si="15"/>
        <v>292</v>
      </c>
      <c r="AL201">
        <v>128.1</v>
      </c>
      <c r="AM201">
        <v>120.1</v>
      </c>
      <c r="AN201">
        <v>144</v>
      </c>
      <c r="AO201">
        <v>130.19999999999999</v>
      </c>
      <c r="AP201">
        <v>133.6</v>
      </c>
      <c r="AS201">
        <v>1771.1</v>
      </c>
      <c r="AT201">
        <v>418.59999999999997</v>
      </c>
      <c r="AU201">
        <v>406.4</v>
      </c>
      <c r="AV201">
        <v>292</v>
      </c>
      <c r="AW201">
        <v>128.1</v>
      </c>
      <c r="AX201">
        <v>120.1</v>
      </c>
      <c r="AY201">
        <v>144</v>
      </c>
      <c r="AZ201">
        <v>130.19999999999999</v>
      </c>
      <c r="BA201">
        <v>133.6</v>
      </c>
      <c r="BF201" t="s">
        <v>32</v>
      </c>
      <c r="BG201" t="s">
        <v>141</v>
      </c>
      <c r="BH201">
        <v>1771.1</v>
      </c>
      <c r="BI201">
        <v>418.59999999999997</v>
      </c>
      <c r="BJ201">
        <v>406.4</v>
      </c>
      <c r="BK201">
        <v>292</v>
      </c>
      <c r="BL201">
        <v>128.1</v>
      </c>
      <c r="BM201">
        <v>120.1</v>
      </c>
      <c r="BN201">
        <v>144</v>
      </c>
      <c r="BO201">
        <v>130.19999999999999</v>
      </c>
      <c r="BP201">
        <v>133.6</v>
      </c>
    </row>
    <row r="202" spans="1:68" hidden="1">
      <c r="A202" t="s">
        <v>33</v>
      </c>
      <c r="B202">
        <v>2018</v>
      </c>
      <c r="C202" t="s">
        <v>39</v>
      </c>
      <c r="D202" t="s">
        <v>141</v>
      </c>
      <c r="E202">
        <v>137.5</v>
      </c>
      <c r="F202">
        <v>149.1</v>
      </c>
      <c r="G202">
        <v>139.19999999999999</v>
      </c>
      <c r="H202">
        <v>142.5</v>
      </c>
      <c r="I202">
        <v>121.4</v>
      </c>
      <c r="J202">
        <v>151.6</v>
      </c>
      <c r="K202">
        <v>155.9</v>
      </c>
      <c r="L202">
        <v>121.7</v>
      </c>
      <c r="M202">
        <v>113.5</v>
      </c>
      <c r="N202">
        <v>138.9</v>
      </c>
      <c r="O202">
        <v>130.30000000000001</v>
      </c>
      <c r="P202">
        <v>152.30000000000001</v>
      </c>
      <c r="Q202">
        <v>141.4</v>
      </c>
      <c r="R202">
        <v>157.5</v>
      </c>
      <c r="S202">
        <v>146.80000000000001</v>
      </c>
      <c r="T202">
        <v>138.4</v>
      </c>
      <c r="U202">
        <v>145.6</v>
      </c>
      <c r="V202">
        <v>158.4</v>
      </c>
      <c r="W202">
        <v>139.69999999999999</v>
      </c>
      <c r="X202">
        <v>138.6</v>
      </c>
      <c r="Y202">
        <v>137</v>
      </c>
      <c r="Z202">
        <v>123.6</v>
      </c>
      <c r="AA202">
        <v>133.1</v>
      </c>
      <c r="AB202">
        <v>144.69999999999999</v>
      </c>
      <c r="AC202">
        <v>130.1</v>
      </c>
      <c r="AD202">
        <v>133.19999999999999</v>
      </c>
      <c r="AE202">
        <v>139.80000000000001</v>
      </c>
      <c r="AH202">
        <f t="shared" si="12"/>
        <v>1795.3</v>
      </c>
      <c r="AI202">
        <f t="shared" si="13"/>
        <v>420.70000000000005</v>
      </c>
      <c r="AJ202">
        <f t="shared" si="14"/>
        <v>430.80000000000007</v>
      </c>
      <c r="AK202">
        <f t="shared" si="15"/>
        <v>297</v>
      </c>
      <c r="AL202">
        <v>139.69999999999999</v>
      </c>
      <c r="AM202">
        <v>123.6</v>
      </c>
      <c r="AN202">
        <v>144.69999999999999</v>
      </c>
      <c r="AO202">
        <v>133.19999999999999</v>
      </c>
      <c r="AP202">
        <v>137</v>
      </c>
      <c r="AS202">
        <v>1795.3</v>
      </c>
      <c r="AT202">
        <v>420.70000000000005</v>
      </c>
      <c r="AU202">
        <v>430.80000000000007</v>
      </c>
      <c r="AV202">
        <v>297</v>
      </c>
      <c r="AW202">
        <v>139.69999999999999</v>
      </c>
      <c r="AX202">
        <v>123.6</v>
      </c>
      <c r="AY202">
        <v>144.69999999999999</v>
      </c>
      <c r="AZ202">
        <v>133.19999999999999</v>
      </c>
      <c r="BA202">
        <v>137</v>
      </c>
      <c r="BF202" t="s">
        <v>33</v>
      </c>
      <c r="BG202" t="s">
        <v>141</v>
      </c>
      <c r="BH202">
        <v>1795.3</v>
      </c>
      <c r="BI202">
        <v>420.70000000000005</v>
      </c>
      <c r="BJ202">
        <v>430.80000000000007</v>
      </c>
      <c r="BK202">
        <v>297</v>
      </c>
      <c r="BL202">
        <v>139.69999999999999</v>
      </c>
      <c r="BM202">
        <v>123.6</v>
      </c>
      <c r="BN202">
        <v>144.69999999999999</v>
      </c>
      <c r="BO202">
        <v>133.19999999999999</v>
      </c>
      <c r="BP202">
        <v>137</v>
      </c>
    </row>
    <row r="203" spans="1:68" hidden="1">
      <c r="A203" t="s">
        <v>30</v>
      </c>
      <c r="B203">
        <v>2018</v>
      </c>
      <c r="C203" t="s">
        <v>40</v>
      </c>
      <c r="D203" t="s">
        <v>142</v>
      </c>
      <c r="E203">
        <v>139.19999999999999</v>
      </c>
      <c r="F203">
        <v>148.80000000000001</v>
      </c>
      <c r="G203">
        <v>139.1</v>
      </c>
      <c r="H203">
        <v>143.5</v>
      </c>
      <c r="I203">
        <v>125</v>
      </c>
      <c r="J203">
        <v>154.4</v>
      </c>
      <c r="K203">
        <v>156.30000000000001</v>
      </c>
      <c r="L203">
        <v>126.8</v>
      </c>
      <c r="M203">
        <v>115.4</v>
      </c>
      <c r="N203">
        <v>138.6</v>
      </c>
      <c r="O203">
        <v>133.80000000000001</v>
      </c>
      <c r="P203">
        <v>155.19999999999999</v>
      </c>
      <c r="Q203">
        <v>142.69999999999999</v>
      </c>
      <c r="R203">
        <v>156.4</v>
      </c>
      <c r="S203">
        <v>152.1</v>
      </c>
      <c r="T203">
        <v>145.80000000000001</v>
      </c>
      <c r="U203">
        <v>151.30000000000001</v>
      </c>
      <c r="V203">
        <v>148.4</v>
      </c>
      <c r="W203">
        <v>147.69999999999999</v>
      </c>
      <c r="X203">
        <v>143.80000000000001</v>
      </c>
      <c r="Y203">
        <v>139.4</v>
      </c>
      <c r="Z203">
        <v>128.30000000000001</v>
      </c>
      <c r="AA203">
        <v>138.6</v>
      </c>
      <c r="AB203">
        <v>146.9</v>
      </c>
      <c r="AC203">
        <v>131.30000000000001</v>
      </c>
      <c r="AD203">
        <v>136.6</v>
      </c>
      <c r="AE203">
        <v>142.5</v>
      </c>
      <c r="AH203">
        <f t="shared" si="12"/>
        <v>1818.8</v>
      </c>
      <c r="AI203">
        <f t="shared" si="13"/>
        <v>426.3</v>
      </c>
      <c r="AJ203">
        <f t="shared" si="14"/>
        <v>449.2</v>
      </c>
      <c r="AK203">
        <f t="shared" si="15"/>
        <v>292.20000000000005</v>
      </c>
      <c r="AL203">
        <v>147.69999999999999</v>
      </c>
      <c r="AM203">
        <v>128.30000000000001</v>
      </c>
      <c r="AN203">
        <v>146.9</v>
      </c>
      <c r="AO203">
        <v>136.6</v>
      </c>
      <c r="AP203">
        <v>139.4</v>
      </c>
      <c r="AS203">
        <v>1818.8</v>
      </c>
      <c r="AT203">
        <v>426.3</v>
      </c>
      <c r="AU203">
        <v>449.2</v>
      </c>
      <c r="AV203">
        <v>292.20000000000005</v>
      </c>
      <c r="AW203">
        <v>147.69999999999999</v>
      </c>
      <c r="AX203">
        <v>128.30000000000001</v>
      </c>
      <c r="AY203">
        <v>146.9</v>
      </c>
      <c r="AZ203">
        <v>136.6</v>
      </c>
      <c r="BA203">
        <v>139.4</v>
      </c>
      <c r="BF203" t="s">
        <v>30</v>
      </c>
      <c r="BG203" t="s">
        <v>142</v>
      </c>
      <c r="BH203">
        <v>1818.8</v>
      </c>
      <c r="BI203">
        <v>426.3</v>
      </c>
      <c r="BJ203">
        <v>449.2</v>
      </c>
      <c r="BK203">
        <v>292.20000000000005</v>
      </c>
      <c r="BL203">
        <v>147.69999999999999</v>
      </c>
      <c r="BM203">
        <v>128.30000000000001</v>
      </c>
      <c r="BN203">
        <v>146.9</v>
      </c>
      <c r="BO203">
        <v>136.6</v>
      </c>
      <c r="BP203">
        <v>139.4</v>
      </c>
    </row>
    <row r="204" spans="1:68" hidden="1">
      <c r="A204" t="s">
        <v>32</v>
      </c>
      <c r="B204">
        <v>2018</v>
      </c>
      <c r="C204" t="s">
        <v>40</v>
      </c>
      <c r="D204" t="s">
        <v>142</v>
      </c>
      <c r="E204">
        <v>136.5</v>
      </c>
      <c r="F204">
        <v>146.4</v>
      </c>
      <c r="G204">
        <v>136.6</v>
      </c>
      <c r="H204">
        <v>141.19999999999999</v>
      </c>
      <c r="I204">
        <v>117.4</v>
      </c>
      <c r="J204">
        <v>146.30000000000001</v>
      </c>
      <c r="K204">
        <v>157.30000000000001</v>
      </c>
      <c r="L204">
        <v>113.6</v>
      </c>
      <c r="M204">
        <v>113.3</v>
      </c>
      <c r="N204">
        <v>141.1</v>
      </c>
      <c r="O204">
        <v>127.4</v>
      </c>
      <c r="P204">
        <v>150.4</v>
      </c>
      <c r="Q204">
        <v>140.1</v>
      </c>
      <c r="R204">
        <v>162.1</v>
      </c>
      <c r="S204">
        <v>140</v>
      </c>
      <c r="T204">
        <v>129</v>
      </c>
      <c r="U204">
        <v>138.30000000000001</v>
      </c>
      <c r="V204">
        <v>148.4</v>
      </c>
      <c r="W204">
        <v>129.80000000000001</v>
      </c>
      <c r="X204">
        <v>134.4</v>
      </c>
      <c r="Y204">
        <v>134.9</v>
      </c>
      <c r="Z204">
        <v>120.7</v>
      </c>
      <c r="AA204">
        <v>129.80000000000001</v>
      </c>
      <c r="AB204">
        <v>145.30000000000001</v>
      </c>
      <c r="AC204">
        <v>128.30000000000001</v>
      </c>
      <c r="AD204">
        <v>131</v>
      </c>
      <c r="AE204">
        <v>138</v>
      </c>
      <c r="AH204">
        <f t="shared" si="12"/>
        <v>1767.6</v>
      </c>
      <c r="AI204">
        <f t="shared" si="13"/>
        <v>420.2</v>
      </c>
      <c r="AJ204">
        <f t="shared" si="14"/>
        <v>407.3</v>
      </c>
      <c r="AK204">
        <f t="shared" si="15"/>
        <v>282.8</v>
      </c>
      <c r="AL204">
        <v>129.80000000000001</v>
      </c>
      <c r="AM204">
        <v>120.7</v>
      </c>
      <c r="AN204">
        <v>145.30000000000001</v>
      </c>
      <c r="AO204">
        <v>131</v>
      </c>
      <c r="AP204">
        <v>134.9</v>
      </c>
      <c r="AS204">
        <v>1767.6</v>
      </c>
      <c r="AT204">
        <v>420.2</v>
      </c>
      <c r="AU204">
        <v>407.3</v>
      </c>
      <c r="AV204">
        <v>282.8</v>
      </c>
      <c r="AW204">
        <v>129.80000000000001</v>
      </c>
      <c r="AX204">
        <v>120.7</v>
      </c>
      <c r="AY204">
        <v>145.30000000000001</v>
      </c>
      <c r="AZ204">
        <v>131</v>
      </c>
      <c r="BA204">
        <v>134.9</v>
      </c>
      <c r="BF204" t="s">
        <v>32</v>
      </c>
      <c r="BG204" t="s">
        <v>142</v>
      </c>
      <c r="BH204">
        <v>1767.6</v>
      </c>
      <c r="BI204">
        <v>420.2</v>
      </c>
      <c r="BJ204">
        <v>407.3</v>
      </c>
      <c r="BK204">
        <v>282.8</v>
      </c>
      <c r="BL204">
        <v>129.80000000000001</v>
      </c>
      <c r="BM204">
        <v>120.7</v>
      </c>
      <c r="BN204">
        <v>145.30000000000001</v>
      </c>
      <c r="BO204">
        <v>131</v>
      </c>
      <c r="BP204">
        <v>134.9</v>
      </c>
    </row>
    <row r="205" spans="1:68" hidden="1">
      <c r="A205" t="s">
        <v>33</v>
      </c>
      <c r="B205">
        <v>2018</v>
      </c>
      <c r="C205" t="s">
        <v>40</v>
      </c>
      <c r="D205" t="s">
        <v>142</v>
      </c>
      <c r="E205">
        <v>138.30000000000001</v>
      </c>
      <c r="F205">
        <v>148</v>
      </c>
      <c r="G205">
        <v>138.1</v>
      </c>
      <c r="H205">
        <v>142.6</v>
      </c>
      <c r="I205">
        <v>122.2</v>
      </c>
      <c r="J205">
        <v>150.6</v>
      </c>
      <c r="K205">
        <v>156.6</v>
      </c>
      <c r="L205">
        <v>122.4</v>
      </c>
      <c r="M205">
        <v>114.7</v>
      </c>
      <c r="N205">
        <v>139.4</v>
      </c>
      <c r="O205">
        <v>131.1</v>
      </c>
      <c r="P205">
        <v>153</v>
      </c>
      <c r="Q205">
        <v>141.69999999999999</v>
      </c>
      <c r="R205">
        <v>157.9</v>
      </c>
      <c r="S205">
        <v>147.30000000000001</v>
      </c>
      <c r="T205">
        <v>138.80000000000001</v>
      </c>
      <c r="U205">
        <v>146.1</v>
      </c>
      <c r="V205">
        <v>159.80000000000001</v>
      </c>
      <c r="W205">
        <v>140.9</v>
      </c>
      <c r="X205">
        <v>139.4</v>
      </c>
      <c r="Y205">
        <v>137.69999999999999</v>
      </c>
      <c r="Z205">
        <v>124.3</v>
      </c>
      <c r="AA205">
        <v>133.6</v>
      </c>
      <c r="AB205">
        <v>146</v>
      </c>
      <c r="AC205">
        <v>130.1</v>
      </c>
      <c r="AD205">
        <v>133.9</v>
      </c>
      <c r="AE205">
        <v>140.4</v>
      </c>
      <c r="AH205">
        <f t="shared" si="12"/>
        <v>1798.7000000000003</v>
      </c>
      <c r="AI205">
        <f t="shared" si="13"/>
        <v>421.6</v>
      </c>
      <c r="AJ205">
        <f t="shared" si="14"/>
        <v>432.20000000000005</v>
      </c>
      <c r="AK205">
        <f t="shared" si="15"/>
        <v>299.20000000000005</v>
      </c>
      <c r="AL205">
        <v>140.9</v>
      </c>
      <c r="AM205">
        <v>124.3</v>
      </c>
      <c r="AN205">
        <v>146</v>
      </c>
      <c r="AO205">
        <v>133.9</v>
      </c>
      <c r="AP205">
        <v>137.69999999999999</v>
      </c>
      <c r="AS205">
        <v>1798.7000000000003</v>
      </c>
      <c r="AT205">
        <v>421.6</v>
      </c>
      <c r="AU205">
        <v>432.20000000000005</v>
      </c>
      <c r="AV205">
        <v>299.20000000000005</v>
      </c>
      <c r="AW205">
        <v>140.9</v>
      </c>
      <c r="AX205">
        <v>124.3</v>
      </c>
      <c r="AY205">
        <v>146</v>
      </c>
      <c r="AZ205">
        <v>133.9</v>
      </c>
      <c r="BA205">
        <v>137.69999999999999</v>
      </c>
      <c r="BF205" t="s">
        <v>33</v>
      </c>
      <c r="BG205" t="s">
        <v>142</v>
      </c>
      <c r="BH205">
        <v>1798.7000000000003</v>
      </c>
      <c r="BI205">
        <v>421.6</v>
      </c>
      <c r="BJ205">
        <v>432.20000000000005</v>
      </c>
      <c r="BK205">
        <v>299.20000000000005</v>
      </c>
      <c r="BL205">
        <v>140.9</v>
      </c>
      <c r="BM205">
        <v>124.3</v>
      </c>
      <c r="BN205">
        <v>146</v>
      </c>
      <c r="BO205">
        <v>133.9</v>
      </c>
      <c r="BP205">
        <v>137.69999999999999</v>
      </c>
    </row>
    <row r="206" spans="1:68" hidden="1">
      <c r="A206" t="s">
        <v>30</v>
      </c>
      <c r="B206">
        <v>2018</v>
      </c>
      <c r="C206" t="s">
        <v>41</v>
      </c>
      <c r="D206" t="s">
        <v>143</v>
      </c>
      <c r="E206">
        <v>139.4</v>
      </c>
      <c r="F206">
        <v>147.19999999999999</v>
      </c>
      <c r="G206">
        <v>136.6</v>
      </c>
      <c r="H206">
        <v>143.69999999999999</v>
      </c>
      <c r="I206">
        <v>124.6</v>
      </c>
      <c r="J206">
        <v>150.1</v>
      </c>
      <c r="K206">
        <v>149.4</v>
      </c>
      <c r="L206">
        <v>125.4</v>
      </c>
      <c r="M206">
        <v>114.4</v>
      </c>
      <c r="N206">
        <v>138.69999999999999</v>
      </c>
      <c r="O206">
        <v>133.1</v>
      </c>
      <c r="P206">
        <v>155.9</v>
      </c>
      <c r="Q206">
        <v>141.30000000000001</v>
      </c>
      <c r="R206">
        <v>157.69999999999999</v>
      </c>
      <c r="S206">
        <v>152.1</v>
      </c>
      <c r="T206">
        <v>146.1</v>
      </c>
      <c r="U206">
        <v>151.30000000000001</v>
      </c>
      <c r="V206">
        <v>159.80000000000001</v>
      </c>
      <c r="W206">
        <v>149</v>
      </c>
      <c r="X206">
        <v>144</v>
      </c>
      <c r="Y206">
        <v>140</v>
      </c>
      <c r="Z206">
        <v>129.9</v>
      </c>
      <c r="AA206">
        <v>140</v>
      </c>
      <c r="AB206">
        <v>147.6</v>
      </c>
      <c r="AC206">
        <v>132</v>
      </c>
      <c r="AD206">
        <v>137.4</v>
      </c>
      <c r="AE206">
        <v>142.1</v>
      </c>
      <c r="AH206">
        <f t="shared" si="12"/>
        <v>1799.8000000000002</v>
      </c>
      <c r="AI206">
        <f t="shared" si="13"/>
        <v>429.7</v>
      </c>
      <c r="AJ206">
        <f t="shared" si="14"/>
        <v>449.5</v>
      </c>
      <c r="AK206">
        <f t="shared" si="15"/>
        <v>303.8</v>
      </c>
      <c r="AL206">
        <v>149</v>
      </c>
      <c r="AM206">
        <v>129.9</v>
      </c>
      <c r="AN206">
        <v>147.6</v>
      </c>
      <c r="AO206">
        <v>137.4</v>
      </c>
      <c r="AP206">
        <v>140</v>
      </c>
      <c r="AS206">
        <v>1799.8000000000002</v>
      </c>
      <c r="AT206">
        <v>429.7</v>
      </c>
      <c r="AU206">
        <v>449.5</v>
      </c>
      <c r="AV206">
        <v>303.8</v>
      </c>
      <c r="AW206">
        <v>149</v>
      </c>
      <c r="AX206">
        <v>129.9</v>
      </c>
      <c r="AY206">
        <v>147.6</v>
      </c>
      <c r="AZ206">
        <v>137.4</v>
      </c>
      <c r="BA206">
        <v>140</v>
      </c>
      <c r="BF206" t="s">
        <v>30</v>
      </c>
      <c r="BG206" t="s">
        <v>143</v>
      </c>
      <c r="BH206">
        <v>1799.8000000000002</v>
      </c>
      <c r="BI206">
        <v>429.7</v>
      </c>
      <c r="BJ206">
        <v>449.5</v>
      </c>
      <c r="BK206">
        <v>303.8</v>
      </c>
      <c r="BL206">
        <v>149</v>
      </c>
      <c r="BM206">
        <v>129.9</v>
      </c>
      <c r="BN206">
        <v>147.6</v>
      </c>
      <c r="BO206">
        <v>137.4</v>
      </c>
      <c r="BP206">
        <v>140</v>
      </c>
    </row>
    <row r="207" spans="1:68" hidden="1">
      <c r="A207" t="s">
        <v>32</v>
      </c>
      <c r="B207">
        <v>2018</v>
      </c>
      <c r="C207" t="s">
        <v>41</v>
      </c>
      <c r="D207" t="s">
        <v>143</v>
      </c>
      <c r="E207">
        <v>137</v>
      </c>
      <c r="F207">
        <v>143.1</v>
      </c>
      <c r="G207">
        <v>132.80000000000001</v>
      </c>
      <c r="H207">
        <v>141.5</v>
      </c>
      <c r="I207">
        <v>117.8</v>
      </c>
      <c r="J207">
        <v>140</v>
      </c>
      <c r="K207">
        <v>151.30000000000001</v>
      </c>
      <c r="L207">
        <v>113.5</v>
      </c>
      <c r="M207">
        <v>112.3</v>
      </c>
      <c r="N207">
        <v>141.19999999999999</v>
      </c>
      <c r="O207">
        <v>127.7</v>
      </c>
      <c r="P207">
        <v>151.30000000000001</v>
      </c>
      <c r="Q207">
        <v>138.9</v>
      </c>
      <c r="R207">
        <v>163.30000000000001</v>
      </c>
      <c r="S207">
        <v>140.80000000000001</v>
      </c>
      <c r="T207">
        <v>129.30000000000001</v>
      </c>
      <c r="U207">
        <v>139.1</v>
      </c>
      <c r="V207">
        <v>159.9</v>
      </c>
      <c r="W207">
        <v>131.19999999999999</v>
      </c>
      <c r="X207">
        <v>134.9</v>
      </c>
      <c r="Y207">
        <v>135.69999999999999</v>
      </c>
      <c r="Z207">
        <v>122.5</v>
      </c>
      <c r="AA207">
        <v>130.19999999999999</v>
      </c>
      <c r="AB207">
        <v>145.19999999999999</v>
      </c>
      <c r="AC207">
        <v>129.30000000000001</v>
      </c>
      <c r="AD207">
        <v>131.9</v>
      </c>
      <c r="AE207">
        <v>138.1</v>
      </c>
      <c r="AH207">
        <f t="shared" si="12"/>
        <v>1748.4</v>
      </c>
      <c r="AI207">
        <f t="shared" si="13"/>
        <v>422.8</v>
      </c>
      <c r="AJ207">
        <f t="shared" si="14"/>
        <v>409.20000000000005</v>
      </c>
      <c r="AK207">
        <f t="shared" si="15"/>
        <v>294.8</v>
      </c>
      <c r="AL207">
        <v>131.19999999999999</v>
      </c>
      <c r="AM207">
        <v>122.5</v>
      </c>
      <c r="AN207">
        <v>145.19999999999999</v>
      </c>
      <c r="AO207">
        <v>131.9</v>
      </c>
      <c r="AP207">
        <v>135.69999999999999</v>
      </c>
      <c r="AS207">
        <v>1748.4</v>
      </c>
      <c r="AT207">
        <v>422.8</v>
      </c>
      <c r="AU207">
        <v>409.20000000000005</v>
      </c>
      <c r="AV207">
        <v>294.8</v>
      </c>
      <c r="AW207">
        <v>131.19999999999999</v>
      </c>
      <c r="AX207">
        <v>122.5</v>
      </c>
      <c r="AY207">
        <v>145.19999999999999</v>
      </c>
      <c r="AZ207">
        <v>131.9</v>
      </c>
      <c r="BA207">
        <v>135.69999999999999</v>
      </c>
      <c r="BF207" t="s">
        <v>32</v>
      </c>
      <c r="BG207" t="s">
        <v>143</v>
      </c>
      <c r="BH207">
        <v>1748.4</v>
      </c>
      <c r="BI207">
        <v>422.8</v>
      </c>
      <c r="BJ207">
        <v>409.20000000000005</v>
      </c>
      <c r="BK207">
        <v>294.8</v>
      </c>
      <c r="BL207">
        <v>131.19999999999999</v>
      </c>
      <c r="BM207">
        <v>122.5</v>
      </c>
      <c r="BN207">
        <v>145.19999999999999</v>
      </c>
      <c r="BO207">
        <v>131.9</v>
      </c>
      <c r="BP207">
        <v>135.69999999999999</v>
      </c>
    </row>
    <row r="208" spans="1:68" hidden="1">
      <c r="A208" t="s">
        <v>33</v>
      </c>
      <c r="B208">
        <v>2018</v>
      </c>
      <c r="C208" t="s">
        <v>41</v>
      </c>
      <c r="D208" t="s">
        <v>143</v>
      </c>
      <c r="E208">
        <v>138.6</v>
      </c>
      <c r="F208">
        <v>145.80000000000001</v>
      </c>
      <c r="G208">
        <v>135.1</v>
      </c>
      <c r="H208">
        <v>142.9</v>
      </c>
      <c r="I208">
        <v>122.1</v>
      </c>
      <c r="J208">
        <v>145.4</v>
      </c>
      <c r="K208">
        <v>150</v>
      </c>
      <c r="L208">
        <v>121.4</v>
      </c>
      <c r="M208">
        <v>113.7</v>
      </c>
      <c r="N208">
        <v>139.5</v>
      </c>
      <c r="O208">
        <v>130.80000000000001</v>
      </c>
      <c r="P208">
        <v>153.80000000000001</v>
      </c>
      <c r="Q208">
        <v>140.4</v>
      </c>
      <c r="R208">
        <v>159.19999999999999</v>
      </c>
      <c r="S208">
        <v>147.69999999999999</v>
      </c>
      <c r="T208">
        <v>139.1</v>
      </c>
      <c r="U208">
        <v>146.5</v>
      </c>
      <c r="V208">
        <v>159.9</v>
      </c>
      <c r="W208">
        <v>142.30000000000001</v>
      </c>
      <c r="X208">
        <v>139.69999999999999</v>
      </c>
      <c r="Y208">
        <v>138.4</v>
      </c>
      <c r="Z208">
        <v>126</v>
      </c>
      <c r="AA208">
        <v>134.5</v>
      </c>
      <c r="AB208">
        <v>146.19999999999999</v>
      </c>
      <c r="AC208">
        <v>130.9</v>
      </c>
      <c r="AD208">
        <v>134.69999999999999</v>
      </c>
      <c r="AE208">
        <v>140.19999999999999</v>
      </c>
      <c r="AH208">
        <f t="shared" si="12"/>
        <v>1779.5</v>
      </c>
      <c r="AI208">
        <f t="shared" si="13"/>
        <v>424.6</v>
      </c>
      <c r="AJ208">
        <f t="shared" si="14"/>
        <v>433.29999999999995</v>
      </c>
      <c r="AK208">
        <f t="shared" si="15"/>
        <v>299.60000000000002</v>
      </c>
      <c r="AL208">
        <v>142.30000000000001</v>
      </c>
      <c r="AM208">
        <v>126</v>
      </c>
      <c r="AN208">
        <v>146.19999999999999</v>
      </c>
      <c r="AO208">
        <v>134.69999999999999</v>
      </c>
      <c r="AP208">
        <v>138.4</v>
      </c>
      <c r="AS208">
        <v>1779.5</v>
      </c>
      <c r="AT208">
        <v>424.6</v>
      </c>
      <c r="AU208">
        <v>433.29999999999995</v>
      </c>
      <c r="AV208">
        <v>299.60000000000002</v>
      </c>
      <c r="AW208">
        <v>142.30000000000001</v>
      </c>
      <c r="AX208">
        <v>126</v>
      </c>
      <c r="AY208">
        <v>146.19999999999999</v>
      </c>
      <c r="AZ208">
        <v>134.69999999999999</v>
      </c>
      <c r="BA208">
        <v>138.4</v>
      </c>
      <c r="BF208" t="s">
        <v>33</v>
      </c>
      <c r="BG208" t="s">
        <v>143</v>
      </c>
      <c r="BH208">
        <v>1779.5</v>
      </c>
      <c r="BI208">
        <v>424.6</v>
      </c>
      <c r="BJ208">
        <v>433.29999999999995</v>
      </c>
      <c r="BK208">
        <v>299.60000000000002</v>
      </c>
      <c r="BL208">
        <v>142.30000000000001</v>
      </c>
      <c r="BM208">
        <v>126</v>
      </c>
      <c r="BN208">
        <v>146.19999999999999</v>
      </c>
      <c r="BO208">
        <v>134.69999999999999</v>
      </c>
      <c r="BP208">
        <v>138.4</v>
      </c>
    </row>
    <row r="209" spans="1:68" hidden="1">
      <c r="A209" t="s">
        <v>30</v>
      </c>
      <c r="B209">
        <v>2018</v>
      </c>
      <c r="C209" t="s">
        <v>42</v>
      </c>
      <c r="D209" t="s">
        <v>144</v>
      </c>
      <c r="E209">
        <v>139.30000000000001</v>
      </c>
      <c r="F209">
        <v>147.6</v>
      </c>
      <c r="G209">
        <v>134.6</v>
      </c>
      <c r="H209">
        <v>141.9</v>
      </c>
      <c r="I209">
        <v>123.5</v>
      </c>
      <c r="J209">
        <v>144.5</v>
      </c>
      <c r="K209">
        <v>147.6</v>
      </c>
      <c r="L209">
        <v>121.4</v>
      </c>
      <c r="M209">
        <v>112.3</v>
      </c>
      <c r="N209">
        <v>139.5</v>
      </c>
      <c r="O209">
        <v>134.6</v>
      </c>
      <c r="P209">
        <v>155.19999999999999</v>
      </c>
      <c r="Q209">
        <v>140.19999999999999</v>
      </c>
      <c r="R209">
        <v>159.6</v>
      </c>
      <c r="S209">
        <v>150.69999999999999</v>
      </c>
      <c r="T209">
        <v>144.5</v>
      </c>
      <c r="U209">
        <v>149.80000000000001</v>
      </c>
      <c r="V209">
        <v>161.4</v>
      </c>
      <c r="W209">
        <v>149.69999999999999</v>
      </c>
      <c r="X209">
        <v>147.5</v>
      </c>
      <c r="Y209">
        <v>144.80000000000001</v>
      </c>
      <c r="Z209">
        <v>130.80000000000001</v>
      </c>
      <c r="AA209">
        <v>140.1</v>
      </c>
      <c r="AB209">
        <v>148</v>
      </c>
      <c r="AC209">
        <v>134.4</v>
      </c>
      <c r="AD209">
        <v>139.80000000000001</v>
      </c>
      <c r="AE209">
        <v>142.19999999999999</v>
      </c>
      <c r="AH209">
        <f t="shared" si="12"/>
        <v>1782.2</v>
      </c>
      <c r="AI209">
        <f t="shared" si="13"/>
        <v>434.1</v>
      </c>
      <c r="AJ209">
        <f t="shared" si="14"/>
        <v>445</v>
      </c>
      <c r="AK209">
        <f t="shared" si="15"/>
        <v>308.89999999999998</v>
      </c>
      <c r="AL209">
        <v>149.69999999999999</v>
      </c>
      <c r="AM209">
        <v>130.80000000000001</v>
      </c>
      <c r="AN209">
        <v>148</v>
      </c>
      <c r="AO209">
        <v>139.80000000000001</v>
      </c>
      <c r="AP209">
        <v>144.80000000000001</v>
      </c>
      <c r="AS209">
        <v>1782.2</v>
      </c>
      <c r="AT209">
        <v>434.1</v>
      </c>
      <c r="AU209">
        <v>445</v>
      </c>
      <c r="AV209">
        <v>308.89999999999998</v>
      </c>
      <c r="AW209">
        <v>149.69999999999999</v>
      </c>
      <c r="AX209">
        <v>130.80000000000001</v>
      </c>
      <c r="AY209">
        <v>148</v>
      </c>
      <c r="AZ209">
        <v>139.80000000000001</v>
      </c>
      <c r="BA209">
        <v>144.80000000000001</v>
      </c>
      <c r="BF209" t="s">
        <v>30</v>
      </c>
      <c r="BG209" t="s">
        <v>144</v>
      </c>
      <c r="BH209">
        <v>1782.2</v>
      </c>
      <c r="BI209">
        <v>434.1</v>
      </c>
      <c r="BJ209">
        <v>445</v>
      </c>
      <c r="BK209">
        <v>308.89999999999998</v>
      </c>
      <c r="BL209">
        <v>149.69999999999999</v>
      </c>
      <c r="BM209">
        <v>130.80000000000001</v>
      </c>
      <c r="BN209">
        <v>148</v>
      </c>
      <c r="BO209">
        <v>139.80000000000001</v>
      </c>
      <c r="BP209">
        <v>144.80000000000001</v>
      </c>
    </row>
    <row r="210" spans="1:68" hidden="1">
      <c r="A210" t="s">
        <v>32</v>
      </c>
      <c r="B210">
        <v>2018</v>
      </c>
      <c r="C210" t="s">
        <v>42</v>
      </c>
      <c r="D210" t="s">
        <v>144</v>
      </c>
      <c r="E210">
        <v>137.6</v>
      </c>
      <c r="F210">
        <v>144.9</v>
      </c>
      <c r="G210">
        <v>133.5</v>
      </c>
      <c r="H210">
        <v>141.5</v>
      </c>
      <c r="I210">
        <v>118</v>
      </c>
      <c r="J210">
        <v>139.5</v>
      </c>
      <c r="K210">
        <v>153</v>
      </c>
      <c r="L210">
        <v>113.2</v>
      </c>
      <c r="M210">
        <v>112.8</v>
      </c>
      <c r="N210">
        <v>141.1</v>
      </c>
      <c r="O210">
        <v>127.6</v>
      </c>
      <c r="P210">
        <v>152</v>
      </c>
      <c r="Q210">
        <v>139.4</v>
      </c>
      <c r="R210">
        <v>164</v>
      </c>
      <c r="S210">
        <v>141.5</v>
      </c>
      <c r="T210">
        <v>129.80000000000001</v>
      </c>
      <c r="U210">
        <v>139.69999999999999</v>
      </c>
      <c r="V210">
        <v>161.4</v>
      </c>
      <c r="W210">
        <v>133.4</v>
      </c>
      <c r="X210">
        <v>135.1</v>
      </c>
      <c r="Y210">
        <v>136.19999999999999</v>
      </c>
      <c r="Z210">
        <v>123.3</v>
      </c>
      <c r="AA210">
        <v>130.69999999999999</v>
      </c>
      <c r="AB210">
        <v>145.5</v>
      </c>
      <c r="AC210">
        <v>130.4</v>
      </c>
      <c r="AD210">
        <v>132.5</v>
      </c>
      <c r="AE210">
        <v>138.9</v>
      </c>
      <c r="AH210">
        <f t="shared" si="12"/>
        <v>1754.1</v>
      </c>
      <c r="AI210">
        <f t="shared" si="13"/>
        <v>425.1</v>
      </c>
      <c r="AJ210">
        <f t="shared" si="14"/>
        <v>411</v>
      </c>
      <c r="AK210">
        <f t="shared" si="15"/>
        <v>296.5</v>
      </c>
      <c r="AL210">
        <v>133.4</v>
      </c>
      <c r="AM210">
        <v>123.3</v>
      </c>
      <c r="AN210">
        <v>145.5</v>
      </c>
      <c r="AO210">
        <v>132.5</v>
      </c>
      <c r="AP210">
        <v>136.19999999999999</v>
      </c>
      <c r="AS210">
        <v>1754.1</v>
      </c>
      <c r="AT210">
        <v>425.1</v>
      </c>
      <c r="AU210">
        <v>411</v>
      </c>
      <c r="AV210">
        <v>296.5</v>
      </c>
      <c r="AW210">
        <v>133.4</v>
      </c>
      <c r="AX210">
        <v>123.3</v>
      </c>
      <c r="AY210">
        <v>145.5</v>
      </c>
      <c r="AZ210">
        <v>132.5</v>
      </c>
      <c r="BA210">
        <v>136.19999999999999</v>
      </c>
      <c r="BF210" t="s">
        <v>32</v>
      </c>
      <c r="BG210" t="s">
        <v>144</v>
      </c>
      <c r="BH210">
        <v>1754.1</v>
      </c>
      <c r="BI210">
        <v>425.1</v>
      </c>
      <c r="BJ210">
        <v>411</v>
      </c>
      <c r="BK210">
        <v>296.5</v>
      </c>
      <c r="BL210">
        <v>133.4</v>
      </c>
      <c r="BM210">
        <v>123.3</v>
      </c>
      <c r="BN210">
        <v>145.5</v>
      </c>
      <c r="BO210">
        <v>132.5</v>
      </c>
      <c r="BP210">
        <v>136.19999999999999</v>
      </c>
    </row>
    <row r="211" spans="1:68" hidden="1">
      <c r="A211" t="s">
        <v>33</v>
      </c>
      <c r="B211">
        <v>2018</v>
      </c>
      <c r="C211" t="s">
        <v>42</v>
      </c>
      <c r="D211" t="s">
        <v>144</v>
      </c>
      <c r="E211">
        <v>137.4</v>
      </c>
      <c r="F211">
        <v>149.5</v>
      </c>
      <c r="G211">
        <v>137.30000000000001</v>
      </c>
      <c r="H211">
        <v>141.9</v>
      </c>
      <c r="I211">
        <v>121.1</v>
      </c>
      <c r="J211">
        <v>142.5</v>
      </c>
      <c r="K211">
        <v>146.69999999999999</v>
      </c>
      <c r="L211">
        <v>119.1</v>
      </c>
      <c r="M211">
        <v>111.9</v>
      </c>
      <c r="N211">
        <v>141</v>
      </c>
      <c r="O211">
        <v>133.6</v>
      </c>
      <c r="P211">
        <v>154.5</v>
      </c>
      <c r="Q211">
        <v>139.69999999999999</v>
      </c>
      <c r="R211">
        <v>162.6</v>
      </c>
      <c r="S211">
        <v>148</v>
      </c>
      <c r="T211">
        <v>139.19999999999999</v>
      </c>
      <c r="U211">
        <v>146.80000000000001</v>
      </c>
      <c r="V211">
        <v>161.6</v>
      </c>
      <c r="W211">
        <v>145.30000000000001</v>
      </c>
      <c r="X211">
        <v>142.19999999999999</v>
      </c>
      <c r="Y211">
        <v>142.1</v>
      </c>
      <c r="Z211">
        <v>125.5</v>
      </c>
      <c r="AA211">
        <v>136.5</v>
      </c>
      <c r="AB211">
        <v>147.80000000000001</v>
      </c>
      <c r="AC211">
        <v>132</v>
      </c>
      <c r="AD211">
        <v>136.30000000000001</v>
      </c>
      <c r="AE211">
        <v>140.80000000000001</v>
      </c>
      <c r="AH211">
        <f t="shared" si="12"/>
        <v>1776.2</v>
      </c>
      <c r="AI211">
        <f t="shared" si="13"/>
        <v>431.1</v>
      </c>
      <c r="AJ211">
        <f t="shared" si="14"/>
        <v>434</v>
      </c>
      <c r="AK211">
        <f t="shared" si="15"/>
        <v>303.79999999999995</v>
      </c>
      <c r="AL211">
        <v>145.30000000000001</v>
      </c>
      <c r="AM211">
        <v>125.5</v>
      </c>
      <c r="AN211">
        <v>147.80000000000001</v>
      </c>
      <c r="AO211">
        <v>136.30000000000001</v>
      </c>
      <c r="AP211">
        <v>142.1</v>
      </c>
      <c r="AS211">
        <v>1776.2</v>
      </c>
      <c r="AT211">
        <v>431.1</v>
      </c>
      <c r="AU211">
        <v>434</v>
      </c>
      <c r="AV211">
        <v>303.79999999999995</v>
      </c>
      <c r="AW211">
        <v>145.30000000000001</v>
      </c>
      <c r="AX211">
        <v>125.5</v>
      </c>
      <c r="AY211">
        <v>147.80000000000001</v>
      </c>
      <c r="AZ211">
        <v>136.30000000000001</v>
      </c>
      <c r="BA211">
        <v>142.1</v>
      </c>
      <c r="BF211" t="s">
        <v>33</v>
      </c>
      <c r="BG211" t="s">
        <v>144</v>
      </c>
      <c r="BH211">
        <v>1776.2</v>
      </c>
      <c r="BI211">
        <v>431.1</v>
      </c>
      <c r="BJ211">
        <v>434</v>
      </c>
      <c r="BK211">
        <v>303.79999999999995</v>
      </c>
      <c r="BL211">
        <v>145.30000000000001</v>
      </c>
      <c r="BM211">
        <v>125.5</v>
      </c>
      <c r="BN211">
        <v>147.80000000000001</v>
      </c>
      <c r="BO211">
        <v>136.30000000000001</v>
      </c>
      <c r="BP211">
        <v>142.1</v>
      </c>
    </row>
    <row r="212" spans="1:68" hidden="1">
      <c r="A212" t="s">
        <v>30</v>
      </c>
      <c r="B212">
        <v>2018</v>
      </c>
      <c r="C212" t="s">
        <v>44</v>
      </c>
      <c r="D212" t="s">
        <v>145</v>
      </c>
      <c r="E212">
        <v>137.1</v>
      </c>
      <c r="F212">
        <v>150.80000000000001</v>
      </c>
      <c r="G212">
        <v>136.69999999999999</v>
      </c>
      <c r="H212">
        <v>141.9</v>
      </c>
      <c r="I212">
        <v>122.8</v>
      </c>
      <c r="J212">
        <v>143.9</v>
      </c>
      <c r="K212">
        <v>147.5</v>
      </c>
      <c r="L212">
        <v>121</v>
      </c>
      <c r="M212">
        <v>111.6</v>
      </c>
      <c r="N212">
        <v>140.6</v>
      </c>
      <c r="O212">
        <v>137.5</v>
      </c>
      <c r="P212">
        <v>156.1</v>
      </c>
      <c r="Q212">
        <v>140</v>
      </c>
      <c r="R212">
        <v>161.9</v>
      </c>
      <c r="S212">
        <v>151.69999999999999</v>
      </c>
      <c r="T212">
        <v>145.5</v>
      </c>
      <c r="U212">
        <v>150.80000000000001</v>
      </c>
      <c r="V212">
        <v>161.6</v>
      </c>
      <c r="W212">
        <v>150.30000000000001</v>
      </c>
      <c r="X212">
        <v>148</v>
      </c>
      <c r="Y212">
        <v>145.4</v>
      </c>
      <c r="Z212">
        <v>130.30000000000001</v>
      </c>
      <c r="AA212">
        <v>143.1</v>
      </c>
      <c r="AB212">
        <v>150.19999999999999</v>
      </c>
      <c r="AC212">
        <v>133.1</v>
      </c>
      <c r="AD212">
        <v>140.1</v>
      </c>
      <c r="AE212">
        <v>142.4</v>
      </c>
      <c r="AH212">
        <f t="shared" si="12"/>
        <v>1787.4999999999995</v>
      </c>
      <c r="AI212">
        <f t="shared" si="13"/>
        <v>438.1</v>
      </c>
      <c r="AJ212">
        <f t="shared" si="14"/>
        <v>448</v>
      </c>
      <c r="AK212">
        <f t="shared" si="15"/>
        <v>309.60000000000002</v>
      </c>
      <c r="AL212">
        <v>150.30000000000001</v>
      </c>
      <c r="AM212">
        <v>130.30000000000001</v>
      </c>
      <c r="AN212">
        <v>150.19999999999999</v>
      </c>
      <c r="AO212">
        <v>140.1</v>
      </c>
      <c r="AP212">
        <v>145.4</v>
      </c>
      <c r="AS212">
        <v>1787.4999999999995</v>
      </c>
      <c r="AT212">
        <v>438.1</v>
      </c>
      <c r="AU212">
        <v>448</v>
      </c>
      <c r="AV212">
        <v>309.60000000000002</v>
      </c>
      <c r="AW212">
        <v>150.30000000000001</v>
      </c>
      <c r="AX212">
        <v>130.30000000000001</v>
      </c>
      <c r="AY212">
        <v>150.19999999999999</v>
      </c>
      <c r="AZ212">
        <v>140.1</v>
      </c>
      <c r="BA212">
        <v>145.4</v>
      </c>
      <c r="BF212" t="s">
        <v>30</v>
      </c>
      <c r="BG212" t="s">
        <v>145</v>
      </c>
      <c r="BH212">
        <v>1787.4999999999995</v>
      </c>
      <c r="BI212">
        <v>438.1</v>
      </c>
      <c r="BJ212">
        <v>448</v>
      </c>
      <c r="BK212">
        <v>309.60000000000002</v>
      </c>
      <c r="BL212">
        <v>150.30000000000001</v>
      </c>
      <c r="BM212">
        <v>130.30000000000001</v>
      </c>
      <c r="BN212">
        <v>150.19999999999999</v>
      </c>
      <c r="BO212">
        <v>140.1</v>
      </c>
      <c r="BP212">
        <v>145.4</v>
      </c>
    </row>
    <row r="213" spans="1:68" hidden="1">
      <c r="A213" t="s">
        <v>32</v>
      </c>
      <c r="B213">
        <v>2018</v>
      </c>
      <c r="C213" t="s">
        <v>44</v>
      </c>
      <c r="D213" t="s">
        <v>145</v>
      </c>
      <c r="E213">
        <v>138.1</v>
      </c>
      <c r="F213">
        <v>146.30000000000001</v>
      </c>
      <c r="G213">
        <v>137.80000000000001</v>
      </c>
      <c r="H213">
        <v>141.6</v>
      </c>
      <c r="I213">
        <v>118.1</v>
      </c>
      <c r="J213">
        <v>141.5</v>
      </c>
      <c r="K213">
        <v>145.19999999999999</v>
      </c>
      <c r="L213">
        <v>115.3</v>
      </c>
      <c r="M213">
        <v>112.5</v>
      </c>
      <c r="N213">
        <v>141.4</v>
      </c>
      <c r="O213">
        <v>128</v>
      </c>
      <c r="P213">
        <v>152.6</v>
      </c>
      <c r="Q213">
        <v>139.1</v>
      </c>
      <c r="R213">
        <v>164.4</v>
      </c>
      <c r="S213">
        <v>142.4</v>
      </c>
      <c r="T213">
        <v>130.19999999999999</v>
      </c>
      <c r="U213">
        <v>140.5</v>
      </c>
      <c r="V213">
        <v>160.5</v>
      </c>
      <c r="W213">
        <v>136.69999999999999</v>
      </c>
      <c r="X213">
        <v>135.80000000000001</v>
      </c>
      <c r="Y213">
        <v>136.80000000000001</v>
      </c>
      <c r="Z213">
        <v>121.2</v>
      </c>
      <c r="AA213">
        <v>131.30000000000001</v>
      </c>
      <c r="AB213">
        <v>146.1</v>
      </c>
      <c r="AC213">
        <v>130.5</v>
      </c>
      <c r="AD213">
        <v>132.19999999999999</v>
      </c>
      <c r="AE213">
        <v>139</v>
      </c>
      <c r="AH213">
        <f t="shared" si="12"/>
        <v>1757.4999999999998</v>
      </c>
      <c r="AI213">
        <f t="shared" si="13"/>
        <v>426.20000000000005</v>
      </c>
      <c r="AJ213">
        <f t="shared" si="14"/>
        <v>413.1</v>
      </c>
      <c r="AK213">
        <f t="shared" si="15"/>
        <v>296.3</v>
      </c>
      <c r="AL213">
        <v>136.69999999999999</v>
      </c>
      <c r="AM213">
        <v>121.2</v>
      </c>
      <c r="AN213">
        <v>146.1</v>
      </c>
      <c r="AO213">
        <v>132.19999999999999</v>
      </c>
      <c r="AP213">
        <v>136.80000000000001</v>
      </c>
      <c r="AS213">
        <v>1757.4999999999998</v>
      </c>
      <c r="AT213">
        <v>426.20000000000005</v>
      </c>
      <c r="AU213">
        <v>413.1</v>
      </c>
      <c r="AV213">
        <v>296.3</v>
      </c>
      <c r="AW213">
        <v>136.69999999999999</v>
      </c>
      <c r="AX213">
        <v>121.2</v>
      </c>
      <c r="AY213">
        <v>146.1</v>
      </c>
      <c r="AZ213">
        <v>132.19999999999999</v>
      </c>
      <c r="BA213">
        <v>136.80000000000001</v>
      </c>
      <c r="BF213" t="s">
        <v>32</v>
      </c>
      <c r="BG213" t="s">
        <v>145</v>
      </c>
      <c r="BH213">
        <v>1757.4999999999998</v>
      </c>
      <c r="BI213">
        <v>426.20000000000005</v>
      </c>
      <c r="BJ213">
        <v>413.1</v>
      </c>
      <c r="BK213">
        <v>296.3</v>
      </c>
      <c r="BL213">
        <v>136.69999999999999</v>
      </c>
      <c r="BM213">
        <v>121.2</v>
      </c>
      <c r="BN213">
        <v>146.1</v>
      </c>
      <c r="BO213">
        <v>132.19999999999999</v>
      </c>
      <c r="BP213">
        <v>136.80000000000001</v>
      </c>
    </row>
    <row r="214" spans="1:68" hidden="1">
      <c r="A214" t="s">
        <v>33</v>
      </c>
      <c r="B214">
        <v>2018</v>
      </c>
      <c r="C214" t="s">
        <v>44</v>
      </c>
      <c r="D214" t="s">
        <v>145</v>
      </c>
      <c r="E214">
        <v>137.4</v>
      </c>
      <c r="F214">
        <v>149.19999999999999</v>
      </c>
      <c r="G214">
        <v>137.1</v>
      </c>
      <c r="H214">
        <v>141.80000000000001</v>
      </c>
      <c r="I214">
        <v>121.1</v>
      </c>
      <c r="J214">
        <v>142.80000000000001</v>
      </c>
      <c r="K214">
        <v>146.69999999999999</v>
      </c>
      <c r="L214">
        <v>119.1</v>
      </c>
      <c r="M214">
        <v>111.9</v>
      </c>
      <c r="N214">
        <v>140.9</v>
      </c>
      <c r="O214">
        <v>133.5</v>
      </c>
      <c r="P214">
        <v>154.5</v>
      </c>
      <c r="Q214">
        <v>139.69999999999999</v>
      </c>
      <c r="R214">
        <v>162.6</v>
      </c>
      <c r="S214">
        <v>148</v>
      </c>
      <c r="T214">
        <v>139.1</v>
      </c>
      <c r="U214">
        <v>146.69999999999999</v>
      </c>
      <c r="V214">
        <v>160.5</v>
      </c>
      <c r="W214">
        <v>145.1</v>
      </c>
      <c r="X214">
        <v>142.19999999999999</v>
      </c>
      <c r="Y214">
        <v>142.1</v>
      </c>
      <c r="Z214">
        <v>125.5</v>
      </c>
      <c r="AA214">
        <v>136.5</v>
      </c>
      <c r="AB214">
        <v>147.80000000000001</v>
      </c>
      <c r="AC214">
        <v>132</v>
      </c>
      <c r="AD214">
        <v>136.30000000000001</v>
      </c>
      <c r="AE214">
        <v>140.80000000000001</v>
      </c>
      <c r="AH214">
        <f t="shared" si="12"/>
        <v>1775.7000000000003</v>
      </c>
      <c r="AI214">
        <f t="shared" si="13"/>
        <v>431.1</v>
      </c>
      <c r="AJ214">
        <f t="shared" si="14"/>
        <v>433.8</v>
      </c>
      <c r="AK214">
        <f t="shared" si="15"/>
        <v>302.7</v>
      </c>
      <c r="AL214">
        <v>145.1</v>
      </c>
      <c r="AM214">
        <v>125.5</v>
      </c>
      <c r="AN214">
        <v>147.80000000000001</v>
      </c>
      <c r="AO214">
        <v>136.30000000000001</v>
      </c>
      <c r="AP214">
        <v>142.1</v>
      </c>
      <c r="AS214">
        <v>1775.7000000000003</v>
      </c>
      <c r="AT214">
        <v>431.1</v>
      </c>
      <c r="AU214">
        <v>433.8</v>
      </c>
      <c r="AV214">
        <v>302.7</v>
      </c>
      <c r="AW214">
        <v>145.1</v>
      </c>
      <c r="AX214">
        <v>125.5</v>
      </c>
      <c r="AY214">
        <v>147.80000000000001</v>
      </c>
      <c r="AZ214">
        <v>136.30000000000001</v>
      </c>
      <c r="BA214">
        <v>142.1</v>
      </c>
      <c r="BF214" t="s">
        <v>33</v>
      </c>
      <c r="BG214" t="s">
        <v>145</v>
      </c>
      <c r="BH214">
        <v>1775.7000000000003</v>
      </c>
      <c r="BI214">
        <v>431.1</v>
      </c>
      <c r="BJ214">
        <v>433.8</v>
      </c>
      <c r="BK214">
        <v>302.7</v>
      </c>
      <c r="BL214">
        <v>145.1</v>
      </c>
      <c r="BM214">
        <v>125.5</v>
      </c>
      <c r="BN214">
        <v>147.80000000000001</v>
      </c>
      <c r="BO214">
        <v>136.30000000000001</v>
      </c>
      <c r="BP214">
        <v>142.1</v>
      </c>
    </row>
    <row r="215" spans="1:68" hidden="1">
      <c r="A215" t="s">
        <v>30</v>
      </c>
      <c r="B215">
        <v>2018</v>
      </c>
      <c r="C215" t="s">
        <v>45</v>
      </c>
      <c r="D215" t="s">
        <v>146</v>
      </c>
      <c r="E215">
        <v>137.1</v>
      </c>
      <c r="F215">
        <v>151.9</v>
      </c>
      <c r="G215">
        <v>137.4</v>
      </c>
      <c r="H215">
        <v>142.4</v>
      </c>
      <c r="I215">
        <v>124.2</v>
      </c>
      <c r="J215">
        <v>140.19999999999999</v>
      </c>
      <c r="K215">
        <v>136.6</v>
      </c>
      <c r="L215">
        <v>120.9</v>
      </c>
      <c r="M215">
        <v>109.9</v>
      </c>
      <c r="N215">
        <v>140.19999999999999</v>
      </c>
      <c r="O215">
        <v>137.80000000000001</v>
      </c>
      <c r="P215">
        <v>156</v>
      </c>
      <c r="Q215">
        <v>138.5</v>
      </c>
      <c r="R215">
        <v>162.4</v>
      </c>
      <c r="S215">
        <v>151.6</v>
      </c>
      <c r="T215">
        <v>145.9</v>
      </c>
      <c r="U215">
        <v>150.80000000000001</v>
      </c>
      <c r="V215">
        <v>161.5</v>
      </c>
      <c r="W215">
        <v>149</v>
      </c>
      <c r="X215">
        <v>149.5</v>
      </c>
      <c r="Y215">
        <v>149.6</v>
      </c>
      <c r="Z215">
        <v>128.9</v>
      </c>
      <c r="AA215">
        <v>143.30000000000001</v>
      </c>
      <c r="AB215">
        <v>155.1</v>
      </c>
      <c r="AC215">
        <v>133.19999999999999</v>
      </c>
      <c r="AD215">
        <v>141.6</v>
      </c>
      <c r="AE215">
        <v>141.9</v>
      </c>
      <c r="AH215">
        <f t="shared" si="12"/>
        <v>1773.1000000000001</v>
      </c>
      <c r="AI215">
        <f t="shared" si="13"/>
        <v>438.90000000000003</v>
      </c>
      <c r="AJ215">
        <f t="shared" si="14"/>
        <v>448.3</v>
      </c>
      <c r="AK215">
        <f t="shared" si="15"/>
        <v>311</v>
      </c>
      <c r="AL215">
        <v>149</v>
      </c>
      <c r="AM215">
        <v>128.9</v>
      </c>
      <c r="AN215">
        <v>155.1</v>
      </c>
      <c r="AO215">
        <v>141.6</v>
      </c>
      <c r="AP215">
        <v>149.6</v>
      </c>
      <c r="AS215">
        <v>1773.1000000000001</v>
      </c>
      <c r="AT215">
        <v>438.90000000000003</v>
      </c>
      <c r="AU215">
        <v>448.3</v>
      </c>
      <c r="AV215">
        <v>311</v>
      </c>
      <c r="AW215">
        <v>149</v>
      </c>
      <c r="AX215">
        <v>128.9</v>
      </c>
      <c r="AY215">
        <v>155.1</v>
      </c>
      <c r="AZ215">
        <v>141.6</v>
      </c>
      <c r="BA215">
        <v>149.6</v>
      </c>
      <c r="BF215" t="s">
        <v>30</v>
      </c>
      <c r="BG215" t="s">
        <v>146</v>
      </c>
      <c r="BH215">
        <v>1773.1000000000001</v>
      </c>
      <c r="BI215">
        <v>438.90000000000003</v>
      </c>
      <c r="BJ215">
        <v>448.3</v>
      </c>
      <c r="BK215">
        <v>311</v>
      </c>
      <c r="BL215">
        <v>149</v>
      </c>
      <c r="BM215">
        <v>128.9</v>
      </c>
      <c r="BN215">
        <v>155.1</v>
      </c>
      <c r="BO215">
        <v>141.6</v>
      </c>
      <c r="BP215">
        <v>149.6</v>
      </c>
    </row>
    <row r="216" spans="1:68" hidden="1">
      <c r="A216" t="s">
        <v>32</v>
      </c>
      <c r="B216">
        <v>2018</v>
      </c>
      <c r="C216" t="s">
        <v>45</v>
      </c>
      <c r="D216" t="s">
        <v>146</v>
      </c>
      <c r="E216">
        <v>138.5</v>
      </c>
      <c r="F216">
        <v>147.80000000000001</v>
      </c>
      <c r="G216">
        <v>141.1</v>
      </c>
      <c r="H216">
        <v>141.6</v>
      </c>
      <c r="I216">
        <v>118.1</v>
      </c>
      <c r="J216">
        <v>138.5</v>
      </c>
      <c r="K216">
        <v>132.4</v>
      </c>
      <c r="L216">
        <v>117.5</v>
      </c>
      <c r="M216">
        <v>111</v>
      </c>
      <c r="N216">
        <v>141.5</v>
      </c>
      <c r="O216">
        <v>128.1</v>
      </c>
      <c r="P216">
        <v>152.9</v>
      </c>
      <c r="Q216">
        <v>137.6</v>
      </c>
      <c r="R216">
        <v>164.6</v>
      </c>
      <c r="S216">
        <v>142.69999999999999</v>
      </c>
      <c r="T216">
        <v>130.30000000000001</v>
      </c>
      <c r="U216">
        <v>140.80000000000001</v>
      </c>
      <c r="V216">
        <v>161.5</v>
      </c>
      <c r="W216">
        <v>132.4</v>
      </c>
      <c r="X216">
        <v>136.19999999999999</v>
      </c>
      <c r="Y216">
        <v>137.30000000000001</v>
      </c>
      <c r="Z216">
        <v>118.8</v>
      </c>
      <c r="AA216">
        <v>131.69999999999999</v>
      </c>
      <c r="AB216">
        <v>146.5</v>
      </c>
      <c r="AC216">
        <v>130.80000000000001</v>
      </c>
      <c r="AD216">
        <v>131.69999999999999</v>
      </c>
      <c r="AE216">
        <v>138</v>
      </c>
      <c r="AH216">
        <f t="shared" si="12"/>
        <v>1746.6</v>
      </c>
      <c r="AI216">
        <f t="shared" si="13"/>
        <v>427.09999999999997</v>
      </c>
      <c r="AJ216">
        <f t="shared" si="14"/>
        <v>413.8</v>
      </c>
      <c r="AK216">
        <f t="shared" si="15"/>
        <v>297.7</v>
      </c>
      <c r="AL216">
        <v>132.4</v>
      </c>
      <c r="AM216">
        <v>118.8</v>
      </c>
      <c r="AN216">
        <v>146.5</v>
      </c>
      <c r="AO216">
        <v>131.69999999999999</v>
      </c>
      <c r="AP216">
        <v>137.30000000000001</v>
      </c>
      <c r="AS216">
        <v>1746.6</v>
      </c>
      <c r="AT216">
        <v>427.09999999999997</v>
      </c>
      <c r="AU216">
        <v>413.8</v>
      </c>
      <c r="AV216">
        <v>297.7</v>
      </c>
      <c r="AW216">
        <v>132.4</v>
      </c>
      <c r="AX216">
        <v>118.8</v>
      </c>
      <c r="AY216">
        <v>146.5</v>
      </c>
      <c r="AZ216">
        <v>131.69999999999999</v>
      </c>
      <c r="BA216">
        <v>137.30000000000001</v>
      </c>
      <c r="BF216" t="s">
        <v>32</v>
      </c>
      <c r="BG216" t="s">
        <v>146</v>
      </c>
      <c r="BH216">
        <v>1746.6</v>
      </c>
      <c r="BI216">
        <v>427.09999999999997</v>
      </c>
      <c r="BJ216">
        <v>413.8</v>
      </c>
      <c r="BK216">
        <v>297.7</v>
      </c>
      <c r="BL216">
        <v>132.4</v>
      </c>
      <c r="BM216">
        <v>118.8</v>
      </c>
      <c r="BN216">
        <v>146.5</v>
      </c>
      <c r="BO216">
        <v>131.69999999999999</v>
      </c>
      <c r="BP216">
        <v>137.30000000000001</v>
      </c>
    </row>
    <row r="217" spans="1:68" hidden="1">
      <c r="A217" t="s">
        <v>33</v>
      </c>
      <c r="B217">
        <v>2018</v>
      </c>
      <c r="C217" t="s">
        <v>45</v>
      </c>
      <c r="D217" t="s">
        <v>146</v>
      </c>
      <c r="E217">
        <v>137.5</v>
      </c>
      <c r="F217">
        <v>150.5</v>
      </c>
      <c r="G217">
        <v>138.80000000000001</v>
      </c>
      <c r="H217">
        <v>142.1</v>
      </c>
      <c r="I217">
        <v>122</v>
      </c>
      <c r="J217">
        <v>139.4</v>
      </c>
      <c r="K217">
        <v>135.19999999999999</v>
      </c>
      <c r="L217">
        <v>119.8</v>
      </c>
      <c r="M217">
        <v>110.3</v>
      </c>
      <c r="N217">
        <v>140.6</v>
      </c>
      <c r="O217">
        <v>133.80000000000001</v>
      </c>
      <c r="P217">
        <v>154.6</v>
      </c>
      <c r="Q217">
        <v>138.19999999999999</v>
      </c>
      <c r="R217">
        <v>163</v>
      </c>
      <c r="S217">
        <v>148.1</v>
      </c>
      <c r="T217">
        <v>139.4</v>
      </c>
      <c r="U217">
        <v>146.80000000000001</v>
      </c>
      <c r="V217">
        <v>162.1</v>
      </c>
      <c r="W217">
        <v>142.69999999999999</v>
      </c>
      <c r="X217">
        <v>143.19999999999999</v>
      </c>
      <c r="Y217">
        <v>144.9</v>
      </c>
      <c r="Z217">
        <v>123.6</v>
      </c>
      <c r="AA217">
        <v>136.80000000000001</v>
      </c>
      <c r="AB217">
        <v>150.1</v>
      </c>
      <c r="AC217">
        <v>132.19999999999999</v>
      </c>
      <c r="AD217">
        <v>136.80000000000001</v>
      </c>
      <c r="AE217">
        <v>140.1</v>
      </c>
      <c r="AH217">
        <f t="shared" si="12"/>
        <v>1762.7999999999997</v>
      </c>
      <c r="AI217">
        <f t="shared" si="13"/>
        <v>432</v>
      </c>
      <c r="AJ217">
        <f t="shared" si="14"/>
        <v>434.3</v>
      </c>
      <c r="AK217">
        <f t="shared" si="15"/>
        <v>305.29999999999995</v>
      </c>
      <c r="AL217">
        <v>142.69999999999999</v>
      </c>
      <c r="AM217">
        <v>123.6</v>
      </c>
      <c r="AN217">
        <v>150.1</v>
      </c>
      <c r="AO217">
        <v>136.80000000000001</v>
      </c>
      <c r="AP217">
        <v>144.9</v>
      </c>
      <c r="AS217">
        <v>1762.7999999999997</v>
      </c>
      <c r="AT217">
        <v>432</v>
      </c>
      <c r="AU217">
        <v>434.3</v>
      </c>
      <c r="AV217">
        <v>305.29999999999995</v>
      </c>
      <c r="AW217">
        <v>142.69999999999999</v>
      </c>
      <c r="AX217">
        <v>123.6</v>
      </c>
      <c r="AY217">
        <v>150.1</v>
      </c>
      <c r="AZ217">
        <v>136.80000000000001</v>
      </c>
      <c r="BA217">
        <v>144.9</v>
      </c>
      <c r="BF217" t="s">
        <v>33</v>
      </c>
      <c r="BG217" t="s">
        <v>146</v>
      </c>
      <c r="BH217">
        <v>1762.7999999999997</v>
      </c>
      <c r="BI217">
        <v>432</v>
      </c>
      <c r="BJ217">
        <v>434.3</v>
      </c>
      <c r="BK217">
        <v>305.29999999999995</v>
      </c>
      <c r="BL217">
        <v>142.69999999999999</v>
      </c>
      <c r="BM217">
        <v>123.6</v>
      </c>
      <c r="BN217">
        <v>150.1</v>
      </c>
      <c r="BO217">
        <v>136.80000000000001</v>
      </c>
      <c r="BP217">
        <v>144.9</v>
      </c>
    </row>
    <row r="218" spans="1:68" hidden="1">
      <c r="A218" t="s">
        <v>30</v>
      </c>
      <c r="B218">
        <v>2019</v>
      </c>
      <c r="C218" t="s">
        <v>31</v>
      </c>
      <c r="D218" t="s">
        <v>147</v>
      </c>
      <c r="E218">
        <v>136.6</v>
      </c>
      <c r="F218">
        <v>152.5</v>
      </c>
      <c r="G218">
        <v>138.19999999999999</v>
      </c>
      <c r="H218">
        <v>142.4</v>
      </c>
      <c r="I218">
        <v>123.9</v>
      </c>
      <c r="J218">
        <v>135.5</v>
      </c>
      <c r="K218">
        <v>131.69999999999999</v>
      </c>
      <c r="L218">
        <v>121.3</v>
      </c>
      <c r="M218">
        <v>108.4</v>
      </c>
      <c r="N218">
        <v>138.9</v>
      </c>
      <c r="O218">
        <v>137</v>
      </c>
      <c r="P218">
        <v>155.80000000000001</v>
      </c>
      <c r="Q218">
        <v>137.4</v>
      </c>
      <c r="R218">
        <v>162.69999999999999</v>
      </c>
      <c r="S218">
        <v>150.6</v>
      </c>
      <c r="T218">
        <v>145.1</v>
      </c>
      <c r="U218">
        <v>149.9</v>
      </c>
      <c r="V218">
        <v>162.1</v>
      </c>
      <c r="W218">
        <v>146.19999999999999</v>
      </c>
      <c r="X218">
        <v>150.1</v>
      </c>
      <c r="Y218">
        <v>149.6</v>
      </c>
      <c r="Z218">
        <v>128.6</v>
      </c>
      <c r="AA218">
        <v>142.9</v>
      </c>
      <c r="AB218">
        <v>155.19999999999999</v>
      </c>
      <c r="AC218">
        <v>133.5</v>
      </c>
      <c r="AD218">
        <v>141.69999999999999</v>
      </c>
      <c r="AE218">
        <v>141</v>
      </c>
      <c r="AH218">
        <f t="shared" si="12"/>
        <v>1759.6000000000001</v>
      </c>
      <c r="AI218">
        <f t="shared" si="13"/>
        <v>439.1</v>
      </c>
      <c r="AJ218">
        <f t="shared" si="14"/>
        <v>445.6</v>
      </c>
      <c r="AK218">
        <f t="shared" si="15"/>
        <v>312.2</v>
      </c>
      <c r="AL218">
        <v>146.19999999999999</v>
      </c>
      <c r="AM218">
        <v>128.6</v>
      </c>
      <c r="AN218">
        <v>155.19999999999999</v>
      </c>
      <c r="AO218">
        <v>141.69999999999999</v>
      </c>
      <c r="AP218">
        <v>149.6</v>
      </c>
      <c r="AS218">
        <v>1759.6000000000001</v>
      </c>
      <c r="AT218">
        <v>439.1</v>
      </c>
      <c r="AU218">
        <v>445.6</v>
      </c>
      <c r="AV218">
        <v>312.2</v>
      </c>
      <c r="AW218">
        <v>146.19999999999999</v>
      </c>
      <c r="AX218">
        <v>128.6</v>
      </c>
      <c r="AY218">
        <v>155.19999999999999</v>
      </c>
      <c r="AZ218">
        <v>141.69999999999999</v>
      </c>
      <c r="BA218">
        <v>149.6</v>
      </c>
      <c r="BF218" t="s">
        <v>30</v>
      </c>
      <c r="BG218" t="s">
        <v>147</v>
      </c>
      <c r="BH218">
        <v>1759.6000000000001</v>
      </c>
      <c r="BI218">
        <v>439.1</v>
      </c>
      <c r="BJ218">
        <v>445.6</v>
      </c>
      <c r="BK218">
        <v>312.2</v>
      </c>
      <c r="BL218">
        <v>146.19999999999999</v>
      </c>
      <c r="BM218">
        <v>128.6</v>
      </c>
      <c r="BN218">
        <v>155.19999999999999</v>
      </c>
      <c r="BO218">
        <v>141.69999999999999</v>
      </c>
      <c r="BP218">
        <v>149.6</v>
      </c>
    </row>
    <row r="219" spans="1:68" hidden="1">
      <c r="A219" t="s">
        <v>32</v>
      </c>
      <c r="B219">
        <v>2019</v>
      </c>
      <c r="C219" t="s">
        <v>31</v>
      </c>
      <c r="D219" t="s">
        <v>147</v>
      </c>
      <c r="E219">
        <v>138.30000000000001</v>
      </c>
      <c r="F219">
        <v>149.4</v>
      </c>
      <c r="G219">
        <v>143.5</v>
      </c>
      <c r="H219">
        <v>141.69999999999999</v>
      </c>
      <c r="I219">
        <v>118.1</v>
      </c>
      <c r="J219">
        <v>135.19999999999999</v>
      </c>
      <c r="K219">
        <v>130.5</v>
      </c>
      <c r="L219">
        <v>118.2</v>
      </c>
      <c r="M219">
        <v>110.4</v>
      </c>
      <c r="N219">
        <v>140.4</v>
      </c>
      <c r="O219">
        <v>128.1</v>
      </c>
      <c r="P219">
        <v>153.19999999999999</v>
      </c>
      <c r="Q219">
        <v>137.30000000000001</v>
      </c>
      <c r="R219">
        <v>164.7</v>
      </c>
      <c r="S219">
        <v>143</v>
      </c>
      <c r="T219">
        <v>130.4</v>
      </c>
      <c r="U219">
        <v>141.1</v>
      </c>
      <c r="V219">
        <v>162.1</v>
      </c>
      <c r="W219">
        <v>128.6</v>
      </c>
      <c r="X219">
        <v>136.30000000000001</v>
      </c>
      <c r="Y219">
        <v>137.80000000000001</v>
      </c>
      <c r="Z219">
        <v>118.6</v>
      </c>
      <c r="AA219">
        <v>131.9</v>
      </c>
      <c r="AB219">
        <v>146.6</v>
      </c>
      <c r="AC219">
        <v>131.69999999999999</v>
      </c>
      <c r="AD219">
        <v>131.80000000000001</v>
      </c>
      <c r="AE219">
        <v>138</v>
      </c>
      <c r="AH219">
        <f t="shared" si="12"/>
        <v>1744.3000000000002</v>
      </c>
      <c r="AI219">
        <f t="shared" si="13"/>
        <v>428.3</v>
      </c>
      <c r="AJ219">
        <f t="shared" si="14"/>
        <v>414.5</v>
      </c>
      <c r="AK219">
        <f t="shared" si="15"/>
        <v>298.39999999999998</v>
      </c>
      <c r="AL219">
        <v>128.6</v>
      </c>
      <c r="AM219">
        <v>118.6</v>
      </c>
      <c r="AN219">
        <v>146.6</v>
      </c>
      <c r="AO219">
        <v>131.80000000000001</v>
      </c>
      <c r="AP219">
        <v>137.80000000000001</v>
      </c>
      <c r="AS219">
        <v>1744.3000000000002</v>
      </c>
      <c r="AT219">
        <v>428.3</v>
      </c>
      <c r="AU219">
        <v>414.5</v>
      </c>
      <c r="AV219">
        <v>298.39999999999998</v>
      </c>
      <c r="AW219">
        <v>128.6</v>
      </c>
      <c r="AX219">
        <v>118.6</v>
      </c>
      <c r="AY219">
        <v>146.6</v>
      </c>
      <c r="AZ219">
        <v>131.80000000000001</v>
      </c>
      <c r="BA219">
        <v>137.80000000000001</v>
      </c>
      <c r="BF219" t="s">
        <v>32</v>
      </c>
      <c r="BG219" t="s">
        <v>147</v>
      </c>
      <c r="BH219">
        <v>1744.3000000000002</v>
      </c>
      <c r="BI219">
        <v>428.3</v>
      </c>
      <c r="BJ219">
        <v>414.5</v>
      </c>
      <c r="BK219">
        <v>298.39999999999998</v>
      </c>
      <c r="BL219">
        <v>128.6</v>
      </c>
      <c r="BM219">
        <v>118.6</v>
      </c>
      <c r="BN219">
        <v>146.6</v>
      </c>
      <c r="BO219">
        <v>131.80000000000001</v>
      </c>
      <c r="BP219">
        <v>137.80000000000001</v>
      </c>
    </row>
    <row r="220" spans="1:68" hidden="1">
      <c r="A220" t="s">
        <v>33</v>
      </c>
      <c r="B220">
        <v>2019</v>
      </c>
      <c r="C220" t="s">
        <v>31</v>
      </c>
      <c r="D220" t="s">
        <v>147</v>
      </c>
      <c r="E220">
        <v>137.1</v>
      </c>
      <c r="F220">
        <v>151.4</v>
      </c>
      <c r="G220">
        <v>140.19999999999999</v>
      </c>
      <c r="H220">
        <v>142.1</v>
      </c>
      <c r="I220">
        <v>121.8</v>
      </c>
      <c r="J220">
        <v>135.4</v>
      </c>
      <c r="K220">
        <v>131.30000000000001</v>
      </c>
      <c r="L220">
        <v>120.3</v>
      </c>
      <c r="M220">
        <v>109.1</v>
      </c>
      <c r="N220">
        <v>139.4</v>
      </c>
      <c r="O220">
        <v>133.30000000000001</v>
      </c>
      <c r="P220">
        <v>154.6</v>
      </c>
      <c r="Q220">
        <v>137.4</v>
      </c>
      <c r="R220">
        <v>163.19999999999999</v>
      </c>
      <c r="S220">
        <v>147.6</v>
      </c>
      <c r="T220">
        <v>139</v>
      </c>
      <c r="U220">
        <v>146.4</v>
      </c>
      <c r="V220">
        <v>162.1</v>
      </c>
      <c r="W220">
        <v>139.5</v>
      </c>
      <c r="X220">
        <v>143.6</v>
      </c>
      <c r="Y220">
        <v>145.1</v>
      </c>
      <c r="Z220">
        <v>123.3</v>
      </c>
      <c r="AA220">
        <v>136.69999999999999</v>
      </c>
      <c r="AB220">
        <v>150.19999999999999</v>
      </c>
      <c r="AC220">
        <v>132.80000000000001</v>
      </c>
      <c r="AD220">
        <v>136.9</v>
      </c>
      <c r="AE220">
        <v>139.6</v>
      </c>
      <c r="AH220">
        <f t="shared" si="12"/>
        <v>1753.3999999999999</v>
      </c>
      <c r="AI220">
        <f t="shared" si="13"/>
        <v>432.7</v>
      </c>
      <c r="AJ220">
        <f t="shared" si="14"/>
        <v>433</v>
      </c>
      <c r="AK220">
        <f t="shared" si="15"/>
        <v>305.7</v>
      </c>
      <c r="AL220">
        <v>139.5</v>
      </c>
      <c r="AM220">
        <v>123.3</v>
      </c>
      <c r="AN220">
        <v>150.19999999999999</v>
      </c>
      <c r="AO220">
        <v>136.9</v>
      </c>
      <c r="AP220">
        <v>145.1</v>
      </c>
      <c r="AS220">
        <v>1753.3999999999999</v>
      </c>
      <c r="AT220">
        <v>432.7</v>
      </c>
      <c r="AU220">
        <v>433</v>
      </c>
      <c r="AV220">
        <v>305.7</v>
      </c>
      <c r="AW220">
        <v>139.5</v>
      </c>
      <c r="AX220">
        <v>123.3</v>
      </c>
      <c r="AY220">
        <v>150.19999999999999</v>
      </c>
      <c r="AZ220">
        <v>136.9</v>
      </c>
      <c r="BA220">
        <v>145.1</v>
      </c>
      <c r="BF220" t="s">
        <v>33</v>
      </c>
      <c r="BG220" t="s">
        <v>147</v>
      </c>
      <c r="BH220">
        <v>1753.3999999999999</v>
      </c>
      <c r="BI220">
        <v>432.7</v>
      </c>
      <c r="BJ220">
        <v>433</v>
      </c>
      <c r="BK220">
        <v>305.7</v>
      </c>
      <c r="BL220">
        <v>139.5</v>
      </c>
      <c r="BM220">
        <v>123.3</v>
      </c>
      <c r="BN220">
        <v>150.19999999999999</v>
      </c>
      <c r="BO220">
        <v>136.9</v>
      </c>
      <c r="BP220">
        <v>145.1</v>
      </c>
    </row>
    <row r="221" spans="1:68" hidden="1">
      <c r="A221" t="s">
        <v>30</v>
      </c>
      <c r="B221">
        <v>2019</v>
      </c>
      <c r="C221" t="s">
        <v>34</v>
      </c>
      <c r="D221" t="s">
        <v>148</v>
      </c>
      <c r="E221">
        <v>136.80000000000001</v>
      </c>
      <c r="F221">
        <v>153</v>
      </c>
      <c r="G221">
        <v>139.1</v>
      </c>
      <c r="H221">
        <v>142.5</v>
      </c>
      <c r="I221">
        <v>124.1</v>
      </c>
      <c r="J221">
        <v>135.80000000000001</v>
      </c>
      <c r="K221">
        <v>128.69999999999999</v>
      </c>
      <c r="L221">
        <v>121.5</v>
      </c>
      <c r="M221">
        <v>108.3</v>
      </c>
      <c r="N221">
        <v>139.19999999999999</v>
      </c>
      <c r="O221">
        <v>137.4</v>
      </c>
      <c r="P221">
        <v>156.19999999999999</v>
      </c>
      <c r="Q221">
        <v>137.19999999999999</v>
      </c>
      <c r="R221">
        <v>162.80000000000001</v>
      </c>
      <c r="S221">
        <v>150.5</v>
      </c>
      <c r="T221">
        <v>146.1</v>
      </c>
      <c r="U221">
        <v>149.9</v>
      </c>
      <c r="V221">
        <v>163.6</v>
      </c>
      <c r="W221">
        <v>145.30000000000001</v>
      </c>
      <c r="X221">
        <v>150.1</v>
      </c>
      <c r="Y221">
        <v>149.9</v>
      </c>
      <c r="Z221">
        <v>129.19999999999999</v>
      </c>
      <c r="AA221">
        <v>143.4</v>
      </c>
      <c r="AB221">
        <v>155.5</v>
      </c>
      <c r="AC221">
        <v>134.9</v>
      </c>
      <c r="AD221">
        <v>142.19999999999999</v>
      </c>
      <c r="AE221">
        <v>141</v>
      </c>
      <c r="AH221">
        <f t="shared" si="12"/>
        <v>1759.8000000000002</v>
      </c>
      <c r="AI221">
        <f t="shared" si="13"/>
        <v>441.1</v>
      </c>
      <c r="AJ221">
        <f t="shared" si="14"/>
        <v>446.5</v>
      </c>
      <c r="AK221">
        <f t="shared" si="15"/>
        <v>313.7</v>
      </c>
      <c r="AL221">
        <v>145.30000000000001</v>
      </c>
      <c r="AM221">
        <v>129.19999999999999</v>
      </c>
      <c r="AN221">
        <v>155.5</v>
      </c>
      <c r="AO221">
        <v>142.19999999999999</v>
      </c>
      <c r="AP221">
        <v>149.9</v>
      </c>
      <c r="AS221">
        <v>1759.8000000000002</v>
      </c>
      <c r="AT221">
        <v>441.1</v>
      </c>
      <c r="AU221">
        <v>446.5</v>
      </c>
      <c r="AV221">
        <v>313.7</v>
      </c>
      <c r="AW221">
        <v>145.30000000000001</v>
      </c>
      <c r="AX221">
        <v>129.19999999999999</v>
      </c>
      <c r="AY221">
        <v>155.5</v>
      </c>
      <c r="AZ221">
        <v>142.19999999999999</v>
      </c>
      <c r="BA221">
        <v>149.9</v>
      </c>
      <c r="BF221" t="s">
        <v>30</v>
      </c>
      <c r="BG221" t="s">
        <v>148</v>
      </c>
      <c r="BH221">
        <v>1759.8000000000002</v>
      </c>
      <c r="BI221">
        <v>441.1</v>
      </c>
      <c r="BJ221">
        <v>446.5</v>
      </c>
      <c r="BK221">
        <v>313.7</v>
      </c>
      <c r="BL221">
        <v>145.30000000000001</v>
      </c>
      <c r="BM221">
        <v>129.19999999999999</v>
      </c>
      <c r="BN221">
        <v>155.5</v>
      </c>
      <c r="BO221">
        <v>142.19999999999999</v>
      </c>
      <c r="BP221">
        <v>149.9</v>
      </c>
    </row>
    <row r="222" spans="1:68" hidden="1">
      <c r="A222" t="s">
        <v>32</v>
      </c>
      <c r="B222">
        <v>2019</v>
      </c>
      <c r="C222" t="s">
        <v>34</v>
      </c>
      <c r="D222" t="s">
        <v>148</v>
      </c>
      <c r="E222">
        <v>139.4</v>
      </c>
      <c r="F222">
        <v>150.1</v>
      </c>
      <c r="G222">
        <v>145.30000000000001</v>
      </c>
      <c r="H222">
        <v>141.69999999999999</v>
      </c>
      <c r="I222">
        <v>118.4</v>
      </c>
      <c r="J222">
        <v>137</v>
      </c>
      <c r="K222">
        <v>131.6</v>
      </c>
      <c r="L222">
        <v>119.9</v>
      </c>
      <c r="M222">
        <v>110.4</v>
      </c>
      <c r="N222">
        <v>140.80000000000001</v>
      </c>
      <c r="O222">
        <v>128.30000000000001</v>
      </c>
      <c r="P222">
        <v>153.5</v>
      </c>
      <c r="Q222">
        <v>138</v>
      </c>
      <c r="R222">
        <v>164.9</v>
      </c>
      <c r="S222">
        <v>143.30000000000001</v>
      </c>
      <c r="T222">
        <v>130.80000000000001</v>
      </c>
      <c r="U222">
        <v>141.4</v>
      </c>
      <c r="V222">
        <v>163.6</v>
      </c>
      <c r="W222">
        <v>127.1</v>
      </c>
      <c r="X222">
        <v>136.6</v>
      </c>
      <c r="Y222">
        <v>138.5</v>
      </c>
      <c r="Z222">
        <v>119.2</v>
      </c>
      <c r="AA222">
        <v>132.19999999999999</v>
      </c>
      <c r="AB222">
        <v>146.6</v>
      </c>
      <c r="AC222">
        <v>133</v>
      </c>
      <c r="AD222">
        <v>132.4</v>
      </c>
      <c r="AE222">
        <v>138.6</v>
      </c>
      <c r="AH222">
        <f t="shared" si="12"/>
        <v>1754.4</v>
      </c>
      <c r="AI222">
        <f t="shared" si="13"/>
        <v>430.1</v>
      </c>
      <c r="AJ222">
        <f t="shared" si="14"/>
        <v>415.5</v>
      </c>
      <c r="AK222">
        <f t="shared" si="15"/>
        <v>300.2</v>
      </c>
      <c r="AL222">
        <v>127.1</v>
      </c>
      <c r="AM222">
        <v>119.2</v>
      </c>
      <c r="AN222">
        <v>146.6</v>
      </c>
      <c r="AO222">
        <v>132.4</v>
      </c>
      <c r="AP222">
        <v>138.5</v>
      </c>
      <c r="AS222">
        <v>1754.4</v>
      </c>
      <c r="AT222">
        <v>430.1</v>
      </c>
      <c r="AU222">
        <v>415.5</v>
      </c>
      <c r="AV222">
        <v>300.2</v>
      </c>
      <c r="AW222">
        <v>127.1</v>
      </c>
      <c r="AX222">
        <v>119.2</v>
      </c>
      <c r="AY222">
        <v>146.6</v>
      </c>
      <c r="AZ222">
        <v>132.4</v>
      </c>
      <c r="BA222">
        <v>138.5</v>
      </c>
      <c r="BF222" t="s">
        <v>32</v>
      </c>
      <c r="BG222" t="s">
        <v>148</v>
      </c>
      <c r="BH222">
        <v>1754.4</v>
      </c>
      <c r="BI222">
        <v>430.1</v>
      </c>
      <c r="BJ222">
        <v>415.5</v>
      </c>
      <c r="BK222">
        <v>300.2</v>
      </c>
      <c r="BL222">
        <v>127.1</v>
      </c>
      <c r="BM222">
        <v>119.2</v>
      </c>
      <c r="BN222">
        <v>146.6</v>
      </c>
      <c r="BO222">
        <v>132.4</v>
      </c>
      <c r="BP222">
        <v>138.5</v>
      </c>
    </row>
    <row r="223" spans="1:68" hidden="1">
      <c r="A223" t="s">
        <v>33</v>
      </c>
      <c r="B223">
        <v>2019</v>
      </c>
      <c r="C223" t="s">
        <v>34</v>
      </c>
      <c r="D223" t="s">
        <v>148</v>
      </c>
      <c r="E223">
        <v>137.6</v>
      </c>
      <c r="F223">
        <v>152</v>
      </c>
      <c r="G223">
        <v>141.5</v>
      </c>
      <c r="H223">
        <v>142.19999999999999</v>
      </c>
      <c r="I223">
        <v>122</v>
      </c>
      <c r="J223">
        <v>136.4</v>
      </c>
      <c r="K223">
        <v>129.69999999999999</v>
      </c>
      <c r="L223">
        <v>121</v>
      </c>
      <c r="M223">
        <v>109</v>
      </c>
      <c r="N223">
        <v>139.69999999999999</v>
      </c>
      <c r="O223">
        <v>133.6</v>
      </c>
      <c r="P223">
        <v>154.9</v>
      </c>
      <c r="Q223">
        <v>137.5</v>
      </c>
      <c r="R223">
        <v>163.4</v>
      </c>
      <c r="S223">
        <v>147.69999999999999</v>
      </c>
      <c r="T223">
        <v>139.69999999999999</v>
      </c>
      <c r="U223">
        <v>146.5</v>
      </c>
      <c r="V223">
        <v>164.2</v>
      </c>
      <c r="W223">
        <v>138.4</v>
      </c>
      <c r="X223">
        <v>143.69999999999999</v>
      </c>
      <c r="Y223">
        <v>145.6</v>
      </c>
      <c r="Z223">
        <v>123.9</v>
      </c>
      <c r="AA223">
        <v>137.1</v>
      </c>
      <c r="AB223">
        <v>150.30000000000001</v>
      </c>
      <c r="AC223">
        <v>134.1</v>
      </c>
      <c r="AD223">
        <v>137.4</v>
      </c>
      <c r="AE223">
        <v>139.9</v>
      </c>
      <c r="AH223">
        <f t="shared" si="12"/>
        <v>1757.1</v>
      </c>
      <c r="AI223">
        <f t="shared" si="13"/>
        <v>434.6</v>
      </c>
      <c r="AJ223">
        <f t="shared" si="14"/>
        <v>433.9</v>
      </c>
      <c r="AK223">
        <f t="shared" si="15"/>
        <v>307.89999999999998</v>
      </c>
      <c r="AL223">
        <v>138.4</v>
      </c>
      <c r="AM223">
        <v>123.9</v>
      </c>
      <c r="AN223">
        <v>150.30000000000001</v>
      </c>
      <c r="AO223">
        <v>137.4</v>
      </c>
      <c r="AP223">
        <v>145.6</v>
      </c>
      <c r="AS223">
        <v>1757.1</v>
      </c>
      <c r="AT223">
        <v>434.6</v>
      </c>
      <c r="AU223">
        <v>433.9</v>
      </c>
      <c r="AV223">
        <v>307.89999999999998</v>
      </c>
      <c r="AW223">
        <v>138.4</v>
      </c>
      <c r="AX223">
        <v>123.9</v>
      </c>
      <c r="AY223">
        <v>150.30000000000001</v>
      </c>
      <c r="AZ223">
        <v>137.4</v>
      </c>
      <c r="BA223">
        <v>145.6</v>
      </c>
      <c r="BF223" t="s">
        <v>33</v>
      </c>
      <c r="BG223" t="s">
        <v>148</v>
      </c>
      <c r="BH223">
        <v>1757.1</v>
      </c>
      <c r="BI223">
        <v>434.6</v>
      </c>
      <c r="BJ223">
        <v>433.9</v>
      </c>
      <c r="BK223">
        <v>307.89999999999998</v>
      </c>
      <c r="BL223">
        <v>138.4</v>
      </c>
      <c r="BM223">
        <v>123.9</v>
      </c>
      <c r="BN223">
        <v>150.30000000000001</v>
      </c>
      <c r="BO223">
        <v>137.4</v>
      </c>
      <c r="BP223">
        <v>145.6</v>
      </c>
    </row>
    <row r="224" spans="1:68" hidden="1">
      <c r="A224" t="s">
        <v>30</v>
      </c>
      <c r="B224">
        <v>2019</v>
      </c>
      <c r="C224" t="s">
        <v>35</v>
      </c>
      <c r="D224" t="s">
        <v>149</v>
      </c>
      <c r="E224">
        <v>136.9</v>
      </c>
      <c r="F224">
        <v>154.1</v>
      </c>
      <c r="G224">
        <v>138.69999999999999</v>
      </c>
      <c r="H224">
        <v>142.5</v>
      </c>
      <c r="I224">
        <v>124.1</v>
      </c>
      <c r="J224">
        <v>136.1</v>
      </c>
      <c r="K224">
        <v>128.19999999999999</v>
      </c>
      <c r="L224">
        <v>122.3</v>
      </c>
      <c r="M224">
        <v>108.3</v>
      </c>
      <c r="N224">
        <v>138.9</v>
      </c>
      <c r="O224">
        <v>137.4</v>
      </c>
      <c r="P224">
        <v>156.4</v>
      </c>
      <c r="Q224">
        <v>137.30000000000001</v>
      </c>
      <c r="R224">
        <v>162.9</v>
      </c>
      <c r="S224">
        <v>150.80000000000001</v>
      </c>
      <c r="T224">
        <v>146.1</v>
      </c>
      <c r="U224">
        <v>150.1</v>
      </c>
      <c r="V224">
        <v>164.2</v>
      </c>
      <c r="W224">
        <v>146.4</v>
      </c>
      <c r="X224">
        <v>150</v>
      </c>
      <c r="Y224">
        <v>150.4</v>
      </c>
      <c r="Z224">
        <v>129.9</v>
      </c>
      <c r="AA224">
        <v>143.80000000000001</v>
      </c>
      <c r="AB224">
        <v>155.5</v>
      </c>
      <c r="AC224">
        <v>134</v>
      </c>
      <c r="AD224">
        <v>142.4</v>
      </c>
      <c r="AE224">
        <v>141.19999999999999</v>
      </c>
      <c r="AH224">
        <f t="shared" si="12"/>
        <v>1761.2000000000003</v>
      </c>
      <c r="AI224">
        <f t="shared" si="13"/>
        <v>440.70000000000005</v>
      </c>
      <c r="AJ224">
        <f t="shared" si="14"/>
        <v>447</v>
      </c>
      <c r="AK224">
        <f t="shared" si="15"/>
        <v>314.2</v>
      </c>
      <c r="AL224">
        <v>146.4</v>
      </c>
      <c r="AM224">
        <v>129.9</v>
      </c>
      <c r="AN224">
        <v>155.5</v>
      </c>
      <c r="AO224">
        <v>142.4</v>
      </c>
      <c r="AP224">
        <v>150.4</v>
      </c>
      <c r="AS224">
        <v>1761.2000000000003</v>
      </c>
      <c r="AT224">
        <v>440.70000000000005</v>
      </c>
      <c r="AU224">
        <v>447</v>
      </c>
      <c r="AV224">
        <v>314.2</v>
      </c>
      <c r="AW224">
        <v>146.4</v>
      </c>
      <c r="AX224">
        <v>129.9</v>
      </c>
      <c r="AY224">
        <v>155.5</v>
      </c>
      <c r="AZ224">
        <v>142.4</v>
      </c>
      <c r="BA224">
        <v>150.4</v>
      </c>
      <c r="BF224" t="s">
        <v>30</v>
      </c>
      <c r="BG224" t="s">
        <v>149</v>
      </c>
      <c r="BH224">
        <v>1761.2000000000003</v>
      </c>
      <c r="BI224">
        <v>440.70000000000005</v>
      </c>
      <c r="BJ224">
        <v>447</v>
      </c>
      <c r="BK224">
        <v>314.2</v>
      </c>
      <c r="BL224">
        <v>146.4</v>
      </c>
      <c r="BM224">
        <v>129.9</v>
      </c>
      <c r="BN224">
        <v>155.5</v>
      </c>
      <c r="BO224">
        <v>142.4</v>
      </c>
      <c r="BP224">
        <v>150.4</v>
      </c>
    </row>
    <row r="225" spans="1:68" hidden="1">
      <c r="A225" t="s">
        <v>32</v>
      </c>
      <c r="B225">
        <v>2019</v>
      </c>
      <c r="C225" t="s">
        <v>35</v>
      </c>
      <c r="D225" t="s">
        <v>149</v>
      </c>
      <c r="E225">
        <v>139.69999999999999</v>
      </c>
      <c r="F225">
        <v>151.1</v>
      </c>
      <c r="G225">
        <v>142.9</v>
      </c>
      <c r="H225">
        <v>141.9</v>
      </c>
      <c r="I225">
        <v>118.4</v>
      </c>
      <c r="J225">
        <v>139.4</v>
      </c>
      <c r="K225">
        <v>141.19999999999999</v>
      </c>
      <c r="L225">
        <v>120.7</v>
      </c>
      <c r="M225">
        <v>110.4</v>
      </c>
      <c r="N225">
        <v>140.69999999999999</v>
      </c>
      <c r="O225">
        <v>128.5</v>
      </c>
      <c r="P225">
        <v>153.9</v>
      </c>
      <c r="Q225">
        <v>139.6</v>
      </c>
      <c r="R225">
        <v>165.3</v>
      </c>
      <c r="S225">
        <v>143.5</v>
      </c>
      <c r="T225">
        <v>131.19999999999999</v>
      </c>
      <c r="U225">
        <v>141.6</v>
      </c>
      <c r="V225">
        <v>163.4</v>
      </c>
      <c r="W225">
        <v>128.80000000000001</v>
      </c>
      <c r="X225">
        <v>136.80000000000001</v>
      </c>
      <c r="Y225">
        <v>139.19999999999999</v>
      </c>
      <c r="Z225">
        <v>119.9</v>
      </c>
      <c r="AA225">
        <v>133</v>
      </c>
      <c r="AB225">
        <v>146.69999999999999</v>
      </c>
      <c r="AC225">
        <v>132.5</v>
      </c>
      <c r="AD225">
        <v>132.80000000000001</v>
      </c>
      <c r="AE225">
        <v>139.5</v>
      </c>
      <c r="AH225">
        <f t="shared" si="12"/>
        <v>1768.4</v>
      </c>
      <c r="AI225">
        <f t="shared" si="13"/>
        <v>430.8</v>
      </c>
      <c r="AJ225">
        <f t="shared" si="14"/>
        <v>416.29999999999995</v>
      </c>
      <c r="AK225">
        <f t="shared" si="15"/>
        <v>300.20000000000005</v>
      </c>
      <c r="AL225">
        <v>128.80000000000001</v>
      </c>
      <c r="AM225">
        <v>119.9</v>
      </c>
      <c r="AN225">
        <v>146.69999999999999</v>
      </c>
      <c r="AO225">
        <v>132.80000000000001</v>
      </c>
      <c r="AP225">
        <v>139.19999999999999</v>
      </c>
      <c r="AS225">
        <v>1768.4</v>
      </c>
      <c r="AT225">
        <v>430.8</v>
      </c>
      <c r="AU225">
        <v>416.29999999999995</v>
      </c>
      <c r="AV225">
        <v>300.20000000000005</v>
      </c>
      <c r="AW225">
        <v>128.80000000000001</v>
      </c>
      <c r="AX225">
        <v>119.9</v>
      </c>
      <c r="AY225">
        <v>146.69999999999999</v>
      </c>
      <c r="AZ225">
        <v>132.80000000000001</v>
      </c>
      <c r="BA225">
        <v>139.19999999999999</v>
      </c>
      <c r="BF225" t="s">
        <v>32</v>
      </c>
      <c r="BG225" t="s">
        <v>149</v>
      </c>
      <c r="BH225">
        <v>1768.4</v>
      </c>
      <c r="BI225">
        <v>430.8</v>
      </c>
      <c r="BJ225">
        <v>416.29999999999995</v>
      </c>
      <c r="BK225">
        <v>300.20000000000005</v>
      </c>
      <c r="BL225">
        <v>128.80000000000001</v>
      </c>
      <c r="BM225">
        <v>119.9</v>
      </c>
      <c r="BN225">
        <v>146.69999999999999</v>
      </c>
      <c r="BO225">
        <v>132.80000000000001</v>
      </c>
      <c r="BP225">
        <v>139.19999999999999</v>
      </c>
    </row>
    <row r="226" spans="1:68" hidden="1">
      <c r="A226" t="s">
        <v>33</v>
      </c>
      <c r="B226">
        <v>2019</v>
      </c>
      <c r="C226" t="s">
        <v>35</v>
      </c>
      <c r="D226" t="s">
        <v>149</v>
      </c>
      <c r="E226">
        <v>137.80000000000001</v>
      </c>
      <c r="F226">
        <v>153</v>
      </c>
      <c r="G226">
        <v>140.30000000000001</v>
      </c>
      <c r="H226">
        <v>142.30000000000001</v>
      </c>
      <c r="I226">
        <v>122</v>
      </c>
      <c r="J226">
        <v>137.6</v>
      </c>
      <c r="K226">
        <v>132.6</v>
      </c>
      <c r="L226">
        <v>121.8</v>
      </c>
      <c r="M226">
        <v>109</v>
      </c>
      <c r="N226">
        <v>139.5</v>
      </c>
      <c r="O226">
        <v>133.69999999999999</v>
      </c>
      <c r="P226">
        <v>155.19999999999999</v>
      </c>
      <c r="Q226">
        <v>138.1</v>
      </c>
      <c r="R226">
        <v>163.5</v>
      </c>
      <c r="S226">
        <v>147.9</v>
      </c>
      <c r="T226">
        <v>139.9</v>
      </c>
      <c r="U226">
        <v>146.69999999999999</v>
      </c>
      <c r="V226">
        <v>163.4</v>
      </c>
      <c r="W226">
        <v>139.69999999999999</v>
      </c>
      <c r="X226">
        <v>143.80000000000001</v>
      </c>
      <c r="Y226">
        <v>146.19999999999999</v>
      </c>
      <c r="Z226">
        <v>124.6</v>
      </c>
      <c r="AA226">
        <v>137.69999999999999</v>
      </c>
      <c r="AB226">
        <v>150.30000000000001</v>
      </c>
      <c r="AC226">
        <v>133.4</v>
      </c>
      <c r="AD226">
        <v>137.69999999999999</v>
      </c>
      <c r="AE226">
        <v>140.4</v>
      </c>
      <c r="AH226">
        <f t="shared" si="12"/>
        <v>1762.9</v>
      </c>
      <c r="AI226">
        <f t="shared" si="13"/>
        <v>434.6</v>
      </c>
      <c r="AJ226">
        <f t="shared" si="14"/>
        <v>434.5</v>
      </c>
      <c r="AK226">
        <f t="shared" si="15"/>
        <v>307.20000000000005</v>
      </c>
      <c r="AL226">
        <v>139.69999999999999</v>
      </c>
      <c r="AM226">
        <v>124.6</v>
      </c>
      <c r="AN226">
        <v>150.30000000000001</v>
      </c>
      <c r="AO226">
        <v>137.69999999999999</v>
      </c>
      <c r="AP226">
        <v>146.19999999999999</v>
      </c>
      <c r="AS226">
        <v>1762.9</v>
      </c>
      <c r="AT226">
        <v>434.6</v>
      </c>
      <c r="AU226">
        <v>434.5</v>
      </c>
      <c r="AV226">
        <v>307.20000000000005</v>
      </c>
      <c r="AW226">
        <v>139.69999999999999</v>
      </c>
      <c r="AX226">
        <v>124.6</v>
      </c>
      <c r="AY226">
        <v>150.30000000000001</v>
      </c>
      <c r="AZ226">
        <v>137.69999999999999</v>
      </c>
      <c r="BA226">
        <v>146.19999999999999</v>
      </c>
      <c r="BF226" t="s">
        <v>33</v>
      </c>
      <c r="BG226" t="s">
        <v>149</v>
      </c>
      <c r="BH226">
        <v>1762.9</v>
      </c>
      <c r="BI226">
        <v>434.6</v>
      </c>
      <c r="BJ226">
        <v>434.5</v>
      </c>
      <c r="BK226">
        <v>307.20000000000005</v>
      </c>
      <c r="BL226">
        <v>139.69999999999999</v>
      </c>
      <c r="BM226">
        <v>124.6</v>
      </c>
      <c r="BN226">
        <v>150.30000000000001</v>
      </c>
      <c r="BO226">
        <v>137.69999999999999</v>
      </c>
      <c r="BP226">
        <v>146.19999999999999</v>
      </c>
    </row>
    <row r="227" spans="1:68" hidden="1">
      <c r="A227" t="s">
        <v>30</v>
      </c>
      <c r="B227">
        <v>2019</v>
      </c>
      <c r="C227" t="s">
        <v>37</v>
      </c>
      <c r="D227" t="s">
        <v>150</v>
      </c>
      <c r="E227">
        <v>137.4</v>
      </c>
      <c r="F227">
        <v>159.5</v>
      </c>
      <c r="G227">
        <v>134.5</v>
      </c>
      <c r="H227">
        <v>142.6</v>
      </c>
      <c r="I227">
        <v>124</v>
      </c>
      <c r="J227">
        <v>143.69999999999999</v>
      </c>
      <c r="K227">
        <v>133.4</v>
      </c>
      <c r="L227">
        <v>125.1</v>
      </c>
      <c r="M227">
        <v>109.3</v>
      </c>
      <c r="N227">
        <v>139.30000000000001</v>
      </c>
      <c r="O227">
        <v>137.69999999999999</v>
      </c>
      <c r="P227">
        <v>156.4</v>
      </c>
      <c r="Q227">
        <v>139.19999999999999</v>
      </c>
      <c r="R227">
        <v>163.30000000000001</v>
      </c>
      <c r="S227">
        <v>151.30000000000001</v>
      </c>
      <c r="T227">
        <v>146.6</v>
      </c>
      <c r="U227">
        <v>150.69999999999999</v>
      </c>
      <c r="V227">
        <v>164.5</v>
      </c>
      <c r="W227">
        <v>146.9</v>
      </c>
      <c r="X227">
        <v>149.5</v>
      </c>
      <c r="Y227">
        <v>151.30000000000001</v>
      </c>
      <c r="Z227">
        <v>130.19999999999999</v>
      </c>
      <c r="AA227">
        <v>145.9</v>
      </c>
      <c r="AB227">
        <v>156.69999999999999</v>
      </c>
      <c r="AC227">
        <v>133.9</v>
      </c>
      <c r="AD227">
        <v>142.9</v>
      </c>
      <c r="AE227">
        <v>142.4</v>
      </c>
      <c r="AH227">
        <f t="shared" si="12"/>
        <v>1782.1000000000001</v>
      </c>
      <c r="AI227">
        <f t="shared" si="13"/>
        <v>443.1</v>
      </c>
      <c r="AJ227">
        <f t="shared" si="14"/>
        <v>448.59999999999997</v>
      </c>
      <c r="AK227">
        <f t="shared" si="15"/>
        <v>314</v>
      </c>
      <c r="AL227">
        <v>146.9</v>
      </c>
      <c r="AM227">
        <v>130.19999999999999</v>
      </c>
      <c r="AN227">
        <v>156.69999999999999</v>
      </c>
      <c r="AO227">
        <v>142.9</v>
      </c>
      <c r="AP227">
        <v>151.30000000000001</v>
      </c>
      <c r="AS227">
        <v>1782.1000000000001</v>
      </c>
      <c r="AT227">
        <v>443.1</v>
      </c>
      <c r="AU227">
        <v>448.59999999999997</v>
      </c>
      <c r="AV227">
        <v>314</v>
      </c>
      <c r="AW227">
        <v>146.9</v>
      </c>
      <c r="AX227">
        <v>130.19999999999999</v>
      </c>
      <c r="AY227">
        <v>156.69999999999999</v>
      </c>
      <c r="AZ227">
        <v>142.9</v>
      </c>
      <c r="BA227">
        <v>151.30000000000001</v>
      </c>
      <c r="BF227" t="s">
        <v>30</v>
      </c>
      <c r="BG227" t="s">
        <v>150</v>
      </c>
      <c r="BH227">
        <v>1782.1000000000001</v>
      </c>
      <c r="BI227">
        <v>443.1</v>
      </c>
      <c r="BJ227">
        <v>448.59999999999997</v>
      </c>
      <c r="BK227">
        <v>314</v>
      </c>
      <c r="BL227">
        <v>146.9</v>
      </c>
      <c r="BM227">
        <v>130.19999999999999</v>
      </c>
      <c r="BN227">
        <v>156.69999999999999</v>
      </c>
      <c r="BO227">
        <v>142.9</v>
      </c>
      <c r="BP227">
        <v>151.30000000000001</v>
      </c>
    </row>
    <row r="228" spans="1:68" hidden="1">
      <c r="A228" t="s">
        <v>32</v>
      </c>
      <c r="B228">
        <v>2019</v>
      </c>
      <c r="C228" t="s">
        <v>37</v>
      </c>
      <c r="D228" t="s">
        <v>150</v>
      </c>
      <c r="E228">
        <v>140.4</v>
      </c>
      <c r="F228">
        <v>156.69999999999999</v>
      </c>
      <c r="G228">
        <v>138.30000000000001</v>
      </c>
      <c r="H228">
        <v>142.4</v>
      </c>
      <c r="I228">
        <v>118.6</v>
      </c>
      <c r="J228">
        <v>149.69999999999999</v>
      </c>
      <c r="K228">
        <v>161.6</v>
      </c>
      <c r="L228">
        <v>124.4</v>
      </c>
      <c r="M228">
        <v>111.2</v>
      </c>
      <c r="N228">
        <v>141</v>
      </c>
      <c r="O228">
        <v>128.9</v>
      </c>
      <c r="P228">
        <v>154.5</v>
      </c>
      <c r="Q228">
        <v>143.80000000000001</v>
      </c>
      <c r="R228">
        <v>166.2</v>
      </c>
      <c r="S228">
        <v>144</v>
      </c>
      <c r="T228">
        <v>131.69999999999999</v>
      </c>
      <c r="U228">
        <v>142.19999999999999</v>
      </c>
      <c r="V228">
        <v>164.5</v>
      </c>
      <c r="W228">
        <v>129.4</v>
      </c>
      <c r="X228">
        <v>137.19999999999999</v>
      </c>
      <c r="Y228">
        <v>139.80000000000001</v>
      </c>
      <c r="Z228">
        <v>120.1</v>
      </c>
      <c r="AA228">
        <v>134</v>
      </c>
      <c r="AB228">
        <v>148</v>
      </c>
      <c r="AC228">
        <v>132.6</v>
      </c>
      <c r="AD228">
        <v>133.30000000000001</v>
      </c>
      <c r="AE228">
        <v>141.5</v>
      </c>
      <c r="AH228">
        <f t="shared" si="12"/>
        <v>1811.5000000000002</v>
      </c>
      <c r="AI228">
        <f t="shared" si="13"/>
        <v>432.79999999999995</v>
      </c>
      <c r="AJ228">
        <f t="shared" si="14"/>
        <v>417.9</v>
      </c>
      <c r="AK228">
        <f t="shared" si="15"/>
        <v>301.7</v>
      </c>
      <c r="AL228">
        <v>129.4</v>
      </c>
      <c r="AM228">
        <v>120.1</v>
      </c>
      <c r="AN228">
        <v>148</v>
      </c>
      <c r="AO228">
        <v>133.30000000000001</v>
      </c>
      <c r="AP228">
        <v>139.80000000000001</v>
      </c>
      <c r="AS228">
        <v>1811.5000000000002</v>
      </c>
      <c r="AT228">
        <v>432.79999999999995</v>
      </c>
      <c r="AU228">
        <v>417.9</v>
      </c>
      <c r="AV228">
        <v>301.7</v>
      </c>
      <c r="AW228">
        <v>129.4</v>
      </c>
      <c r="AX228">
        <v>120.1</v>
      </c>
      <c r="AY228">
        <v>148</v>
      </c>
      <c r="AZ228">
        <v>133.30000000000001</v>
      </c>
      <c r="BA228">
        <v>139.80000000000001</v>
      </c>
      <c r="BF228" t="s">
        <v>32</v>
      </c>
      <c r="BG228" t="s">
        <v>150</v>
      </c>
      <c r="BH228">
        <v>1811.5000000000002</v>
      </c>
      <c r="BI228">
        <v>432.79999999999995</v>
      </c>
      <c r="BJ228">
        <v>417.9</v>
      </c>
      <c r="BK228">
        <v>301.7</v>
      </c>
      <c r="BL228">
        <v>129.4</v>
      </c>
      <c r="BM228">
        <v>120.1</v>
      </c>
      <c r="BN228">
        <v>148</v>
      </c>
      <c r="BO228">
        <v>133.30000000000001</v>
      </c>
      <c r="BP228">
        <v>139.80000000000001</v>
      </c>
    </row>
    <row r="229" spans="1:68" hidden="1">
      <c r="A229" t="s">
        <v>33</v>
      </c>
      <c r="B229">
        <v>2019</v>
      </c>
      <c r="C229" t="s">
        <v>37</v>
      </c>
      <c r="D229" t="s">
        <v>150</v>
      </c>
      <c r="E229">
        <v>138.30000000000001</v>
      </c>
      <c r="F229">
        <v>158.5</v>
      </c>
      <c r="G229">
        <v>136</v>
      </c>
      <c r="H229">
        <v>142.5</v>
      </c>
      <c r="I229">
        <v>122</v>
      </c>
      <c r="J229">
        <v>146.5</v>
      </c>
      <c r="K229">
        <v>143</v>
      </c>
      <c r="L229">
        <v>124.9</v>
      </c>
      <c r="M229">
        <v>109.9</v>
      </c>
      <c r="N229">
        <v>139.9</v>
      </c>
      <c r="O229">
        <v>134</v>
      </c>
      <c r="P229">
        <v>155.5</v>
      </c>
      <c r="Q229">
        <v>140.9</v>
      </c>
      <c r="R229">
        <v>164.1</v>
      </c>
      <c r="S229">
        <v>148.4</v>
      </c>
      <c r="T229">
        <v>140.4</v>
      </c>
      <c r="U229">
        <v>147.30000000000001</v>
      </c>
      <c r="V229">
        <v>165.5</v>
      </c>
      <c r="W229">
        <v>140.30000000000001</v>
      </c>
      <c r="X229">
        <v>143.69999999999999</v>
      </c>
      <c r="Y229">
        <v>146.9</v>
      </c>
      <c r="Z229">
        <v>124.9</v>
      </c>
      <c r="AA229">
        <v>139.19999999999999</v>
      </c>
      <c r="AB229">
        <v>151.6</v>
      </c>
      <c r="AC229">
        <v>133.4</v>
      </c>
      <c r="AD229">
        <v>138.19999999999999</v>
      </c>
      <c r="AE229">
        <v>142</v>
      </c>
      <c r="AH229">
        <f t="shared" si="12"/>
        <v>1791.9000000000003</v>
      </c>
      <c r="AI229">
        <f t="shared" si="13"/>
        <v>436.69999999999993</v>
      </c>
      <c r="AJ229">
        <f t="shared" si="14"/>
        <v>436.1</v>
      </c>
      <c r="AK229">
        <f t="shared" si="15"/>
        <v>309.2</v>
      </c>
      <c r="AL229">
        <v>140.30000000000001</v>
      </c>
      <c r="AM229">
        <v>124.9</v>
      </c>
      <c r="AN229">
        <v>151.6</v>
      </c>
      <c r="AO229">
        <v>138.19999999999999</v>
      </c>
      <c r="AP229">
        <v>146.9</v>
      </c>
      <c r="AS229">
        <v>1791.9000000000003</v>
      </c>
      <c r="AT229">
        <v>436.69999999999993</v>
      </c>
      <c r="AU229">
        <v>436.1</v>
      </c>
      <c r="AV229">
        <v>309.2</v>
      </c>
      <c r="AW229">
        <v>140.30000000000001</v>
      </c>
      <c r="AX229">
        <v>124.9</v>
      </c>
      <c r="AY229">
        <v>151.6</v>
      </c>
      <c r="AZ229">
        <v>138.19999999999999</v>
      </c>
      <c r="BA229">
        <v>146.9</v>
      </c>
      <c r="BF229" t="s">
        <v>33</v>
      </c>
      <c r="BG229" t="s">
        <v>150</v>
      </c>
      <c r="BH229">
        <v>1791.9000000000003</v>
      </c>
      <c r="BI229">
        <v>436.69999999999993</v>
      </c>
      <c r="BJ229">
        <v>436.1</v>
      </c>
      <c r="BK229">
        <v>309.2</v>
      </c>
      <c r="BL229">
        <v>140.30000000000001</v>
      </c>
      <c r="BM229">
        <v>124.9</v>
      </c>
      <c r="BN229">
        <v>151.6</v>
      </c>
      <c r="BO229">
        <v>138.19999999999999</v>
      </c>
      <c r="BP229">
        <v>146.9</v>
      </c>
    </row>
    <row r="230" spans="1:68" hidden="1">
      <c r="A230" t="s">
        <v>30</v>
      </c>
      <c r="B230">
        <v>2019</v>
      </c>
      <c r="C230" t="s">
        <v>38</v>
      </c>
      <c r="D230" t="s">
        <v>151</v>
      </c>
      <c r="E230">
        <v>137.80000000000001</v>
      </c>
      <c r="F230">
        <v>163.5</v>
      </c>
      <c r="G230">
        <v>136.19999999999999</v>
      </c>
      <c r="H230">
        <v>143.19999999999999</v>
      </c>
      <c r="I230">
        <v>124.3</v>
      </c>
      <c r="J230">
        <v>143.30000000000001</v>
      </c>
      <c r="K230">
        <v>140.6</v>
      </c>
      <c r="L230">
        <v>128.69999999999999</v>
      </c>
      <c r="M230">
        <v>110.6</v>
      </c>
      <c r="N230">
        <v>140.4</v>
      </c>
      <c r="O230">
        <v>138</v>
      </c>
      <c r="P230">
        <v>156.6</v>
      </c>
      <c r="Q230">
        <v>141</v>
      </c>
      <c r="R230">
        <v>164.2</v>
      </c>
      <c r="S230">
        <v>151.4</v>
      </c>
      <c r="T230">
        <v>146.5</v>
      </c>
      <c r="U230">
        <v>150.69999999999999</v>
      </c>
      <c r="V230">
        <v>165.5</v>
      </c>
      <c r="W230">
        <v>147.80000000000001</v>
      </c>
      <c r="X230">
        <v>149.6</v>
      </c>
      <c r="Y230">
        <v>151.69999999999999</v>
      </c>
      <c r="Z230">
        <v>130.19999999999999</v>
      </c>
      <c r="AA230">
        <v>146.4</v>
      </c>
      <c r="AB230">
        <v>157.69999999999999</v>
      </c>
      <c r="AC230">
        <v>134.80000000000001</v>
      </c>
      <c r="AD230">
        <v>143.30000000000001</v>
      </c>
      <c r="AE230">
        <v>143.6</v>
      </c>
      <c r="AH230">
        <f t="shared" si="12"/>
        <v>1804.1999999999998</v>
      </c>
      <c r="AI230">
        <f t="shared" si="13"/>
        <v>445.40000000000003</v>
      </c>
      <c r="AJ230">
        <f t="shared" si="14"/>
        <v>448.59999999999997</v>
      </c>
      <c r="AK230">
        <f t="shared" si="15"/>
        <v>315.10000000000002</v>
      </c>
      <c r="AL230">
        <v>147.80000000000001</v>
      </c>
      <c r="AM230">
        <v>130.19999999999999</v>
      </c>
      <c r="AN230">
        <v>157.69999999999999</v>
      </c>
      <c r="AO230">
        <v>143.30000000000001</v>
      </c>
      <c r="AP230">
        <v>151.69999999999999</v>
      </c>
      <c r="AS230">
        <v>1804.1999999999998</v>
      </c>
      <c r="AT230">
        <v>445.40000000000003</v>
      </c>
      <c r="AU230">
        <v>448.59999999999997</v>
      </c>
      <c r="AV230">
        <v>315.10000000000002</v>
      </c>
      <c r="AW230">
        <v>147.80000000000001</v>
      </c>
      <c r="AX230">
        <v>130.19999999999999</v>
      </c>
      <c r="AY230">
        <v>157.69999999999999</v>
      </c>
      <c r="AZ230">
        <v>143.30000000000001</v>
      </c>
      <c r="BA230">
        <v>151.69999999999999</v>
      </c>
      <c r="BF230" t="s">
        <v>30</v>
      </c>
      <c r="BG230" t="s">
        <v>151</v>
      </c>
      <c r="BH230">
        <v>1804.1999999999998</v>
      </c>
      <c r="BI230">
        <v>445.40000000000003</v>
      </c>
      <c r="BJ230">
        <v>448.59999999999997</v>
      </c>
      <c r="BK230">
        <v>315.10000000000002</v>
      </c>
      <c r="BL230">
        <v>147.80000000000001</v>
      </c>
      <c r="BM230">
        <v>130.19999999999999</v>
      </c>
      <c r="BN230">
        <v>157.69999999999999</v>
      </c>
      <c r="BO230">
        <v>143.30000000000001</v>
      </c>
      <c r="BP230">
        <v>151.69999999999999</v>
      </c>
    </row>
    <row r="231" spans="1:68" hidden="1">
      <c r="A231" t="s">
        <v>32</v>
      </c>
      <c r="B231">
        <v>2019</v>
      </c>
      <c r="C231" t="s">
        <v>38</v>
      </c>
      <c r="D231" t="s">
        <v>151</v>
      </c>
      <c r="E231">
        <v>140.69999999999999</v>
      </c>
      <c r="F231">
        <v>159.6</v>
      </c>
      <c r="G231">
        <v>140.4</v>
      </c>
      <c r="H231">
        <v>143.4</v>
      </c>
      <c r="I231">
        <v>118.6</v>
      </c>
      <c r="J231">
        <v>150.9</v>
      </c>
      <c r="K231">
        <v>169.8</v>
      </c>
      <c r="L231">
        <v>127.4</v>
      </c>
      <c r="M231">
        <v>111.8</v>
      </c>
      <c r="N231">
        <v>141</v>
      </c>
      <c r="O231">
        <v>129</v>
      </c>
      <c r="P231">
        <v>155.1</v>
      </c>
      <c r="Q231">
        <v>145.6</v>
      </c>
      <c r="R231">
        <v>166.7</v>
      </c>
      <c r="S231">
        <v>144.30000000000001</v>
      </c>
      <c r="T231">
        <v>131.69999999999999</v>
      </c>
      <c r="U231">
        <v>142.4</v>
      </c>
      <c r="V231">
        <v>165.3</v>
      </c>
      <c r="W231">
        <v>130.5</v>
      </c>
      <c r="X231">
        <v>137.4</v>
      </c>
      <c r="Y231">
        <v>140.30000000000001</v>
      </c>
      <c r="Z231">
        <v>119.6</v>
      </c>
      <c r="AA231">
        <v>134.30000000000001</v>
      </c>
      <c r="AB231">
        <v>148.9</v>
      </c>
      <c r="AC231">
        <v>133.69999999999999</v>
      </c>
      <c r="AD231">
        <v>133.6</v>
      </c>
      <c r="AE231">
        <v>142.1</v>
      </c>
      <c r="AH231">
        <f t="shared" si="12"/>
        <v>1833.2999999999997</v>
      </c>
      <c r="AI231">
        <f t="shared" si="13"/>
        <v>434.7</v>
      </c>
      <c r="AJ231">
        <f t="shared" si="14"/>
        <v>418.4</v>
      </c>
      <c r="AK231">
        <f t="shared" si="15"/>
        <v>302.70000000000005</v>
      </c>
      <c r="AL231">
        <v>130.5</v>
      </c>
      <c r="AM231">
        <v>119.6</v>
      </c>
      <c r="AN231">
        <v>148.9</v>
      </c>
      <c r="AO231">
        <v>133.6</v>
      </c>
      <c r="AP231">
        <v>140.30000000000001</v>
      </c>
      <c r="AS231">
        <v>1833.2999999999997</v>
      </c>
      <c r="AT231">
        <v>434.7</v>
      </c>
      <c r="AU231">
        <v>418.4</v>
      </c>
      <c r="AV231">
        <v>302.70000000000005</v>
      </c>
      <c r="AW231">
        <v>130.5</v>
      </c>
      <c r="AX231">
        <v>119.6</v>
      </c>
      <c r="AY231">
        <v>148.9</v>
      </c>
      <c r="AZ231">
        <v>133.6</v>
      </c>
      <c r="BA231">
        <v>140.30000000000001</v>
      </c>
      <c r="BF231" t="s">
        <v>32</v>
      </c>
      <c r="BG231" t="s">
        <v>151</v>
      </c>
      <c r="BH231">
        <v>1833.2999999999997</v>
      </c>
      <c r="BI231">
        <v>434.7</v>
      </c>
      <c r="BJ231">
        <v>418.4</v>
      </c>
      <c r="BK231">
        <v>302.70000000000005</v>
      </c>
      <c r="BL231">
        <v>130.5</v>
      </c>
      <c r="BM231">
        <v>119.6</v>
      </c>
      <c r="BN231">
        <v>148.9</v>
      </c>
      <c r="BO231">
        <v>133.6</v>
      </c>
      <c r="BP231">
        <v>140.30000000000001</v>
      </c>
    </row>
    <row r="232" spans="1:68" hidden="1">
      <c r="A232" t="s">
        <v>33</v>
      </c>
      <c r="B232">
        <v>2019</v>
      </c>
      <c r="C232" t="s">
        <v>38</v>
      </c>
      <c r="D232" t="s">
        <v>151</v>
      </c>
      <c r="E232">
        <v>138.69999999999999</v>
      </c>
      <c r="F232">
        <v>162.1</v>
      </c>
      <c r="G232">
        <v>137.80000000000001</v>
      </c>
      <c r="H232">
        <v>143.30000000000001</v>
      </c>
      <c r="I232">
        <v>122.2</v>
      </c>
      <c r="J232">
        <v>146.80000000000001</v>
      </c>
      <c r="K232">
        <v>150.5</v>
      </c>
      <c r="L232">
        <v>128.30000000000001</v>
      </c>
      <c r="M232">
        <v>111</v>
      </c>
      <c r="N232">
        <v>140.6</v>
      </c>
      <c r="O232">
        <v>134.19999999999999</v>
      </c>
      <c r="P232">
        <v>155.9</v>
      </c>
      <c r="Q232">
        <v>142.69999999999999</v>
      </c>
      <c r="R232">
        <v>164.9</v>
      </c>
      <c r="S232">
        <v>148.6</v>
      </c>
      <c r="T232">
        <v>140.4</v>
      </c>
      <c r="U232">
        <v>147.4</v>
      </c>
      <c r="V232">
        <v>165.3</v>
      </c>
      <c r="W232">
        <v>141.19999999999999</v>
      </c>
      <c r="X232">
        <v>143.80000000000001</v>
      </c>
      <c r="Y232">
        <v>147.4</v>
      </c>
      <c r="Z232">
        <v>124.6</v>
      </c>
      <c r="AA232">
        <v>139.6</v>
      </c>
      <c r="AB232">
        <v>152.5</v>
      </c>
      <c r="AC232">
        <v>134.30000000000001</v>
      </c>
      <c r="AD232">
        <v>138.6</v>
      </c>
      <c r="AE232">
        <v>142.9</v>
      </c>
      <c r="AH232">
        <f t="shared" si="12"/>
        <v>1814.1000000000001</v>
      </c>
      <c r="AI232">
        <f t="shared" si="13"/>
        <v>438.8</v>
      </c>
      <c r="AJ232">
        <f t="shared" si="14"/>
        <v>436.4</v>
      </c>
      <c r="AK232">
        <f t="shared" si="15"/>
        <v>309.10000000000002</v>
      </c>
      <c r="AL232">
        <v>141.19999999999999</v>
      </c>
      <c r="AM232">
        <v>124.6</v>
      </c>
      <c r="AN232">
        <v>152.5</v>
      </c>
      <c r="AO232">
        <v>138.6</v>
      </c>
      <c r="AP232">
        <v>147.4</v>
      </c>
      <c r="AS232">
        <v>1814.1000000000001</v>
      </c>
      <c r="AT232">
        <v>438.8</v>
      </c>
      <c r="AU232">
        <v>436.4</v>
      </c>
      <c r="AV232">
        <v>309.10000000000002</v>
      </c>
      <c r="AW232">
        <v>141.19999999999999</v>
      </c>
      <c r="AX232">
        <v>124.6</v>
      </c>
      <c r="AY232">
        <v>152.5</v>
      </c>
      <c r="AZ232">
        <v>138.6</v>
      </c>
      <c r="BA232">
        <v>147.4</v>
      </c>
      <c r="BF232" t="s">
        <v>33</v>
      </c>
      <c r="BG232" t="s">
        <v>151</v>
      </c>
      <c r="BH232">
        <v>1814.1000000000001</v>
      </c>
      <c r="BI232">
        <v>438.8</v>
      </c>
      <c r="BJ232">
        <v>436.4</v>
      </c>
      <c r="BK232">
        <v>309.10000000000002</v>
      </c>
      <c r="BL232">
        <v>141.19999999999999</v>
      </c>
      <c r="BM232">
        <v>124.6</v>
      </c>
      <c r="BN232">
        <v>152.5</v>
      </c>
      <c r="BO232">
        <v>138.6</v>
      </c>
      <c r="BP232">
        <v>147.4</v>
      </c>
    </row>
    <row r="233" spans="1:68" hidden="1">
      <c r="A233" t="s">
        <v>30</v>
      </c>
      <c r="B233">
        <v>2019</v>
      </c>
      <c r="C233" t="s">
        <v>39</v>
      </c>
      <c r="D233" t="s">
        <v>152</v>
      </c>
      <c r="E233">
        <v>138.4</v>
      </c>
      <c r="F233">
        <v>164</v>
      </c>
      <c r="G233">
        <v>138.4</v>
      </c>
      <c r="H233">
        <v>143.9</v>
      </c>
      <c r="I233">
        <v>124.4</v>
      </c>
      <c r="J233">
        <v>146.4</v>
      </c>
      <c r="K233">
        <v>150.1</v>
      </c>
      <c r="L233">
        <v>130.6</v>
      </c>
      <c r="M233">
        <v>110.8</v>
      </c>
      <c r="N233">
        <v>141.69999999999999</v>
      </c>
      <c r="O233">
        <v>138.5</v>
      </c>
      <c r="P233">
        <v>156.69999999999999</v>
      </c>
      <c r="Q233">
        <v>143</v>
      </c>
      <c r="R233">
        <v>164.5</v>
      </c>
      <c r="S233">
        <v>151.6</v>
      </c>
      <c r="T233">
        <v>146.6</v>
      </c>
      <c r="U233">
        <v>150.9</v>
      </c>
      <c r="V233">
        <v>167</v>
      </c>
      <c r="W233">
        <v>146.80000000000001</v>
      </c>
      <c r="X233">
        <v>150</v>
      </c>
      <c r="Y233">
        <v>152.19999999999999</v>
      </c>
      <c r="Z233">
        <v>131.19999999999999</v>
      </c>
      <c r="AA233">
        <v>147.5</v>
      </c>
      <c r="AB233">
        <v>159.1</v>
      </c>
      <c r="AC233">
        <v>136.1</v>
      </c>
      <c r="AD233">
        <v>144.19999999999999</v>
      </c>
      <c r="AE233">
        <v>144.9</v>
      </c>
      <c r="AH233">
        <f t="shared" si="12"/>
        <v>1826.8999999999999</v>
      </c>
      <c r="AI233">
        <f t="shared" si="13"/>
        <v>448.1</v>
      </c>
      <c r="AJ233">
        <f t="shared" si="14"/>
        <v>449.1</v>
      </c>
      <c r="AK233">
        <f t="shared" si="15"/>
        <v>317</v>
      </c>
      <c r="AL233">
        <v>146.80000000000001</v>
      </c>
      <c r="AM233">
        <v>131.19999999999999</v>
      </c>
      <c r="AN233">
        <v>159.1</v>
      </c>
      <c r="AO233">
        <v>144.19999999999999</v>
      </c>
      <c r="AP233">
        <v>152.19999999999999</v>
      </c>
      <c r="AS233">
        <v>1826.8999999999999</v>
      </c>
      <c r="AT233">
        <v>448.1</v>
      </c>
      <c r="AU233">
        <v>449.1</v>
      </c>
      <c r="AV233">
        <v>317</v>
      </c>
      <c r="AW233">
        <v>146.80000000000001</v>
      </c>
      <c r="AX233">
        <v>131.19999999999999</v>
      </c>
      <c r="AY233">
        <v>159.1</v>
      </c>
      <c r="AZ233">
        <v>144.19999999999999</v>
      </c>
      <c r="BA233">
        <v>152.19999999999999</v>
      </c>
      <c r="BF233" t="s">
        <v>30</v>
      </c>
      <c r="BG233" t="s">
        <v>152</v>
      </c>
      <c r="BH233">
        <v>1826.8999999999999</v>
      </c>
      <c r="BI233">
        <v>448.1</v>
      </c>
      <c r="BJ233">
        <v>449.1</v>
      </c>
      <c r="BK233">
        <v>317</v>
      </c>
      <c r="BL233">
        <v>146.80000000000001</v>
      </c>
      <c r="BM233">
        <v>131.19999999999999</v>
      </c>
      <c r="BN233">
        <v>159.1</v>
      </c>
      <c r="BO233">
        <v>144.19999999999999</v>
      </c>
      <c r="BP233">
        <v>152.19999999999999</v>
      </c>
    </row>
    <row r="234" spans="1:68" hidden="1">
      <c r="A234" t="s">
        <v>32</v>
      </c>
      <c r="B234">
        <v>2019</v>
      </c>
      <c r="C234" t="s">
        <v>39</v>
      </c>
      <c r="D234" t="s">
        <v>152</v>
      </c>
      <c r="E234">
        <v>141.4</v>
      </c>
      <c r="F234">
        <v>160.19999999999999</v>
      </c>
      <c r="G234">
        <v>142.5</v>
      </c>
      <c r="H234">
        <v>144.1</v>
      </c>
      <c r="I234">
        <v>119.3</v>
      </c>
      <c r="J234">
        <v>154.69999999999999</v>
      </c>
      <c r="K234">
        <v>180.1</v>
      </c>
      <c r="L234">
        <v>128.9</v>
      </c>
      <c r="M234">
        <v>111.8</v>
      </c>
      <c r="N234">
        <v>141.6</v>
      </c>
      <c r="O234">
        <v>129.5</v>
      </c>
      <c r="P234">
        <v>155.6</v>
      </c>
      <c r="Q234">
        <v>147.69999999999999</v>
      </c>
      <c r="R234">
        <v>167.2</v>
      </c>
      <c r="S234">
        <v>144.69999999999999</v>
      </c>
      <c r="T234">
        <v>131.9</v>
      </c>
      <c r="U234">
        <v>142.69999999999999</v>
      </c>
      <c r="V234">
        <v>167</v>
      </c>
      <c r="W234">
        <v>127</v>
      </c>
      <c r="X234">
        <v>137.69999999999999</v>
      </c>
      <c r="Y234">
        <v>140.80000000000001</v>
      </c>
      <c r="Z234">
        <v>120.6</v>
      </c>
      <c r="AA234">
        <v>135</v>
      </c>
      <c r="AB234">
        <v>150.4</v>
      </c>
      <c r="AC234">
        <v>135.1</v>
      </c>
      <c r="AD234">
        <v>134.5</v>
      </c>
      <c r="AE234">
        <v>143.30000000000001</v>
      </c>
      <c r="AH234">
        <f t="shared" si="12"/>
        <v>1857.3999999999999</v>
      </c>
      <c r="AI234">
        <f t="shared" si="13"/>
        <v>437.29999999999995</v>
      </c>
      <c r="AJ234">
        <f t="shared" si="14"/>
        <v>419.3</v>
      </c>
      <c r="AK234">
        <f t="shared" si="15"/>
        <v>304.7</v>
      </c>
      <c r="AL234">
        <v>127</v>
      </c>
      <c r="AM234">
        <v>120.6</v>
      </c>
      <c r="AN234">
        <v>150.4</v>
      </c>
      <c r="AO234">
        <v>134.5</v>
      </c>
      <c r="AP234">
        <v>140.80000000000001</v>
      </c>
      <c r="AS234">
        <v>1857.3999999999999</v>
      </c>
      <c r="AT234">
        <v>437.29999999999995</v>
      </c>
      <c r="AU234">
        <v>419.3</v>
      </c>
      <c r="AV234">
        <v>304.7</v>
      </c>
      <c r="AW234">
        <v>127</v>
      </c>
      <c r="AX234">
        <v>120.6</v>
      </c>
      <c r="AY234">
        <v>150.4</v>
      </c>
      <c r="AZ234">
        <v>134.5</v>
      </c>
      <c r="BA234">
        <v>140.80000000000001</v>
      </c>
      <c r="BF234" t="s">
        <v>32</v>
      </c>
      <c r="BG234" t="s">
        <v>152</v>
      </c>
      <c r="BH234">
        <v>1857.3999999999999</v>
      </c>
      <c r="BI234">
        <v>437.29999999999995</v>
      </c>
      <c r="BJ234">
        <v>419.3</v>
      </c>
      <c r="BK234">
        <v>304.7</v>
      </c>
      <c r="BL234">
        <v>127</v>
      </c>
      <c r="BM234">
        <v>120.6</v>
      </c>
      <c r="BN234">
        <v>150.4</v>
      </c>
      <c r="BO234">
        <v>134.5</v>
      </c>
      <c r="BP234">
        <v>140.80000000000001</v>
      </c>
    </row>
    <row r="235" spans="1:68" hidden="1">
      <c r="A235" t="s">
        <v>33</v>
      </c>
      <c r="B235">
        <v>2019</v>
      </c>
      <c r="C235" t="s">
        <v>39</v>
      </c>
      <c r="D235" t="s">
        <v>152</v>
      </c>
      <c r="E235">
        <v>139.30000000000001</v>
      </c>
      <c r="F235">
        <v>162.69999999999999</v>
      </c>
      <c r="G235">
        <v>140</v>
      </c>
      <c r="H235">
        <v>144</v>
      </c>
      <c r="I235">
        <v>122.5</v>
      </c>
      <c r="J235">
        <v>150.30000000000001</v>
      </c>
      <c r="K235">
        <v>160.30000000000001</v>
      </c>
      <c r="L235">
        <v>130</v>
      </c>
      <c r="M235">
        <v>111.1</v>
      </c>
      <c r="N235">
        <v>141.69999999999999</v>
      </c>
      <c r="O235">
        <v>134.69999999999999</v>
      </c>
      <c r="P235">
        <v>156.19999999999999</v>
      </c>
      <c r="Q235">
        <v>144.69999999999999</v>
      </c>
      <c r="R235">
        <v>165.2</v>
      </c>
      <c r="S235">
        <v>148.9</v>
      </c>
      <c r="T235">
        <v>140.5</v>
      </c>
      <c r="U235">
        <v>147.6</v>
      </c>
      <c r="V235">
        <v>167.5</v>
      </c>
      <c r="W235">
        <v>139.30000000000001</v>
      </c>
      <c r="X235">
        <v>144.19999999999999</v>
      </c>
      <c r="Y235">
        <v>147.9</v>
      </c>
      <c r="Z235">
        <v>125.6</v>
      </c>
      <c r="AA235">
        <v>140.5</v>
      </c>
      <c r="AB235">
        <v>154</v>
      </c>
      <c r="AC235">
        <v>135.69999999999999</v>
      </c>
      <c r="AD235">
        <v>139.5</v>
      </c>
      <c r="AE235">
        <v>144.19999999999999</v>
      </c>
      <c r="AH235">
        <f t="shared" si="12"/>
        <v>1837.5</v>
      </c>
      <c r="AI235">
        <f t="shared" si="13"/>
        <v>441.4</v>
      </c>
      <c r="AJ235">
        <f t="shared" si="14"/>
        <v>437</v>
      </c>
      <c r="AK235">
        <f t="shared" si="15"/>
        <v>311.7</v>
      </c>
      <c r="AL235">
        <v>139.30000000000001</v>
      </c>
      <c r="AM235">
        <v>125.6</v>
      </c>
      <c r="AN235">
        <v>154</v>
      </c>
      <c r="AO235">
        <v>139.5</v>
      </c>
      <c r="AP235">
        <v>147.9</v>
      </c>
      <c r="AS235">
        <v>1837.5</v>
      </c>
      <c r="AT235">
        <v>441.4</v>
      </c>
      <c r="AU235">
        <v>437</v>
      </c>
      <c r="AV235">
        <v>311.7</v>
      </c>
      <c r="AW235">
        <v>139.30000000000001</v>
      </c>
      <c r="AX235">
        <v>125.6</v>
      </c>
      <c r="AY235">
        <v>154</v>
      </c>
      <c r="AZ235">
        <v>139.5</v>
      </c>
      <c r="BA235">
        <v>147.9</v>
      </c>
      <c r="BF235" t="s">
        <v>33</v>
      </c>
      <c r="BG235" t="s">
        <v>152</v>
      </c>
      <c r="BH235">
        <v>1837.5</v>
      </c>
      <c r="BI235">
        <v>441.4</v>
      </c>
      <c r="BJ235">
        <v>437</v>
      </c>
      <c r="BK235">
        <v>311.7</v>
      </c>
      <c r="BL235">
        <v>139.30000000000001</v>
      </c>
      <c r="BM235">
        <v>125.6</v>
      </c>
      <c r="BN235">
        <v>154</v>
      </c>
      <c r="BO235">
        <v>139.5</v>
      </c>
      <c r="BP235">
        <v>147.9</v>
      </c>
    </row>
    <row r="236" spans="1:68" hidden="1">
      <c r="A236" t="s">
        <v>30</v>
      </c>
      <c r="B236">
        <v>2019</v>
      </c>
      <c r="C236" t="s">
        <v>40</v>
      </c>
      <c r="D236" t="s">
        <v>153</v>
      </c>
      <c r="E236">
        <v>139.19999999999999</v>
      </c>
      <c r="F236">
        <v>161.9</v>
      </c>
      <c r="G236">
        <v>137.1</v>
      </c>
      <c r="H236">
        <v>144.6</v>
      </c>
      <c r="I236">
        <v>124.7</v>
      </c>
      <c r="J236">
        <v>145.5</v>
      </c>
      <c r="K236">
        <v>156.19999999999999</v>
      </c>
      <c r="L236">
        <v>131.5</v>
      </c>
      <c r="M236">
        <v>111.7</v>
      </c>
      <c r="N236">
        <v>142.69999999999999</v>
      </c>
      <c r="O236">
        <v>138.5</v>
      </c>
      <c r="P236">
        <v>156.9</v>
      </c>
      <c r="Q236">
        <v>144</v>
      </c>
      <c r="R236">
        <v>165.1</v>
      </c>
      <c r="S236">
        <v>151.80000000000001</v>
      </c>
      <c r="T236">
        <v>146.6</v>
      </c>
      <c r="U236">
        <v>151.1</v>
      </c>
      <c r="V236">
        <v>167.5</v>
      </c>
      <c r="W236">
        <v>146.4</v>
      </c>
      <c r="X236">
        <v>150.19999999999999</v>
      </c>
      <c r="Y236">
        <v>152.69999999999999</v>
      </c>
      <c r="Z236">
        <v>131.4</v>
      </c>
      <c r="AA236">
        <v>148</v>
      </c>
      <c r="AB236">
        <v>159.69999999999999</v>
      </c>
      <c r="AC236">
        <v>138.80000000000001</v>
      </c>
      <c r="AD236">
        <v>144.9</v>
      </c>
      <c r="AE236">
        <v>145.69999999999999</v>
      </c>
      <c r="AH236">
        <f t="shared" si="12"/>
        <v>1834.5000000000002</v>
      </c>
      <c r="AI236">
        <f t="shared" si="13"/>
        <v>451.90000000000003</v>
      </c>
      <c r="AJ236">
        <f t="shared" si="14"/>
        <v>449.5</v>
      </c>
      <c r="AK236">
        <f t="shared" si="15"/>
        <v>317.7</v>
      </c>
      <c r="AL236">
        <v>146.4</v>
      </c>
      <c r="AM236">
        <v>131.4</v>
      </c>
      <c r="AN236">
        <v>159.69999999999999</v>
      </c>
      <c r="AO236">
        <v>144.9</v>
      </c>
      <c r="AP236">
        <v>152.69999999999999</v>
      </c>
      <c r="AS236">
        <v>1834.5000000000002</v>
      </c>
      <c r="AT236">
        <v>451.90000000000003</v>
      </c>
      <c r="AU236">
        <v>449.5</v>
      </c>
      <c r="AV236">
        <v>317.7</v>
      </c>
      <c r="AW236">
        <v>146.4</v>
      </c>
      <c r="AX236">
        <v>131.4</v>
      </c>
      <c r="AY236">
        <v>159.69999999999999</v>
      </c>
      <c r="AZ236">
        <v>144.9</v>
      </c>
      <c r="BA236">
        <v>152.69999999999999</v>
      </c>
      <c r="BF236" t="s">
        <v>30</v>
      </c>
      <c r="BG236" t="s">
        <v>153</v>
      </c>
      <c r="BH236">
        <v>1834.5000000000002</v>
      </c>
      <c r="BI236">
        <v>451.90000000000003</v>
      </c>
      <c r="BJ236">
        <v>449.5</v>
      </c>
      <c r="BK236">
        <v>317.7</v>
      </c>
      <c r="BL236">
        <v>146.4</v>
      </c>
      <c r="BM236">
        <v>131.4</v>
      </c>
      <c r="BN236">
        <v>159.69999999999999</v>
      </c>
      <c r="BO236">
        <v>144.9</v>
      </c>
      <c r="BP236">
        <v>152.69999999999999</v>
      </c>
    </row>
    <row r="237" spans="1:68" hidden="1">
      <c r="A237" t="s">
        <v>32</v>
      </c>
      <c r="B237">
        <v>2019</v>
      </c>
      <c r="C237" t="s">
        <v>40</v>
      </c>
      <c r="D237" t="s">
        <v>153</v>
      </c>
      <c r="E237">
        <v>142.1</v>
      </c>
      <c r="F237">
        <v>158.30000000000001</v>
      </c>
      <c r="G237">
        <v>140.80000000000001</v>
      </c>
      <c r="H237">
        <v>144.9</v>
      </c>
      <c r="I237">
        <v>119.9</v>
      </c>
      <c r="J237">
        <v>153.9</v>
      </c>
      <c r="K237">
        <v>189.1</v>
      </c>
      <c r="L237">
        <v>129.80000000000001</v>
      </c>
      <c r="M237">
        <v>112.7</v>
      </c>
      <c r="N237">
        <v>142.5</v>
      </c>
      <c r="O237">
        <v>129.80000000000001</v>
      </c>
      <c r="P237">
        <v>156.19999999999999</v>
      </c>
      <c r="Q237">
        <v>149.1</v>
      </c>
      <c r="R237">
        <v>167.9</v>
      </c>
      <c r="S237">
        <v>145</v>
      </c>
      <c r="T237">
        <v>132.19999999999999</v>
      </c>
      <c r="U237">
        <v>143</v>
      </c>
      <c r="V237">
        <v>166.8</v>
      </c>
      <c r="W237">
        <v>125.5</v>
      </c>
      <c r="X237">
        <v>138.1</v>
      </c>
      <c r="Y237">
        <v>141.5</v>
      </c>
      <c r="Z237">
        <v>120.8</v>
      </c>
      <c r="AA237">
        <v>135.4</v>
      </c>
      <c r="AB237">
        <v>151.5</v>
      </c>
      <c r="AC237">
        <v>137.80000000000001</v>
      </c>
      <c r="AD237">
        <v>135.30000000000001</v>
      </c>
      <c r="AE237">
        <v>144.19999999999999</v>
      </c>
      <c r="AH237">
        <f t="shared" si="12"/>
        <v>1869.1</v>
      </c>
      <c r="AI237">
        <f t="shared" si="13"/>
        <v>441.1</v>
      </c>
      <c r="AJ237">
        <f t="shared" si="14"/>
        <v>420.2</v>
      </c>
      <c r="AK237">
        <f t="shared" si="15"/>
        <v>304.89999999999998</v>
      </c>
      <c r="AL237">
        <v>125.5</v>
      </c>
      <c r="AM237">
        <v>120.8</v>
      </c>
      <c r="AN237">
        <v>151.5</v>
      </c>
      <c r="AO237">
        <v>135.30000000000001</v>
      </c>
      <c r="AP237">
        <v>141.5</v>
      </c>
      <c r="AS237">
        <v>1869.1</v>
      </c>
      <c r="AT237">
        <v>441.1</v>
      </c>
      <c r="AU237">
        <v>420.2</v>
      </c>
      <c r="AV237">
        <v>304.89999999999998</v>
      </c>
      <c r="AW237">
        <v>125.5</v>
      </c>
      <c r="AX237">
        <v>120.8</v>
      </c>
      <c r="AY237">
        <v>151.5</v>
      </c>
      <c r="AZ237">
        <v>135.30000000000001</v>
      </c>
      <c r="BA237">
        <v>141.5</v>
      </c>
      <c r="BF237" t="s">
        <v>32</v>
      </c>
      <c r="BG237" t="s">
        <v>153</v>
      </c>
      <c r="BH237">
        <v>1869.1</v>
      </c>
      <c r="BI237">
        <v>441.1</v>
      </c>
      <c r="BJ237">
        <v>420.2</v>
      </c>
      <c r="BK237">
        <v>304.89999999999998</v>
      </c>
      <c r="BL237">
        <v>125.5</v>
      </c>
      <c r="BM237">
        <v>120.8</v>
      </c>
      <c r="BN237">
        <v>151.5</v>
      </c>
      <c r="BO237">
        <v>135.30000000000001</v>
      </c>
      <c r="BP237">
        <v>141.5</v>
      </c>
    </row>
    <row r="238" spans="1:68" hidden="1">
      <c r="A238" t="s">
        <v>33</v>
      </c>
      <c r="B238">
        <v>2019</v>
      </c>
      <c r="C238" t="s">
        <v>40</v>
      </c>
      <c r="D238" t="s">
        <v>153</v>
      </c>
      <c r="E238">
        <v>140.1</v>
      </c>
      <c r="F238">
        <v>160.6</v>
      </c>
      <c r="G238">
        <v>138.5</v>
      </c>
      <c r="H238">
        <v>144.69999999999999</v>
      </c>
      <c r="I238">
        <v>122.9</v>
      </c>
      <c r="J238">
        <v>149.4</v>
      </c>
      <c r="K238">
        <v>167.4</v>
      </c>
      <c r="L238">
        <v>130.9</v>
      </c>
      <c r="M238">
        <v>112</v>
      </c>
      <c r="N238">
        <v>142.6</v>
      </c>
      <c r="O238">
        <v>134.9</v>
      </c>
      <c r="P238">
        <v>156.6</v>
      </c>
      <c r="Q238">
        <v>145.9</v>
      </c>
      <c r="R238">
        <v>165.8</v>
      </c>
      <c r="S238">
        <v>149.1</v>
      </c>
      <c r="T238">
        <v>140.6</v>
      </c>
      <c r="U238">
        <v>147.9</v>
      </c>
      <c r="V238">
        <v>166.8</v>
      </c>
      <c r="W238">
        <v>138.5</v>
      </c>
      <c r="X238">
        <v>144.5</v>
      </c>
      <c r="Y238">
        <v>148.5</v>
      </c>
      <c r="Z238">
        <v>125.8</v>
      </c>
      <c r="AA238">
        <v>140.9</v>
      </c>
      <c r="AB238">
        <v>154.9</v>
      </c>
      <c r="AC238">
        <v>138.4</v>
      </c>
      <c r="AD238">
        <v>140.19999999999999</v>
      </c>
      <c r="AE238">
        <v>145</v>
      </c>
      <c r="AH238">
        <f t="shared" si="12"/>
        <v>1846.5</v>
      </c>
      <c r="AI238">
        <f t="shared" si="13"/>
        <v>445.1</v>
      </c>
      <c r="AJ238">
        <f t="shared" si="14"/>
        <v>437.6</v>
      </c>
      <c r="AK238">
        <f t="shared" si="15"/>
        <v>311.3</v>
      </c>
      <c r="AL238">
        <v>138.5</v>
      </c>
      <c r="AM238">
        <v>125.8</v>
      </c>
      <c r="AN238">
        <v>154.9</v>
      </c>
      <c r="AO238">
        <v>140.19999999999999</v>
      </c>
      <c r="AP238">
        <v>148.5</v>
      </c>
      <c r="AS238">
        <v>1846.5</v>
      </c>
      <c r="AT238">
        <v>445.1</v>
      </c>
      <c r="AU238">
        <v>437.6</v>
      </c>
      <c r="AV238">
        <v>311.3</v>
      </c>
      <c r="AW238">
        <v>138.5</v>
      </c>
      <c r="AX238">
        <v>125.8</v>
      </c>
      <c r="AY238">
        <v>154.9</v>
      </c>
      <c r="AZ238">
        <v>140.19999999999999</v>
      </c>
      <c r="BA238">
        <v>148.5</v>
      </c>
      <c r="BF238" t="s">
        <v>33</v>
      </c>
      <c r="BG238" t="s">
        <v>153</v>
      </c>
      <c r="BH238">
        <v>1846.5</v>
      </c>
      <c r="BI238">
        <v>445.1</v>
      </c>
      <c r="BJ238">
        <v>437.6</v>
      </c>
      <c r="BK238">
        <v>311.3</v>
      </c>
      <c r="BL238">
        <v>138.5</v>
      </c>
      <c r="BM238">
        <v>125.8</v>
      </c>
      <c r="BN238">
        <v>154.9</v>
      </c>
      <c r="BO238">
        <v>140.19999999999999</v>
      </c>
      <c r="BP238">
        <v>148.5</v>
      </c>
    </row>
    <row r="239" spans="1:68" hidden="1">
      <c r="A239" t="s">
        <v>30</v>
      </c>
      <c r="B239">
        <v>2019</v>
      </c>
      <c r="C239" t="s">
        <v>41</v>
      </c>
      <c r="D239" t="s">
        <v>154</v>
      </c>
      <c r="E239">
        <v>140.1</v>
      </c>
      <c r="F239">
        <v>161.9</v>
      </c>
      <c r="G239">
        <v>138.30000000000001</v>
      </c>
      <c r="H239">
        <v>145.69999999999999</v>
      </c>
      <c r="I239">
        <v>125.1</v>
      </c>
      <c r="J239">
        <v>143.80000000000001</v>
      </c>
      <c r="K239">
        <v>163.4</v>
      </c>
      <c r="L239">
        <v>132.19999999999999</v>
      </c>
      <c r="M239">
        <v>112.8</v>
      </c>
      <c r="N239">
        <v>144.19999999999999</v>
      </c>
      <c r="O239">
        <v>138.5</v>
      </c>
      <c r="P239">
        <v>157.19999999999999</v>
      </c>
      <c r="Q239">
        <v>145.5</v>
      </c>
      <c r="R239">
        <v>165.7</v>
      </c>
      <c r="S239">
        <v>151.69999999999999</v>
      </c>
      <c r="T239">
        <v>146.6</v>
      </c>
      <c r="U239">
        <v>151</v>
      </c>
      <c r="V239">
        <v>167.8</v>
      </c>
      <c r="W239">
        <v>146.9</v>
      </c>
      <c r="X239">
        <v>150.30000000000001</v>
      </c>
      <c r="Y239">
        <v>153.4</v>
      </c>
      <c r="Z239">
        <v>131.6</v>
      </c>
      <c r="AA239">
        <v>148.30000000000001</v>
      </c>
      <c r="AB239">
        <v>160.19999999999999</v>
      </c>
      <c r="AC239">
        <v>140.19999999999999</v>
      </c>
      <c r="AD239">
        <v>145.4</v>
      </c>
      <c r="AE239">
        <v>146.69999999999999</v>
      </c>
      <c r="AH239">
        <f t="shared" si="12"/>
        <v>1848.7</v>
      </c>
      <c r="AI239">
        <f t="shared" si="13"/>
        <v>454.2</v>
      </c>
      <c r="AJ239">
        <f t="shared" si="14"/>
        <v>449.29999999999995</v>
      </c>
      <c r="AK239">
        <f t="shared" si="15"/>
        <v>318.10000000000002</v>
      </c>
      <c r="AL239">
        <v>146.9</v>
      </c>
      <c r="AM239">
        <v>131.6</v>
      </c>
      <c r="AN239">
        <v>160.19999999999999</v>
      </c>
      <c r="AO239">
        <v>145.4</v>
      </c>
      <c r="AP239">
        <v>153.4</v>
      </c>
      <c r="AS239">
        <v>1848.7</v>
      </c>
      <c r="AT239">
        <v>454.2</v>
      </c>
      <c r="AU239">
        <v>449.29999999999995</v>
      </c>
      <c r="AV239">
        <v>318.10000000000002</v>
      </c>
      <c r="AW239">
        <v>146.9</v>
      </c>
      <c r="AX239">
        <v>131.6</v>
      </c>
      <c r="AY239">
        <v>160.19999999999999</v>
      </c>
      <c r="AZ239">
        <v>145.4</v>
      </c>
      <c r="BA239">
        <v>153.4</v>
      </c>
      <c r="BF239" t="s">
        <v>30</v>
      </c>
      <c r="BG239" t="s">
        <v>154</v>
      </c>
      <c r="BH239">
        <v>1848.7</v>
      </c>
      <c r="BI239">
        <v>454.2</v>
      </c>
      <c r="BJ239">
        <v>449.29999999999995</v>
      </c>
      <c r="BK239">
        <v>318.10000000000002</v>
      </c>
      <c r="BL239">
        <v>146.9</v>
      </c>
      <c r="BM239">
        <v>131.6</v>
      </c>
      <c r="BN239">
        <v>160.19999999999999</v>
      </c>
      <c r="BO239">
        <v>145.4</v>
      </c>
      <c r="BP239">
        <v>153.4</v>
      </c>
    </row>
    <row r="240" spans="1:68" hidden="1">
      <c r="A240" t="s">
        <v>32</v>
      </c>
      <c r="B240">
        <v>2019</v>
      </c>
      <c r="C240" t="s">
        <v>41</v>
      </c>
      <c r="D240" t="s">
        <v>154</v>
      </c>
      <c r="E240">
        <v>142.69999999999999</v>
      </c>
      <c r="F240">
        <v>158.69999999999999</v>
      </c>
      <c r="G240">
        <v>141.6</v>
      </c>
      <c r="H240">
        <v>144.9</v>
      </c>
      <c r="I240">
        <v>120.8</v>
      </c>
      <c r="J240">
        <v>149.80000000000001</v>
      </c>
      <c r="K240">
        <v>192.4</v>
      </c>
      <c r="L240">
        <v>130.30000000000001</v>
      </c>
      <c r="M240">
        <v>114</v>
      </c>
      <c r="N240">
        <v>143.80000000000001</v>
      </c>
      <c r="O240">
        <v>130</v>
      </c>
      <c r="P240">
        <v>156.4</v>
      </c>
      <c r="Q240">
        <v>149.5</v>
      </c>
      <c r="R240">
        <v>168.6</v>
      </c>
      <c r="S240">
        <v>145.30000000000001</v>
      </c>
      <c r="T240">
        <v>132.19999999999999</v>
      </c>
      <c r="U240">
        <v>143.30000000000001</v>
      </c>
      <c r="V240">
        <v>167.8</v>
      </c>
      <c r="W240">
        <v>126.6</v>
      </c>
      <c r="X240">
        <v>138.30000000000001</v>
      </c>
      <c r="Y240">
        <v>141.9</v>
      </c>
      <c r="Z240">
        <v>121.2</v>
      </c>
      <c r="AA240">
        <v>135.9</v>
      </c>
      <c r="AB240">
        <v>151.6</v>
      </c>
      <c r="AC240">
        <v>139</v>
      </c>
      <c r="AD240">
        <v>135.69999999999999</v>
      </c>
      <c r="AE240">
        <v>144.69999999999999</v>
      </c>
      <c r="AH240">
        <f t="shared" si="12"/>
        <v>1874.9</v>
      </c>
      <c r="AI240">
        <f t="shared" si="13"/>
        <v>443.5</v>
      </c>
      <c r="AJ240">
        <f t="shared" si="14"/>
        <v>420.8</v>
      </c>
      <c r="AK240">
        <f t="shared" si="15"/>
        <v>306.10000000000002</v>
      </c>
      <c r="AL240">
        <v>126.6</v>
      </c>
      <c r="AM240">
        <v>121.2</v>
      </c>
      <c r="AN240">
        <v>151.6</v>
      </c>
      <c r="AO240">
        <v>135.69999999999999</v>
      </c>
      <c r="AP240">
        <v>141.9</v>
      </c>
      <c r="AS240">
        <v>1874.9</v>
      </c>
      <c r="AT240">
        <v>443.5</v>
      </c>
      <c r="AU240">
        <v>420.8</v>
      </c>
      <c r="AV240">
        <v>306.10000000000002</v>
      </c>
      <c r="AW240">
        <v>126.6</v>
      </c>
      <c r="AX240">
        <v>121.2</v>
      </c>
      <c r="AY240">
        <v>151.6</v>
      </c>
      <c r="AZ240">
        <v>135.69999999999999</v>
      </c>
      <c r="BA240">
        <v>141.9</v>
      </c>
      <c r="BF240" t="s">
        <v>32</v>
      </c>
      <c r="BG240" t="s">
        <v>154</v>
      </c>
      <c r="BH240">
        <v>1874.9</v>
      </c>
      <c r="BI240">
        <v>443.5</v>
      </c>
      <c r="BJ240">
        <v>420.8</v>
      </c>
      <c r="BK240">
        <v>306.10000000000002</v>
      </c>
      <c r="BL240">
        <v>126.6</v>
      </c>
      <c r="BM240">
        <v>121.2</v>
      </c>
      <c r="BN240">
        <v>151.6</v>
      </c>
      <c r="BO240">
        <v>135.69999999999999</v>
      </c>
      <c r="BP240">
        <v>141.9</v>
      </c>
    </row>
    <row r="241" spans="1:68" hidden="1">
      <c r="A241" t="s">
        <v>33</v>
      </c>
      <c r="B241">
        <v>2019</v>
      </c>
      <c r="C241" t="s">
        <v>41</v>
      </c>
      <c r="D241" t="s">
        <v>154</v>
      </c>
      <c r="E241">
        <v>140.9</v>
      </c>
      <c r="F241">
        <v>160.80000000000001</v>
      </c>
      <c r="G241">
        <v>139.6</v>
      </c>
      <c r="H241">
        <v>145.4</v>
      </c>
      <c r="I241">
        <v>123.5</v>
      </c>
      <c r="J241">
        <v>146.6</v>
      </c>
      <c r="K241">
        <v>173.2</v>
      </c>
      <c r="L241">
        <v>131.6</v>
      </c>
      <c r="M241">
        <v>113.2</v>
      </c>
      <c r="N241">
        <v>144.1</v>
      </c>
      <c r="O241">
        <v>135</v>
      </c>
      <c r="P241">
        <v>156.80000000000001</v>
      </c>
      <c r="Q241">
        <v>147</v>
      </c>
      <c r="R241">
        <v>166.5</v>
      </c>
      <c r="S241">
        <v>149.19999999999999</v>
      </c>
      <c r="T241">
        <v>140.6</v>
      </c>
      <c r="U241">
        <v>147.9</v>
      </c>
      <c r="V241">
        <v>169</v>
      </c>
      <c r="W241">
        <v>139.19999999999999</v>
      </c>
      <c r="X241">
        <v>144.6</v>
      </c>
      <c r="Y241">
        <v>149</v>
      </c>
      <c r="Z241">
        <v>126.1</v>
      </c>
      <c r="AA241">
        <v>141.30000000000001</v>
      </c>
      <c r="AB241">
        <v>155.19999999999999</v>
      </c>
      <c r="AC241">
        <v>139.69999999999999</v>
      </c>
      <c r="AD241">
        <v>140.69999999999999</v>
      </c>
      <c r="AE241">
        <v>145.80000000000001</v>
      </c>
      <c r="AH241">
        <f t="shared" si="12"/>
        <v>1857.6999999999998</v>
      </c>
      <c r="AI241">
        <f t="shared" si="13"/>
        <v>447.5</v>
      </c>
      <c r="AJ241">
        <f t="shared" si="14"/>
        <v>437.69999999999993</v>
      </c>
      <c r="AK241">
        <f t="shared" si="15"/>
        <v>313.60000000000002</v>
      </c>
      <c r="AL241">
        <v>139.19999999999999</v>
      </c>
      <c r="AM241">
        <v>126.1</v>
      </c>
      <c r="AN241">
        <v>155.19999999999999</v>
      </c>
      <c r="AO241">
        <v>140.69999999999999</v>
      </c>
      <c r="AP241">
        <v>149</v>
      </c>
      <c r="AS241">
        <v>1857.6999999999998</v>
      </c>
      <c r="AT241">
        <v>447.5</v>
      </c>
      <c r="AU241">
        <v>437.69999999999993</v>
      </c>
      <c r="AV241">
        <v>313.60000000000002</v>
      </c>
      <c r="AW241">
        <v>139.19999999999999</v>
      </c>
      <c r="AX241">
        <v>126.1</v>
      </c>
      <c r="AY241">
        <v>155.19999999999999</v>
      </c>
      <c r="AZ241">
        <v>140.69999999999999</v>
      </c>
      <c r="BA241">
        <v>149</v>
      </c>
      <c r="BF241" t="s">
        <v>33</v>
      </c>
      <c r="BG241" t="s">
        <v>154</v>
      </c>
      <c r="BH241">
        <v>1857.6999999999998</v>
      </c>
      <c r="BI241">
        <v>447.5</v>
      </c>
      <c r="BJ241">
        <v>437.69999999999993</v>
      </c>
      <c r="BK241">
        <v>313.60000000000002</v>
      </c>
      <c r="BL241">
        <v>139.19999999999999</v>
      </c>
      <c r="BM241">
        <v>126.1</v>
      </c>
      <c r="BN241">
        <v>155.19999999999999</v>
      </c>
      <c r="BO241">
        <v>140.69999999999999</v>
      </c>
      <c r="BP241">
        <v>149</v>
      </c>
    </row>
    <row r="242" spans="1:68" hidden="1">
      <c r="A242" t="s">
        <v>30</v>
      </c>
      <c r="B242">
        <v>2019</v>
      </c>
      <c r="C242" t="s">
        <v>42</v>
      </c>
      <c r="D242" t="s">
        <v>155</v>
      </c>
      <c r="E242">
        <v>141</v>
      </c>
      <c r="F242">
        <v>161.6</v>
      </c>
      <c r="G242">
        <v>141.19999999999999</v>
      </c>
      <c r="H242">
        <v>146.5</v>
      </c>
      <c r="I242">
        <v>125.6</v>
      </c>
      <c r="J242">
        <v>145.69999999999999</v>
      </c>
      <c r="K242">
        <v>178.8</v>
      </c>
      <c r="L242">
        <v>133.1</v>
      </c>
      <c r="M242">
        <v>113.6</v>
      </c>
      <c r="N242">
        <v>145.5</v>
      </c>
      <c r="O242">
        <v>138.6</v>
      </c>
      <c r="P242">
        <v>157.4</v>
      </c>
      <c r="Q242">
        <v>148.30000000000001</v>
      </c>
      <c r="R242">
        <v>166.3</v>
      </c>
      <c r="S242">
        <v>151.69999999999999</v>
      </c>
      <c r="T242">
        <v>146.69999999999999</v>
      </c>
      <c r="U242">
        <v>151</v>
      </c>
      <c r="V242">
        <v>169</v>
      </c>
      <c r="W242">
        <v>147.69999999999999</v>
      </c>
      <c r="X242">
        <v>150.6</v>
      </c>
      <c r="Y242">
        <v>153.69999999999999</v>
      </c>
      <c r="Z242">
        <v>131.69999999999999</v>
      </c>
      <c r="AA242">
        <v>148.69999999999999</v>
      </c>
      <c r="AB242">
        <v>160.69999999999999</v>
      </c>
      <c r="AC242">
        <v>140.30000000000001</v>
      </c>
      <c r="AD242">
        <v>145.69999999999999</v>
      </c>
      <c r="AE242">
        <v>148.30000000000001</v>
      </c>
      <c r="AH242">
        <f t="shared" si="12"/>
        <v>1876.8999999999996</v>
      </c>
      <c r="AI242">
        <f t="shared" si="13"/>
        <v>455.3</v>
      </c>
      <c r="AJ242">
        <f t="shared" si="14"/>
        <v>449.4</v>
      </c>
      <c r="AK242">
        <f t="shared" si="15"/>
        <v>319.60000000000002</v>
      </c>
      <c r="AL242">
        <v>147.69999999999999</v>
      </c>
      <c r="AM242">
        <v>131.69999999999999</v>
      </c>
      <c r="AN242">
        <v>160.69999999999999</v>
      </c>
      <c r="AO242">
        <v>145.69999999999999</v>
      </c>
      <c r="AP242">
        <v>153.69999999999999</v>
      </c>
      <c r="AS242">
        <v>1876.8999999999996</v>
      </c>
      <c r="AT242">
        <v>455.3</v>
      </c>
      <c r="AU242">
        <v>449.4</v>
      </c>
      <c r="AV242">
        <v>319.60000000000002</v>
      </c>
      <c r="AW242">
        <v>147.69999999999999</v>
      </c>
      <c r="AX242">
        <v>131.69999999999999</v>
      </c>
      <c r="AY242">
        <v>160.69999999999999</v>
      </c>
      <c r="AZ242">
        <v>145.69999999999999</v>
      </c>
      <c r="BA242">
        <v>153.69999999999999</v>
      </c>
      <c r="BF242" t="s">
        <v>30</v>
      </c>
      <c r="BG242" t="s">
        <v>155</v>
      </c>
      <c r="BH242">
        <v>1876.8999999999996</v>
      </c>
      <c r="BI242">
        <v>455.3</v>
      </c>
      <c r="BJ242">
        <v>449.4</v>
      </c>
      <c r="BK242">
        <v>319.60000000000002</v>
      </c>
      <c r="BL242">
        <v>147.69999999999999</v>
      </c>
      <c r="BM242">
        <v>131.69999999999999</v>
      </c>
      <c r="BN242">
        <v>160.69999999999999</v>
      </c>
      <c r="BO242">
        <v>145.69999999999999</v>
      </c>
      <c r="BP242">
        <v>153.69999999999999</v>
      </c>
    </row>
    <row r="243" spans="1:68" hidden="1">
      <c r="A243" t="s">
        <v>32</v>
      </c>
      <c r="B243">
        <v>2019</v>
      </c>
      <c r="C243" t="s">
        <v>42</v>
      </c>
      <c r="D243" t="s">
        <v>155</v>
      </c>
      <c r="E243">
        <v>143.5</v>
      </c>
      <c r="F243">
        <v>159.80000000000001</v>
      </c>
      <c r="G243">
        <v>144.69999999999999</v>
      </c>
      <c r="H243">
        <v>145.6</v>
      </c>
      <c r="I243">
        <v>121.1</v>
      </c>
      <c r="J243">
        <v>150.6</v>
      </c>
      <c r="K243">
        <v>207.2</v>
      </c>
      <c r="L243">
        <v>131.19999999999999</v>
      </c>
      <c r="M243">
        <v>114.8</v>
      </c>
      <c r="N243">
        <v>145.19999999999999</v>
      </c>
      <c r="O243">
        <v>130.19999999999999</v>
      </c>
      <c r="P243">
        <v>156.80000000000001</v>
      </c>
      <c r="Q243">
        <v>151.9</v>
      </c>
      <c r="R243">
        <v>169.3</v>
      </c>
      <c r="S243">
        <v>145.9</v>
      </c>
      <c r="T243">
        <v>132.4</v>
      </c>
      <c r="U243">
        <v>143.9</v>
      </c>
      <c r="V243">
        <v>169.5</v>
      </c>
      <c r="W243">
        <v>128.9</v>
      </c>
      <c r="X243">
        <v>138.69999999999999</v>
      </c>
      <c r="Y243">
        <v>142.4</v>
      </c>
      <c r="Z243">
        <v>121.5</v>
      </c>
      <c r="AA243">
        <v>136.19999999999999</v>
      </c>
      <c r="AB243">
        <v>151.69999999999999</v>
      </c>
      <c r="AC243">
        <v>139.5</v>
      </c>
      <c r="AD243">
        <v>136</v>
      </c>
      <c r="AE243">
        <v>146</v>
      </c>
      <c r="AH243">
        <f t="shared" si="12"/>
        <v>1902.6000000000001</v>
      </c>
      <c r="AI243">
        <f t="shared" si="13"/>
        <v>445</v>
      </c>
      <c r="AJ243">
        <f t="shared" si="14"/>
        <v>422.20000000000005</v>
      </c>
      <c r="AK243">
        <f t="shared" si="15"/>
        <v>308.2</v>
      </c>
      <c r="AL243">
        <v>128.9</v>
      </c>
      <c r="AM243">
        <v>121.5</v>
      </c>
      <c r="AN243">
        <v>151.69999999999999</v>
      </c>
      <c r="AO243">
        <v>136</v>
      </c>
      <c r="AP243">
        <v>142.4</v>
      </c>
      <c r="AS243">
        <v>1902.6000000000001</v>
      </c>
      <c r="AT243">
        <v>445</v>
      </c>
      <c r="AU243">
        <v>422.20000000000005</v>
      </c>
      <c r="AV243">
        <v>308.2</v>
      </c>
      <c r="AW243">
        <v>128.9</v>
      </c>
      <c r="AX243">
        <v>121.5</v>
      </c>
      <c r="AY243">
        <v>151.69999999999999</v>
      </c>
      <c r="AZ243">
        <v>136</v>
      </c>
      <c r="BA243">
        <v>142.4</v>
      </c>
      <c r="BF243" t="s">
        <v>32</v>
      </c>
      <c r="BG243" t="s">
        <v>155</v>
      </c>
      <c r="BH243">
        <v>1902.6000000000001</v>
      </c>
      <c r="BI243">
        <v>445</v>
      </c>
      <c r="BJ243">
        <v>422.20000000000005</v>
      </c>
      <c r="BK243">
        <v>308.2</v>
      </c>
      <c r="BL243">
        <v>128.9</v>
      </c>
      <c r="BM243">
        <v>121.5</v>
      </c>
      <c r="BN243">
        <v>151.69999999999999</v>
      </c>
      <c r="BO243">
        <v>136</v>
      </c>
      <c r="BP243">
        <v>142.4</v>
      </c>
    </row>
    <row r="244" spans="1:68" hidden="1">
      <c r="A244" t="s">
        <v>33</v>
      </c>
      <c r="B244">
        <v>2019</v>
      </c>
      <c r="C244" t="s">
        <v>42</v>
      </c>
      <c r="D244" t="s">
        <v>155</v>
      </c>
      <c r="E244">
        <v>141.80000000000001</v>
      </c>
      <c r="F244">
        <v>161</v>
      </c>
      <c r="G244">
        <v>142.6</v>
      </c>
      <c r="H244">
        <v>146.19999999999999</v>
      </c>
      <c r="I244">
        <v>123.9</v>
      </c>
      <c r="J244">
        <v>148</v>
      </c>
      <c r="K244">
        <v>188.4</v>
      </c>
      <c r="L244">
        <v>132.5</v>
      </c>
      <c r="M244">
        <v>114</v>
      </c>
      <c r="N244">
        <v>145.4</v>
      </c>
      <c r="O244">
        <v>135.1</v>
      </c>
      <c r="P244">
        <v>157.1</v>
      </c>
      <c r="Q244">
        <v>149.6</v>
      </c>
      <c r="R244">
        <v>167.1</v>
      </c>
      <c r="S244">
        <v>149.4</v>
      </c>
      <c r="T244">
        <v>140.80000000000001</v>
      </c>
      <c r="U244">
        <v>148.19999999999999</v>
      </c>
      <c r="V244">
        <v>169.5</v>
      </c>
      <c r="W244">
        <v>140.6</v>
      </c>
      <c r="X244">
        <v>145</v>
      </c>
      <c r="Y244">
        <v>149.4</v>
      </c>
      <c r="Z244">
        <v>126.3</v>
      </c>
      <c r="AA244">
        <v>141.69999999999999</v>
      </c>
      <c r="AB244">
        <v>155.4</v>
      </c>
      <c r="AC244">
        <v>140</v>
      </c>
      <c r="AD244">
        <v>141</v>
      </c>
      <c r="AE244">
        <v>147.19999999999999</v>
      </c>
      <c r="AH244">
        <f t="shared" si="12"/>
        <v>1885.5999999999997</v>
      </c>
      <c r="AI244">
        <f t="shared" si="13"/>
        <v>448.79999999999995</v>
      </c>
      <c r="AJ244">
        <f t="shared" si="14"/>
        <v>438.40000000000003</v>
      </c>
      <c r="AK244">
        <f t="shared" si="15"/>
        <v>314.5</v>
      </c>
      <c r="AL244">
        <v>140.6</v>
      </c>
      <c r="AM244">
        <v>126.3</v>
      </c>
      <c r="AN244">
        <v>155.4</v>
      </c>
      <c r="AO244">
        <v>141</v>
      </c>
      <c r="AP244">
        <v>149.4</v>
      </c>
      <c r="AS244">
        <v>1885.5999999999997</v>
      </c>
      <c r="AT244">
        <v>448.79999999999995</v>
      </c>
      <c r="AU244">
        <v>438.40000000000003</v>
      </c>
      <c r="AV244">
        <v>314.5</v>
      </c>
      <c r="AW244">
        <v>140.6</v>
      </c>
      <c r="AX244">
        <v>126.3</v>
      </c>
      <c r="AY244">
        <v>155.4</v>
      </c>
      <c r="AZ244">
        <v>141</v>
      </c>
      <c r="BA244">
        <v>149.4</v>
      </c>
      <c r="BF244" t="s">
        <v>33</v>
      </c>
      <c r="BG244" t="s">
        <v>155</v>
      </c>
      <c r="BH244">
        <v>1885.5999999999997</v>
      </c>
      <c r="BI244">
        <v>448.79999999999995</v>
      </c>
      <c r="BJ244">
        <v>438.40000000000003</v>
      </c>
      <c r="BK244">
        <v>314.5</v>
      </c>
      <c r="BL244">
        <v>140.6</v>
      </c>
      <c r="BM244">
        <v>126.3</v>
      </c>
      <c r="BN244">
        <v>155.4</v>
      </c>
      <c r="BO244">
        <v>141</v>
      </c>
      <c r="BP244">
        <v>149.4</v>
      </c>
    </row>
    <row r="245" spans="1:68" hidden="1">
      <c r="A245" t="s">
        <v>30</v>
      </c>
      <c r="B245">
        <v>2019</v>
      </c>
      <c r="C245" t="s">
        <v>44</v>
      </c>
      <c r="D245" t="s">
        <v>156</v>
      </c>
      <c r="E245">
        <v>141.80000000000001</v>
      </c>
      <c r="F245">
        <v>163.69999999999999</v>
      </c>
      <c r="G245">
        <v>143.80000000000001</v>
      </c>
      <c r="H245">
        <v>147.1</v>
      </c>
      <c r="I245">
        <v>126</v>
      </c>
      <c r="J245">
        <v>146.19999999999999</v>
      </c>
      <c r="K245">
        <v>191.4</v>
      </c>
      <c r="L245">
        <v>136.19999999999999</v>
      </c>
      <c r="M245">
        <v>113.8</v>
      </c>
      <c r="N245">
        <v>147.30000000000001</v>
      </c>
      <c r="O245">
        <v>138.69999999999999</v>
      </c>
      <c r="P245">
        <v>157.69999999999999</v>
      </c>
      <c r="Q245">
        <v>150.9</v>
      </c>
      <c r="R245">
        <v>167.2</v>
      </c>
      <c r="S245">
        <v>152.30000000000001</v>
      </c>
      <c r="T245">
        <v>147</v>
      </c>
      <c r="U245">
        <v>151.5</v>
      </c>
      <c r="V245">
        <v>171.2</v>
      </c>
      <c r="W245">
        <v>148.4</v>
      </c>
      <c r="X245">
        <v>150.9</v>
      </c>
      <c r="Y245">
        <v>154.30000000000001</v>
      </c>
      <c r="Z245">
        <v>132.1</v>
      </c>
      <c r="AA245">
        <v>149.1</v>
      </c>
      <c r="AB245">
        <v>160.80000000000001</v>
      </c>
      <c r="AC245">
        <v>140.6</v>
      </c>
      <c r="AD245">
        <v>146.1</v>
      </c>
      <c r="AE245">
        <v>149.9</v>
      </c>
      <c r="AH245">
        <f t="shared" si="12"/>
        <v>1904.6000000000001</v>
      </c>
      <c r="AI245">
        <f t="shared" si="13"/>
        <v>456.9</v>
      </c>
      <c r="AJ245">
        <f t="shared" si="14"/>
        <v>450.8</v>
      </c>
      <c r="AK245">
        <f t="shared" si="15"/>
        <v>322.10000000000002</v>
      </c>
      <c r="AL245">
        <v>148.4</v>
      </c>
      <c r="AM245">
        <v>132.1</v>
      </c>
      <c r="AN245">
        <v>160.80000000000001</v>
      </c>
      <c r="AO245">
        <v>146.1</v>
      </c>
      <c r="AP245">
        <v>154.30000000000001</v>
      </c>
      <c r="AS245">
        <v>1904.6000000000001</v>
      </c>
      <c r="AT245">
        <v>456.9</v>
      </c>
      <c r="AU245">
        <v>450.8</v>
      </c>
      <c r="AV245">
        <v>322.10000000000002</v>
      </c>
      <c r="AW245">
        <v>148.4</v>
      </c>
      <c r="AX245">
        <v>132.1</v>
      </c>
      <c r="AY245">
        <v>160.80000000000001</v>
      </c>
      <c r="AZ245">
        <v>146.1</v>
      </c>
      <c r="BA245">
        <v>154.30000000000001</v>
      </c>
      <c r="BF245" t="s">
        <v>30</v>
      </c>
      <c r="BG245" t="s">
        <v>156</v>
      </c>
      <c r="BH245">
        <v>1904.6000000000001</v>
      </c>
      <c r="BI245">
        <v>456.9</v>
      </c>
      <c r="BJ245">
        <v>450.8</v>
      </c>
      <c r="BK245">
        <v>322.10000000000002</v>
      </c>
      <c r="BL245">
        <v>148.4</v>
      </c>
      <c r="BM245">
        <v>132.1</v>
      </c>
      <c r="BN245">
        <v>160.80000000000001</v>
      </c>
      <c r="BO245">
        <v>146.1</v>
      </c>
      <c r="BP245">
        <v>154.30000000000001</v>
      </c>
    </row>
    <row r="246" spans="1:68" hidden="1">
      <c r="A246" t="s">
        <v>32</v>
      </c>
      <c r="B246">
        <v>2019</v>
      </c>
      <c r="C246" t="s">
        <v>44</v>
      </c>
      <c r="D246" t="s">
        <v>156</v>
      </c>
      <c r="E246">
        <v>144.1</v>
      </c>
      <c r="F246">
        <v>162.4</v>
      </c>
      <c r="G246">
        <v>148.4</v>
      </c>
      <c r="H246">
        <v>145.9</v>
      </c>
      <c r="I246">
        <v>121.5</v>
      </c>
      <c r="J246">
        <v>148.80000000000001</v>
      </c>
      <c r="K246">
        <v>215.7</v>
      </c>
      <c r="L246">
        <v>134.6</v>
      </c>
      <c r="M246">
        <v>115</v>
      </c>
      <c r="N246">
        <v>146.30000000000001</v>
      </c>
      <c r="O246">
        <v>130.5</v>
      </c>
      <c r="P246">
        <v>157.19999999999999</v>
      </c>
      <c r="Q246">
        <v>153.6</v>
      </c>
      <c r="R246">
        <v>169.9</v>
      </c>
      <c r="S246">
        <v>146.30000000000001</v>
      </c>
      <c r="T246">
        <v>132.6</v>
      </c>
      <c r="U246">
        <v>144.19999999999999</v>
      </c>
      <c r="V246">
        <v>171.2</v>
      </c>
      <c r="W246">
        <v>132.19999999999999</v>
      </c>
      <c r="X246">
        <v>139.1</v>
      </c>
      <c r="Y246">
        <v>142.80000000000001</v>
      </c>
      <c r="Z246">
        <v>121.7</v>
      </c>
      <c r="AA246">
        <v>136.69999999999999</v>
      </c>
      <c r="AB246">
        <v>151.80000000000001</v>
      </c>
      <c r="AC246">
        <v>139.80000000000001</v>
      </c>
      <c r="AD246">
        <v>136.30000000000001</v>
      </c>
      <c r="AE246">
        <v>147</v>
      </c>
      <c r="AH246">
        <f t="shared" si="12"/>
        <v>1923.9999999999998</v>
      </c>
      <c r="AI246">
        <f t="shared" si="13"/>
        <v>446.40000000000003</v>
      </c>
      <c r="AJ246">
        <f t="shared" si="14"/>
        <v>423.09999999999997</v>
      </c>
      <c r="AK246">
        <f t="shared" si="15"/>
        <v>310.29999999999995</v>
      </c>
      <c r="AL246">
        <v>132.19999999999999</v>
      </c>
      <c r="AM246">
        <v>121.7</v>
      </c>
      <c r="AN246">
        <v>151.80000000000001</v>
      </c>
      <c r="AO246">
        <v>136.30000000000001</v>
      </c>
      <c r="AP246">
        <v>142.80000000000001</v>
      </c>
      <c r="AS246">
        <v>1923.9999999999998</v>
      </c>
      <c r="AT246">
        <v>446.40000000000003</v>
      </c>
      <c r="AU246">
        <v>423.09999999999997</v>
      </c>
      <c r="AV246">
        <v>310.29999999999995</v>
      </c>
      <c r="AW246">
        <v>132.19999999999999</v>
      </c>
      <c r="AX246">
        <v>121.7</v>
      </c>
      <c r="AY246">
        <v>151.80000000000001</v>
      </c>
      <c r="AZ246">
        <v>136.30000000000001</v>
      </c>
      <c r="BA246">
        <v>142.80000000000001</v>
      </c>
      <c r="BF246" t="s">
        <v>32</v>
      </c>
      <c r="BG246" t="s">
        <v>156</v>
      </c>
      <c r="BH246">
        <v>1923.9999999999998</v>
      </c>
      <c r="BI246">
        <v>446.40000000000003</v>
      </c>
      <c r="BJ246">
        <v>423.09999999999997</v>
      </c>
      <c r="BK246">
        <v>310.29999999999995</v>
      </c>
      <c r="BL246">
        <v>132.19999999999999</v>
      </c>
      <c r="BM246">
        <v>121.7</v>
      </c>
      <c r="BN246">
        <v>151.80000000000001</v>
      </c>
      <c r="BO246">
        <v>136.30000000000001</v>
      </c>
      <c r="BP246">
        <v>142.80000000000001</v>
      </c>
    </row>
    <row r="247" spans="1:68" hidden="1">
      <c r="A247" t="s">
        <v>33</v>
      </c>
      <c r="B247">
        <v>2019</v>
      </c>
      <c r="C247" t="s">
        <v>44</v>
      </c>
      <c r="D247" t="s">
        <v>156</v>
      </c>
      <c r="E247">
        <v>142.5</v>
      </c>
      <c r="F247">
        <v>163.19999999999999</v>
      </c>
      <c r="G247">
        <v>145.6</v>
      </c>
      <c r="H247">
        <v>146.69999999999999</v>
      </c>
      <c r="I247">
        <v>124.3</v>
      </c>
      <c r="J247">
        <v>147.4</v>
      </c>
      <c r="K247">
        <v>199.6</v>
      </c>
      <c r="L247">
        <v>135.69999999999999</v>
      </c>
      <c r="M247">
        <v>114.2</v>
      </c>
      <c r="N247">
        <v>147</v>
      </c>
      <c r="O247">
        <v>135.30000000000001</v>
      </c>
      <c r="P247">
        <v>157.5</v>
      </c>
      <c r="Q247">
        <v>151.9</v>
      </c>
      <c r="R247">
        <v>167.9</v>
      </c>
      <c r="S247">
        <v>149.9</v>
      </c>
      <c r="T247">
        <v>141</v>
      </c>
      <c r="U247">
        <v>148.6</v>
      </c>
      <c r="V247">
        <v>171.8</v>
      </c>
      <c r="W247">
        <v>142.30000000000001</v>
      </c>
      <c r="X247">
        <v>145.30000000000001</v>
      </c>
      <c r="Y247">
        <v>149.9</v>
      </c>
      <c r="Z247">
        <v>126.6</v>
      </c>
      <c r="AA247">
        <v>142.1</v>
      </c>
      <c r="AB247">
        <v>155.5</v>
      </c>
      <c r="AC247">
        <v>140.30000000000001</v>
      </c>
      <c r="AD247">
        <v>141.30000000000001</v>
      </c>
      <c r="AE247">
        <v>148.6</v>
      </c>
      <c r="AH247">
        <f t="shared" si="12"/>
        <v>1910.9</v>
      </c>
      <c r="AI247">
        <f t="shared" si="13"/>
        <v>450.3</v>
      </c>
      <c r="AJ247">
        <f t="shared" si="14"/>
        <v>439.5</v>
      </c>
      <c r="AK247">
        <f t="shared" si="15"/>
        <v>317.10000000000002</v>
      </c>
      <c r="AL247">
        <v>142.30000000000001</v>
      </c>
      <c r="AM247">
        <v>126.6</v>
      </c>
      <c r="AN247">
        <v>155.5</v>
      </c>
      <c r="AO247">
        <v>141.30000000000001</v>
      </c>
      <c r="AP247">
        <v>149.9</v>
      </c>
      <c r="AS247">
        <v>1910.9</v>
      </c>
      <c r="AT247">
        <v>450.3</v>
      </c>
      <c r="AU247">
        <v>439.5</v>
      </c>
      <c r="AV247">
        <v>317.10000000000002</v>
      </c>
      <c r="AW247">
        <v>142.30000000000001</v>
      </c>
      <c r="AX247">
        <v>126.6</v>
      </c>
      <c r="AY247">
        <v>155.5</v>
      </c>
      <c r="AZ247">
        <v>141.30000000000001</v>
      </c>
      <c r="BA247">
        <v>149.9</v>
      </c>
      <c r="BF247" t="s">
        <v>33</v>
      </c>
      <c r="BG247" t="s">
        <v>156</v>
      </c>
      <c r="BH247">
        <v>1910.9</v>
      </c>
      <c r="BI247">
        <v>450.3</v>
      </c>
      <c r="BJ247">
        <v>439.5</v>
      </c>
      <c r="BK247">
        <v>317.10000000000002</v>
      </c>
      <c r="BL247">
        <v>142.30000000000001</v>
      </c>
      <c r="BM247">
        <v>126.6</v>
      </c>
      <c r="BN247">
        <v>155.5</v>
      </c>
      <c r="BO247">
        <v>141.30000000000001</v>
      </c>
      <c r="BP247">
        <v>149.9</v>
      </c>
    </row>
    <row r="248" spans="1:68" hidden="1">
      <c r="A248" t="s">
        <v>30</v>
      </c>
      <c r="B248">
        <v>2019</v>
      </c>
      <c r="C248" t="s">
        <v>45</v>
      </c>
      <c r="D248" t="s">
        <v>157</v>
      </c>
      <c r="E248">
        <v>142.80000000000001</v>
      </c>
      <c r="F248">
        <v>165.3</v>
      </c>
      <c r="G248">
        <v>149.5</v>
      </c>
      <c r="H248">
        <v>148.69999999999999</v>
      </c>
      <c r="I248">
        <v>127.5</v>
      </c>
      <c r="J248">
        <v>144.30000000000001</v>
      </c>
      <c r="K248">
        <v>209.5</v>
      </c>
      <c r="L248">
        <v>138.80000000000001</v>
      </c>
      <c r="M248">
        <v>113.6</v>
      </c>
      <c r="N248">
        <v>149.1</v>
      </c>
      <c r="O248">
        <v>139.30000000000001</v>
      </c>
      <c r="P248">
        <v>158.30000000000001</v>
      </c>
      <c r="Q248">
        <v>154.30000000000001</v>
      </c>
      <c r="R248">
        <v>167.8</v>
      </c>
      <c r="S248">
        <v>152.6</v>
      </c>
      <c r="T248">
        <v>147.30000000000001</v>
      </c>
      <c r="U248">
        <v>151.9</v>
      </c>
      <c r="V248">
        <v>171.8</v>
      </c>
      <c r="W248">
        <v>149.9</v>
      </c>
      <c r="X248">
        <v>151.19999999999999</v>
      </c>
      <c r="Y248">
        <v>154.80000000000001</v>
      </c>
      <c r="Z248">
        <v>135</v>
      </c>
      <c r="AA248">
        <v>149.5</v>
      </c>
      <c r="AB248">
        <v>161.1</v>
      </c>
      <c r="AC248">
        <v>140.6</v>
      </c>
      <c r="AD248">
        <v>147.1</v>
      </c>
      <c r="AE248">
        <v>152.30000000000001</v>
      </c>
      <c r="AH248">
        <f t="shared" si="12"/>
        <v>1940.9999999999995</v>
      </c>
      <c r="AI248">
        <f t="shared" si="13"/>
        <v>457.9</v>
      </c>
      <c r="AJ248">
        <f t="shared" si="14"/>
        <v>451.79999999999995</v>
      </c>
      <c r="AK248">
        <f t="shared" si="15"/>
        <v>323</v>
      </c>
      <c r="AL248">
        <v>149.9</v>
      </c>
      <c r="AM248">
        <v>135</v>
      </c>
      <c r="AN248">
        <v>161.1</v>
      </c>
      <c r="AO248">
        <v>147.1</v>
      </c>
      <c r="AP248">
        <v>154.80000000000001</v>
      </c>
      <c r="AS248">
        <v>1940.9999999999995</v>
      </c>
      <c r="AT248">
        <v>457.9</v>
      </c>
      <c r="AU248">
        <v>451.79999999999995</v>
      </c>
      <c r="AV248">
        <v>323</v>
      </c>
      <c r="AW248">
        <v>149.9</v>
      </c>
      <c r="AX248">
        <v>135</v>
      </c>
      <c r="AY248">
        <v>161.1</v>
      </c>
      <c r="AZ248">
        <v>147.1</v>
      </c>
      <c r="BA248">
        <v>154.80000000000001</v>
      </c>
      <c r="BF248" t="s">
        <v>30</v>
      </c>
      <c r="BG248" t="s">
        <v>157</v>
      </c>
      <c r="BH248">
        <v>1940.9999999999995</v>
      </c>
      <c r="BI248">
        <v>457.9</v>
      </c>
      <c r="BJ248">
        <v>451.79999999999995</v>
      </c>
      <c r="BK248">
        <v>323</v>
      </c>
      <c r="BL248">
        <v>149.9</v>
      </c>
      <c r="BM248">
        <v>135</v>
      </c>
      <c r="BN248">
        <v>161.1</v>
      </c>
      <c r="BO248">
        <v>147.1</v>
      </c>
      <c r="BP248">
        <v>154.80000000000001</v>
      </c>
    </row>
    <row r="249" spans="1:68" hidden="1">
      <c r="A249" t="s">
        <v>32</v>
      </c>
      <c r="B249">
        <v>2019</v>
      </c>
      <c r="C249" t="s">
        <v>45</v>
      </c>
      <c r="D249" t="s">
        <v>157</v>
      </c>
      <c r="E249">
        <v>144.9</v>
      </c>
      <c r="F249">
        <v>164.5</v>
      </c>
      <c r="G249">
        <v>153.69999999999999</v>
      </c>
      <c r="H249">
        <v>147.5</v>
      </c>
      <c r="I249">
        <v>122.7</v>
      </c>
      <c r="J249">
        <v>147.19999999999999</v>
      </c>
      <c r="K249">
        <v>231.5</v>
      </c>
      <c r="L249">
        <v>137.19999999999999</v>
      </c>
      <c r="M249">
        <v>114.7</v>
      </c>
      <c r="N249">
        <v>148</v>
      </c>
      <c r="O249">
        <v>130.80000000000001</v>
      </c>
      <c r="P249">
        <v>157.69999999999999</v>
      </c>
      <c r="Q249">
        <v>156.30000000000001</v>
      </c>
      <c r="R249">
        <v>170.4</v>
      </c>
      <c r="S249">
        <v>146.80000000000001</v>
      </c>
      <c r="T249">
        <v>132.80000000000001</v>
      </c>
      <c r="U249">
        <v>144.6</v>
      </c>
      <c r="V249">
        <v>170.7</v>
      </c>
      <c r="W249">
        <v>133.6</v>
      </c>
      <c r="X249">
        <v>139.80000000000001</v>
      </c>
      <c r="Y249">
        <v>143.19999999999999</v>
      </c>
      <c r="Z249">
        <v>125.2</v>
      </c>
      <c r="AA249">
        <v>136.80000000000001</v>
      </c>
      <c r="AB249">
        <v>151.9</v>
      </c>
      <c r="AC249">
        <v>140.19999999999999</v>
      </c>
      <c r="AD249">
        <v>137.69999999999999</v>
      </c>
      <c r="AE249">
        <v>148.30000000000001</v>
      </c>
      <c r="AH249">
        <f t="shared" si="12"/>
        <v>1956.7</v>
      </c>
      <c r="AI249">
        <f t="shared" si="13"/>
        <v>447.40000000000003</v>
      </c>
      <c r="AJ249">
        <f t="shared" si="14"/>
        <v>424.20000000000005</v>
      </c>
      <c r="AK249">
        <f t="shared" si="15"/>
        <v>310.5</v>
      </c>
      <c r="AL249">
        <v>133.6</v>
      </c>
      <c r="AM249">
        <v>125.2</v>
      </c>
      <c r="AN249">
        <v>151.9</v>
      </c>
      <c r="AO249">
        <v>137.69999999999999</v>
      </c>
      <c r="AP249">
        <v>143.19999999999999</v>
      </c>
      <c r="AS249">
        <v>1956.7</v>
      </c>
      <c r="AT249">
        <v>447.40000000000003</v>
      </c>
      <c r="AU249">
        <v>424.20000000000005</v>
      </c>
      <c r="AV249">
        <v>310.5</v>
      </c>
      <c r="AW249">
        <v>133.6</v>
      </c>
      <c r="AX249">
        <v>125.2</v>
      </c>
      <c r="AY249">
        <v>151.9</v>
      </c>
      <c r="AZ249">
        <v>137.69999999999999</v>
      </c>
      <c r="BA249">
        <v>143.19999999999999</v>
      </c>
      <c r="BF249" t="s">
        <v>32</v>
      </c>
      <c r="BG249" t="s">
        <v>157</v>
      </c>
      <c r="BH249">
        <v>1956.7</v>
      </c>
      <c r="BI249">
        <v>447.40000000000003</v>
      </c>
      <c r="BJ249">
        <v>424.20000000000005</v>
      </c>
      <c r="BK249">
        <v>310.5</v>
      </c>
      <c r="BL249">
        <v>133.6</v>
      </c>
      <c r="BM249">
        <v>125.2</v>
      </c>
      <c r="BN249">
        <v>151.9</v>
      </c>
      <c r="BO249">
        <v>137.69999999999999</v>
      </c>
      <c r="BP249">
        <v>143.19999999999999</v>
      </c>
    </row>
    <row r="250" spans="1:68" hidden="1">
      <c r="A250" t="s">
        <v>33</v>
      </c>
      <c r="B250">
        <v>2019</v>
      </c>
      <c r="C250" t="s">
        <v>45</v>
      </c>
      <c r="D250" t="s">
        <v>157</v>
      </c>
      <c r="E250">
        <v>143.5</v>
      </c>
      <c r="F250">
        <v>165</v>
      </c>
      <c r="G250">
        <v>151.1</v>
      </c>
      <c r="H250">
        <v>148.30000000000001</v>
      </c>
      <c r="I250">
        <v>125.7</v>
      </c>
      <c r="J250">
        <v>145.69999999999999</v>
      </c>
      <c r="K250">
        <v>217</v>
      </c>
      <c r="L250">
        <v>138.30000000000001</v>
      </c>
      <c r="M250">
        <v>114</v>
      </c>
      <c r="N250">
        <v>148.69999999999999</v>
      </c>
      <c r="O250">
        <v>135.80000000000001</v>
      </c>
      <c r="P250">
        <v>158</v>
      </c>
      <c r="Q250">
        <v>155</v>
      </c>
      <c r="R250">
        <v>168.5</v>
      </c>
      <c r="S250">
        <v>150.30000000000001</v>
      </c>
      <c r="T250">
        <v>141.30000000000001</v>
      </c>
      <c r="U250">
        <v>149</v>
      </c>
      <c r="V250">
        <v>170.7</v>
      </c>
      <c r="W250">
        <v>143.69999999999999</v>
      </c>
      <c r="X250">
        <v>145.80000000000001</v>
      </c>
      <c r="Y250">
        <v>150.4</v>
      </c>
      <c r="Z250">
        <v>129.80000000000001</v>
      </c>
      <c r="AA250">
        <v>142.30000000000001</v>
      </c>
      <c r="AB250">
        <v>155.69999999999999</v>
      </c>
      <c r="AC250">
        <v>140.4</v>
      </c>
      <c r="AD250">
        <v>142.5</v>
      </c>
      <c r="AE250">
        <v>150.4</v>
      </c>
      <c r="AH250">
        <f t="shared" si="12"/>
        <v>1946.1000000000001</v>
      </c>
      <c r="AI250">
        <f t="shared" si="13"/>
        <v>451.20000000000005</v>
      </c>
      <c r="AJ250">
        <f t="shared" si="14"/>
        <v>440.6</v>
      </c>
      <c r="AK250">
        <f t="shared" si="15"/>
        <v>316.5</v>
      </c>
      <c r="AL250">
        <v>143.69999999999999</v>
      </c>
      <c r="AM250">
        <v>129.80000000000001</v>
      </c>
      <c r="AN250">
        <v>155.69999999999999</v>
      </c>
      <c r="AO250">
        <v>142.5</v>
      </c>
      <c r="AP250">
        <v>150.4</v>
      </c>
      <c r="AS250">
        <v>1946.1000000000001</v>
      </c>
      <c r="AT250">
        <v>451.20000000000005</v>
      </c>
      <c r="AU250">
        <v>440.6</v>
      </c>
      <c r="AV250">
        <v>316.5</v>
      </c>
      <c r="AW250">
        <v>143.69999999999999</v>
      </c>
      <c r="AX250">
        <v>129.80000000000001</v>
      </c>
      <c r="AY250">
        <v>155.69999999999999</v>
      </c>
      <c r="AZ250">
        <v>142.5</v>
      </c>
      <c r="BA250">
        <v>150.4</v>
      </c>
      <c r="BF250" t="s">
        <v>33</v>
      </c>
      <c r="BG250" t="s">
        <v>157</v>
      </c>
      <c r="BH250">
        <v>1946.1000000000001</v>
      </c>
      <c r="BI250">
        <v>451.20000000000005</v>
      </c>
      <c r="BJ250">
        <v>440.6</v>
      </c>
      <c r="BK250">
        <v>316.5</v>
      </c>
      <c r="BL250">
        <v>143.69999999999999</v>
      </c>
      <c r="BM250">
        <v>129.80000000000001</v>
      </c>
      <c r="BN250">
        <v>155.69999999999999</v>
      </c>
      <c r="BO250">
        <v>142.5</v>
      </c>
      <c r="BP250">
        <v>150.4</v>
      </c>
    </row>
    <row r="251" spans="1:68" hidden="1">
      <c r="A251" t="s">
        <v>30</v>
      </c>
      <c r="B251">
        <v>2019</v>
      </c>
      <c r="C251" t="s">
        <v>36</v>
      </c>
      <c r="D251" t="s">
        <v>158</v>
      </c>
      <c r="E251">
        <v>136.76666666666665</v>
      </c>
      <c r="F251">
        <v>153.20000000000002</v>
      </c>
      <c r="G251">
        <v>138.66666666666666</v>
      </c>
      <c r="H251">
        <v>142.46666666666667</v>
      </c>
      <c r="I251">
        <v>124.03333333333335</v>
      </c>
      <c r="J251">
        <v>135.79999999999998</v>
      </c>
      <c r="K251">
        <v>129.53333333333333</v>
      </c>
      <c r="L251">
        <v>121.7</v>
      </c>
      <c r="M251">
        <v>108.33333333333333</v>
      </c>
      <c r="N251">
        <v>139</v>
      </c>
      <c r="O251">
        <v>137.26666666666665</v>
      </c>
      <c r="P251">
        <v>156.13333333333333</v>
      </c>
      <c r="Q251">
        <v>137.30000000000001</v>
      </c>
      <c r="R251">
        <v>162.79999999999998</v>
      </c>
      <c r="S251">
        <v>150.63333333333335</v>
      </c>
      <c r="T251">
        <v>145.76666666666665</v>
      </c>
      <c r="U251">
        <v>149.96666666666667</v>
      </c>
      <c r="V251">
        <v>172.1</v>
      </c>
      <c r="W251">
        <v>145.96666666666667</v>
      </c>
      <c r="X251">
        <v>150.06666666666666</v>
      </c>
      <c r="Y251">
        <v>149.96666666666667</v>
      </c>
      <c r="Z251">
        <v>129.23333333333332</v>
      </c>
      <c r="AA251">
        <v>143.36666666666667</v>
      </c>
      <c r="AB251">
        <v>155.4</v>
      </c>
      <c r="AC251">
        <v>134.13333333333333</v>
      </c>
      <c r="AD251">
        <v>142.1</v>
      </c>
      <c r="AE251">
        <v>140.78399999999999</v>
      </c>
      <c r="AH251">
        <f t="shared" si="12"/>
        <v>1760.1999999999996</v>
      </c>
      <c r="AI251">
        <f t="shared" si="13"/>
        <v>440.29999999999995</v>
      </c>
      <c r="AJ251">
        <f t="shared" si="14"/>
        <v>446.36666666666667</v>
      </c>
      <c r="AK251">
        <f t="shared" si="15"/>
        <v>322.16666666666663</v>
      </c>
      <c r="AL251">
        <v>145.96666666666667</v>
      </c>
      <c r="AM251">
        <v>129.23333333333332</v>
      </c>
      <c r="AN251">
        <v>155.4</v>
      </c>
      <c r="AO251">
        <v>142.1</v>
      </c>
      <c r="AP251">
        <v>149.96666666666667</v>
      </c>
      <c r="AS251">
        <v>1760.1999999999996</v>
      </c>
      <c r="AT251">
        <v>440.29999999999995</v>
      </c>
      <c r="AU251">
        <v>446.36666666666667</v>
      </c>
      <c r="AV251">
        <v>322.16666666666663</v>
      </c>
      <c r="AW251">
        <v>145.96666666666667</v>
      </c>
      <c r="AX251">
        <v>129.23333333333332</v>
      </c>
      <c r="AY251">
        <v>155.4</v>
      </c>
      <c r="AZ251">
        <v>142.1</v>
      </c>
      <c r="BA251">
        <v>149.96666666666667</v>
      </c>
      <c r="BF251" t="s">
        <v>30</v>
      </c>
      <c r="BG251" t="s">
        <v>158</v>
      </c>
      <c r="BH251">
        <v>1760.1999999999996</v>
      </c>
      <c r="BI251">
        <v>440.29999999999995</v>
      </c>
      <c r="BJ251">
        <v>446.36666666666667</v>
      </c>
      <c r="BK251">
        <v>322.16666666666663</v>
      </c>
      <c r="BL251">
        <v>145.96666666666667</v>
      </c>
      <c r="BM251">
        <v>129.23333333333332</v>
      </c>
      <c r="BN251">
        <v>155.4</v>
      </c>
      <c r="BO251">
        <v>142.1</v>
      </c>
      <c r="BP251">
        <v>149.96666666666667</v>
      </c>
    </row>
    <row r="252" spans="1:68" hidden="1">
      <c r="A252" t="s">
        <v>32</v>
      </c>
      <c r="B252">
        <v>2019</v>
      </c>
      <c r="C252" t="s">
        <v>36</v>
      </c>
      <c r="D252" t="s">
        <v>158</v>
      </c>
      <c r="E252">
        <v>139.13333333333335</v>
      </c>
      <c r="F252">
        <v>150.20000000000002</v>
      </c>
      <c r="G252">
        <v>143.9</v>
      </c>
      <c r="H252">
        <v>141.76666666666665</v>
      </c>
      <c r="I252">
        <v>118.3</v>
      </c>
      <c r="J252">
        <v>137.20000000000002</v>
      </c>
      <c r="K252">
        <v>134.43333333333334</v>
      </c>
      <c r="L252">
        <v>119.60000000000001</v>
      </c>
      <c r="M252">
        <v>110.40000000000002</v>
      </c>
      <c r="N252">
        <v>140.63333333333335</v>
      </c>
      <c r="O252">
        <v>128.29999999999998</v>
      </c>
      <c r="P252">
        <v>153.53333333333333</v>
      </c>
      <c r="Q252">
        <v>138.29999999999998</v>
      </c>
      <c r="R252">
        <v>164.96666666666667</v>
      </c>
      <c r="S252">
        <v>143.26666666666668</v>
      </c>
      <c r="T252">
        <v>130.80000000000001</v>
      </c>
      <c r="U252">
        <v>141.36666666666667</v>
      </c>
      <c r="V252">
        <v>172.1</v>
      </c>
      <c r="W252">
        <v>128.16666666666666</v>
      </c>
      <c r="X252">
        <v>136.56666666666666</v>
      </c>
      <c r="Y252">
        <v>138.5</v>
      </c>
      <c r="Z252">
        <v>119.23333333333335</v>
      </c>
      <c r="AA252">
        <v>132.36666666666667</v>
      </c>
      <c r="AB252">
        <v>146.63333333333333</v>
      </c>
      <c r="AC252">
        <v>132.4</v>
      </c>
      <c r="AD252">
        <v>132.33333333333334</v>
      </c>
      <c r="AE252">
        <v>136.56538461538463</v>
      </c>
      <c r="AH252">
        <f t="shared" si="12"/>
        <v>1755.7</v>
      </c>
      <c r="AI252">
        <f t="shared" si="13"/>
        <v>429.73333333333335</v>
      </c>
      <c r="AJ252">
        <f t="shared" si="14"/>
        <v>415.43333333333339</v>
      </c>
      <c r="AK252">
        <f t="shared" si="15"/>
        <v>308.66666666666663</v>
      </c>
      <c r="AL252">
        <v>128.16666666666666</v>
      </c>
      <c r="AM252">
        <v>119.23333333333335</v>
      </c>
      <c r="AN252">
        <v>146.63333333333333</v>
      </c>
      <c r="AO252">
        <v>132.33333333333334</v>
      </c>
      <c r="AP252">
        <v>138.5</v>
      </c>
      <c r="AS252">
        <v>1755.7</v>
      </c>
      <c r="AT252">
        <v>429.73333333333335</v>
      </c>
      <c r="AU252">
        <v>415.43333333333339</v>
      </c>
      <c r="AV252">
        <v>308.66666666666663</v>
      </c>
      <c r="AW252">
        <v>128.16666666666666</v>
      </c>
      <c r="AX252">
        <v>119.23333333333335</v>
      </c>
      <c r="AY252">
        <v>146.63333333333333</v>
      </c>
      <c r="AZ252">
        <v>132.33333333333334</v>
      </c>
      <c r="BA252">
        <v>138.5</v>
      </c>
      <c r="BF252" t="s">
        <v>32</v>
      </c>
      <c r="BG252" t="s">
        <v>158</v>
      </c>
      <c r="BH252">
        <v>1755.7</v>
      </c>
      <c r="BI252">
        <v>429.73333333333335</v>
      </c>
      <c r="BJ252">
        <v>415.43333333333339</v>
      </c>
      <c r="BK252">
        <v>308.66666666666663</v>
      </c>
      <c r="BL252">
        <v>128.16666666666666</v>
      </c>
      <c r="BM252">
        <v>119.23333333333335</v>
      </c>
      <c r="BN252">
        <v>146.63333333333333</v>
      </c>
      <c r="BO252">
        <v>132.33333333333334</v>
      </c>
      <c r="BP252">
        <v>138.5</v>
      </c>
    </row>
    <row r="253" spans="1:68" hidden="1">
      <c r="A253" t="s">
        <v>33</v>
      </c>
      <c r="B253">
        <v>2019</v>
      </c>
      <c r="C253" t="s">
        <v>36</v>
      </c>
      <c r="D253" t="s">
        <v>158</v>
      </c>
      <c r="E253">
        <v>137.5</v>
      </c>
      <c r="F253">
        <v>152.13333333333333</v>
      </c>
      <c r="G253">
        <v>140.66666666666666</v>
      </c>
      <c r="H253">
        <v>142.19999999999999</v>
      </c>
      <c r="I253">
        <v>121.93333333333334</v>
      </c>
      <c r="J253">
        <v>136.46666666666667</v>
      </c>
      <c r="K253">
        <v>131.20000000000002</v>
      </c>
      <c r="L253">
        <v>121.03333333333335</v>
      </c>
      <c r="M253">
        <v>109.03333333333335</v>
      </c>
      <c r="N253">
        <v>139.53333333333333</v>
      </c>
      <c r="O253">
        <v>133.53333333333333</v>
      </c>
      <c r="P253">
        <v>154.9</v>
      </c>
      <c r="Q253">
        <v>137.66666666666666</v>
      </c>
      <c r="R253">
        <v>163.36666666666667</v>
      </c>
      <c r="S253">
        <v>147.73333333333332</v>
      </c>
      <c r="T253">
        <v>139.53333333333333</v>
      </c>
      <c r="U253">
        <v>146.53333333333333</v>
      </c>
      <c r="V253">
        <v>173.5</v>
      </c>
      <c r="W253">
        <v>139.19999999999999</v>
      </c>
      <c r="X253">
        <v>143.69999999999999</v>
      </c>
      <c r="Y253">
        <v>145.63333333333333</v>
      </c>
      <c r="Z253">
        <v>123.93333333333332</v>
      </c>
      <c r="AA253">
        <v>137.16666666666666</v>
      </c>
      <c r="AB253">
        <v>150.26666666666668</v>
      </c>
      <c r="AC253">
        <v>133.43333333333331</v>
      </c>
      <c r="AD253">
        <v>137.33333333333334</v>
      </c>
      <c r="AE253">
        <v>139.00128205128206</v>
      </c>
      <c r="AH253">
        <f t="shared" si="12"/>
        <v>1757.8000000000002</v>
      </c>
      <c r="AI253">
        <f t="shared" si="13"/>
        <v>433.96666666666658</v>
      </c>
      <c r="AJ253">
        <f t="shared" si="14"/>
        <v>433.79999999999995</v>
      </c>
      <c r="AK253">
        <f t="shared" si="15"/>
        <v>317.2</v>
      </c>
      <c r="AL253">
        <v>139.19999999999999</v>
      </c>
      <c r="AM253">
        <v>123.93333333333332</v>
      </c>
      <c r="AN253">
        <v>150.26666666666668</v>
      </c>
      <c r="AO253">
        <v>137.33333333333334</v>
      </c>
      <c r="AP253">
        <v>145.63333333333333</v>
      </c>
      <c r="AS253">
        <v>1757.8000000000002</v>
      </c>
      <c r="AT253">
        <v>433.96666666666658</v>
      </c>
      <c r="AU253">
        <v>433.79999999999995</v>
      </c>
      <c r="AV253">
        <v>317.2</v>
      </c>
      <c r="AW253">
        <v>139.19999999999999</v>
      </c>
      <c r="AX253">
        <v>123.93333333333332</v>
      </c>
      <c r="AY253">
        <v>150.26666666666668</v>
      </c>
      <c r="AZ253">
        <v>137.33333333333334</v>
      </c>
      <c r="BA253">
        <v>145.63333333333333</v>
      </c>
      <c r="BF253" t="s">
        <v>33</v>
      </c>
      <c r="BG253" t="s">
        <v>158</v>
      </c>
      <c r="BH253">
        <v>1757.8000000000002</v>
      </c>
      <c r="BI253">
        <v>433.96666666666658</v>
      </c>
      <c r="BJ253">
        <v>433.79999999999995</v>
      </c>
      <c r="BK253">
        <v>317.2</v>
      </c>
      <c r="BL253">
        <v>139.19999999999999</v>
      </c>
      <c r="BM253">
        <v>123.93333333333332</v>
      </c>
      <c r="BN253">
        <v>150.26666666666668</v>
      </c>
      <c r="BO253">
        <v>137.33333333333334</v>
      </c>
      <c r="BP253">
        <v>145.63333333333333</v>
      </c>
    </row>
    <row r="254" spans="1:68" hidden="1">
      <c r="A254" t="s">
        <v>30</v>
      </c>
      <c r="B254">
        <v>2020</v>
      </c>
      <c r="C254" t="s">
        <v>34</v>
      </c>
      <c r="D254" t="s">
        <v>159</v>
      </c>
      <c r="E254">
        <v>144.19999999999999</v>
      </c>
      <c r="F254">
        <v>167.5</v>
      </c>
      <c r="G254">
        <v>150.9</v>
      </c>
      <c r="H254">
        <v>150.9</v>
      </c>
      <c r="I254">
        <v>133.69999999999999</v>
      </c>
      <c r="J254">
        <v>140.69999999999999</v>
      </c>
      <c r="K254">
        <v>165.1</v>
      </c>
      <c r="L254">
        <v>141.80000000000001</v>
      </c>
      <c r="M254">
        <v>113.1</v>
      </c>
      <c r="N254">
        <v>152.80000000000001</v>
      </c>
      <c r="O254">
        <v>140.1</v>
      </c>
      <c r="P254">
        <v>159.19999999999999</v>
      </c>
      <c r="Q254">
        <v>149.80000000000001</v>
      </c>
      <c r="R254">
        <v>169.4</v>
      </c>
      <c r="S254">
        <v>153</v>
      </c>
      <c r="T254">
        <v>147.5</v>
      </c>
      <c r="U254">
        <v>152.30000000000001</v>
      </c>
      <c r="V254">
        <v>173.5</v>
      </c>
      <c r="W254">
        <v>152.30000000000001</v>
      </c>
      <c r="X254">
        <v>151.80000000000001</v>
      </c>
      <c r="Y254">
        <v>156.19999999999999</v>
      </c>
      <c r="Z254">
        <v>136</v>
      </c>
      <c r="AA254">
        <v>150.4</v>
      </c>
      <c r="AB254">
        <v>161.9</v>
      </c>
      <c r="AC254">
        <v>143.4</v>
      </c>
      <c r="AD254">
        <v>148.4</v>
      </c>
      <c r="AE254">
        <v>150.4</v>
      </c>
      <c r="AH254">
        <f t="shared" si="12"/>
        <v>1909.7999999999997</v>
      </c>
      <c r="AI254">
        <f t="shared" si="13"/>
        <v>463.20000000000005</v>
      </c>
      <c r="AJ254">
        <f t="shared" si="14"/>
        <v>452.8</v>
      </c>
      <c r="AK254">
        <f t="shared" si="15"/>
        <v>325.3</v>
      </c>
      <c r="AL254">
        <v>152.30000000000001</v>
      </c>
      <c r="AM254">
        <v>136</v>
      </c>
      <c r="AN254">
        <v>161.9</v>
      </c>
      <c r="AO254">
        <v>148.4</v>
      </c>
      <c r="AP254">
        <v>156.19999999999999</v>
      </c>
      <c r="AS254">
        <v>1909.7999999999997</v>
      </c>
      <c r="AT254">
        <v>463.20000000000005</v>
      </c>
      <c r="AU254">
        <v>452.8</v>
      </c>
      <c r="AV254">
        <v>325.3</v>
      </c>
      <c r="AW254">
        <v>152.30000000000001</v>
      </c>
      <c r="AX254">
        <v>136</v>
      </c>
      <c r="AY254">
        <v>161.9</v>
      </c>
      <c r="AZ254">
        <v>148.4</v>
      </c>
      <c r="BA254">
        <v>156.19999999999999</v>
      </c>
      <c r="BF254" t="s">
        <v>30</v>
      </c>
      <c r="BG254" t="s">
        <v>159</v>
      </c>
      <c r="BH254">
        <v>1909.7999999999997</v>
      </c>
      <c r="BI254">
        <v>463.20000000000005</v>
      </c>
      <c r="BJ254">
        <v>452.8</v>
      </c>
      <c r="BK254">
        <v>325.3</v>
      </c>
      <c r="BL254">
        <v>152.30000000000001</v>
      </c>
      <c r="BM254">
        <v>136</v>
      </c>
      <c r="BN254">
        <v>161.9</v>
      </c>
      <c r="BO254">
        <v>148.4</v>
      </c>
      <c r="BP254">
        <v>156.19999999999999</v>
      </c>
    </row>
    <row r="255" spans="1:68" hidden="1">
      <c r="A255" t="s">
        <v>32</v>
      </c>
      <c r="B255">
        <v>2020</v>
      </c>
      <c r="C255" t="s">
        <v>34</v>
      </c>
      <c r="D255" t="s">
        <v>159</v>
      </c>
      <c r="E255">
        <v>146.19999999999999</v>
      </c>
      <c r="F255">
        <v>167.6</v>
      </c>
      <c r="G255">
        <v>153.1</v>
      </c>
      <c r="H255">
        <v>150.69999999999999</v>
      </c>
      <c r="I255">
        <v>127.4</v>
      </c>
      <c r="J255">
        <v>143.1</v>
      </c>
      <c r="K255">
        <v>181.7</v>
      </c>
      <c r="L255">
        <v>139.6</v>
      </c>
      <c r="M255">
        <v>114.6</v>
      </c>
      <c r="N255">
        <v>150.4</v>
      </c>
      <c r="O255">
        <v>131.5</v>
      </c>
      <c r="P255">
        <v>159</v>
      </c>
      <c r="Q255">
        <v>151.69999999999999</v>
      </c>
      <c r="R255">
        <v>172</v>
      </c>
      <c r="S255">
        <v>147.30000000000001</v>
      </c>
      <c r="T255">
        <v>133.5</v>
      </c>
      <c r="U255">
        <v>145.19999999999999</v>
      </c>
      <c r="V255">
        <v>173.5</v>
      </c>
      <c r="W255">
        <v>138.9</v>
      </c>
      <c r="X255">
        <v>140.4</v>
      </c>
      <c r="Y255">
        <v>144.4</v>
      </c>
      <c r="Z255">
        <v>125.2</v>
      </c>
      <c r="AA255">
        <v>137.69999999999999</v>
      </c>
      <c r="AB255">
        <v>152.19999999999999</v>
      </c>
      <c r="AC255">
        <v>143.5</v>
      </c>
      <c r="AD255">
        <v>138.4</v>
      </c>
      <c r="AE255">
        <v>147.69999999999999</v>
      </c>
      <c r="AH255">
        <f t="shared" si="12"/>
        <v>1916.6</v>
      </c>
      <c r="AI255">
        <f t="shared" si="13"/>
        <v>453.2</v>
      </c>
      <c r="AJ255">
        <f t="shared" si="14"/>
        <v>426</v>
      </c>
      <c r="AK255">
        <f t="shared" si="15"/>
        <v>313.89999999999998</v>
      </c>
      <c r="AL255">
        <v>138.9</v>
      </c>
      <c r="AM255">
        <v>125.2</v>
      </c>
      <c r="AN255">
        <v>152.19999999999999</v>
      </c>
      <c r="AO255">
        <v>138.4</v>
      </c>
      <c r="AP255">
        <v>144.4</v>
      </c>
      <c r="AS255">
        <v>1916.6</v>
      </c>
      <c r="AT255">
        <v>453.2</v>
      </c>
      <c r="AU255">
        <v>426</v>
      </c>
      <c r="AV255">
        <v>313.89999999999998</v>
      </c>
      <c r="AW255">
        <v>138.9</v>
      </c>
      <c r="AX255">
        <v>125.2</v>
      </c>
      <c r="AY255">
        <v>152.19999999999999</v>
      </c>
      <c r="AZ255">
        <v>138.4</v>
      </c>
      <c r="BA255">
        <v>144.4</v>
      </c>
      <c r="BF255" t="s">
        <v>32</v>
      </c>
      <c r="BG255" t="s">
        <v>159</v>
      </c>
      <c r="BH255">
        <v>1916.6</v>
      </c>
      <c r="BI255">
        <v>453.2</v>
      </c>
      <c r="BJ255">
        <v>426</v>
      </c>
      <c r="BK255">
        <v>313.89999999999998</v>
      </c>
      <c r="BL255">
        <v>138.9</v>
      </c>
      <c r="BM255">
        <v>125.2</v>
      </c>
      <c r="BN255">
        <v>152.19999999999999</v>
      </c>
      <c r="BO255">
        <v>138.4</v>
      </c>
      <c r="BP255">
        <v>144.4</v>
      </c>
    </row>
    <row r="256" spans="1:68" hidden="1">
      <c r="A256" t="s">
        <v>33</v>
      </c>
      <c r="B256">
        <v>2020</v>
      </c>
      <c r="C256" t="s">
        <v>34</v>
      </c>
      <c r="D256" t="s">
        <v>159</v>
      </c>
      <c r="E256">
        <v>144.80000000000001</v>
      </c>
      <c r="F256">
        <v>167.5</v>
      </c>
      <c r="G256">
        <v>151.80000000000001</v>
      </c>
      <c r="H256">
        <v>150.80000000000001</v>
      </c>
      <c r="I256">
        <v>131.4</v>
      </c>
      <c r="J256">
        <v>141.80000000000001</v>
      </c>
      <c r="K256">
        <v>170.7</v>
      </c>
      <c r="L256">
        <v>141.1</v>
      </c>
      <c r="M256">
        <v>113.6</v>
      </c>
      <c r="N256">
        <v>152</v>
      </c>
      <c r="O256">
        <v>136.5</v>
      </c>
      <c r="P256">
        <v>159.1</v>
      </c>
      <c r="Q256">
        <v>150.5</v>
      </c>
      <c r="R256">
        <v>170.1</v>
      </c>
      <c r="S256">
        <v>150.80000000000001</v>
      </c>
      <c r="T256">
        <v>141.69999999999999</v>
      </c>
      <c r="U256">
        <v>149.5</v>
      </c>
      <c r="V256">
        <v>173.5</v>
      </c>
      <c r="W256">
        <v>147.19999999999999</v>
      </c>
      <c r="X256">
        <v>146.4</v>
      </c>
      <c r="Y256">
        <v>151.69999999999999</v>
      </c>
      <c r="Z256">
        <v>130.30000000000001</v>
      </c>
      <c r="AA256">
        <v>143.19999999999999</v>
      </c>
      <c r="AB256">
        <v>156.19999999999999</v>
      </c>
      <c r="AC256">
        <v>143.4</v>
      </c>
      <c r="AD256">
        <v>143.6</v>
      </c>
      <c r="AE256">
        <v>149.1</v>
      </c>
      <c r="AH256">
        <f t="shared" si="12"/>
        <v>1911.6</v>
      </c>
      <c r="AI256">
        <f t="shared" si="13"/>
        <v>456.69999999999993</v>
      </c>
      <c r="AJ256">
        <f t="shared" si="14"/>
        <v>442</v>
      </c>
      <c r="AK256">
        <f t="shared" si="15"/>
        <v>319.89999999999998</v>
      </c>
      <c r="AL256">
        <v>147.19999999999999</v>
      </c>
      <c r="AM256">
        <v>130.30000000000001</v>
      </c>
      <c r="AN256">
        <v>156.19999999999999</v>
      </c>
      <c r="AO256">
        <v>143.6</v>
      </c>
      <c r="AP256">
        <v>151.69999999999999</v>
      </c>
      <c r="AS256">
        <v>1911.6</v>
      </c>
      <c r="AT256">
        <v>456.69999999999993</v>
      </c>
      <c r="AU256">
        <v>442</v>
      </c>
      <c r="AV256">
        <v>319.89999999999998</v>
      </c>
      <c r="AW256">
        <v>147.19999999999999</v>
      </c>
      <c r="AX256">
        <v>130.30000000000001</v>
      </c>
      <c r="AY256">
        <v>156.19999999999999</v>
      </c>
      <c r="AZ256">
        <v>143.6</v>
      </c>
      <c r="BA256">
        <v>151.69999999999999</v>
      </c>
      <c r="BF256" t="s">
        <v>33</v>
      </c>
      <c r="BG256" t="s">
        <v>159</v>
      </c>
      <c r="BH256">
        <v>1911.6</v>
      </c>
      <c r="BI256">
        <v>456.69999999999993</v>
      </c>
      <c r="BJ256">
        <v>442</v>
      </c>
      <c r="BK256">
        <v>319.89999999999998</v>
      </c>
      <c r="BL256">
        <v>147.19999999999999</v>
      </c>
      <c r="BM256">
        <v>130.30000000000001</v>
      </c>
      <c r="BN256">
        <v>156.19999999999999</v>
      </c>
      <c r="BO256">
        <v>143.6</v>
      </c>
      <c r="BP256">
        <v>151.69999999999999</v>
      </c>
    </row>
    <row r="257" spans="1:68" hidden="1">
      <c r="A257" t="s">
        <v>30</v>
      </c>
      <c r="B257">
        <v>2020</v>
      </c>
      <c r="C257" t="s">
        <v>35</v>
      </c>
      <c r="D257" t="s">
        <v>160</v>
      </c>
      <c r="E257">
        <v>144.4</v>
      </c>
      <c r="F257">
        <v>166.8</v>
      </c>
      <c r="G257">
        <v>147.6</v>
      </c>
      <c r="H257">
        <v>151.69999999999999</v>
      </c>
      <c r="I257">
        <v>133.30000000000001</v>
      </c>
      <c r="J257">
        <v>141.80000000000001</v>
      </c>
      <c r="K257">
        <v>152.30000000000001</v>
      </c>
      <c r="L257">
        <v>141.80000000000001</v>
      </c>
      <c r="M257">
        <v>112.6</v>
      </c>
      <c r="N257">
        <v>154</v>
      </c>
      <c r="O257">
        <v>140.1</v>
      </c>
      <c r="P257">
        <v>160</v>
      </c>
      <c r="Q257">
        <v>148.19999999999999</v>
      </c>
      <c r="R257">
        <v>170.5</v>
      </c>
      <c r="S257">
        <v>153.4</v>
      </c>
      <c r="T257">
        <v>147.6</v>
      </c>
      <c r="U257">
        <v>152.5</v>
      </c>
      <c r="V257">
        <v>175.2</v>
      </c>
      <c r="W257">
        <v>153.4</v>
      </c>
      <c r="X257">
        <v>151.5</v>
      </c>
      <c r="Y257">
        <v>156.69999999999999</v>
      </c>
      <c r="Z257">
        <v>135.80000000000001</v>
      </c>
      <c r="AA257">
        <v>151.19999999999999</v>
      </c>
      <c r="AB257">
        <v>161.19999999999999</v>
      </c>
      <c r="AC257">
        <v>145.1</v>
      </c>
      <c r="AD257">
        <v>148.6</v>
      </c>
      <c r="AE257">
        <v>149.80000000000001</v>
      </c>
      <c r="AH257">
        <f t="shared" si="12"/>
        <v>1894.5999999999997</v>
      </c>
      <c r="AI257">
        <f t="shared" si="13"/>
        <v>466.79999999999995</v>
      </c>
      <c r="AJ257">
        <f t="shared" si="14"/>
        <v>453.5</v>
      </c>
      <c r="AK257">
        <f t="shared" si="15"/>
        <v>326.7</v>
      </c>
      <c r="AL257">
        <v>153.4</v>
      </c>
      <c r="AM257">
        <v>135.80000000000001</v>
      </c>
      <c r="AN257">
        <v>161.19999999999999</v>
      </c>
      <c r="AO257">
        <v>148.6</v>
      </c>
      <c r="AP257">
        <v>156.69999999999999</v>
      </c>
      <c r="AS257">
        <v>1894.5999999999997</v>
      </c>
      <c r="AT257">
        <v>466.79999999999995</v>
      </c>
      <c r="AU257">
        <v>453.5</v>
      </c>
      <c r="AV257">
        <v>326.7</v>
      </c>
      <c r="AW257">
        <v>153.4</v>
      </c>
      <c r="AX257">
        <v>135.80000000000001</v>
      </c>
      <c r="AY257">
        <v>161.19999999999999</v>
      </c>
      <c r="AZ257">
        <v>148.6</v>
      </c>
      <c r="BA257">
        <v>156.69999999999999</v>
      </c>
      <c r="BF257" t="s">
        <v>30</v>
      </c>
      <c r="BG257" t="s">
        <v>160</v>
      </c>
      <c r="BH257">
        <v>1894.5999999999997</v>
      </c>
      <c r="BI257">
        <v>466.79999999999995</v>
      </c>
      <c r="BJ257">
        <v>453.5</v>
      </c>
      <c r="BK257">
        <v>326.7</v>
      </c>
      <c r="BL257">
        <v>153.4</v>
      </c>
      <c r="BM257">
        <v>135.80000000000001</v>
      </c>
      <c r="BN257">
        <v>161.19999999999999</v>
      </c>
      <c r="BO257">
        <v>148.6</v>
      </c>
      <c r="BP257">
        <v>156.69999999999999</v>
      </c>
    </row>
    <row r="258" spans="1:68" hidden="1">
      <c r="A258" t="s">
        <v>32</v>
      </c>
      <c r="B258">
        <v>2020</v>
      </c>
      <c r="C258" t="s">
        <v>35</v>
      </c>
      <c r="D258" t="s">
        <v>160</v>
      </c>
      <c r="E258">
        <v>146.5</v>
      </c>
      <c r="F258">
        <v>167.5</v>
      </c>
      <c r="G258">
        <v>148.9</v>
      </c>
      <c r="H258">
        <v>151.1</v>
      </c>
      <c r="I258">
        <v>127.5</v>
      </c>
      <c r="J258">
        <v>143.30000000000001</v>
      </c>
      <c r="K258">
        <v>167</v>
      </c>
      <c r="L258">
        <v>139.69999999999999</v>
      </c>
      <c r="M258">
        <v>114.4</v>
      </c>
      <c r="N258">
        <v>151.5</v>
      </c>
      <c r="O258">
        <v>131.9</v>
      </c>
      <c r="P258">
        <v>159.1</v>
      </c>
      <c r="Q258">
        <v>150.1</v>
      </c>
      <c r="R258">
        <v>173.3</v>
      </c>
      <c r="S258">
        <v>147.69999999999999</v>
      </c>
      <c r="T258">
        <v>133.80000000000001</v>
      </c>
      <c r="U258">
        <v>145.6</v>
      </c>
      <c r="V258">
        <v>175.2</v>
      </c>
      <c r="W258">
        <v>141.4</v>
      </c>
      <c r="X258">
        <v>140.80000000000001</v>
      </c>
      <c r="Y258">
        <v>145</v>
      </c>
      <c r="Z258">
        <v>124.6</v>
      </c>
      <c r="AA258">
        <v>137.9</v>
      </c>
      <c r="AB258">
        <v>152.5</v>
      </c>
      <c r="AC258">
        <v>145.30000000000001</v>
      </c>
      <c r="AD258">
        <v>138.69999999999999</v>
      </c>
      <c r="AE258">
        <v>147.30000000000001</v>
      </c>
      <c r="AH258">
        <f t="shared" si="12"/>
        <v>1898.5</v>
      </c>
      <c r="AI258">
        <f t="shared" si="13"/>
        <v>456.50000000000006</v>
      </c>
      <c r="AJ258">
        <f t="shared" si="14"/>
        <v>427.1</v>
      </c>
      <c r="AK258">
        <f t="shared" si="15"/>
        <v>316</v>
      </c>
      <c r="AL258">
        <v>141.4</v>
      </c>
      <c r="AM258">
        <v>124.6</v>
      </c>
      <c r="AN258">
        <v>152.5</v>
      </c>
      <c r="AO258">
        <v>138.69999999999999</v>
      </c>
      <c r="AP258">
        <v>145</v>
      </c>
      <c r="AS258">
        <v>1898.5</v>
      </c>
      <c r="AT258">
        <v>456.50000000000006</v>
      </c>
      <c r="AU258">
        <v>427.1</v>
      </c>
      <c r="AV258">
        <v>316</v>
      </c>
      <c r="AW258">
        <v>141.4</v>
      </c>
      <c r="AX258">
        <v>124.6</v>
      </c>
      <c r="AY258">
        <v>152.5</v>
      </c>
      <c r="AZ258">
        <v>138.69999999999999</v>
      </c>
      <c r="BA258">
        <v>145</v>
      </c>
      <c r="BF258" t="s">
        <v>32</v>
      </c>
      <c r="BG258" t="s">
        <v>160</v>
      </c>
      <c r="BH258">
        <v>1898.5</v>
      </c>
      <c r="BI258">
        <v>456.50000000000006</v>
      </c>
      <c r="BJ258">
        <v>427.1</v>
      </c>
      <c r="BK258">
        <v>316</v>
      </c>
      <c r="BL258">
        <v>141.4</v>
      </c>
      <c r="BM258">
        <v>124.6</v>
      </c>
      <c r="BN258">
        <v>152.5</v>
      </c>
      <c r="BO258">
        <v>138.69999999999999</v>
      </c>
      <c r="BP258">
        <v>145</v>
      </c>
    </row>
    <row r="259" spans="1:68" hidden="1">
      <c r="A259" t="s">
        <v>33</v>
      </c>
      <c r="B259">
        <v>2020</v>
      </c>
      <c r="C259" t="s">
        <v>35</v>
      </c>
      <c r="D259" t="s">
        <v>160</v>
      </c>
      <c r="E259">
        <v>145.1</v>
      </c>
      <c r="F259">
        <v>167</v>
      </c>
      <c r="G259">
        <v>148.1</v>
      </c>
      <c r="H259">
        <v>151.5</v>
      </c>
      <c r="I259">
        <v>131.19999999999999</v>
      </c>
      <c r="J259">
        <v>142.5</v>
      </c>
      <c r="K259">
        <v>157.30000000000001</v>
      </c>
      <c r="L259">
        <v>141.1</v>
      </c>
      <c r="M259">
        <v>113.2</v>
      </c>
      <c r="N259">
        <v>153.19999999999999</v>
      </c>
      <c r="O259">
        <v>136.69999999999999</v>
      </c>
      <c r="P259">
        <v>159.6</v>
      </c>
      <c r="Q259">
        <v>148.9</v>
      </c>
      <c r="R259">
        <v>171.2</v>
      </c>
      <c r="S259">
        <v>151.19999999999999</v>
      </c>
      <c r="T259">
        <v>141.9</v>
      </c>
      <c r="U259">
        <v>149.80000000000001</v>
      </c>
      <c r="V259">
        <v>175.6</v>
      </c>
      <c r="W259">
        <v>148.9</v>
      </c>
      <c r="X259">
        <v>146.4</v>
      </c>
      <c r="Y259">
        <v>152.30000000000001</v>
      </c>
      <c r="Z259">
        <v>129.9</v>
      </c>
      <c r="AA259">
        <v>143.69999999999999</v>
      </c>
      <c r="AB259">
        <v>156.1</v>
      </c>
      <c r="AC259">
        <v>145.19999999999999</v>
      </c>
      <c r="AD259">
        <v>143.80000000000001</v>
      </c>
      <c r="AE259">
        <v>148.6</v>
      </c>
      <c r="AH259">
        <f t="shared" ref="AH259:AH322" si="16">SUM(E259:Q259)</f>
        <v>1895.4</v>
      </c>
      <c r="AI259">
        <f t="shared" ref="AI259:AI322" si="17">SUM(R259,AA259,AC259)</f>
        <v>460.09999999999997</v>
      </c>
      <c r="AJ259">
        <f t="shared" ref="AJ259:AJ322" si="18">SUM(S259,T259,U259)</f>
        <v>442.90000000000003</v>
      </c>
      <c r="AK259">
        <f t="shared" ref="AK259:AK322" si="19">SUM(V259,X259)</f>
        <v>322</v>
      </c>
      <c r="AL259">
        <v>148.9</v>
      </c>
      <c r="AM259">
        <v>129.9</v>
      </c>
      <c r="AN259">
        <v>156.1</v>
      </c>
      <c r="AO259">
        <v>143.80000000000001</v>
      </c>
      <c r="AP259">
        <v>152.30000000000001</v>
      </c>
      <c r="AS259">
        <v>1895.4</v>
      </c>
      <c r="AT259">
        <v>460.09999999999997</v>
      </c>
      <c r="AU259">
        <v>442.90000000000003</v>
      </c>
      <c r="AV259">
        <v>322</v>
      </c>
      <c r="AW259">
        <v>148.9</v>
      </c>
      <c r="AX259">
        <v>129.9</v>
      </c>
      <c r="AY259">
        <v>156.1</v>
      </c>
      <c r="AZ259">
        <v>143.80000000000001</v>
      </c>
      <c r="BA259">
        <v>152.30000000000001</v>
      </c>
      <c r="BF259" t="s">
        <v>33</v>
      </c>
      <c r="BG259" t="s">
        <v>160</v>
      </c>
      <c r="BH259">
        <v>1895.4</v>
      </c>
      <c r="BI259">
        <v>460.09999999999997</v>
      </c>
      <c r="BJ259">
        <v>442.90000000000003</v>
      </c>
      <c r="BK259">
        <v>322</v>
      </c>
      <c r="BL259">
        <v>148.9</v>
      </c>
      <c r="BM259">
        <v>129.9</v>
      </c>
      <c r="BN259">
        <v>156.1</v>
      </c>
      <c r="BO259">
        <v>143.80000000000001</v>
      </c>
      <c r="BP259">
        <v>152.30000000000001</v>
      </c>
    </row>
    <row r="260" spans="1:68" hidden="1">
      <c r="A260" t="s">
        <v>30</v>
      </c>
      <c r="B260">
        <v>2020</v>
      </c>
      <c r="C260" t="s">
        <v>36</v>
      </c>
      <c r="D260" t="s">
        <v>161</v>
      </c>
      <c r="E260">
        <v>147.19999999999999</v>
      </c>
      <c r="F260">
        <v>167.15</v>
      </c>
      <c r="G260">
        <v>146.9</v>
      </c>
      <c r="H260">
        <v>155.6</v>
      </c>
      <c r="I260">
        <v>137.1</v>
      </c>
      <c r="J260">
        <v>147.30000000000001</v>
      </c>
      <c r="K260">
        <v>162.69999999999999</v>
      </c>
      <c r="L260">
        <v>150.19999999999999</v>
      </c>
      <c r="M260">
        <v>119.8</v>
      </c>
      <c r="N260">
        <v>158.69999999999999</v>
      </c>
      <c r="O260">
        <v>139.19999999999999</v>
      </c>
      <c r="P260">
        <v>160</v>
      </c>
      <c r="Q260">
        <v>150.1</v>
      </c>
      <c r="R260">
        <v>169.9</v>
      </c>
      <c r="S260">
        <v>153.19999999999999</v>
      </c>
      <c r="T260">
        <v>147.55000000000001</v>
      </c>
      <c r="U260">
        <v>152.4</v>
      </c>
      <c r="V260">
        <v>175.6</v>
      </c>
      <c r="W260">
        <v>152.85</v>
      </c>
      <c r="X260">
        <v>151.65</v>
      </c>
      <c r="Y260">
        <v>154.30000000000001</v>
      </c>
      <c r="Z260">
        <v>135.9</v>
      </c>
      <c r="AA260">
        <v>150.80000000000001</v>
      </c>
      <c r="AB260">
        <v>161.55000000000001</v>
      </c>
      <c r="AC260">
        <v>144.25</v>
      </c>
      <c r="AD260">
        <v>148.5</v>
      </c>
      <c r="AE260">
        <v>150.59200000000001</v>
      </c>
      <c r="AH260">
        <f t="shared" si="16"/>
        <v>1941.95</v>
      </c>
      <c r="AI260">
        <f t="shared" si="17"/>
        <v>464.95000000000005</v>
      </c>
      <c r="AJ260">
        <f t="shared" si="18"/>
        <v>453.15</v>
      </c>
      <c r="AK260">
        <f t="shared" si="19"/>
        <v>327.25</v>
      </c>
      <c r="AL260">
        <v>152.85</v>
      </c>
      <c r="AM260">
        <v>135.9</v>
      </c>
      <c r="AN260">
        <v>161.55000000000001</v>
      </c>
      <c r="AO260">
        <v>148.5</v>
      </c>
      <c r="AP260">
        <v>154.30000000000001</v>
      </c>
      <c r="AS260">
        <v>1941.95</v>
      </c>
      <c r="AT260">
        <v>464.95000000000005</v>
      </c>
      <c r="AU260">
        <v>453.15</v>
      </c>
      <c r="AV260">
        <v>327.25</v>
      </c>
      <c r="AW260">
        <v>152.85</v>
      </c>
      <c r="AX260">
        <v>135.9</v>
      </c>
      <c r="AY260">
        <v>161.55000000000001</v>
      </c>
      <c r="AZ260">
        <v>148.5</v>
      </c>
      <c r="BA260">
        <v>154.30000000000001</v>
      </c>
      <c r="BF260" t="s">
        <v>30</v>
      </c>
      <c r="BG260" t="s">
        <v>161</v>
      </c>
      <c r="BH260">
        <v>1941.95</v>
      </c>
      <c r="BI260">
        <v>464.95000000000005</v>
      </c>
      <c r="BJ260">
        <v>453.15</v>
      </c>
      <c r="BK260">
        <v>327.25</v>
      </c>
      <c r="BL260">
        <v>152.85</v>
      </c>
      <c r="BM260">
        <v>135.9</v>
      </c>
      <c r="BN260">
        <v>161.55000000000001</v>
      </c>
      <c r="BO260">
        <v>148.5</v>
      </c>
      <c r="BP260">
        <v>154.30000000000001</v>
      </c>
    </row>
    <row r="261" spans="1:68" hidden="1">
      <c r="A261" t="s">
        <v>32</v>
      </c>
      <c r="B261">
        <v>2020</v>
      </c>
      <c r="C261" t="s">
        <v>36</v>
      </c>
      <c r="D261" t="s">
        <v>161</v>
      </c>
      <c r="E261">
        <v>146.35</v>
      </c>
      <c r="F261">
        <v>167.5</v>
      </c>
      <c r="G261">
        <v>151</v>
      </c>
      <c r="H261">
        <v>155.5</v>
      </c>
      <c r="I261">
        <v>131.6</v>
      </c>
      <c r="J261">
        <v>152.9</v>
      </c>
      <c r="K261">
        <v>180</v>
      </c>
      <c r="L261">
        <v>150.80000000000001</v>
      </c>
      <c r="M261">
        <v>121.2</v>
      </c>
      <c r="N261">
        <v>154</v>
      </c>
      <c r="O261">
        <v>133.5</v>
      </c>
      <c r="P261">
        <v>159.1</v>
      </c>
      <c r="Q261">
        <v>150.9</v>
      </c>
      <c r="R261">
        <v>172.65</v>
      </c>
      <c r="S261">
        <v>147.5</v>
      </c>
      <c r="T261">
        <v>133.65</v>
      </c>
      <c r="U261">
        <v>145.4</v>
      </c>
      <c r="V261">
        <v>155.6</v>
      </c>
      <c r="W261">
        <v>140.15</v>
      </c>
      <c r="X261">
        <v>140.6</v>
      </c>
      <c r="Y261">
        <v>144.69999999999999</v>
      </c>
      <c r="Z261">
        <v>124.9</v>
      </c>
      <c r="AA261">
        <v>137.80000000000001</v>
      </c>
      <c r="AB261">
        <v>152.35</v>
      </c>
      <c r="AC261">
        <v>144.4</v>
      </c>
      <c r="AD261">
        <v>138.55000000000001</v>
      </c>
      <c r="AE261">
        <v>147.4</v>
      </c>
      <c r="AH261">
        <f t="shared" si="16"/>
        <v>1954.35</v>
      </c>
      <c r="AI261">
        <f t="shared" si="17"/>
        <v>454.85</v>
      </c>
      <c r="AJ261">
        <f t="shared" si="18"/>
        <v>426.54999999999995</v>
      </c>
      <c r="AK261">
        <f t="shared" si="19"/>
        <v>296.2</v>
      </c>
      <c r="AL261">
        <v>140.15</v>
      </c>
      <c r="AM261">
        <v>124.9</v>
      </c>
      <c r="AN261">
        <v>152.35</v>
      </c>
      <c r="AO261">
        <v>138.55000000000001</v>
      </c>
      <c r="AP261">
        <v>144.69999999999999</v>
      </c>
      <c r="AS261">
        <v>1954.35</v>
      </c>
      <c r="AT261">
        <v>454.85</v>
      </c>
      <c r="AU261">
        <v>426.54999999999995</v>
      </c>
      <c r="AV261">
        <v>296.2</v>
      </c>
      <c r="AW261">
        <v>140.15</v>
      </c>
      <c r="AX261">
        <v>124.9</v>
      </c>
      <c r="AY261">
        <v>152.35</v>
      </c>
      <c r="AZ261">
        <v>138.55000000000001</v>
      </c>
      <c r="BA261">
        <v>144.69999999999999</v>
      </c>
      <c r="BF261" t="s">
        <v>32</v>
      </c>
      <c r="BG261" t="s">
        <v>161</v>
      </c>
      <c r="BH261">
        <v>1954.35</v>
      </c>
      <c r="BI261">
        <v>454.85</v>
      </c>
      <c r="BJ261">
        <v>426.54999999999995</v>
      </c>
      <c r="BK261">
        <v>296.2</v>
      </c>
      <c r="BL261">
        <v>140.15</v>
      </c>
      <c r="BM261">
        <v>124.9</v>
      </c>
      <c r="BN261">
        <v>152.35</v>
      </c>
      <c r="BO261">
        <v>138.55000000000001</v>
      </c>
      <c r="BP261">
        <v>144.69999999999999</v>
      </c>
    </row>
    <row r="262" spans="1:68" hidden="1">
      <c r="A262" t="s">
        <v>33</v>
      </c>
      <c r="B262">
        <v>2020</v>
      </c>
      <c r="C262" t="s">
        <v>36</v>
      </c>
      <c r="D262" t="s">
        <v>161</v>
      </c>
      <c r="E262">
        <v>148.69999999999999</v>
      </c>
      <c r="F262">
        <v>167.25</v>
      </c>
      <c r="G262">
        <v>148.80000000000001</v>
      </c>
      <c r="H262">
        <v>155.6</v>
      </c>
      <c r="I262">
        <v>135.1</v>
      </c>
      <c r="J262">
        <v>149.9</v>
      </c>
      <c r="K262">
        <v>168.6</v>
      </c>
      <c r="L262">
        <v>150.4</v>
      </c>
      <c r="M262">
        <v>120.3</v>
      </c>
      <c r="N262">
        <v>157.1</v>
      </c>
      <c r="O262">
        <v>136.80000000000001</v>
      </c>
      <c r="P262">
        <v>159.35</v>
      </c>
      <c r="Q262">
        <v>151.4</v>
      </c>
      <c r="R262">
        <v>170.65</v>
      </c>
      <c r="S262">
        <v>151</v>
      </c>
      <c r="T262">
        <v>141.80000000000001</v>
      </c>
      <c r="U262">
        <v>149.65</v>
      </c>
      <c r="V262">
        <v>155.6</v>
      </c>
      <c r="W262">
        <v>144.1</v>
      </c>
      <c r="X262">
        <v>146.4</v>
      </c>
      <c r="Y262">
        <v>150.69999999999999</v>
      </c>
      <c r="Z262">
        <v>130.1</v>
      </c>
      <c r="AA262">
        <v>143.44999999999999</v>
      </c>
      <c r="AB262">
        <v>156.15</v>
      </c>
      <c r="AC262">
        <v>144.30000000000001</v>
      </c>
      <c r="AD262">
        <v>143.69999999999999</v>
      </c>
      <c r="AE262">
        <v>149.11000000000001</v>
      </c>
      <c r="AH262">
        <f t="shared" si="16"/>
        <v>1949.3</v>
      </c>
      <c r="AI262">
        <f t="shared" si="17"/>
        <v>458.40000000000003</v>
      </c>
      <c r="AJ262">
        <f t="shared" si="18"/>
        <v>442.45000000000005</v>
      </c>
      <c r="AK262">
        <f t="shared" si="19"/>
        <v>302</v>
      </c>
      <c r="AL262">
        <v>144.1</v>
      </c>
      <c r="AM262">
        <v>130.1</v>
      </c>
      <c r="AN262">
        <v>156.15</v>
      </c>
      <c r="AO262">
        <v>143.69999999999999</v>
      </c>
      <c r="AP262">
        <v>150.69999999999999</v>
      </c>
      <c r="AS262">
        <v>1949.3</v>
      </c>
      <c r="AT262">
        <v>458.40000000000003</v>
      </c>
      <c r="AU262">
        <v>442.45000000000005</v>
      </c>
      <c r="AV262">
        <v>302</v>
      </c>
      <c r="AW262">
        <v>144.1</v>
      </c>
      <c r="AX262">
        <v>130.1</v>
      </c>
      <c r="AY262">
        <v>156.15</v>
      </c>
      <c r="AZ262">
        <v>143.69999999999999</v>
      </c>
      <c r="BA262">
        <v>150.69999999999999</v>
      </c>
      <c r="BF262" t="s">
        <v>33</v>
      </c>
      <c r="BG262" t="s">
        <v>161</v>
      </c>
      <c r="BH262">
        <v>1949.3</v>
      </c>
      <c r="BI262">
        <v>458.40000000000003</v>
      </c>
      <c r="BJ262">
        <v>442.45000000000005</v>
      </c>
      <c r="BK262">
        <v>302</v>
      </c>
      <c r="BL262">
        <v>144.1</v>
      </c>
      <c r="BM262">
        <v>130.1</v>
      </c>
      <c r="BN262">
        <v>156.15</v>
      </c>
      <c r="BO262">
        <v>143.69999999999999</v>
      </c>
      <c r="BP262">
        <v>150.69999999999999</v>
      </c>
    </row>
    <row r="263" spans="1:68" hidden="1">
      <c r="A263" t="s">
        <v>30</v>
      </c>
      <c r="B263">
        <v>2020</v>
      </c>
      <c r="C263" t="s">
        <v>37</v>
      </c>
      <c r="D263" t="s">
        <v>162</v>
      </c>
      <c r="E263">
        <v>145.80000000000001</v>
      </c>
      <c r="F263">
        <v>166.97499999999999</v>
      </c>
      <c r="G263">
        <v>148.46</v>
      </c>
      <c r="H263">
        <v>152.72999999999999</v>
      </c>
      <c r="I263">
        <v>134.69999999999999</v>
      </c>
      <c r="J263">
        <v>143.27000000000001</v>
      </c>
      <c r="K263">
        <v>160.03</v>
      </c>
      <c r="L263">
        <v>144.6</v>
      </c>
      <c r="M263">
        <v>115.16</v>
      </c>
      <c r="N263">
        <v>155.167</v>
      </c>
      <c r="O263">
        <v>139.80000000000001</v>
      </c>
      <c r="P263">
        <v>159.6</v>
      </c>
      <c r="Q263">
        <v>149.36000000000001</v>
      </c>
      <c r="R263">
        <v>169.95</v>
      </c>
      <c r="S263">
        <v>153.30000000000001</v>
      </c>
      <c r="T263">
        <v>147.5</v>
      </c>
      <c r="U263">
        <v>152.44999999999999</v>
      </c>
      <c r="V263">
        <v>175.4</v>
      </c>
      <c r="W263">
        <v>153.12</v>
      </c>
      <c r="X263">
        <v>151.57</v>
      </c>
      <c r="Y263">
        <v>155.5</v>
      </c>
      <c r="Z263">
        <v>135.85</v>
      </c>
      <c r="AA263">
        <v>151</v>
      </c>
      <c r="AB263">
        <v>161.37</v>
      </c>
      <c r="AC263">
        <v>144.66999999999999</v>
      </c>
      <c r="AD263">
        <v>148.5</v>
      </c>
      <c r="AE263">
        <v>149.61000000000001</v>
      </c>
      <c r="AH263">
        <f t="shared" si="16"/>
        <v>1915.6519999999996</v>
      </c>
      <c r="AI263">
        <f t="shared" si="17"/>
        <v>465.62</v>
      </c>
      <c r="AJ263">
        <f t="shared" si="18"/>
        <v>453.25</v>
      </c>
      <c r="AK263">
        <f t="shared" si="19"/>
        <v>326.97000000000003</v>
      </c>
      <c r="AL263">
        <v>153.12</v>
      </c>
      <c r="AM263">
        <v>135.85</v>
      </c>
      <c r="AN263">
        <v>161.37</v>
      </c>
      <c r="AO263">
        <v>148.5</v>
      </c>
      <c r="AP263">
        <v>155.5</v>
      </c>
      <c r="AS263">
        <v>1915.6519999999996</v>
      </c>
      <c r="AT263">
        <v>465.62</v>
      </c>
      <c r="AU263">
        <v>453.25</v>
      </c>
      <c r="AV263">
        <v>326.97000000000003</v>
      </c>
      <c r="AW263">
        <v>153.12</v>
      </c>
      <c r="AX263">
        <v>135.85</v>
      </c>
      <c r="AY263">
        <v>161.37</v>
      </c>
      <c r="AZ263">
        <v>148.5</v>
      </c>
      <c r="BA263">
        <v>155.5</v>
      </c>
      <c r="BF263" t="s">
        <v>30</v>
      </c>
      <c r="BG263" t="s">
        <v>162</v>
      </c>
      <c r="BH263">
        <v>1915.6519999999996</v>
      </c>
      <c r="BI263">
        <v>465.62</v>
      </c>
      <c r="BJ263">
        <v>453.25</v>
      </c>
      <c r="BK263">
        <v>326.97000000000003</v>
      </c>
      <c r="BL263">
        <v>153.12</v>
      </c>
      <c r="BM263">
        <v>135.85</v>
      </c>
      <c r="BN263">
        <v>161.37</v>
      </c>
      <c r="BO263">
        <v>148.5</v>
      </c>
      <c r="BP263">
        <v>155.5</v>
      </c>
    </row>
    <row r="264" spans="1:68" hidden="1">
      <c r="A264" t="s">
        <v>32</v>
      </c>
      <c r="B264">
        <v>2020</v>
      </c>
      <c r="C264" t="s">
        <v>37</v>
      </c>
      <c r="D264" t="s">
        <v>162</v>
      </c>
      <c r="E264">
        <v>151.80000000000001</v>
      </c>
      <c r="F264">
        <v>167.5</v>
      </c>
      <c r="G264">
        <v>149.94999999999999</v>
      </c>
      <c r="H264">
        <v>153.30000000000001</v>
      </c>
      <c r="I264">
        <v>129.55000000000001</v>
      </c>
      <c r="J264">
        <v>148.1</v>
      </c>
      <c r="K264">
        <v>173.5</v>
      </c>
      <c r="L264">
        <v>145.25</v>
      </c>
      <c r="M264">
        <v>117.8</v>
      </c>
      <c r="N264">
        <v>152.75</v>
      </c>
      <c r="O264">
        <v>132.69999999999999</v>
      </c>
      <c r="P264">
        <v>159.1</v>
      </c>
      <c r="Q264">
        <v>150.5</v>
      </c>
      <c r="R264">
        <v>172.97499999999999</v>
      </c>
      <c r="S264">
        <v>147.6</v>
      </c>
      <c r="T264">
        <v>133.72499999999999</v>
      </c>
      <c r="U264">
        <v>145.5</v>
      </c>
      <c r="V264">
        <v>155.05000000000001</v>
      </c>
      <c r="W264">
        <v>140.77500000000001</v>
      </c>
      <c r="X264">
        <v>140.69999999999999</v>
      </c>
      <c r="Y264">
        <v>144.85</v>
      </c>
      <c r="Z264">
        <v>124.75</v>
      </c>
      <c r="AA264">
        <v>137.85</v>
      </c>
      <c r="AB264">
        <v>152.42500000000001</v>
      </c>
      <c r="AC264">
        <v>144.85</v>
      </c>
      <c r="AD264">
        <v>138.625</v>
      </c>
      <c r="AE264">
        <v>146.59</v>
      </c>
      <c r="AH264">
        <f t="shared" si="16"/>
        <v>1931.7999999999997</v>
      </c>
      <c r="AI264">
        <f t="shared" si="17"/>
        <v>455.67499999999995</v>
      </c>
      <c r="AJ264">
        <f t="shared" si="18"/>
        <v>426.82499999999999</v>
      </c>
      <c r="AK264">
        <f t="shared" si="19"/>
        <v>295.75</v>
      </c>
      <c r="AL264">
        <v>140.77500000000001</v>
      </c>
      <c r="AM264">
        <v>124.75</v>
      </c>
      <c r="AN264">
        <v>152.42500000000001</v>
      </c>
      <c r="AO264">
        <v>138.625</v>
      </c>
      <c r="AP264">
        <v>144.85</v>
      </c>
      <c r="AS264">
        <v>1931.7999999999997</v>
      </c>
      <c r="AT264">
        <v>455.67499999999995</v>
      </c>
      <c r="AU264">
        <v>426.82499999999999</v>
      </c>
      <c r="AV264">
        <v>295.75</v>
      </c>
      <c r="AW264">
        <v>140.77500000000001</v>
      </c>
      <c r="AX264">
        <v>124.75</v>
      </c>
      <c r="AY264">
        <v>152.42500000000001</v>
      </c>
      <c r="AZ264">
        <v>138.625</v>
      </c>
      <c r="BA264">
        <v>144.85</v>
      </c>
      <c r="BF264" t="s">
        <v>32</v>
      </c>
      <c r="BG264" t="s">
        <v>162</v>
      </c>
      <c r="BH264">
        <v>1931.7999999999997</v>
      </c>
      <c r="BI264">
        <v>455.67499999999995</v>
      </c>
      <c r="BJ264">
        <v>426.82499999999999</v>
      </c>
      <c r="BK264">
        <v>295.75</v>
      </c>
      <c r="BL264">
        <v>140.77500000000001</v>
      </c>
      <c r="BM264">
        <v>124.75</v>
      </c>
      <c r="BN264">
        <v>152.42500000000001</v>
      </c>
      <c r="BO264">
        <v>138.625</v>
      </c>
      <c r="BP264">
        <v>144.85</v>
      </c>
    </row>
    <row r="265" spans="1:68" hidden="1">
      <c r="A265" t="s">
        <v>33</v>
      </c>
      <c r="B265">
        <v>2020</v>
      </c>
      <c r="C265" t="s">
        <v>37</v>
      </c>
      <c r="D265" t="s">
        <v>162</v>
      </c>
      <c r="E265">
        <v>146.9</v>
      </c>
      <c r="F265">
        <v>167.125</v>
      </c>
      <c r="G265">
        <v>148.44999999999999</v>
      </c>
      <c r="H265">
        <v>153.55000000000001</v>
      </c>
      <c r="I265">
        <v>133.15</v>
      </c>
      <c r="J265">
        <v>146.19999999999999</v>
      </c>
      <c r="K265">
        <v>162.94999999999999</v>
      </c>
      <c r="L265">
        <v>145.75</v>
      </c>
      <c r="M265">
        <v>116.75</v>
      </c>
      <c r="N265">
        <v>155.15</v>
      </c>
      <c r="O265">
        <v>136.75</v>
      </c>
      <c r="P265">
        <v>159.47499999999999</v>
      </c>
      <c r="Q265">
        <v>150.15</v>
      </c>
      <c r="R265">
        <v>170.92500000000001</v>
      </c>
      <c r="S265">
        <v>151.1</v>
      </c>
      <c r="T265">
        <v>141.85</v>
      </c>
      <c r="U265">
        <v>149.72499999999999</v>
      </c>
      <c r="V265">
        <v>155.05000000000001</v>
      </c>
      <c r="W265">
        <v>146.5</v>
      </c>
      <c r="X265">
        <v>146.4</v>
      </c>
      <c r="Y265">
        <v>151.5</v>
      </c>
      <c r="Z265">
        <v>130</v>
      </c>
      <c r="AA265">
        <v>143.57499999999999</v>
      </c>
      <c r="AB265">
        <v>156.125</v>
      </c>
      <c r="AC265">
        <v>144.75</v>
      </c>
      <c r="AD265">
        <v>143.80000000000001</v>
      </c>
      <c r="AE265">
        <v>148.21</v>
      </c>
      <c r="AH265">
        <f t="shared" si="16"/>
        <v>1922.3500000000001</v>
      </c>
      <c r="AI265">
        <f t="shared" si="17"/>
        <v>459.25</v>
      </c>
      <c r="AJ265">
        <f t="shared" si="18"/>
        <v>442.67499999999995</v>
      </c>
      <c r="AK265">
        <f t="shared" si="19"/>
        <v>301.45000000000005</v>
      </c>
      <c r="AL265">
        <v>146.5</v>
      </c>
      <c r="AM265">
        <v>130</v>
      </c>
      <c r="AN265">
        <v>156.125</v>
      </c>
      <c r="AO265">
        <v>143.80000000000001</v>
      </c>
      <c r="AP265">
        <v>151.5</v>
      </c>
      <c r="AS265">
        <v>1922.3500000000001</v>
      </c>
      <c r="AT265">
        <v>459.25</v>
      </c>
      <c r="AU265">
        <v>442.67499999999995</v>
      </c>
      <c r="AV265">
        <v>301.45000000000005</v>
      </c>
      <c r="AW265">
        <v>146.5</v>
      </c>
      <c r="AX265">
        <v>130</v>
      </c>
      <c r="AY265">
        <v>156.125</v>
      </c>
      <c r="AZ265">
        <v>143.80000000000001</v>
      </c>
      <c r="BA265">
        <v>151.5</v>
      </c>
      <c r="BF265" t="s">
        <v>33</v>
      </c>
      <c r="BG265" t="s">
        <v>162</v>
      </c>
      <c r="BH265">
        <v>1922.3500000000001</v>
      </c>
      <c r="BI265">
        <v>459.25</v>
      </c>
      <c r="BJ265">
        <v>442.67499999999995</v>
      </c>
      <c r="BK265">
        <v>301.45000000000005</v>
      </c>
      <c r="BL265">
        <v>146.5</v>
      </c>
      <c r="BM265">
        <v>130</v>
      </c>
      <c r="BN265">
        <v>156.125</v>
      </c>
      <c r="BO265">
        <v>143.80000000000001</v>
      </c>
      <c r="BP265">
        <v>151.5</v>
      </c>
    </row>
    <row r="266" spans="1:68" hidden="1">
      <c r="A266" t="s">
        <v>30</v>
      </c>
      <c r="B266">
        <v>2020</v>
      </c>
      <c r="C266" t="s">
        <v>38</v>
      </c>
      <c r="D266" t="s">
        <v>163</v>
      </c>
      <c r="E266">
        <v>148.19999999999999</v>
      </c>
      <c r="F266">
        <v>190.3</v>
      </c>
      <c r="G266">
        <v>149.4</v>
      </c>
      <c r="H266">
        <v>153.30000000000001</v>
      </c>
      <c r="I266">
        <v>138.19999999999999</v>
      </c>
      <c r="J266">
        <v>143.19999999999999</v>
      </c>
      <c r="K266">
        <v>148.9</v>
      </c>
      <c r="L266">
        <v>150.30000000000001</v>
      </c>
      <c r="M266">
        <v>113.2</v>
      </c>
      <c r="N266">
        <v>159.80000000000001</v>
      </c>
      <c r="O266">
        <v>142.1</v>
      </c>
      <c r="P266">
        <v>161.80000000000001</v>
      </c>
      <c r="Q266">
        <v>152.30000000000001</v>
      </c>
      <c r="R266">
        <v>182.4</v>
      </c>
      <c r="S266">
        <v>154.69999999999999</v>
      </c>
      <c r="T266">
        <v>150</v>
      </c>
      <c r="U266">
        <v>154.1</v>
      </c>
      <c r="V266">
        <v>175.5</v>
      </c>
      <c r="W266">
        <v>144.9</v>
      </c>
      <c r="X266">
        <v>151.69999999999999</v>
      </c>
      <c r="Y266">
        <v>158.19999999999999</v>
      </c>
      <c r="Z266">
        <v>141.4</v>
      </c>
      <c r="AA266">
        <v>153.19999999999999</v>
      </c>
      <c r="AB266">
        <v>161.80000000000001</v>
      </c>
      <c r="AC266">
        <v>151.19999999999999</v>
      </c>
      <c r="AD266">
        <v>151.69999999999999</v>
      </c>
      <c r="AE266">
        <v>152.69999999999999</v>
      </c>
      <c r="AH266">
        <f t="shared" si="16"/>
        <v>1951</v>
      </c>
      <c r="AI266">
        <f t="shared" si="17"/>
        <v>486.8</v>
      </c>
      <c r="AJ266">
        <f t="shared" si="18"/>
        <v>458.79999999999995</v>
      </c>
      <c r="AK266">
        <f t="shared" si="19"/>
        <v>327.2</v>
      </c>
      <c r="AL266">
        <v>144.9</v>
      </c>
      <c r="AM266">
        <v>141.4</v>
      </c>
      <c r="AN266">
        <v>161.80000000000001</v>
      </c>
      <c r="AO266">
        <v>151.69999999999999</v>
      </c>
      <c r="AP266">
        <v>158.19999999999999</v>
      </c>
      <c r="AS266">
        <v>1951</v>
      </c>
      <c r="AT266">
        <v>486.8</v>
      </c>
      <c r="AU266">
        <v>458.79999999999995</v>
      </c>
      <c r="AV266">
        <v>327.2</v>
      </c>
      <c r="AW266">
        <v>144.9</v>
      </c>
      <c r="AX266">
        <v>141.4</v>
      </c>
      <c r="AY266">
        <v>161.80000000000001</v>
      </c>
      <c r="AZ266">
        <v>151.69999999999999</v>
      </c>
      <c r="BA266">
        <v>158.19999999999999</v>
      </c>
      <c r="BF266" t="s">
        <v>30</v>
      </c>
      <c r="BG266" t="s">
        <v>163</v>
      </c>
      <c r="BH266">
        <v>1951</v>
      </c>
      <c r="BI266">
        <v>486.8</v>
      </c>
      <c r="BJ266">
        <v>458.79999999999995</v>
      </c>
      <c r="BK266">
        <v>327.2</v>
      </c>
      <c r="BL266">
        <v>144.9</v>
      </c>
      <c r="BM266">
        <v>141.4</v>
      </c>
      <c r="BN266">
        <v>161.80000000000001</v>
      </c>
      <c r="BO266">
        <v>151.69999999999999</v>
      </c>
      <c r="BP266">
        <v>158.19999999999999</v>
      </c>
    </row>
    <row r="267" spans="1:68" hidden="1">
      <c r="A267" t="s">
        <v>32</v>
      </c>
      <c r="B267">
        <v>2020</v>
      </c>
      <c r="C267" t="s">
        <v>38</v>
      </c>
      <c r="D267" t="s">
        <v>163</v>
      </c>
      <c r="E267">
        <v>152.69999999999999</v>
      </c>
      <c r="F267">
        <v>197</v>
      </c>
      <c r="G267">
        <v>154.6</v>
      </c>
      <c r="H267">
        <v>153.4</v>
      </c>
      <c r="I267">
        <v>132.9</v>
      </c>
      <c r="J267">
        <v>151.80000000000001</v>
      </c>
      <c r="K267">
        <v>171.2</v>
      </c>
      <c r="L267">
        <v>152</v>
      </c>
      <c r="M267">
        <v>116.3</v>
      </c>
      <c r="N267">
        <v>158.80000000000001</v>
      </c>
      <c r="O267">
        <v>135.6</v>
      </c>
      <c r="P267">
        <v>161.69999999999999</v>
      </c>
      <c r="Q267">
        <v>157</v>
      </c>
      <c r="R267">
        <v>186.7</v>
      </c>
      <c r="S267">
        <v>149.1</v>
      </c>
      <c r="T267">
        <v>136.6</v>
      </c>
      <c r="U267">
        <v>147.19999999999999</v>
      </c>
      <c r="V267">
        <v>154.69999999999999</v>
      </c>
      <c r="W267">
        <v>137.1</v>
      </c>
      <c r="X267">
        <v>140.4</v>
      </c>
      <c r="Y267">
        <v>148.1</v>
      </c>
      <c r="Z267">
        <v>129.30000000000001</v>
      </c>
      <c r="AA267">
        <v>144.5</v>
      </c>
      <c r="AB267">
        <v>152.5</v>
      </c>
      <c r="AC267">
        <v>152.19999999999999</v>
      </c>
      <c r="AD267">
        <v>142</v>
      </c>
      <c r="AE267">
        <v>150.80000000000001</v>
      </c>
      <c r="AH267">
        <f t="shared" si="16"/>
        <v>1994.9999999999998</v>
      </c>
      <c r="AI267">
        <f t="shared" si="17"/>
        <v>483.4</v>
      </c>
      <c r="AJ267">
        <f t="shared" si="18"/>
        <v>432.9</v>
      </c>
      <c r="AK267">
        <f t="shared" si="19"/>
        <v>295.10000000000002</v>
      </c>
      <c r="AL267">
        <v>137.1</v>
      </c>
      <c r="AM267">
        <v>129.30000000000001</v>
      </c>
      <c r="AN267">
        <v>152.5</v>
      </c>
      <c r="AO267">
        <v>142</v>
      </c>
      <c r="AP267">
        <v>148.1</v>
      </c>
      <c r="AS267">
        <v>1994.9999999999998</v>
      </c>
      <c r="AT267">
        <v>483.4</v>
      </c>
      <c r="AU267">
        <v>432.9</v>
      </c>
      <c r="AV267">
        <v>295.10000000000002</v>
      </c>
      <c r="AW267">
        <v>137.1</v>
      </c>
      <c r="AX267">
        <v>129.30000000000001</v>
      </c>
      <c r="AY267">
        <v>152.5</v>
      </c>
      <c r="AZ267">
        <v>142</v>
      </c>
      <c r="BA267">
        <v>148.1</v>
      </c>
      <c r="BF267" t="s">
        <v>32</v>
      </c>
      <c r="BG267" t="s">
        <v>163</v>
      </c>
      <c r="BH267">
        <v>1994.9999999999998</v>
      </c>
      <c r="BI267">
        <v>483.4</v>
      </c>
      <c r="BJ267">
        <v>432.9</v>
      </c>
      <c r="BK267">
        <v>295.10000000000002</v>
      </c>
      <c r="BL267">
        <v>137.1</v>
      </c>
      <c r="BM267">
        <v>129.30000000000001</v>
      </c>
      <c r="BN267">
        <v>152.5</v>
      </c>
      <c r="BO267">
        <v>142</v>
      </c>
      <c r="BP267">
        <v>148.1</v>
      </c>
    </row>
    <row r="268" spans="1:68" hidden="1">
      <c r="A268" t="s">
        <v>33</v>
      </c>
      <c r="B268">
        <v>2020</v>
      </c>
      <c r="C268" t="s">
        <v>38</v>
      </c>
      <c r="D268" t="s">
        <v>163</v>
      </c>
      <c r="E268">
        <v>149.6</v>
      </c>
      <c r="F268">
        <v>192.7</v>
      </c>
      <c r="G268">
        <v>151.4</v>
      </c>
      <c r="H268">
        <v>153.30000000000001</v>
      </c>
      <c r="I268">
        <v>136.30000000000001</v>
      </c>
      <c r="J268">
        <v>147.19999999999999</v>
      </c>
      <c r="K268">
        <v>156.5</v>
      </c>
      <c r="L268">
        <v>150.9</v>
      </c>
      <c r="M268">
        <v>114.2</v>
      </c>
      <c r="N268">
        <v>159.5</v>
      </c>
      <c r="O268">
        <v>139.4</v>
      </c>
      <c r="P268">
        <v>161.80000000000001</v>
      </c>
      <c r="Q268">
        <v>154</v>
      </c>
      <c r="R268">
        <v>183.5</v>
      </c>
      <c r="S268">
        <v>152.5</v>
      </c>
      <c r="T268">
        <v>144.4</v>
      </c>
      <c r="U268">
        <v>151.4</v>
      </c>
      <c r="V268">
        <v>154.69999999999999</v>
      </c>
      <c r="W268">
        <v>141.9</v>
      </c>
      <c r="X268">
        <v>146.4</v>
      </c>
      <c r="Y268">
        <v>154.4</v>
      </c>
      <c r="Z268">
        <v>135</v>
      </c>
      <c r="AA268">
        <v>148.30000000000001</v>
      </c>
      <c r="AB268">
        <v>156.4</v>
      </c>
      <c r="AC268">
        <v>151.6</v>
      </c>
      <c r="AD268">
        <v>147</v>
      </c>
      <c r="AE268">
        <v>151.80000000000001</v>
      </c>
      <c r="AH268">
        <f t="shared" si="16"/>
        <v>1966.8000000000002</v>
      </c>
      <c r="AI268">
        <f t="shared" si="17"/>
        <v>483.4</v>
      </c>
      <c r="AJ268">
        <f t="shared" si="18"/>
        <v>448.29999999999995</v>
      </c>
      <c r="AK268">
        <f t="shared" si="19"/>
        <v>301.10000000000002</v>
      </c>
      <c r="AL268">
        <v>141.9</v>
      </c>
      <c r="AM268">
        <v>135</v>
      </c>
      <c r="AN268">
        <v>156.4</v>
      </c>
      <c r="AO268">
        <v>147</v>
      </c>
      <c r="AP268">
        <v>154.4</v>
      </c>
      <c r="AS268">
        <v>1966.8000000000002</v>
      </c>
      <c r="AT268">
        <v>483.4</v>
      </c>
      <c r="AU268">
        <v>448.29999999999995</v>
      </c>
      <c r="AV268">
        <v>301.10000000000002</v>
      </c>
      <c r="AW268">
        <v>141.9</v>
      </c>
      <c r="AX268">
        <v>135</v>
      </c>
      <c r="AY268">
        <v>156.4</v>
      </c>
      <c r="AZ268">
        <v>147</v>
      </c>
      <c r="BA268">
        <v>154.4</v>
      </c>
      <c r="BF268" t="s">
        <v>33</v>
      </c>
      <c r="BG268" t="s">
        <v>163</v>
      </c>
      <c r="BH268">
        <v>1966.8000000000002</v>
      </c>
      <c r="BI268">
        <v>483.4</v>
      </c>
      <c r="BJ268">
        <v>448.29999999999995</v>
      </c>
      <c r="BK268">
        <v>301.10000000000002</v>
      </c>
      <c r="BL268">
        <v>141.9</v>
      </c>
      <c r="BM268">
        <v>135</v>
      </c>
      <c r="BN268">
        <v>156.4</v>
      </c>
      <c r="BO268">
        <v>147</v>
      </c>
      <c r="BP268">
        <v>154.4</v>
      </c>
    </row>
    <row r="269" spans="1:68" hidden="1">
      <c r="A269" t="s">
        <v>30</v>
      </c>
      <c r="B269">
        <v>2020</v>
      </c>
      <c r="C269" t="s">
        <v>39</v>
      </c>
      <c r="D269" t="s">
        <v>164</v>
      </c>
      <c r="E269">
        <v>148.19999999999999</v>
      </c>
      <c r="F269">
        <v>190.3</v>
      </c>
      <c r="G269">
        <v>149.4</v>
      </c>
      <c r="H269">
        <v>153.30000000000001</v>
      </c>
      <c r="I269">
        <v>138.19999999999999</v>
      </c>
      <c r="J269">
        <v>143.19999999999999</v>
      </c>
      <c r="K269">
        <v>148.9</v>
      </c>
      <c r="L269">
        <v>150.30000000000001</v>
      </c>
      <c r="M269">
        <v>113.2</v>
      </c>
      <c r="N269">
        <v>159.80000000000001</v>
      </c>
      <c r="O269">
        <v>142.1</v>
      </c>
      <c r="P269">
        <v>161.80000000000001</v>
      </c>
      <c r="Q269">
        <v>152.30000000000001</v>
      </c>
      <c r="R269">
        <v>182.4</v>
      </c>
      <c r="S269">
        <v>154.69999999999999</v>
      </c>
      <c r="T269">
        <v>150</v>
      </c>
      <c r="U269">
        <v>154.1</v>
      </c>
      <c r="V269">
        <v>175.45</v>
      </c>
      <c r="W269">
        <v>144.9</v>
      </c>
      <c r="X269">
        <v>151.69999999999999</v>
      </c>
      <c r="Y269">
        <v>158.19999999999999</v>
      </c>
      <c r="Z269">
        <v>141.4</v>
      </c>
      <c r="AA269">
        <v>153.19999999999999</v>
      </c>
      <c r="AB269">
        <v>161.80000000000001</v>
      </c>
      <c r="AC269">
        <v>151.19999999999999</v>
      </c>
      <c r="AD269">
        <v>151.69999999999999</v>
      </c>
      <c r="AE269">
        <v>152.69999999999999</v>
      </c>
      <c r="AH269">
        <f t="shared" si="16"/>
        <v>1951</v>
      </c>
      <c r="AI269">
        <f t="shared" si="17"/>
        <v>486.8</v>
      </c>
      <c r="AJ269">
        <f t="shared" si="18"/>
        <v>458.79999999999995</v>
      </c>
      <c r="AK269">
        <f t="shared" si="19"/>
        <v>327.14999999999998</v>
      </c>
      <c r="AL269">
        <v>144.9</v>
      </c>
      <c r="AM269">
        <v>141.4</v>
      </c>
      <c r="AN269">
        <v>161.80000000000001</v>
      </c>
      <c r="AO269">
        <v>151.69999999999999</v>
      </c>
      <c r="AP269">
        <v>158.19999999999999</v>
      </c>
      <c r="AS269">
        <v>1951</v>
      </c>
      <c r="AT269">
        <v>486.8</v>
      </c>
      <c r="AU269">
        <v>458.79999999999995</v>
      </c>
      <c r="AV269">
        <v>327.14999999999998</v>
      </c>
      <c r="AW269">
        <v>144.9</v>
      </c>
      <c r="AX269">
        <v>141.4</v>
      </c>
      <c r="AY269">
        <v>161.80000000000001</v>
      </c>
      <c r="AZ269">
        <v>151.69999999999999</v>
      </c>
      <c r="BA269">
        <v>158.19999999999999</v>
      </c>
      <c r="BF269" t="s">
        <v>30</v>
      </c>
      <c r="BG269" t="s">
        <v>164</v>
      </c>
      <c r="BH269">
        <v>1951</v>
      </c>
      <c r="BI269">
        <v>486.8</v>
      </c>
      <c r="BJ269">
        <v>458.79999999999995</v>
      </c>
      <c r="BK269">
        <v>327.14999999999998</v>
      </c>
      <c r="BL269">
        <v>144.9</v>
      </c>
      <c r="BM269">
        <v>141.4</v>
      </c>
      <c r="BN269">
        <v>161.80000000000001</v>
      </c>
      <c r="BO269">
        <v>151.69999999999999</v>
      </c>
      <c r="BP269">
        <v>158.19999999999999</v>
      </c>
    </row>
    <row r="270" spans="1:68" hidden="1">
      <c r="A270" t="s">
        <v>32</v>
      </c>
      <c r="B270">
        <v>2020</v>
      </c>
      <c r="C270" t="s">
        <v>39</v>
      </c>
      <c r="D270" t="s">
        <v>164</v>
      </c>
      <c r="E270">
        <v>152.69999999999999</v>
      </c>
      <c r="F270">
        <v>197</v>
      </c>
      <c r="G270">
        <v>154.6</v>
      </c>
      <c r="H270">
        <v>153.4</v>
      </c>
      <c r="I270">
        <v>132.9</v>
      </c>
      <c r="J270">
        <v>151.80000000000001</v>
      </c>
      <c r="K270">
        <v>171.2</v>
      </c>
      <c r="L270">
        <v>152</v>
      </c>
      <c r="M270">
        <v>116.3</v>
      </c>
      <c r="N270">
        <v>158.80000000000001</v>
      </c>
      <c r="O270">
        <v>135.6</v>
      </c>
      <c r="P270">
        <v>161.69999999999999</v>
      </c>
      <c r="Q270">
        <v>157</v>
      </c>
      <c r="R270">
        <v>186.7</v>
      </c>
      <c r="S270">
        <v>149.1</v>
      </c>
      <c r="T270">
        <v>136.6</v>
      </c>
      <c r="U270">
        <v>147.19999999999999</v>
      </c>
      <c r="V270">
        <v>154.69999999999999</v>
      </c>
      <c r="W270">
        <v>137.1</v>
      </c>
      <c r="X270">
        <v>140.4</v>
      </c>
      <c r="Y270">
        <v>148.1</v>
      </c>
      <c r="Z270">
        <v>129.30000000000001</v>
      </c>
      <c r="AA270">
        <v>144.5</v>
      </c>
      <c r="AB270">
        <v>152.5</v>
      </c>
      <c r="AC270">
        <v>152.19999999999999</v>
      </c>
      <c r="AD270">
        <v>142</v>
      </c>
      <c r="AE270">
        <v>150.80000000000001</v>
      </c>
      <c r="AH270">
        <f t="shared" si="16"/>
        <v>1994.9999999999998</v>
      </c>
      <c r="AI270">
        <f t="shared" si="17"/>
        <v>483.4</v>
      </c>
      <c r="AJ270">
        <f t="shared" si="18"/>
        <v>432.9</v>
      </c>
      <c r="AK270">
        <f t="shared" si="19"/>
        <v>295.10000000000002</v>
      </c>
      <c r="AL270">
        <v>137.1</v>
      </c>
      <c r="AM270">
        <v>129.30000000000001</v>
      </c>
      <c r="AN270">
        <v>152.5</v>
      </c>
      <c r="AO270">
        <v>142</v>
      </c>
      <c r="AP270">
        <v>148.1</v>
      </c>
      <c r="AS270">
        <v>1994.9999999999998</v>
      </c>
      <c r="AT270">
        <v>483.4</v>
      </c>
      <c r="AU270">
        <v>432.9</v>
      </c>
      <c r="AV270">
        <v>295.10000000000002</v>
      </c>
      <c r="AW270">
        <v>137.1</v>
      </c>
      <c r="AX270">
        <v>129.30000000000001</v>
      </c>
      <c r="AY270">
        <v>152.5</v>
      </c>
      <c r="AZ270">
        <v>142</v>
      </c>
      <c r="BA270">
        <v>148.1</v>
      </c>
      <c r="BF270" t="s">
        <v>32</v>
      </c>
      <c r="BG270" t="s">
        <v>164</v>
      </c>
      <c r="BH270">
        <v>1994.9999999999998</v>
      </c>
      <c r="BI270">
        <v>483.4</v>
      </c>
      <c r="BJ270">
        <v>432.9</v>
      </c>
      <c r="BK270">
        <v>295.10000000000002</v>
      </c>
      <c r="BL270">
        <v>137.1</v>
      </c>
      <c r="BM270">
        <v>129.30000000000001</v>
      </c>
      <c r="BN270">
        <v>152.5</v>
      </c>
      <c r="BO270">
        <v>142</v>
      </c>
      <c r="BP270">
        <v>148.1</v>
      </c>
    </row>
    <row r="271" spans="1:68" hidden="1">
      <c r="A271" t="s">
        <v>33</v>
      </c>
      <c r="B271">
        <v>2020</v>
      </c>
      <c r="C271" t="s">
        <v>39</v>
      </c>
      <c r="D271" t="s">
        <v>164</v>
      </c>
      <c r="E271">
        <v>149.6</v>
      </c>
      <c r="F271">
        <v>192.7</v>
      </c>
      <c r="G271">
        <v>151.4</v>
      </c>
      <c r="H271">
        <v>153.30000000000001</v>
      </c>
      <c r="I271">
        <v>136.30000000000001</v>
      </c>
      <c r="J271">
        <v>147.19999999999999</v>
      </c>
      <c r="K271">
        <v>156.5</v>
      </c>
      <c r="L271">
        <v>150.9</v>
      </c>
      <c r="M271">
        <v>114.2</v>
      </c>
      <c r="N271">
        <v>159.5</v>
      </c>
      <c r="O271">
        <v>139.4</v>
      </c>
      <c r="P271">
        <v>161.80000000000001</v>
      </c>
      <c r="Q271">
        <v>154</v>
      </c>
      <c r="R271">
        <v>183.5</v>
      </c>
      <c r="S271">
        <v>152.5</v>
      </c>
      <c r="T271">
        <v>144.4</v>
      </c>
      <c r="U271">
        <v>151.4</v>
      </c>
      <c r="V271">
        <v>154.69999999999999</v>
      </c>
      <c r="W271">
        <v>141.9</v>
      </c>
      <c r="X271">
        <v>146.4</v>
      </c>
      <c r="Y271">
        <v>154.4</v>
      </c>
      <c r="Z271">
        <v>135</v>
      </c>
      <c r="AA271">
        <v>148.30000000000001</v>
      </c>
      <c r="AB271">
        <v>156.4</v>
      </c>
      <c r="AC271">
        <v>151.6</v>
      </c>
      <c r="AD271">
        <v>147</v>
      </c>
      <c r="AE271">
        <v>151.80000000000001</v>
      </c>
      <c r="AH271">
        <f t="shared" si="16"/>
        <v>1966.8000000000002</v>
      </c>
      <c r="AI271">
        <f t="shared" si="17"/>
        <v>483.4</v>
      </c>
      <c r="AJ271">
        <f t="shared" si="18"/>
        <v>448.29999999999995</v>
      </c>
      <c r="AK271">
        <f t="shared" si="19"/>
        <v>301.10000000000002</v>
      </c>
      <c r="AL271">
        <v>141.9</v>
      </c>
      <c r="AM271">
        <v>135</v>
      </c>
      <c r="AN271">
        <v>156.4</v>
      </c>
      <c r="AO271">
        <v>147</v>
      </c>
      <c r="AP271">
        <v>154.4</v>
      </c>
      <c r="AS271">
        <v>1966.8000000000002</v>
      </c>
      <c r="AT271">
        <v>483.4</v>
      </c>
      <c r="AU271">
        <v>448.29999999999995</v>
      </c>
      <c r="AV271">
        <v>301.10000000000002</v>
      </c>
      <c r="AW271">
        <v>141.9</v>
      </c>
      <c r="AX271">
        <v>135</v>
      </c>
      <c r="AY271">
        <v>156.4</v>
      </c>
      <c r="AZ271">
        <v>147</v>
      </c>
      <c r="BA271">
        <v>154.4</v>
      </c>
      <c r="BF271" t="s">
        <v>33</v>
      </c>
      <c r="BG271" t="s">
        <v>164</v>
      </c>
      <c r="BH271">
        <v>1966.8000000000002</v>
      </c>
      <c r="BI271">
        <v>483.4</v>
      </c>
      <c r="BJ271">
        <v>448.29999999999995</v>
      </c>
      <c r="BK271">
        <v>301.10000000000002</v>
      </c>
      <c r="BL271">
        <v>141.9</v>
      </c>
      <c r="BM271">
        <v>135</v>
      </c>
      <c r="BN271">
        <v>156.4</v>
      </c>
      <c r="BO271">
        <v>147</v>
      </c>
      <c r="BP271">
        <v>154.4</v>
      </c>
    </row>
    <row r="272" spans="1:68" hidden="1">
      <c r="A272" t="s">
        <v>30</v>
      </c>
      <c r="B272">
        <v>2020</v>
      </c>
      <c r="C272" t="s">
        <v>40</v>
      </c>
      <c r="D272" t="s">
        <v>165</v>
      </c>
      <c r="E272">
        <v>147.6</v>
      </c>
      <c r="F272">
        <v>187.2</v>
      </c>
      <c r="G272">
        <v>148.4</v>
      </c>
      <c r="H272">
        <v>153.30000000000001</v>
      </c>
      <c r="I272">
        <v>139.80000000000001</v>
      </c>
      <c r="J272">
        <v>146.9</v>
      </c>
      <c r="K272">
        <v>171</v>
      </c>
      <c r="L272">
        <v>149.9</v>
      </c>
      <c r="M272">
        <v>114.2</v>
      </c>
      <c r="N272">
        <v>160</v>
      </c>
      <c r="O272">
        <v>143.5</v>
      </c>
      <c r="P272">
        <v>161.5</v>
      </c>
      <c r="Q272">
        <v>155.30000000000001</v>
      </c>
      <c r="R272">
        <v>180.9</v>
      </c>
      <c r="S272">
        <v>155.1</v>
      </c>
      <c r="T272">
        <v>149.30000000000001</v>
      </c>
      <c r="U272">
        <v>154.30000000000001</v>
      </c>
      <c r="V272">
        <v>175.45</v>
      </c>
      <c r="W272">
        <v>145.80000000000001</v>
      </c>
      <c r="X272">
        <v>151.9</v>
      </c>
      <c r="Y272">
        <v>158.80000000000001</v>
      </c>
      <c r="Z272">
        <v>143.6</v>
      </c>
      <c r="AA272">
        <v>152.19999999999999</v>
      </c>
      <c r="AB272">
        <v>162.69999999999999</v>
      </c>
      <c r="AC272">
        <v>153.6</v>
      </c>
      <c r="AD272">
        <v>153</v>
      </c>
      <c r="AE272">
        <v>154.69999999999999</v>
      </c>
      <c r="AH272">
        <f t="shared" si="16"/>
        <v>1978.6</v>
      </c>
      <c r="AI272">
        <f t="shared" si="17"/>
        <v>486.70000000000005</v>
      </c>
      <c r="AJ272">
        <f t="shared" si="18"/>
        <v>458.7</v>
      </c>
      <c r="AK272">
        <f t="shared" si="19"/>
        <v>327.35000000000002</v>
      </c>
      <c r="AL272">
        <v>145.80000000000001</v>
      </c>
      <c r="AM272">
        <v>143.6</v>
      </c>
      <c r="AN272">
        <v>162.69999999999999</v>
      </c>
      <c r="AO272">
        <v>153</v>
      </c>
      <c r="AP272">
        <v>158.80000000000001</v>
      </c>
      <c r="AS272">
        <v>1978.6</v>
      </c>
      <c r="AT272">
        <v>486.70000000000005</v>
      </c>
      <c r="AU272">
        <v>458.7</v>
      </c>
      <c r="AV272">
        <v>327.35000000000002</v>
      </c>
      <c r="AW272">
        <v>145.80000000000001</v>
      </c>
      <c r="AX272">
        <v>143.6</v>
      </c>
      <c r="AY272">
        <v>162.69999999999999</v>
      </c>
      <c r="AZ272">
        <v>153</v>
      </c>
      <c r="BA272">
        <v>158.80000000000001</v>
      </c>
      <c r="BF272" t="s">
        <v>30</v>
      </c>
      <c r="BG272" t="s">
        <v>165</v>
      </c>
      <c r="BH272">
        <v>1978.6</v>
      </c>
      <c r="BI272">
        <v>486.70000000000005</v>
      </c>
      <c r="BJ272">
        <v>458.7</v>
      </c>
      <c r="BK272">
        <v>327.35000000000002</v>
      </c>
      <c r="BL272">
        <v>145.80000000000001</v>
      </c>
      <c r="BM272">
        <v>143.6</v>
      </c>
      <c r="BN272">
        <v>162.69999999999999</v>
      </c>
      <c r="BO272">
        <v>153</v>
      </c>
      <c r="BP272">
        <v>158.80000000000001</v>
      </c>
    </row>
    <row r="273" spans="1:68" hidden="1">
      <c r="A273" t="s">
        <v>32</v>
      </c>
      <c r="B273">
        <v>2020</v>
      </c>
      <c r="C273" t="s">
        <v>40</v>
      </c>
      <c r="D273" t="s">
        <v>165</v>
      </c>
      <c r="E273">
        <v>151.6</v>
      </c>
      <c r="F273">
        <v>197.8</v>
      </c>
      <c r="G273">
        <v>154.5</v>
      </c>
      <c r="H273">
        <v>153.4</v>
      </c>
      <c r="I273">
        <v>133.4</v>
      </c>
      <c r="J273">
        <v>154.5</v>
      </c>
      <c r="K273">
        <v>191.9</v>
      </c>
      <c r="L273">
        <v>151.30000000000001</v>
      </c>
      <c r="M273">
        <v>116.8</v>
      </c>
      <c r="N273">
        <v>160</v>
      </c>
      <c r="O273">
        <v>136.5</v>
      </c>
      <c r="P273">
        <v>163.30000000000001</v>
      </c>
      <c r="Q273">
        <v>159.9</v>
      </c>
      <c r="R273">
        <v>187.2</v>
      </c>
      <c r="S273">
        <v>150</v>
      </c>
      <c r="T273">
        <v>135.19999999999999</v>
      </c>
      <c r="U273">
        <v>147.80000000000001</v>
      </c>
      <c r="V273">
        <v>155.5</v>
      </c>
      <c r="W273">
        <v>138.30000000000001</v>
      </c>
      <c r="X273">
        <v>144.5</v>
      </c>
      <c r="Y273">
        <v>148.69999999999999</v>
      </c>
      <c r="Z273">
        <v>133.9</v>
      </c>
      <c r="AA273">
        <v>141.19999999999999</v>
      </c>
      <c r="AB273">
        <v>155.5</v>
      </c>
      <c r="AC273">
        <v>155.19999999999999</v>
      </c>
      <c r="AD273">
        <v>144.80000000000001</v>
      </c>
      <c r="AE273">
        <v>152.9</v>
      </c>
      <c r="AH273">
        <f t="shared" si="16"/>
        <v>2024.8999999999999</v>
      </c>
      <c r="AI273">
        <f t="shared" si="17"/>
        <v>483.59999999999997</v>
      </c>
      <c r="AJ273">
        <f t="shared" si="18"/>
        <v>433</v>
      </c>
      <c r="AK273">
        <f t="shared" si="19"/>
        <v>300</v>
      </c>
      <c r="AL273">
        <v>138.30000000000001</v>
      </c>
      <c r="AM273">
        <v>133.9</v>
      </c>
      <c r="AN273">
        <v>155.5</v>
      </c>
      <c r="AO273">
        <v>144.80000000000001</v>
      </c>
      <c r="AP273">
        <v>148.69999999999999</v>
      </c>
      <c r="AS273">
        <v>2024.8999999999999</v>
      </c>
      <c r="AT273">
        <v>483.59999999999997</v>
      </c>
      <c r="AU273">
        <v>433</v>
      </c>
      <c r="AV273">
        <v>300</v>
      </c>
      <c r="AW273">
        <v>138.30000000000001</v>
      </c>
      <c r="AX273">
        <v>133.9</v>
      </c>
      <c r="AY273">
        <v>155.5</v>
      </c>
      <c r="AZ273">
        <v>144.80000000000001</v>
      </c>
      <c r="BA273">
        <v>148.69999999999999</v>
      </c>
      <c r="BF273" t="s">
        <v>32</v>
      </c>
      <c r="BG273" t="s">
        <v>165</v>
      </c>
      <c r="BH273">
        <v>2024.8999999999999</v>
      </c>
      <c r="BI273">
        <v>483.59999999999997</v>
      </c>
      <c r="BJ273">
        <v>433</v>
      </c>
      <c r="BK273">
        <v>300</v>
      </c>
      <c r="BL273">
        <v>138.30000000000001</v>
      </c>
      <c r="BM273">
        <v>133.9</v>
      </c>
      <c r="BN273">
        <v>155.5</v>
      </c>
      <c r="BO273">
        <v>144.80000000000001</v>
      </c>
      <c r="BP273">
        <v>148.69999999999999</v>
      </c>
    </row>
    <row r="274" spans="1:68" hidden="1">
      <c r="A274" t="s">
        <v>33</v>
      </c>
      <c r="B274">
        <v>2020</v>
      </c>
      <c r="C274" t="s">
        <v>40</v>
      </c>
      <c r="D274" t="s">
        <v>165</v>
      </c>
      <c r="E274">
        <v>148.9</v>
      </c>
      <c r="F274">
        <v>190.9</v>
      </c>
      <c r="G274">
        <v>150.80000000000001</v>
      </c>
      <c r="H274">
        <v>153.30000000000001</v>
      </c>
      <c r="I274">
        <v>137.4</v>
      </c>
      <c r="J274">
        <v>150.4</v>
      </c>
      <c r="K274">
        <v>178.1</v>
      </c>
      <c r="L274">
        <v>150.4</v>
      </c>
      <c r="M274">
        <v>115.1</v>
      </c>
      <c r="N274">
        <v>160</v>
      </c>
      <c r="O274">
        <v>140.6</v>
      </c>
      <c r="P274">
        <v>162.30000000000001</v>
      </c>
      <c r="Q274">
        <v>157</v>
      </c>
      <c r="R274">
        <v>182.6</v>
      </c>
      <c r="S274">
        <v>153.1</v>
      </c>
      <c r="T274">
        <v>143.4</v>
      </c>
      <c r="U274">
        <v>151.69999999999999</v>
      </c>
      <c r="V274">
        <v>155.5</v>
      </c>
      <c r="W274">
        <v>143</v>
      </c>
      <c r="X274">
        <v>148.4</v>
      </c>
      <c r="Y274">
        <v>155</v>
      </c>
      <c r="Z274">
        <v>138.5</v>
      </c>
      <c r="AA274">
        <v>146</v>
      </c>
      <c r="AB274">
        <v>158.5</v>
      </c>
      <c r="AC274">
        <v>154.30000000000001</v>
      </c>
      <c r="AD274">
        <v>149</v>
      </c>
      <c r="AE274">
        <v>153.9</v>
      </c>
      <c r="AH274">
        <f t="shared" si="16"/>
        <v>1995.1999999999998</v>
      </c>
      <c r="AI274">
        <f t="shared" si="17"/>
        <v>482.90000000000003</v>
      </c>
      <c r="AJ274">
        <f t="shared" si="18"/>
        <v>448.2</v>
      </c>
      <c r="AK274">
        <f t="shared" si="19"/>
        <v>303.89999999999998</v>
      </c>
      <c r="AL274">
        <v>143</v>
      </c>
      <c r="AM274">
        <v>138.5</v>
      </c>
      <c r="AN274">
        <v>158.5</v>
      </c>
      <c r="AO274">
        <v>149</v>
      </c>
      <c r="AP274">
        <v>155</v>
      </c>
      <c r="AS274">
        <v>1995.1999999999998</v>
      </c>
      <c r="AT274">
        <v>482.90000000000003</v>
      </c>
      <c r="AU274">
        <v>448.2</v>
      </c>
      <c r="AV274">
        <v>303.89999999999998</v>
      </c>
      <c r="AW274">
        <v>143</v>
      </c>
      <c r="AX274">
        <v>138.5</v>
      </c>
      <c r="AY274">
        <v>158.5</v>
      </c>
      <c r="AZ274">
        <v>149</v>
      </c>
      <c r="BA274">
        <v>155</v>
      </c>
      <c r="BF274" t="s">
        <v>33</v>
      </c>
      <c r="BG274" t="s">
        <v>165</v>
      </c>
      <c r="BH274">
        <v>1995.1999999999998</v>
      </c>
      <c r="BI274">
        <v>482.90000000000003</v>
      </c>
      <c r="BJ274">
        <v>448.2</v>
      </c>
      <c r="BK274">
        <v>303.89999999999998</v>
      </c>
      <c r="BL274">
        <v>143</v>
      </c>
      <c r="BM274">
        <v>138.5</v>
      </c>
      <c r="BN274">
        <v>158.5</v>
      </c>
      <c r="BO274">
        <v>149</v>
      </c>
      <c r="BP274">
        <v>155</v>
      </c>
    </row>
    <row r="275" spans="1:68" hidden="1">
      <c r="A275" t="s">
        <v>30</v>
      </c>
      <c r="B275">
        <v>2020</v>
      </c>
      <c r="C275" t="s">
        <v>41</v>
      </c>
      <c r="D275" t="s">
        <v>166</v>
      </c>
      <c r="E275">
        <v>146.9</v>
      </c>
      <c r="F275">
        <v>183.9</v>
      </c>
      <c r="G275">
        <v>149.5</v>
      </c>
      <c r="H275">
        <v>153.4</v>
      </c>
      <c r="I275">
        <v>140.4</v>
      </c>
      <c r="J275">
        <v>147</v>
      </c>
      <c r="K275">
        <v>178.8</v>
      </c>
      <c r="L275">
        <v>149.30000000000001</v>
      </c>
      <c r="M275">
        <v>115.1</v>
      </c>
      <c r="N275">
        <v>160</v>
      </c>
      <c r="O275">
        <v>145.4</v>
      </c>
      <c r="P275">
        <v>161.6</v>
      </c>
      <c r="Q275">
        <v>156.1</v>
      </c>
      <c r="R275">
        <v>182.9</v>
      </c>
      <c r="S275">
        <v>155.4</v>
      </c>
      <c r="T275">
        <v>149.9</v>
      </c>
      <c r="U275">
        <v>154.6</v>
      </c>
      <c r="V275">
        <v>156.30000000000001</v>
      </c>
      <c r="W275">
        <v>146.4</v>
      </c>
      <c r="X275">
        <v>151.6</v>
      </c>
      <c r="Y275">
        <v>159.1</v>
      </c>
      <c r="Z275">
        <v>144.6</v>
      </c>
      <c r="AA275">
        <v>152.80000000000001</v>
      </c>
      <c r="AB275">
        <v>161.1</v>
      </c>
      <c r="AC275">
        <v>157.4</v>
      </c>
      <c r="AD275">
        <v>153.69999999999999</v>
      </c>
      <c r="AE275">
        <v>155.4</v>
      </c>
      <c r="AH275">
        <f t="shared" si="16"/>
        <v>1987.3999999999999</v>
      </c>
      <c r="AI275">
        <f t="shared" si="17"/>
        <v>493.1</v>
      </c>
      <c r="AJ275">
        <f t="shared" si="18"/>
        <v>459.9</v>
      </c>
      <c r="AK275">
        <f t="shared" si="19"/>
        <v>307.89999999999998</v>
      </c>
      <c r="AL275">
        <v>146.4</v>
      </c>
      <c r="AM275">
        <v>144.6</v>
      </c>
      <c r="AN275">
        <v>161.1</v>
      </c>
      <c r="AO275">
        <v>153.69999999999999</v>
      </c>
      <c r="AP275">
        <v>159.1</v>
      </c>
      <c r="AS275">
        <v>1987.3999999999999</v>
      </c>
      <c r="AT275">
        <v>493.1</v>
      </c>
      <c r="AU275">
        <v>459.9</v>
      </c>
      <c r="AV275">
        <v>307.89999999999998</v>
      </c>
      <c r="AW275">
        <v>146.4</v>
      </c>
      <c r="AX275">
        <v>144.6</v>
      </c>
      <c r="AY275">
        <v>161.1</v>
      </c>
      <c r="AZ275">
        <v>153.69999999999999</v>
      </c>
      <c r="BA275">
        <v>159.1</v>
      </c>
      <c r="BF275" t="s">
        <v>30</v>
      </c>
      <c r="BG275" t="s">
        <v>166</v>
      </c>
      <c r="BH275">
        <v>1987.3999999999999</v>
      </c>
      <c r="BI275">
        <v>493.1</v>
      </c>
      <c r="BJ275">
        <v>459.9</v>
      </c>
      <c r="BK275">
        <v>307.89999999999998</v>
      </c>
      <c r="BL275">
        <v>146.4</v>
      </c>
      <c r="BM275">
        <v>144.6</v>
      </c>
      <c r="BN275">
        <v>161.1</v>
      </c>
      <c r="BO275">
        <v>153.69999999999999</v>
      </c>
      <c r="BP275">
        <v>159.1</v>
      </c>
    </row>
    <row r="276" spans="1:68" hidden="1">
      <c r="A276" t="s">
        <v>32</v>
      </c>
      <c r="B276">
        <v>2020</v>
      </c>
      <c r="C276" t="s">
        <v>41</v>
      </c>
      <c r="D276" t="s">
        <v>166</v>
      </c>
      <c r="E276">
        <v>151.5</v>
      </c>
      <c r="F276">
        <v>193.1</v>
      </c>
      <c r="G276">
        <v>157.30000000000001</v>
      </c>
      <c r="H276">
        <v>153.9</v>
      </c>
      <c r="I276">
        <v>134.4</v>
      </c>
      <c r="J276">
        <v>155.4</v>
      </c>
      <c r="K276">
        <v>202</v>
      </c>
      <c r="L276">
        <v>150.80000000000001</v>
      </c>
      <c r="M276">
        <v>118.9</v>
      </c>
      <c r="N276">
        <v>160.9</v>
      </c>
      <c r="O276">
        <v>137.69999999999999</v>
      </c>
      <c r="P276">
        <v>164.4</v>
      </c>
      <c r="Q276">
        <v>161.30000000000001</v>
      </c>
      <c r="R276">
        <v>188.7</v>
      </c>
      <c r="S276">
        <v>150.19999999999999</v>
      </c>
      <c r="T276">
        <v>136.30000000000001</v>
      </c>
      <c r="U276">
        <v>148.1</v>
      </c>
      <c r="V276">
        <v>156.30000000000001</v>
      </c>
      <c r="W276">
        <v>137.19999999999999</v>
      </c>
      <c r="X276">
        <v>145.4</v>
      </c>
      <c r="Y276">
        <v>150</v>
      </c>
      <c r="Z276">
        <v>135.1</v>
      </c>
      <c r="AA276">
        <v>141.80000000000001</v>
      </c>
      <c r="AB276">
        <v>154.9</v>
      </c>
      <c r="AC276">
        <v>159.80000000000001</v>
      </c>
      <c r="AD276">
        <v>146</v>
      </c>
      <c r="AE276">
        <v>154</v>
      </c>
      <c r="AH276">
        <f t="shared" si="16"/>
        <v>2041.6000000000001</v>
      </c>
      <c r="AI276">
        <f t="shared" si="17"/>
        <v>490.3</v>
      </c>
      <c r="AJ276">
        <f t="shared" si="18"/>
        <v>434.6</v>
      </c>
      <c r="AK276">
        <f t="shared" si="19"/>
        <v>301.70000000000005</v>
      </c>
      <c r="AL276">
        <v>137.19999999999999</v>
      </c>
      <c r="AM276">
        <v>135.1</v>
      </c>
      <c r="AN276">
        <v>154.9</v>
      </c>
      <c r="AO276">
        <v>146</v>
      </c>
      <c r="AP276">
        <v>150</v>
      </c>
      <c r="AS276">
        <v>2041.6000000000001</v>
      </c>
      <c r="AT276">
        <v>490.3</v>
      </c>
      <c r="AU276">
        <v>434.6</v>
      </c>
      <c r="AV276">
        <v>301.70000000000005</v>
      </c>
      <c r="AW276">
        <v>137.19999999999999</v>
      </c>
      <c r="AX276">
        <v>135.1</v>
      </c>
      <c r="AY276">
        <v>154.9</v>
      </c>
      <c r="AZ276">
        <v>146</v>
      </c>
      <c r="BA276">
        <v>150</v>
      </c>
      <c r="BF276" t="s">
        <v>32</v>
      </c>
      <c r="BG276" t="s">
        <v>166</v>
      </c>
      <c r="BH276">
        <v>2041.6000000000001</v>
      </c>
      <c r="BI276">
        <v>490.3</v>
      </c>
      <c r="BJ276">
        <v>434.6</v>
      </c>
      <c r="BK276">
        <v>301.70000000000005</v>
      </c>
      <c r="BL276">
        <v>137.19999999999999</v>
      </c>
      <c r="BM276">
        <v>135.1</v>
      </c>
      <c r="BN276">
        <v>154.9</v>
      </c>
      <c r="BO276">
        <v>146</v>
      </c>
      <c r="BP276">
        <v>150</v>
      </c>
    </row>
    <row r="277" spans="1:68" hidden="1">
      <c r="A277" t="s">
        <v>33</v>
      </c>
      <c r="B277">
        <v>2020</v>
      </c>
      <c r="C277" t="s">
        <v>41</v>
      </c>
      <c r="D277" t="s">
        <v>166</v>
      </c>
      <c r="E277">
        <v>148.4</v>
      </c>
      <c r="F277">
        <v>187.1</v>
      </c>
      <c r="G277">
        <v>152.5</v>
      </c>
      <c r="H277">
        <v>153.6</v>
      </c>
      <c r="I277">
        <v>138.19999999999999</v>
      </c>
      <c r="J277">
        <v>150.9</v>
      </c>
      <c r="K277">
        <v>186.7</v>
      </c>
      <c r="L277">
        <v>149.80000000000001</v>
      </c>
      <c r="M277">
        <v>116.4</v>
      </c>
      <c r="N277">
        <v>160.30000000000001</v>
      </c>
      <c r="O277">
        <v>142.19999999999999</v>
      </c>
      <c r="P277">
        <v>162.9</v>
      </c>
      <c r="Q277">
        <v>158</v>
      </c>
      <c r="R277">
        <v>184.4</v>
      </c>
      <c r="S277">
        <v>153.4</v>
      </c>
      <c r="T277">
        <v>144.30000000000001</v>
      </c>
      <c r="U277">
        <v>152</v>
      </c>
      <c r="V277">
        <v>156.30000000000001</v>
      </c>
      <c r="W277">
        <v>142.9</v>
      </c>
      <c r="X277">
        <v>148.69999999999999</v>
      </c>
      <c r="Y277">
        <v>155.6</v>
      </c>
      <c r="Z277">
        <v>139.6</v>
      </c>
      <c r="AA277">
        <v>146.6</v>
      </c>
      <c r="AB277">
        <v>157.5</v>
      </c>
      <c r="AC277">
        <v>158.4</v>
      </c>
      <c r="AD277">
        <v>150</v>
      </c>
      <c r="AE277">
        <v>154.69999999999999</v>
      </c>
      <c r="AH277">
        <f t="shared" si="16"/>
        <v>2007</v>
      </c>
      <c r="AI277">
        <f t="shared" si="17"/>
        <v>489.4</v>
      </c>
      <c r="AJ277">
        <f t="shared" si="18"/>
        <v>449.70000000000005</v>
      </c>
      <c r="AK277">
        <f t="shared" si="19"/>
        <v>305</v>
      </c>
      <c r="AL277">
        <v>142.9</v>
      </c>
      <c r="AM277">
        <v>139.6</v>
      </c>
      <c r="AN277">
        <v>157.5</v>
      </c>
      <c r="AO277">
        <v>150</v>
      </c>
      <c r="AP277">
        <v>155.6</v>
      </c>
      <c r="AS277">
        <v>2007</v>
      </c>
      <c r="AT277">
        <v>489.4</v>
      </c>
      <c r="AU277">
        <v>449.70000000000005</v>
      </c>
      <c r="AV277">
        <v>305</v>
      </c>
      <c r="AW277">
        <v>142.9</v>
      </c>
      <c r="AX277">
        <v>139.6</v>
      </c>
      <c r="AY277">
        <v>157.5</v>
      </c>
      <c r="AZ277">
        <v>150</v>
      </c>
      <c r="BA277">
        <v>155.6</v>
      </c>
      <c r="BF277" t="s">
        <v>33</v>
      </c>
      <c r="BG277" t="s">
        <v>166</v>
      </c>
      <c r="BH277">
        <v>2007</v>
      </c>
      <c r="BI277">
        <v>489.4</v>
      </c>
      <c r="BJ277">
        <v>449.70000000000005</v>
      </c>
      <c r="BK277">
        <v>305</v>
      </c>
      <c r="BL277">
        <v>142.9</v>
      </c>
      <c r="BM277">
        <v>139.6</v>
      </c>
      <c r="BN277">
        <v>157.5</v>
      </c>
      <c r="BO277">
        <v>150</v>
      </c>
      <c r="BP277">
        <v>155.6</v>
      </c>
    </row>
    <row r="278" spans="1:68" hidden="1">
      <c r="A278" t="s">
        <v>30</v>
      </c>
      <c r="B278">
        <v>2020</v>
      </c>
      <c r="C278" t="s">
        <v>42</v>
      </c>
      <c r="D278" t="s">
        <v>167</v>
      </c>
      <c r="E278">
        <v>146</v>
      </c>
      <c r="F278">
        <v>186.3</v>
      </c>
      <c r="G278">
        <v>159.19999999999999</v>
      </c>
      <c r="H278">
        <v>153.6</v>
      </c>
      <c r="I278">
        <v>142.6</v>
      </c>
      <c r="J278">
        <v>147.19999999999999</v>
      </c>
      <c r="K278">
        <v>200.6</v>
      </c>
      <c r="L278">
        <v>150.30000000000001</v>
      </c>
      <c r="M278">
        <v>115.3</v>
      </c>
      <c r="N278">
        <v>160.9</v>
      </c>
      <c r="O278">
        <v>147.4</v>
      </c>
      <c r="P278">
        <v>161.9</v>
      </c>
      <c r="Q278">
        <v>159.6</v>
      </c>
      <c r="R278">
        <v>182.7</v>
      </c>
      <c r="S278">
        <v>155.69999999999999</v>
      </c>
      <c r="T278">
        <v>150.6</v>
      </c>
      <c r="U278">
        <v>155</v>
      </c>
      <c r="V278">
        <v>156.5</v>
      </c>
      <c r="W278">
        <v>146.80000000000001</v>
      </c>
      <c r="X278">
        <v>152</v>
      </c>
      <c r="Y278">
        <v>159.5</v>
      </c>
      <c r="Z278">
        <v>146.4</v>
      </c>
      <c r="AA278">
        <v>152.4</v>
      </c>
      <c r="AB278">
        <v>162.5</v>
      </c>
      <c r="AC278">
        <v>156.19999999999999</v>
      </c>
      <c r="AD278">
        <v>154.30000000000001</v>
      </c>
      <c r="AE278">
        <v>157.5</v>
      </c>
      <c r="AH278">
        <f t="shared" si="16"/>
        <v>2030.9</v>
      </c>
      <c r="AI278">
        <f t="shared" si="17"/>
        <v>491.3</v>
      </c>
      <c r="AJ278">
        <f t="shared" si="18"/>
        <v>461.29999999999995</v>
      </c>
      <c r="AK278">
        <f t="shared" si="19"/>
        <v>308.5</v>
      </c>
      <c r="AL278">
        <v>146.80000000000001</v>
      </c>
      <c r="AM278">
        <v>146.4</v>
      </c>
      <c r="AN278">
        <v>162.5</v>
      </c>
      <c r="AO278">
        <v>154.30000000000001</v>
      </c>
      <c r="AP278">
        <v>159.5</v>
      </c>
      <c r="AS278">
        <v>2030.9</v>
      </c>
      <c r="AT278">
        <v>491.3</v>
      </c>
      <c r="AU278">
        <v>461.29999999999995</v>
      </c>
      <c r="AV278">
        <v>308.5</v>
      </c>
      <c r="AW278">
        <v>146.80000000000001</v>
      </c>
      <c r="AX278">
        <v>146.4</v>
      </c>
      <c r="AY278">
        <v>162.5</v>
      </c>
      <c r="AZ278">
        <v>154.30000000000001</v>
      </c>
      <c r="BA278">
        <v>159.5</v>
      </c>
      <c r="BF278" t="s">
        <v>30</v>
      </c>
      <c r="BG278" t="s">
        <v>167</v>
      </c>
      <c r="BH278">
        <v>2030.9</v>
      </c>
      <c r="BI278">
        <v>491.3</v>
      </c>
      <c r="BJ278">
        <v>461.29999999999995</v>
      </c>
      <c r="BK278">
        <v>308.5</v>
      </c>
      <c r="BL278">
        <v>146.80000000000001</v>
      </c>
      <c r="BM278">
        <v>146.4</v>
      </c>
      <c r="BN278">
        <v>162.5</v>
      </c>
      <c r="BO278">
        <v>154.30000000000001</v>
      </c>
      <c r="BP278">
        <v>159.5</v>
      </c>
    </row>
    <row r="279" spans="1:68" hidden="1">
      <c r="A279" t="s">
        <v>32</v>
      </c>
      <c r="B279">
        <v>2020</v>
      </c>
      <c r="C279" t="s">
        <v>42</v>
      </c>
      <c r="D279" t="s">
        <v>167</v>
      </c>
      <c r="E279">
        <v>150.6</v>
      </c>
      <c r="F279">
        <v>193.7</v>
      </c>
      <c r="G279">
        <v>164.8</v>
      </c>
      <c r="H279">
        <v>153.69999999999999</v>
      </c>
      <c r="I279">
        <v>135.69999999999999</v>
      </c>
      <c r="J279">
        <v>155.69999999999999</v>
      </c>
      <c r="K279">
        <v>226</v>
      </c>
      <c r="L279">
        <v>152.19999999999999</v>
      </c>
      <c r="M279">
        <v>118.1</v>
      </c>
      <c r="N279">
        <v>161.30000000000001</v>
      </c>
      <c r="O279">
        <v>139.19999999999999</v>
      </c>
      <c r="P279">
        <v>164.8</v>
      </c>
      <c r="Q279">
        <v>164.4</v>
      </c>
      <c r="R279">
        <v>188.7</v>
      </c>
      <c r="S279">
        <v>150.5</v>
      </c>
      <c r="T279">
        <v>136.1</v>
      </c>
      <c r="U279">
        <v>148.30000000000001</v>
      </c>
      <c r="V279">
        <v>156.5</v>
      </c>
      <c r="W279">
        <v>137.1</v>
      </c>
      <c r="X279">
        <v>145.1</v>
      </c>
      <c r="Y279">
        <v>151</v>
      </c>
      <c r="Z279">
        <v>135.4</v>
      </c>
      <c r="AA279">
        <v>142</v>
      </c>
      <c r="AB279">
        <v>155.69999999999999</v>
      </c>
      <c r="AC279">
        <v>158.1</v>
      </c>
      <c r="AD279">
        <v>146.19999999999999</v>
      </c>
      <c r="AE279">
        <v>155.19999999999999</v>
      </c>
      <c r="AH279">
        <f t="shared" si="16"/>
        <v>2080.1999999999998</v>
      </c>
      <c r="AI279">
        <f t="shared" si="17"/>
        <v>488.79999999999995</v>
      </c>
      <c r="AJ279">
        <f t="shared" si="18"/>
        <v>434.90000000000003</v>
      </c>
      <c r="AK279">
        <f t="shared" si="19"/>
        <v>301.60000000000002</v>
      </c>
      <c r="AL279">
        <v>137.1</v>
      </c>
      <c r="AM279">
        <v>135.4</v>
      </c>
      <c r="AN279">
        <v>155.69999999999999</v>
      </c>
      <c r="AO279">
        <v>146.19999999999999</v>
      </c>
      <c r="AP279">
        <v>151</v>
      </c>
      <c r="AS279">
        <v>2080.1999999999998</v>
      </c>
      <c r="AT279">
        <v>488.79999999999995</v>
      </c>
      <c r="AU279">
        <v>434.90000000000003</v>
      </c>
      <c r="AV279">
        <v>301.60000000000002</v>
      </c>
      <c r="AW279">
        <v>137.1</v>
      </c>
      <c r="AX279">
        <v>135.4</v>
      </c>
      <c r="AY279">
        <v>155.69999999999999</v>
      </c>
      <c r="AZ279">
        <v>146.19999999999999</v>
      </c>
      <c r="BA279">
        <v>151</v>
      </c>
      <c r="BF279" t="s">
        <v>32</v>
      </c>
      <c r="BG279" t="s">
        <v>167</v>
      </c>
      <c r="BH279">
        <v>2080.1999999999998</v>
      </c>
      <c r="BI279">
        <v>488.79999999999995</v>
      </c>
      <c r="BJ279">
        <v>434.90000000000003</v>
      </c>
      <c r="BK279">
        <v>301.60000000000002</v>
      </c>
      <c r="BL279">
        <v>137.1</v>
      </c>
      <c r="BM279">
        <v>135.4</v>
      </c>
      <c r="BN279">
        <v>155.69999999999999</v>
      </c>
      <c r="BO279">
        <v>146.19999999999999</v>
      </c>
      <c r="BP279">
        <v>151</v>
      </c>
    </row>
    <row r="280" spans="1:68" hidden="1">
      <c r="A280" t="s">
        <v>33</v>
      </c>
      <c r="B280">
        <v>2020</v>
      </c>
      <c r="C280" t="s">
        <v>42</v>
      </c>
      <c r="D280" t="s">
        <v>167</v>
      </c>
      <c r="E280">
        <v>147.5</v>
      </c>
      <c r="F280">
        <v>188.9</v>
      </c>
      <c r="G280">
        <v>161.4</v>
      </c>
      <c r="H280">
        <v>153.6</v>
      </c>
      <c r="I280">
        <v>140.1</v>
      </c>
      <c r="J280">
        <v>151.19999999999999</v>
      </c>
      <c r="K280">
        <v>209.2</v>
      </c>
      <c r="L280">
        <v>150.9</v>
      </c>
      <c r="M280">
        <v>116.2</v>
      </c>
      <c r="N280">
        <v>161</v>
      </c>
      <c r="O280">
        <v>144</v>
      </c>
      <c r="P280">
        <v>163.19999999999999</v>
      </c>
      <c r="Q280">
        <v>161.4</v>
      </c>
      <c r="R280">
        <v>184.3</v>
      </c>
      <c r="S280">
        <v>153.69999999999999</v>
      </c>
      <c r="T280">
        <v>144.6</v>
      </c>
      <c r="U280">
        <v>152.30000000000001</v>
      </c>
      <c r="V280">
        <v>156.5</v>
      </c>
      <c r="W280">
        <v>143.1</v>
      </c>
      <c r="X280">
        <v>148.69999999999999</v>
      </c>
      <c r="Y280">
        <v>156.30000000000001</v>
      </c>
      <c r="Z280">
        <v>140.6</v>
      </c>
      <c r="AA280">
        <v>146.5</v>
      </c>
      <c r="AB280">
        <v>158.5</v>
      </c>
      <c r="AC280">
        <v>157</v>
      </c>
      <c r="AD280">
        <v>150.4</v>
      </c>
      <c r="AE280">
        <v>156.4</v>
      </c>
      <c r="AH280">
        <f t="shared" si="16"/>
        <v>2048.6000000000004</v>
      </c>
      <c r="AI280">
        <f t="shared" si="17"/>
        <v>487.8</v>
      </c>
      <c r="AJ280">
        <f t="shared" si="18"/>
        <v>450.59999999999997</v>
      </c>
      <c r="AK280">
        <f t="shared" si="19"/>
        <v>305.2</v>
      </c>
      <c r="AL280">
        <v>143.1</v>
      </c>
      <c r="AM280">
        <v>140.6</v>
      </c>
      <c r="AN280">
        <v>158.5</v>
      </c>
      <c r="AO280">
        <v>150.4</v>
      </c>
      <c r="AP280">
        <v>156.30000000000001</v>
      </c>
      <c r="AS280">
        <v>2048.6000000000004</v>
      </c>
      <c r="AT280">
        <v>487.8</v>
      </c>
      <c r="AU280">
        <v>450.59999999999997</v>
      </c>
      <c r="AV280">
        <v>305.2</v>
      </c>
      <c r="AW280">
        <v>143.1</v>
      </c>
      <c r="AX280">
        <v>140.6</v>
      </c>
      <c r="AY280">
        <v>158.5</v>
      </c>
      <c r="AZ280">
        <v>150.4</v>
      </c>
      <c r="BA280">
        <v>156.30000000000001</v>
      </c>
      <c r="BF280" t="s">
        <v>33</v>
      </c>
      <c r="BG280" t="s">
        <v>167</v>
      </c>
      <c r="BH280">
        <v>2048.6000000000004</v>
      </c>
      <c r="BI280">
        <v>487.8</v>
      </c>
      <c r="BJ280">
        <v>450.59999999999997</v>
      </c>
      <c r="BK280">
        <v>305.2</v>
      </c>
      <c r="BL280">
        <v>143.1</v>
      </c>
      <c r="BM280">
        <v>140.6</v>
      </c>
      <c r="BN280">
        <v>158.5</v>
      </c>
      <c r="BO280">
        <v>150.4</v>
      </c>
      <c r="BP280">
        <v>156.30000000000001</v>
      </c>
    </row>
    <row r="281" spans="1:68" hidden="1">
      <c r="A281" t="s">
        <v>30</v>
      </c>
      <c r="B281">
        <v>2020</v>
      </c>
      <c r="C281" t="s">
        <v>44</v>
      </c>
      <c r="D281" t="s">
        <v>168</v>
      </c>
      <c r="E281">
        <v>145.4</v>
      </c>
      <c r="F281">
        <v>188.6</v>
      </c>
      <c r="G281">
        <v>171.6</v>
      </c>
      <c r="H281">
        <v>153.80000000000001</v>
      </c>
      <c r="I281">
        <v>145.4</v>
      </c>
      <c r="J281">
        <v>146.5</v>
      </c>
      <c r="K281">
        <v>222.2</v>
      </c>
      <c r="L281">
        <v>155.9</v>
      </c>
      <c r="M281">
        <v>114.9</v>
      </c>
      <c r="N281">
        <v>162</v>
      </c>
      <c r="O281">
        <v>150</v>
      </c>
      <c r="P281">
        <v>162.69999999999999</v>
      </c>
      <c r="Q281">
        <v>163.4</v>
      </c>
      <c r="R281">
        <v>183.4</v>
      </c>
      <c r="S281">
        <v>156.30000000000001</v>
      </c>
      <c r="T281">
        <v>151</v>
      </c>
      <c r="U281">
        <v>155.5</v>
      </c>
      <c r="V281">
        <v>158</v>
      </c>
      <c r="W281">
        <v>147.5</v>
      </c>
      <c r="X281">
        <v>152.80000000000001</v>
      </c>
      <c r="Y281">
        <v>160.4</v>
      </c>
      <c r="Z281">
        <v>146.1</v>
      </c>
      <c r="AA281">
        <v>153.6</v>
      </c>
      <c r="AB281">
        <v>161.6</v>
      </c>
      <c r="AC281">
        <v>156.19999999999999</v>
      </c>
      <c r="AD281">
        <v>154.5</v>
      </c>
      <c r="AE281">
        <v>159.80000000000001</v>
      </c>
      <c r="AH281">
        <f t="shared" si="16"/>
        <v>2082.4</v>
      </c>
      <c r="AI281">
        <f t="shared" si="17"/>
        <v>493.2</v>
      </c>
      <c r="AJ281">
        <f t="shared" si="18"/>
        <v>462.8</v>
      </c>
      <c r="AK281">
        <f t="shared" si="19"/>
        <v>310.8</v>
      </c>
      <c r="AL281">
        <v>147.5</v>
      </c>
      <c r="AM281">
        <v>146.1</v>
      </c>
      <c r="AN281">
        <v>161.6</v>
      </c>
      <c r="AO281">
        <v>154.5</v>
      </c>
      <c r="AP281">
        <v>160.4</v>
      </c>
      <c r="AS281">
        <v>2082.4</v>
      </c>
      <c r="AT281">
        <v>493.2</v>
      </c>
      <c r="AU281">
        <v>462.8</v>
      </c>
      <c r="AV281">
        <v>310.8</v>
      </c>
      <c r="AW281">
        <v>147.5</v>
      </c>
      <c r="AX281">
        <v>146.1</v>
      </c>
      <c r="AY281">
        <v>161.6</v>
      </c>
      <c r="AZ281">
        <v>154.5</v>
      </c>
      <c r="BA281">
        <v>160.4</v>
      </c>
      <c r="BF281" t="s">
        <v>30</v>
      </c>
      <c r="BG281" t="s">
        <v>168</v>
      </c>
      <c r="BH281">
        <v>2082.4</v>
      </c>
      <c r="BI281">
        <v>493.2</v>
      </c>
      <c r="BJ281">
        <v>462.8</v>
      </c>
      <c r="BK281">
        <v>310.8</v>
      </c>
      <c r="BL281">
        <v>147.5</v>
      </c>
      <c r="BM281">
        <v>146.1</v>
      </c>
      <c r="BN281">
        <v>161.6</v>
      </c>
      <c r="BO281">
        <v>154.5</v>
      </c>
      <c r="BP281">
        <v>160.4</v>
      </c>
    </row>
    <row r="282" spans="1:68" hidden="1">
      <c r="A282" t="s">
        <v>32</v>
      </c>
      <c r="B282">
        <v>2020</v>
      </c>
      <c r="C282" t="s">
        <v>44</v>
      </c>
      <c r="D282" t="s">
        <v>168</v>
      </c>
      <c r="E282">
        <v>149.69999999999999</v>
      </c>
      <c r="F282">
        <v>195.5</v>
      </c>
      <c r="G282">
        <v>176.9</v>
      </c>
      <c r="H282">
        <v>153.9</v>
      </c>
      <c r="I282">
        <v>138</v>
      </c>
      <c r="J282">
        <v>150.5</v>
      </c>
      <c r="K282">
        <v>245.3</v>
      </c>
      <c r="L282">
        <v>158.69999999999999</v>
      </c>
      <c r="M282">
        <v>117.2</v>
      </c>
      <c r="N282">
        <v>161.4</v>
      </c>
      <c r="O282">
        <v>141.5</v>
      </c>
      <c r="P282">
        <v>165.1</v>
      </c>
      <c r="Q282">
        <v>167</v>
      </c>
      <c r="R282">
        <v>188.8</v>
      </c>
      <c r="S282">
        <v>151.1</v>
      </c>
      <c r="T282">
        <v>136.4</v>
      </c>
      <c r="U282">
        <v>148.80000000000001</v>
      </c>
      <c r="V282">
        <v>158</v>
      </c>
      <c r="W282">
        <v>137.30000000000001</v>
      </c>
      <c r="X282">
        <v>145.1</v>
      </c>
      <c r="Y282">
        <v>152</v>
      </c>
      <c r="Z282">
        <v>135.19999999999999</v>
      </c>
      <c r="AA282">
        <v>144.4</v>
      </c>
      <c r="AB282">
        <v>156.4</v>
      </c>
      <c r="AC282">
        <v>157.9</v>
      </c>
      <c r="AD282">
        <v>146.6</v>
      </c>
      <c r="AE282">
        <v>156.69999999999999</v>
      </c>
      <c r="AH282">
        <f t="shared" si="16"/>
        <v>2120.6999999999998</v>
      </c>
      <c r="AI282">
        <f t="shared" si="17"/>
        <v>491.1</v>
      </c>
      <c r="AJ282">
        <f t="shared" si="18"/>
        <v>436.3</v>
      </c>
      <c r="AK282">
        <f t="shared" si="19"/>
        <v>303.10000000000002</v>
      </c>
      <c r="AL282">
        <v>137.30000000000001</v>
      </c>
      <c r="AM282">
        <v>135.19999999999999</v>
      </c>
      <c r="AN282">
        <v>156.4</v>
      </c>
      <c r="AO282">
        <v>146.6</v>
      </c>
      <c r="AP282">
        <v>152</v>
      </c>
      <c r="AS282">
        <v>2120.6999999999998</v>
      </c>
      <c r="AT282">
        <v>491.1</v>
      </c>
      <c r="AU282">
        <v>436.3</v>
      </c>
      <c r="AV282">
        <v>303.10000000000002</v>
      </c>
      <c r="AW282">
        <v>137.30000000000001</v>
      </c>
      <c r="AX282">
        <v>135.19999999999999</v>
      </c>
      <c r="AY282">
        <v>156.4</v>
      </c>
      <c r="AZ282">
        <v>146.6</v>
      </c>
      <c r="BA282">
        <v>152</v>
      </c>
      <c r="BF282" t="s">
        <v>32</v>
      </c>
      <c r="BG282" t="s">
        <v>168</v>
      </c>
      <c r="BH282">
        <v>2120.6999999999998</v>
      </c>
      <c r="BI282">
        <v>491.1</v>
      </c>
      <c r="BJ282">
        <v>436.3</v>
      </c>
      <c r="BK282">
        <v>303.10000000000002</v>
      </c>
      <c r="BL282">
        <v>137.30000000000001</v>
      </c>
      <c r="BM282">
        <v>135.19999999999999</v>
      </c>
      <c r="BN282">
        <v>156.4</v>
      </c>
      <c r="BO282">
        <v>146.6</v>
      </c>
      <c r="BP282">
        <v>152</v>
      </c>
    </row>
    <row r="283" spans="1:68" hidden="1">
      <c r="A283" t="s">
        <v>33</v>
      </c>
      <c r="B283">
        <v>2020</v>
      </c>
      <c r="C283" t="s">
        <v>44</v>
      </c>
      <c r="D283" t="s">
        <v>168</v>
      </c>
      <c r="E283">
        <v>146.80000000000001</v>
      </c>
      <c r="F283">
        <v>191</v>
      </c>
      <c r="G283">
        <v>173.6</v>
      </c>
      <c r="H283">
        <v>153.80000000000001</v>
      </c>
      <c r="I283">
        <v>142.69999999999999</v>
      </c>
      <c r="J283">
        <v>148.4</v>
      </c>
      <c r="K283">
        <v>230</v>
      </c>
      <c r="L283">
        <v>156.80000000000001</v>
      </c>
      <c r="M283">
        <v>115.7</v>
      </c>
      <c r="N283">
        <v>161.80000000000001</v>
      </c>
      <c r="O283">
        <v>146.5</v>
      </c>
      <c r="P283">
        <v>163.80000000000001</v>
      </c>
      <c r="Q283">
        <v>164.7</v>
      </c>
      <c r="R283">
        <v>184.8</v>
      </c>
      <c r="S283">
        <v>154.30000000000001</v>
      </c>
      <c r="T283">
        <v>144.9</v>
      </c>
      <c r="U283">
        <v>152.80000000000001</v>
      </c>
      <c r="V283">
        <v>158</v>
      </c>
      <c r="W283">
        <v>143.6</v>
      </c>
      <c r="X283">
        <v>149.19999999999999</v>
      </c>
      <c r="Y283">
        <v>157.19999999999999</v>
      </c>
      <c r="Z283">
        <v>140.4</v>
      </c>
      <c r="AA283">
        <v>148.4</v>
      </c>
      <c r="AB283">
        <v>158.6</v>
      </c>
      <c r="AC283">
        <v>156.9</v>
      </c>
      <c r="AD283">
        <v>150.69999999999999</v>
      </c>
      <c r="AE283">
        <v>158.4</v>
      </c>
      <c r="AH283">
        <f t="shared" si="16"/>
        <v>2095.6</v>
      </c>
      <c r="AI283">
        <f t="shared" si="17"/>
        <v>490.1</v>
      </c>
      <c r="AJ283">
        <f t="shared" si="18"/>
        <v>452.00000000000006</v>
      </c>
      <c r="AK283">
        <f t="shared" si="19"/>
        <v>307.2</v>
      </c>
      <c r="AL283">
        <v>143.6</v>
      </c>
      <c r="AM283">
        <v>140.4</v>
      </c>
      <c r="AN283">
        <v>158.6</v>
      </c>
      <c r="AO283">
        <v>150.69999999999999</v>
      </c>
      <c r="AP283">
        <v>157.19999999999999</v>
      </c>
      <c r="AS283">
        <v>2095.6</v>
      </c>
      <c r="AT283">
        <v>490.1</v>
      </c>
      <c r="AU283">
        <v>452.00000000000006</v>
      </c>
      <c r="AV283">
        <v>307.2</v>
      </c>
      <c r="AW283">
        <v>143.6</v>
      </c>
      <c r="AX283">
        <v>140.4</v>
      </c>
      <c r="AY283">
        <v>158.6</v>
      </c>
      <c r="AZ283">
        <v>150.69999999999999</v>
      </c>
      <c r="BA283">
        <v>157.19999999999999</v>
      </c>
      <c r="BF283" t="s">
        <v>33</v>
      </c>
      <c r="BG283" t="s">
        <v>168</v>
      </c>
      <c r="BH283">
        <v>2095.6</v>
      </c>
      <c r="BI283">
        <v>490.1</v>
      </c>
      <c r="BJ283">
        <v>452.00000000000006</v>
      </c>
      <c r="BK283">
        <v>307.2</v>
      </c>
      <c r="BL283">
        <v>143.6</v>
      </c>
      <c r="BM283">
        <v>140.4</v>
      </c>
      <c r="BN283">
        <v>158.6</v>
      </c>
      <c r="BO283">
        <v>150.69999999999999</v>
      </c>
      <c r="BP283">
        <v>157.19999999999999</v>
      </c>
    </row>
    <row r="284" spans="1:68" hidden="1">
      <c r="A284" t="s">
        <v>30</v>
      </c>
      <c r="B284">
        <v>2020</v>
      </c>
      <c r="C284" t="s">
        <v>45</v>
      </c>
      <c r="D284" t="s">
        <v>169</v>
      </c>
      <c r="E284">
        <v>144.6</v>
      </c>
      <c r="F284">
        <v>188.5</v>
      </c>
      <c r="G284">
        <v>173.4</v>
      </c>
      <c r="H284">
        <v>154</v>
      </c>
      <c r="I284">
        <v>150</v>
      </c>
      <c r="J284">
        <v>145.9</v>
      </c>
      <c r="K284">
        <v>225.2</v>
      </c>
      <c r="L284">
        <v>159.5</v>
      </c>
      <c r="M284">
        <v>114.4</v>
      </c>
      <c r="N284">
        <v>163.5</v>
      </c>
      <c r="O284">
        <v>153.4</v>
      </c>
      <c r="P284">
        <v>163.6</v>
      </c>
      <c r="Q284">
        <v>164.5</v>
      </c>
      <c r="R284">
        <v>183.6</v>
      </c>
      <c r="S284">
        <v>157</v>
      </c>
      <c r="T284">
        <v>151.6</v>
      </c>
      <c r="U284">
        <v>156.30000000000001</v>
      </c>
      <c r="V284">
        <v>158.4</v>
      </c>
      <c r="W284">
        <v>148.69999999999999</v>
      </c>
      <c r="X284">
        <v>153.4</v>
      </c>
      <c r="Y284">
        <v>161.6</v>
      </c>
      <c r="Z284">
        <v>146.4</v>
      </c>
      <c r="AA284">
        <v>153.9</v>
      </c>
      <c r="AB284">
        <v>162.9</v>
      </c>
      <c r="AC284">
        <v>156.6</v>
      </c>
      <c r="AD284">
        <v>155.19999999999999</v>
      </c>
      <c r="AE284">
        <v>160.69999999999999</v>
      </c>
      <c r="AH284">
        <f t="shared" si="16"/>
        <v>2100.5</v>
      </c>
      <c r="AI284">
        <f t="shared" si="17"/>
        <v>494.1</v>
      </c>
      <c r="AJ284">
        <f t="shared" si="18"/>
        <v>464.90000000000003</v>
      </c>
      <c r="AK284">
        <f t="shared" si="19"/>
        <v>311.8</v>
      </c>
      <c r="AL284">
        <v>148.69999999999999</v>
      </c>
      <c r="AM284">
        <v>146.4</v>
      </c>
      <c r="AN284">
        <v>162.9</v>
      </c>
      <c r="AO284">
        <v>155.19999999999999</v>
      </c>
      <c r="AP284">
        <v>161.6</v>
      </c>
      <c r="AS284">
        <v>2100.5</v>
      </c>
      <c r="AT284">
        <v>494.1</v>
      </c>
      <c r="AU284">
        <v>464.90000000000003</v>
      </c>
      <c r="AV284">
        <v>311.8</v>
      </c>
      <c r="AW284">
        <v>148.69999999999999</v>
      </c>
      <c r="AX284">
        <v>146.4</v>
      </c>
      <c r="AY284">
        <v>162.9</v>
      </c>
      <c r="AZ284">
        <v>155.19999999999999</v>
      </c>
      <c r="BA284">
        <v>161.6</v>
      </c>
      <c r="BF284" t="s">
        <v>30</v>
      </c>
      <c r="BG284" t="s">
        <v>169</v>
      </c>
      <c r="BH284">
        <v>2100.5</v>
      </c>
      <c r="BI284">
        <v>494.1</v>
      </c>
      <c r="BJ284">
        <v>464.90000000000003</v>
      </c>
      <c r="BK284">
        <v>311.8</v>
      </c>
      <c r="BL284">
        <v>148.69999999999999</v>
      </c>
      <c r="BM284">
        <v>146.4</v>
      </c>
      <c r="BN284">
        <v>162.9</v>
      </c>
      <c r="BO284">
        <v>155.19999999999999</v>
      </c>
      <c r="BP284">
        <v>161.6</v>
      </c>
    </row>
    <row r="285" spans="1:68" hidden="1">
      <c r="A285" t="s">
        <v>32</v>
      </c>
      <c r="B285">
        <v>2020</v>
      </c>
      <c r="C285" t="s">
        <v>45</v>
      </c>
      <c r="D285" t="s">
        <v>169</v>
      </c>
      <c r="E285">
        <v>149</v>
      </c>
      <c r="F285">
        <v>195.7</v>
      </c>
      <c r="G285">
        <v>178.3</v>
      </c>
      <c r="H285">
        <v>154.19999999999999</v>
      </c>
      <c r="I285">
        <v>140.69999999999999</v>
      </c>
      <c r="J285">
        <v>149.69999999999999</v>
      </c>
      <c r="K285">
        <v>240.9</v>
      </c>
      <c r="L285">
        <v>161.5</v>
      </c>
      <c r="M285">
        <v>117.1</v>
      </c>
      <c r="N285">
        <v>161.9</v>
      </c>
      <c r="O285">
        <v>143.30000000000001</v>
      </c>
      <c r="P285">
        <v>166.1</v>
      </c>
      <c r="Q285">
        <v>167</v>
      </c>
      <c r="R285">
        <v>190.2</v>
      </c>
      <c r="S285">
        <v>151.9</v>
      </c>
      <c r="T285">
        <v>136.69999999999999</v>
      </c>
      <c r="U285">
        <v>149.6</v>
      </c>
      <c r="V285">
        <v>158.4</v>
      </c>
      <c r="W285">
        <v>137.9</v>
      </c>
      <c r="X285">
        <v>145.5</v>
      </c>
      <c r="Y285">
        <v>152.9</v>
      </c>
      <c r="Z285">
        <v>135.5</v>
      </c>
      <c r="AA285">
        <v>144.30000000000001</v>
      </c>
      <c r="AB285">
        <v>156.9</v>
      </c>
      <c r="AC285">
        <v>157.9</v>
      </c>
      <c r="AD285">
        <v>146.9</v>
      </c>
      <c r="AE285">
        <v>156.9</v>
      </c>
      <c r="AH285">
        <f t="shared" si="16"/>
        <v>2125.4</v>
      </c>
      <c r="AI285">
        <f t="shared" si="17"/>
        <v>492.4</v>
      </c>
      <c r="AJ285">
        <f t="shared" si="18"/>
        <v>438.20000000000005</v>
      </c>
      <c r="AK285">
        <f t="shared" si="19"/>
        <v>303.89999999999998</v>
      </c>
      <c r="AL285">
        <v>137.9</v>
      </c>
      <c r="AM285">
        <v>135.5</v>
      </c>
      <c r="AN285">
        <v>156.9</v>
      </c>
      <c r="AO285">
        <v>146.9</v>
      </c>
      <c r="AP285">
        <v>152.9</v>
      </c>
      <c r="AS285">
        <v>2125.4</v>
      </c>
      <c r="AT285">
        <v>492.4</v>
      </c>
      <c r="AU285">
        <v>438.20000000000005</v>
      </c>
      <c r="AV285">
        <v>303.89999999999998</v>
      </c>
      <c r="AW285">
        <v>137.9</v>
      </c>
      <c r="AX285">
        <v>135.5</v>
      </c>
      <c r="AY285">
        <v>156.9</v>
      </c>
      <c r="AZ285">
        <v>146.9</v>
      </c>
      <c r="BA285">
        <v>152.9</v>
      </c>
      <c r="BF285" t="s">
        <v>32</v>
      </c>
      <c r="BG285" t="s">
        <v>169</v>
      </c>
      <c r="BH285">
        <v>2125.4</v>
      </c>
      <c r="BI285">
        <v>492.4</v>
      </c>
      <c r="BJ285">
        <v>438.20000000000005</v>
      </c>
      <c r="BK285">
        <v>303.89999999999998</v>
      </c>
      <c r="BL285">
        <v>137.9</v>
      </c>
      <c r="BM285">
        <v>135.5</v>
      </c>
      <c r="BN285">
        <v>156.9</v>
      </c>
      <c r="BO285">
        <v>146.9</v>
      </c>
      <c r="BP285">
        <v>152.9</v>
      </c>
    </row>
    <row r="286" spans="1:68" hidden="1">
      <c r="A286" t="s">
        <v>33</v>
      </c>
      <c r="B286">
        <v>2020</v>
      </c>
      <c r="C286" t="s">
        <v>45</v>
      </c>
      <c r="D286" t="s">
        <v>169</v>
      </c>
      <c r="E286">
        <v>146</v>
      </c>
      <c r="F286">
        <v>191</v>
      </c>
      <c r="G286">
        <v>175.3</v>
      </c>
      <c r="H286">
        <v>154.1</v>
      </c>
      <c r="I286">
        <v>146.6</v>
      </c>
      <c r="J286">
        <v>147.69999999999999</v>
      </c>
      <c r="K286">
        <v>230.5</v>
      </c>
      <c r="L286">
        <v>160.19999999999999</v>
      </c>
      <c r="M286">
        <v>115.3</v>
      </c>
      <c r="N286">
        <v>163</v>
      </c>
      <c r="O286">
        <v>149.19999999999999</v>
      </c>
      <c r="P286">
        <v>164.8</v>
      </c>
      <c r="Q286">
        <v>165.4</v>
      </c>
      <c r="R286">
        <v>185.4</v>
      </c>
      <c r="S286">
        <v>155</v>
      </c>
      <c r="T286">
        <v>145.4</v>
      </c>
      <c r="U286">
        <v>153.6</v>
      </c>
      <c r="V286">
        <v>158.4</v>
      </c>
      <c r="W286">
        <v>144.6</v>
      </c>
      <c r="X286">
        <v>149.69999999999999</v>
      </c>
      <c r="Y286">
        <v>158.30000000000001</v>
      </c>
      <c r="Z286">
        <v>140.69999999999999</v>
      </c>
      <c r="AA286">
        <v>148.5</v>
      </c>
      <c r="AB286">
        <v>159.4</v>
      </c>
      <c r="AC286">
        <v>157.1</v>
      </c>
      <c r="AD286">
        <v>151.19999999999999</v>
      </c>
      <c r="AE286">
        <v>158.9</v>
      </c>
      <c r="AH286">
        <f t="shared" si="16"/>
        <v>2109.1</v>
      </c>
      <c r="AI286">
        <f t="shared" si="17"/>
        <v>491</v>
      </c>
      <c r="AJ286">
        <f t="shared" si="18"/>
        <v>454</v>
      </c>
      <c r="AK286">
        <f t="shared" si="19"/>
        <v>308.10000000000002</v>
      </c>
      <c r="AL286">
        <v>144.6</v>
      </c>
      <c r="AM286">
        <v>140.69999999999999</v>
      </c>
      <c r="AN286">
        <v>159.4</v>
      </c>
      <c r="AO286">
        <v>151.19999999999999</v>
      </c>
      <c r="AP286">
        <v>158.30000000000001</v>
      </c>
      <c r="AS286">
        <v>2109.1</v>
      </c>
      <c r="AT286">
        <v>491</v>
      </c>
      <c r="AU286">
        <v>454</v>
      </c>
      <c r="AV286">
        <v>308.10000000000002</v>
      </c>
      <c r="AW286">
        <v>144.6</v>
      </c>
      <c r="AX286">
        <v>140.69999999999999</v>
      </c>
      <c r="AY286">
        <v>159.4</v>
      </c>
      <c r="AZ286">
        <v>151.19999999999999</v>
      </c>
      <c r="BA286">
        <v>158.30000000000001</v>
      </c>
      <c r="BF286" t="s">
        <v>33</v>
      </c>
      <c r="BG286" t="s">
        <v>169</v>
      </c>
      <c r="BH286">
        <v>2109.1</v>
      </c>
      <c r="BI286">
        <v>491</v>
      </c>
      <c r="BJ286">
        <v>454</v>
      </c>
      <c r="BK286">
        <v>308.10000000000002</v>
      </c>
      <c r="BL286">
        <v>144.6</v>
      </c>
      <c r="BM286">
        <v>140.69999999999999</v>
      </c>
      <c r="BN286">
        <v>159.4</v>
      </c>
      <c r="BO286">
        <v>151.19999999999999</v>
      </c>
      <c r="BP286">
        <v>158.30000000000001</v>
      </c>
    </row>
    <row r="287" spans="1:68" hidden="1">
      <c r="A287" t="s">
        <v>30</v>
      </c>
      <c r="B287">
        <v>2019</v>
      </c>
      <c r="C287" t="s">
        <v>36</v>
      </c>
      <c r="D287" t="s">
        <v>158</v>
      </c>
      <c r="E287">
        <v>136.76666666666665</v>
      </c>
      <c r="F287">
        <v>153.20000000000002</v>
      </c>
      <c r="G287">
        <v>138.66666666666666</v>
      </c>
      <c r="H287">
        <v>142.46666666666667</v>
      </c>
      <c r="I287">
        <v>124.03333333333335</v>
      </c>
      <c r="J287">
        <v>135.79999999999998</v>
      </c>
      <c r="K287">
        <v>129.53333333333333</v>
      </c>
      <c r="L287">
        <v>121.7</v>
      </c>
      <c r="M287">
        <v>108.33333333333333</v>
      </c>
      <c r="N287">
        <v>139</v>
      </c>
      <c r="O287">
        <v>137.26666666666665</v>
      </c>
      <c r="P287">
        <v>156.13333333333333</v>
      </c>
      <c r="Q287">
        <v>137.30000000000001</v>
      </c>
      <c r="R287">
        <v>162.79999999999998</v>
      </c>
      <c r="S287">
        <v>150.63333333333335</v>
      </c>
      <c r="T287">
        <v>145.76666666666665</v>
      </c>
      <c r="U287">
        <v>149.96666666666667</v>
      </c>
      <c r="V287">
        <v>148.4</v>
      </c>
      <c r="W287">
        <v>145.96666666666667</v>
      </c>
      <c r="X287">
        <v>150.06666666666666</v>
      </c>
      <c r="Y287">
        <v>149.96666666666667</v>
      </c>
      <c r="Z287">
        <v>129.23333333333332</v>
      </c>
      <c r="AA287">
        <v>143.36666666666667</v>
      </c>
      <c r="AB287">
        <v>155.4</v>
      </c>
      <c r="AC287">
        <v>134.13333333333333</v>
      </c>
      <c r="AD287">
        <v>142.1</v>
      </c>
      <c r="AE287">
        <v>140.78399999999999</v>
      </c>
      <c r="AH287">
        <f t="shared" si="16"/>
        <v>1760.1999999999996</v>
      </c>
      <c r="AI287">
        <f t="shared" si="17"/>
        <v>440.29999999999995</v>
      </c>
      <c r="AJ287">
        <f t="shared" si="18"/>
        <v>446.36666666666667</v>
      </c>
      <c r="AK287">
        <f t="shared" si="19"/>
        <v>298.4666666666667</v>
      </c>
      <c r="AL287">
        <v>145.96666666666667</v>
      </c>
      <c r="AM287">
        <v>129.23333333333332</v>
      </c>
      <c r="AN287">
        <v>155.4</v>
      </c>
      <c r="AO287">
        <v>142.1</v>
      </c>
      <c r="AP287">
        <v>149.96666666666667</v>
      </c>
      <c r="AS287">
        <v>1760.1999999999996</v>
      </c>
      <c r="AT287">
        <v>440.29999999999995</v>
      </c>
      <c r="AU287">
        <v>446.36666666666667</v>
      </c>
      <c r="AV287">
        <v>298.4666666666667</v>
      </c>
      <c r="AW287">
        <v>145.96666666666667</v>
      </c>
      <c r="AX287">
        <v>129.23333333333332</v>
      </c>
      <c r="AY287">
        <v>155.4</v>
      </c>
      <c r="AZ287">
        <v>142.1</v>
      </c>
      <c r="BA287">
        <v>149.96666666666667</v>
      </c>
      <c r="BF287" t="s">
        <v>30</v>
      </c>
      <c r="BG287" t="s">
        <v>158</v>
      </c>
      <c r="BH287">
        <v>1760.1999999999996</v>
      </c>
      <c r="BI287">
        <v>440.29999999999995</v>
      </c>
      <c r="BJ287">
        <v>446.36666666666667</v>
      </c>
      <c r="BK287">
        <v>298.4666666666667</v>
      </c>
      <c r="BL287">
        <v>145.96666666666667</v>
      </c>
      <c r="BM287">
        <v>129.23333333333332</v>
      </c>
      <c r="BN287">
        <v>155.4</v>
      </c>
      <c r="BO287">
        <v>142.1</v>
      </c>
      <c r="BP287">
        <v>149.96666666666667</v>
      </c>
    </row>
    <row r="288" spans="1:68" hidden="1">
      <c r="A288" t="s">
        <v>32</v>
      </c>
      <c r="B288">
        <v>2019</v>
      </c>
      <c r="C288" t="s">
        <v>36</v>
      </c>
      <c r="D288" s="30" t="s">
        <v>158</v>
      </c>
      <c r="E288">
        <v>139.13333333333335</v>
      </c>
      <c r="F288">
        <v>150.20000000000002</v>
      </c>
      <c r="G288">
        <v>143.9</v>
      </c>
      <c r="H288">
        <v>141.76666666666665</v>
      </c>
      <c r="I288">
        <v>118.3</v>
      </c>
      <c r="J288">
        <v>137.20000000000002</v>
      </c>
      <c r="K288">
        <v>134.43333333333334</v>
      </c>
      <c r="L288">
        <v>119.60000000000001</v>
      </c>
      <c r="M288">
        <v>110.40000000000002</v>
      </c>
      <c r="N288">
        <v>140.63333333333335</v>
      </c>
      <c r="O288">
        <v>128.29999999999998</v>
      </c>
      <c r="P288">
        <v>153.53333333333333</v>
      </c>
      <c r="Q288">
        <v>138.29999999999998</v>
      </c>
      <c r="R288">
        <v>164.96666666666667</v>
      </c>
      <c r="S288">
        <v>143.26666666666668</v>
      </c>
      <c r="T288">
        <v>130.80000000000001</v>
      </c>
      <c r="U288">
        <v>141.36666666666667</v>
      </c>
      <c r="V288">
        <v>148.4</v>
      </c>
      <c r="W288">
        <v>128.16666666666666</v>
      </c>
      <c r="X288">
        <v>136.56666666666666</v>
      </c>
      <c r="Y288">
        <v>138.5</v>
      </c>
      <c r="Z288">
        <v>119.23333333333335</v>
      </c>
      <c r="AA288">
        <v>132.36666666666667</v>
      </c>
      <c r="AB288">
        <v>146.63333333333333</v>
      </c>
      <c r="AC288">
        <v>132.4</v>
      </c>
      <c r="AD288">
        <v>132.33333333333334</v>
      </c>
      <c r="AE288">
        <v>136.56538461538463</v>
      </c>
      <c r="AG288" s="30"/>
      <c r="AH288">
        <f t="shared" si="16"/>
        <v>1755.7</v>
      </c>
      <c r="AI288">
        <f t="shared" si="17"/>
        <v>429.73333333333335</v>
      </c>
      <c r="AJ288">
        <f t="shared" si="18"/>
        <v>415.43333333333339</v>
      </c>
      <c r="AK288">
        <f t="shared" si="19"/>
        <v>284.9666666666667</v>
      </c>
      <c r="AL288">
        <v>128.16666666666666</v>
      </c>
      <c r="AM288">
        <v>119.23333333333335</v>
      </c>
      <c r="AN288">
        <v>146.63333333333333</v>
      </c>
      <c r="AO288">
        <v>132.33333333333334</v>
      </c>
      <c r="AP288">
        <v>138.5</v>
      </c>
      <c r="AS288">
        <v>1755.7</v>
      </c>
      <c r="AT288">
        <v>429.73333333333335</v>
      </c>
      <c r="AU288">
        <v>415.43333333333339</v>
      </c>
      <c r="AV288">
        <v>284.9666666666667</v>
      </c>
      <c r="AW288">
        <v>128.16666666666666</v>
      </c>
      <c r="AX288">
        <v>119.23333333333335</v>
      </c>
      <c r="AY288">
        <v>146.63333333333333</v>
      </c>
      <c r="AZ288">
        <v>132.33333333333334</v>
      </c>
      <c r="BA288">
        <v>138.5</v>
      </c>
      <c r="BF288" t="s">
        <v>32</v>
      </c>
      <c r="BG288" s="30" t="s">
        <v>158</v>
      </c>
      <c r="BH288">
        <v>1755.7</v>
      </c>
      <c r="BI288">
        <v>429.73333333333335</v>
      </c>
      <c r="BJ288">
        <v>415.43333333333339</v>
      </c>
      <c r="BK288">
        <v>284.9666666666667</v>
      </c>
      <c r="BL288">
        <v>128.16666666666666</v>
      </c>
      <c r="BM288">
        <v>119.23333333333335</v>
      </c>
      <c r="BN288">
        <v>146.63333333333333</v>
      </c>
      <c r="BO288">
        <v>132.33333333333334</v>
      </c>
      <c r="BP288">
        <v>138.5</v>
      </c>
    </row>
    <row r="289" spans="1:68" hidden="1">
      <c r="A289" t="s">
        <v>33</v>
      </c>
      <c r="B289">
        <v>2019</v>
      </c>
      <c r="C289" t="s">
        <v>36</v>
      </c>
      <c r="D289" s="30" t="s">
        <v>158</v>
      </c>
      <c r="E289">
        <v>137.5</v>
      </c>
      <c r="F289">
        <v>152.13333333333333</v>
      </c>
      <c r="G289">
        <v>140.66666666666666</v>
      </c>
      <c r="H289">
        <v>142.19999999999999</v>
      </c>
      <c r="I289">
        <v>121.93333333333334</v>
      </c>
      <c r="J289">
        <v>136.46666666666667</v>
      </c>
      <c r="K289">
        <v>131.20000000000002</v>
      </c>
      <c r="L289">
        <v>121.03333333333335</v>
      </c>
      <c r="M289">
        <v>109.03333333333335</v>
      </c>
      <c r="N289">
        <v>139.53333333333333</v>
      </c>
      <c r="O289">
        <v>133.53333333333333</v>
      </c>
      <c r="P289">
        <v>154.9</v>
      </c>
      <c r="Q289">
        <v>137.66666666666666</v>
      </c>
      <c r="R289">
        <v>163.36666666666667</v>
      </c>
      <c r="S289">
        <v>147.73333333333332</v>
      </c>
      <c r="T289">
        <v>139.53333333333333</v>
      </c>
      <c r="U289">
        <v>146.53333333333333</v>
      </c>
      <c r="V289">
        <v>148.4</v>
      </c>
      <c r="W289">
        <v>139.19999999999999</v>
      </c>
      <c r="X289">
        <v>143.69999999999999</v>
      </c>
      <c r="Y289">
        <v>145.63333333333333</v>
      </c>
      <c r="Z289">
        <v>123.93333333333332</v>
      </c>
      <c r="AA289">
        <v>137.16666666666666</v>
      </c>
      <c r="AB289">
        <v>150.26666666666668</v>
      </c>
      <c r="AC289">
        <v>133.43333333333331</v>
      </c>
      <c r="AD289">
        <v>137.33333333333334</v>
      </c>
      <c r="AE289">
        <v>139.00128205128206</v>
      </c>
      <c r="AG289" s="30"/>
      <c r="AH289">
        <f t="shared" si="16"/>
        <v>1757.8000000000002</v>
      </c>
      <c r="AI289">
        <f t="shared" si="17"/>
        <v>433.96666666666658</v>
      </c>
      <c r="AJ289">
        <f t="shared" si="18"/>
        <v>433.79999999999995</v>
      </c>
      <c r="AK289">
        <f t="shared" si="19"/>
        <v>292.10000000000002</v>
      </c>
      <c r="AL289">
        <v>139.19999999999999</v>
      </c>
      <c r="AM289">
        <v>123.93333333333332</v>
      </c>
      <c r="AN289">
        <v>150.26666666666668</v>
      </c>
      <c r="AO289">
        <v>137.33333333333334</v>
      </c>
      <c r="AP289">
        <v>145.63333333333333</v>
      </c>
      <c r="AS289">
        <v>1757.8000000000002</v>
      </c>
      <c r="AT289">
        <v>433.96666666666658</v>
      </c>
      <c r="AU289">
        <v>433.79999999999995</v>
      </c>
      <c r="AV289">
        <v>292.10000000000002</v>
      </c>
      <c r="AW289">
        <v>139.19999999999999</v>
      </c>
      <c r="AX289">
        <v>123.93333333333332</v>
      </c>
      <c r="AY289">
        <v>150.26666666666668</v>
      </c>
      <c r="AZ289">
        <v>137.33333333333334</v>
      </c>
      <c r="BA289">
        <v>145.63333333333333</v>
      </c>
      <c r="BF289" t="s">
        <v>33</v>
      </c>
      <c r="BG289" s="30" t="s">
        <v>158</v>
      </c>
      <c r="BH289">
        <v>1757.8000000000002</v>
      </c>
      <c r="BI289">
        <v>433.96666666666658</v>
      </c>
      <c r="BJ289">
        <v>433.79999999999995</v>
      </c>
      <c r="BK289">
        <v>292.10000000000002</v>
      </c>
      <c r="BL289">
        <v>139.19999999999999</v>
      </c>
      <c r="BM289">
        <v>123.93333333333332</v>
      </c>
      <c r="BN289">
        <v>150.26666666666668</v>
      </c>
      <c r="BO289">
        <v>137.33333333333334</v>
      </c>
      <c r="BP289">
        <v>145.63333333333333</v>
      </c>
    </row>
    <row r="290" spans="1:68" hidden="1">
      <c r="A290" t="s">
        <v>30</v>
      </c>
      <c r="B290">
        <v>2021</v>
      </c>
      <c r="C290" t="s">
        <v>34</v>
      </c>
      <c r="D290" t="s">
        <v>170</v>
      </c>
      <c r="E290">
        <v>142.80000000000001</v>
      </c>
      <c r="F290">
        <v>184</v>
      </c>
      <c r="G290">
        <v>168</v>
      </c>
      <c r="H290">
        <v>154.4</v>
      </c>
      <c r="I290">
        <v>163</v>
      </c>
      <c r="J290">
        <v>147.80000000000001</v>
      </c>
      <c r="K290">
        <v>149.69999999999999</v>
      </c>
      <c r="L290">
        <v>158.30000000000001</v>
      </c>
      <c r="M290">
        <v>111.8</v>
      </c>
      <c r="N290">
        <v>165</v>
      </c>
      <c r="O290">
        <v>160</v>
      </c>
      <c r="P290">
        <v>165.8</v>
      </c>
      <c r="Q290">
        <v>154.69999999999999</v>
      </c>
      <c r="R290">
        <v>186.5</v>
      </c>
      <c r="S290">
        <v>159.1</v>
      </c>
      <c r="T290">
        <v>153.9</v>
      </c>
      <c r="U290">
        <v>158.4</v>
      </c>
      <c r="V290">
        <v>159.80000000000001</v>
      </c>
      <c r="W290">
        <v>154.4</v>
      </c>
      <c r="X290">
        <v>154.80000000000001</v>
      </c>
      <c r="Y290">
        <v>164.3</v>
      </c>
      <c r="Z290">
        <v>150.19999999999999</v>
      </c>
      <c r="AA290">
        <v>157</v>
      </c>
      <c r="AB290">
        <v>163.6</v>
      </c>
      <c r="AC290">
        <v>155.19999999999999</v>
      </c>
      <c r="AD290">
        <v>157.19999999999999</v>
      </c>
      <c r="AE290">
        <v>156.69999999999999</v>
      </c>
      <c r="AH290">
        <f t="shared" si="16"/>
        <v>2025.3</v>
      </c>
      <c r="AI290">
        <f t="shared" si="17"/>
        <v>498.7</v>
      </c>
      <c r="AJ290">
        <f t="shared" si="18"/>
        <v>471.4</v>
      </c>
      <c r="AK290">
        <f t="shared" si="19"/>
        <v>314.60000000000002</v>
      </c>
      <c r="AL290">
        <v>154.4</v>
      </c>
      <c r="AM290">
        <v>150.19999999999999</v>
      </c>
      <c r="AN290">
        <v>163.6</v>
      </c>
      <c r="AO290">
        <v>157.19999999999999</v>
      </c>
      <c r="AP290">
        <v>164.3</v>
      </c>
      <c r="AS290">
        <v>2025.3</v>
      </c>
      <c r="AT290">
        <v>498.7</v>
      </c>
      <c r="AU290">
        <v>471.4</v>
      </c>
      <c r="AV290">
        <v>314.60000000000002</v>
      </c>
      <c r="AW290">
        <v>154.4</v>
      </c>
      <c r="AX290">
        <v>150.19999999999999</v>
      </c>
      <c r="AY290">
        <v>163.6</v>
      </c>
      <c r="AZ290">
        <v>157.19999999999999</v>
      </c>
      <c r="BA290">
        <v>164.3</v>
      </c>
      <c r="BF290" t="s">
        <v>30</v>
      </c>
      <c r="BG290" t="s">
        <v>170</v>
      </c>
      <c r="BH290">
        <v>2025.3</v>
      </c>
      <c r="BI290">
        <v>498.7</v>
      </c>
      <c r="BJ290">
        <v>471.4</v>
      </c>
      <c r="BK290">
        <v>314.60000000000002</v>
      </c>
      <c r="BL290">
        <v>154.4</v>
      </c>
      <c r="BM290">
        <v>150.19999999999999</v>
      </c>
      <c r="BN290">
        <v>163.6</v>
      </c>
      <c r="BO290">
        <v>157.19999999999999</v>
      </c>
      <c r="BP290">
        <v>164.3</v>
      </c>
    </row>
    <row r="291" spans="1:68" hidden="1">
      <c r="A291" t="s">
        <v>32</v>
      </c>
      <c r="B291">
        <v>2021</v>
      </c>
      <c r="C291" t="s">
        <v>34</v>
      </c>
      <c r="D291" t="s">
        <v>170</v>
      </c>
      <c r="E291">
        <v>147.6</v>
      </c>
      <c r="F291">
        <v>191.2</v>
      </c>
      <c r="G291">
        <v>169.9</v>
      </c>
      <c r="H291">
        <v>155.1</v>
      </c>
      <c r="I291">
        <v>151.4</v>
      </c>
      <c r="J291">
        <v>154</v>
      </c>
      <c r="K291">
        <v>180.2</v>
      </c>
      <c r="L291">
        <v>159.80000000000001</v>
      </c>
      <c r="M291">
        <v>114.9</v>
      </c>
      <c r="N291">
        <v>162.5</v>
      </c>
      <c r="O291">
        <v>149.19999999999999</v>
      </c>
      <c r="P291">
        <v>169.4</v>
      </c>
      <c r="Q291">
        <v>160.80000000000001</v>
      </c>
      <c r="R291">
        <v>193.3</v>
      </c>
      <c r="S291">
        <v>154.19999999999999</v>
      </c>
      <c r="T291">
        <v>138.19999999999999</v>
      </c>
      <c r="U291">
        <v>151.80000000000001</v>
      </c>
      <c r="V291">
        <v>159.80000000000001</v>
      </c>
      <c r="W291">
        <v>149.1</v>
      </c>
      <c r="X291">
        <v>146.5</v>
      </c>
      <c r="Y291">
        <v>156.30000000000001</v>
      </c>
      <c r="Z291">
        <v>140.5</v>
      </c>
      <c r="AA291">
        <v>147.30000000000001</v>
      </c>
      <c r="AB291">
        <v>156.6</v>
      </c>
      <c r="AC291">
        <v>156.69999999999999</v>
      </c>
      <c r="AD291">
        <v>149.30000000000001</v>
      </c>
      <c r="AE291">
        <v>156.5</v>
      </c>
      <c r="AH291">
        <f t="shared" si="16"/>
        <v>2066</v>
      </c>
      <c r="AI291">
        <f t="shared" si="17"/>
        <v>497.3</v>
      </c>
      <c r="AJ291">
        <f t="shared" si="18"/>
        <v>444.2</v>
      </c>
      <c r="AK291">
        <f t="shared" si="19"/>
        <v>306.3</v>
      </c>
      <c r="AL291">
        <v>149.1</v>
      </c>
      <c r="AM291">
        <v>140.5</v>
      </c>
      <c r="AN291">
        <v>156.6</v>
      </c>
      <c r="AO291">
        <v>149.30000000000001</v>
      </c>
      <c r="AP291">
        <v>156.30000000000001</v>
      </c>
      <c r="AS291">
        <v>2066</v>
      </c>
      <c r="AT291">
        <v>497.3</v>
      </c>
      <c r="AU291">
        <v>444.2</v>
      </c>
      <c r="AV291">
        <v>306.3</v>
      </c>
      <c r="AW291">
        <v>149.1</v>
      </c>
      <c r="AX291">
        <v>140.5</v>
      </c>
      <c r="AY291">
        <v>156.6</v>
      </c>
      <c r="AZ291">
        <v>149.30000000000001</v>
      </c>
      <c r="BA291">
        <v>156.30000000000001</v>
      </c>
      <c r="BF291" t="s">
        <v>32</v>
      </c>
      <c r="BG291" t="s">
        <v>170</v>
      </c>
      <c r="BH291">
        <v>2066</v>
      </c>
      <c r="BI291">
        <v>497.3</v>
      </c>
      <c r="BJ291">
        <v>444.2</v>
      </c>
      <c r="BK291">
        <v>306.3</v>
      </c>
      <c r="BL291">
        <v>149.1</v>
      </c>
      <c r="BM291">
        <v>140.5</v>
      </c>
      <c r="BN291">
        <v>156.6</v>
      </c>
      <c r="BO291">
        <v>149.30000000000001</v>
      </c>
      <c r="BP291">
        <v>156.30000000000001</v>
      </c>
    </row>
    <row r="292" spans="1:68" hidden="1">
      <c r="A292" t="s">
        <v>33</v>
      </c>
      <c r="B292">
        <v>2021</v>
      </c>
      <c r="C292" t="s">
        <v>34</v>
      </c>
      <c r="D292" t="s">
        <v>170</v>
      </c>
      <c r="E292">
        <v>144.30000000000001</v>
      </c>
      <c r="F292">
        <v>186.5</v>
      </c>
      <c r="G292">
        <v>168.7</v>
      </c>
      <c r="H292">
        <v>154.69999999999999</v>
      </c>
      <c r="I292">
        <v>158.69999999999999</v>
      </c>
      <c r="J292">
        <v>150.69999999999999</v>
      </c>
      <c r="K292">
        <v>160</v>
      </c>
      <c r="L292">
        <v>158.80000000000001</v>
      </c>
      <c r="M292">
        <v>112.8</v>
      </c>
      <c r="N292">
        <v>164.2</v>
      </c>
      <c r="O292">
        <v>155.5</v>
      </c>
      <c r="P292">
        <v>167.5</v>
      </c>
      <c r="Q292">
        <v>156.9</v>
      </c>
      <c r="R292">
        <v>188.3</v>
      </c>
      <c r="S292">
        <v>157.19999999999999</v>
      </c>
      <c r="T292">
        <v>147.4</v>
      </c>
      <c r="U292">
        <v>155.80000000000001</v>
      </c>
      <c r="V292">
        <v>159.80000000000001</v>
      </c>
      <c r="W292">
        <v>152.4</v>
      </c>
      <c r="X292">
        <v>150.9</v>
      </c>
      <c r="Y292">
        <v>161.30000000000001</v>
      </c>
      <c r="Z292">
        <v>145.1</v>
      </c>
      <c r="AA292">
        <v>151.5</v>
      </c>
      <c r="AB292">
        <v>159.5</v>
      </c>
      <c r="AC292">
        <v>155.80000000000001</v>
      </c>
      <c r="AD292">
        <v>153.4</v>
      </c>
      <c r="AE292">
        <v>156.6</v>
      </c>
      <c r="AH292">
        <f t="shared" si="16"/>
        <v>2039.3000000000002</v>
      </c>
      <c r="AI292">
        <f t="shared" si="17"/>
        <v>495.6</v>
      </c>
      <c r="AJ292">
        <f t="shared" si="18"/>
        <v>460.40000000000003</v>
      </c>
      <c r="AK292">
        <f t="shared" si="19"/>
        <v>310.70000000000005</v>
      </c>
      <c r="AL292">
        <v>152.4</v>
      </c>
      <c r="AM292">
        <v>145.1</v>
      </c>
      <c r="AN292">
        <v>159.5</v>
      </c>
      <c r="AO292">
        <v>153.4</v>
      </c>
      <c r="AP292">
        <v>161.30000000000001</v>
      </c>
      <c r="AS292">
        <v>2039.3000000000002</v>
      </c>
      <c r="AT292">
        <v>495.6</v>
      </c>
      <c r="AU292">
        <v>460.40000000000003</v>
      </c>
      <c r="AV292">
        <v>310.70000000000005</v>
      </c>
      <c r="AW292">
        <v>152.4</v>
      </c>
      <c r="AX292">
        <v>145.1</v>
      </c>
      <c r="AY292">
        <v>159.5</v>
      </c>
      <c r="AZ292">
        <v>153.4</v>
      </c>
      <c r="BA292">
        <v>161.30000000000001</v>
      </c>
      <c r="BF292" t="s">
        <v>33</v>
      </c>
      <c r="BG292" t="s">
        <v>170</v>
      </c>
      <c r="BH292">
        <v>2039.3000000000002</v>
      </c>
      <c r="BI292">
        <v>495.6</v>
      </c>
      <c r="BJ292">
        <v>460.40000000000003</v>
      </c>
      <c r="BK292">
        <v>310.70000000000005</v>
      </c>
      <c r="BL292">
        <v>152.4</v>
      </c>
      <c r="BM292">
        <v>145.1</v>
      </c>
      <c r="BN292">
        <v>159.5</v>
      </c>
      <c r="BO292">
        <v>153.4</v>
      </c>
      <c r="BP292">
        <v>161.30000000000001</v>
      </c>
    </row>
    <row r="293" spans="1:68" hidden="1">
      <c r="A293" t="s">
        <v>30</v>
      </c>
      <c r="B293">
        <v>2021</v>
      </c>
      <c r="C293" t="s">
        <v>35</v>
      </c>
      <c r="D293" t="s">
        <v>171</v>
      </c>
      <c r="E293">
        <v>142.5</v>
      </c>
      <c r="F293">
        <v>189.4</v>
      </c>
      <c r="G293">
        <v>163.19999999999999</v>
      </c>
      <c r="H293">
        <v>154.5</v>
      </c>
      <c r="I293">
        <v>168.2</v>
      </c>
      <c r="J293">
        <v>150.5</v>
      </c>
      <c r="K293">
        <v>141</v>
      </c>
      <c r="L293">
        <v>159.19999999999999</v>
      </c>
      <c r="M293">
        <v>111.7</v>
      </c>
      <c r="N293">
        <v>164</v>
      </c>
      <c r="O293">
        <v>160.6</v>
      </c>
      <c r="P293">
        <v>166.4</v>
      </c>
      <c r="Q293">
        <v>154.5</v>
      </c>
      <c r="R293">
        <v>186.1</v>
      </c>
      <c r="S293">
        <v>159.6</v>
      </c>
      <c r="T293">
        <v>154.4</v>
      </c>
      <c r="U293">
        <v>158.9</v>
      </c>
      <c r="V293">
        <v>159.9</v>
      </c>
      <c r="W293">
        <v>156</v>
      </c>
      <c r="X293">
        <v>154.80000000000001</v>
      </c>
      <c r="Y293">
        <v>164.6</v>
      </c>
      <c r="Z293">
        <v>151.30000000000001</v>
      </c>
      <c r="AA293">
        <v>157.80000000000001</v>
      </c>
      <c r="AB293">
        <v>163.80000000000001</v>
      </c>
      <c r="AC293">
        <v>153.1</v>
      </c>
      <c r="AD293">
        <v>157.30000000000001</v>
      </c>
      <c r="AE293">
        <v>156.69999999999999</v>
      </c>
      <c r="AH293">
        <f t="shared" si="16"/>
        <v>2025.7</v>
      </c>
      <c r="AI293">
        <f t="shared" si="17"/>
        <v>497</v>
      </c>
      <c r="AJ293">
        <f t="shared" si="18"/>
        <v>472.9</v>
      </c>
      <c r="AK293">
        <f t="shared" si="19"/>
        <v>314.70000000000005</v>
      </c>
      <c r="AL293">
        <v>156</v>
      </c>
      <c r="AM293">
        <v>151.30000000000001</v>
      </c>
      <c r="AN293">
        <v>163.80000000000001</v>
      </c>
      <c r="AO293">
        <v>157.30000000000001</v>
      </c>
      <c r="AP293">
        <v>164.6</v>
      </c>
      <c r="AS293">
        <v>2025.7</v>
      </c>
      <c r="AT293">
        <v>497</v>
      </c>
      <c r="AU293">
        <v>472.9</v>
      </c>
      <c r="AV293">
        <v>314.70000000000005</v>
      </c>
      <c r="AW293">
        <v>156</v>
      </c>
      <c r="AX293">
        <v>151.30000000000001</v>
      </c>
      <c r="AY293">
        <v>163.80000000000001</v>
      </c>
      <c r="AZ293">
        <v>157.30000000000001</v>
      </c>
      <c r="BA293">
        <v>164.6</v>
      </c>
      <c r="BF293" t="s">
        <v>30</v>
      </c>
      <c r="BG293" t="s">
        <v>171</v>
      </c>
      <c r="BH293">
        <v>2025.7</v>
      </c>
      <c r="BI293">
        <v>497</v>
      </c>
      <c r="BJ293">
        <v>472.9</v>
      </c>
      <c r="BK293">
        <v>314.70000000000005</v>
      </c>
      <c r="BL293">
        <v>156</v>
      </c>
      <c r="BM293">
        <v>151.30000000000001</v>
      </c>
      <c r="BN293">
        <v>163.80000000000001</v>
      </c>
      <c r="BO293">
        <v>157.30000000000001</v>
      </c>
      <c r="BP293">
        <v>164.6</v>
      </c>
    </row>
    <row r="294" spans="1:68" hidden="1">
      <c r="A294" t="s">
        <v>32</v>
      </c>
      <c r="B294">
        <v>2021</v>
      </c>
      <c r="C294" t="s">
        <v>35</v>
      </c>
      <c r="D294" t="s">
        <v>171</v>
      </c>
      <c r="E294">
        <v>147.5</v>
      </c>
      <c r="F294">
        <v>197.5</v>
      </c>
      <c r="G294">
        <v>164.7</v>
      </c>
      <c r="H294">
        <v>155.6</v>
      </c>
      <c r="I294">
        <v>156.4</v>
      </c>
      <c r="J294">
        <v>157.30000000000001</v>
      </c>
      <c r="K294">
        <v>166.1</v>
      </c>
      <c r="L294">
        <v>161.1</v>
      </c>
      <c r="M294">
        <v>114.3</v>
      </c>
      <c r="N294">
        <v>162.6</v>
      </c>
      <c r="O294">
        <v>150.69999999999999</v>
      </c>
      <c r="P294">
        <v>170.3</v>
      </c>
      <c r="Q294">
        <v>160.4</v>
      </c>
      <c r="R294">
        <v>193.5</v>
      </c>
      <c r="S294">
        <v>155.1</v>
      </c>
      <c r="T294">
        <v>138.69999999999999</v>
      </c>
      <c r="U294">
        <v>152.6</v>
      </c>
      <c r="V294">
        <v>159.9</v>
      </c>
      <c r="W294">
        <v>154.80000000000001</v>
      </c>
      <c r="X294">
        <v>147.19999999999999</v>
      </c>
      <c r="Y294">
        <v>156.9</v>
      </c>
      <c r="Z294">
        <v>141.69999999999999</v>
      </c>
      <c r="AA294">
        <v>148.6</v>
      </c>
      <c r="AB294">
        <v>157.6</v>
      </c>
      <c r="AC294">
        <v>154.9</v>
      </c>
      <c r="AD294">
        <v>150</v>
      </c>
      <c r="AE294">
        <v>156.9</v>
      </c>
      <c r="AH294">
        <f t="shared" si="16"/>
        <v>2064.4999999999995</v>
      </c>
      <c r="AI294">
        <f t="shared" si="17"/>
        <v>497</v>
      </c>
      <c r="AJ294">
        <f t="shared" si="18"/>
        <v>446.4</v>
      </c>
      <c r="AK294">
        <f t="shared" si="19"/>
        <v>307.10000000000002</v>
      </c>
      <c r="AL294">
        <v>154.80000000000001</v>
      </c>
      <c r="AM294">
        <v>141.69999999999999</v>
      </c>
      <c r="AN294">
        <v>157.6</v>
      </c>
      <c r="AO294">
        <v>150</v>
      </c>
      <c r="AP294">
        <v>156.9</v>
      </c>
      <c r="AS294">
        <v>2064.4999999999995</v>
      </c>
      <c r="AT294">
        <v>497</v>
      </c>
      <c r="AU294">
        <v>446.4</v>
      </c>
      <c r="AV294">
        <v>307.10000000000002</v>
      </c>
      <c r="AW294">
        <v>154.80000000000001</v>
      </c>
      <c r="AX294">
        <v>141.69999999999999</v>
      </c>
      <c r="AY294">
        <v>157.6</v>
      </c>
      <c r="AZ294">
        <v>150</v>
      </c>
      <c r="BA294">
        <v>156.9</v>
      </c>
      <c r="BF294" t="s">
        <v>32</v>
      </c>
      <c r="BG294" t="s">
        <v>171</v>
      </c>
      <c r="BH294">
        <v>2064.4999999999995</v>
      </c>
      <c r="BI294">
        <v>497</v>
      </c>
      <c r="BJ294">
        <v>446.4</v>
      </c>
      <c r="BK294">
        <v>307.10000000000002</v>
      </c>
      <c r="BL294">
        <v>154.80000000000001</v>
      </c>
      <c r="BM294">
        <v>141.69999999999999</v>
      </c>
      <c r="BN294">
        <v>157.6</v>
      </c>
      <c r="BO294">
        <v>150</v>
      </c>
      <c r="BP294">
        <v>156.9</v>
      </c>
    </row>
    <row r="295" spans="1:68" hidden="1">
      <c r="A295" t="s">
        <v>33</v>
      </c>
      <c r="B295">
        <v>2021</v>
      </c>
      <c r="C295" t="s">
        <v>35</v>
      </c>
      <c r="D295" t="s">
        <v>171</v>
      </c>
      <c r="E295">
        <v>144.1</v>
      </c>
      <c r="F295">
        <v>192.2</v>
      </c>
      <c r="G295">
        <v>163.80000000000001</v>
      </c>
      <c r="H295">
        <v>154.9</v>
      </c>
      <c r="I295">
        <v>163.9</v>
      </c>
      <c r="J295">
        <v>153.69999999999999</v>
      </c>
      <c r="K295">
        <v>149.5</v>
      </c>
      <c r="L295">
        <v>159.80000000000001</v>
      </c>
      <c r="M295">
        <v>112.6</v>
      </c>
      <c r="N295">
        <v>163.5</v>
      </c>
      <c r="O295">
        <v>156.5</v>
      </c>
      <c r="P295">
        <v>168.2</v>
      </c>
      <c r="Q295">
        <v>156.69999999999999</v>
      </c>
      <c r="R295">
        <v>188.1</v>
      </c>
      <c r="S295">
        <v>157.80000000000001</v>
      </c>
      <c r="T295">
        <v>147.9</v>
      </c>
      <c r="U295">
        <v>156.4</v>
      </c>
      <c r="V295">
        <v>159.9</v>
      </c>
      <c r="W295">
        <v>155.5</v>
      </c>
      <c r="X295">
        <v>151.19999999999999</v>
      </c>
      <c r="Y295">
        <v>161.69999999999999</v>
      </c>
      <c r="Z295">
        <v>146.19999999999999</v>
      </c>
      <c r="AA295">
        <v>152.6</v>
      </c>
      <c r="AB295">
        <v>160.19999999999999</v>
      </c>
      <c r="AC295">
        <v>153.80000000000001</v>
      </c>
      <c r="AD295">
        <v>153.80000000000001</v>
      </c>
      <c r="AE295">
        <v>156.80000000000001</v>
      </c>
      <c r="AH295">
        <f t="shared" si="16"/>
        <v>2039.3999999999999</v>
      </c>
      <c r="AI295">
        <f t="shared" si="17"/>
        <v>494.5</v>
      </c>
      <c r="AJ295">
        <f t="shared" si="18"/>
        <v>462.1</v>
      </c>
      <c r="AK295">
        <f t="shared" si="19"/>
        <v>311.10000000000002</v>
      </c>
      <c r="AL295">
        <v>155.5</v>
      </c>
      <c r="AM295">
        <v>146.19999999999999</v>
      </c>
      <c r="AN295">
        <v>160.19999999999999</v>
      </c>
      <c r="AO295">
        <v>153.80000000000001</v>
      </c>
      <c r="AP295">
        <v>161.69999999999999</v>
      </c>
      <c r="AS295">
        <v>2039.3999999999999</v>
      </c>
      <c r="AT295">
        <v>494.5</v>
      </c>
      <c r="AU295">
        <v>462.1</v>
      </c>
      <c r="AV295">
        <v>311.10000000000002</v>
      </c>
      <c r="AW295">
        <v>155.5</v>
      </c>
      <c r="AX295">
        <v>146.19999999999999</v>
      </c>
      <c r="AY295">
        <v>160.19999999999999</v>
      </c>
      <c r="AZ295">
        <v>153.80000000000001</v>
      </c>
      <c r="BA295">
        <v>161.69999999999999</v>
      </c>
      <c r="BF295" t="s">
        <v>33</v>
      </c>
      <c r="BG295" t="s">
        <v>171</v>
      </c>
      <c r="BH295">
        <v>2039.3999999999999</v>
      </c>
      <c r="BI295">
        <v>494.5</v>
      </c>
      <c r="BJ295">
        <v>462.1</v>
      </c>
      <c r="BK295">
        <v>311.10000000000002</v>
      </c>
      <c r="BL295">
        <v>155.5</v>
      </c>
      <c r="BM295">
        <v>146.19999999999999</v>
      </c>
      <c r="BN295">
        <v>160.19999999999999</v>
      </c>
      <c r="BO295">
        <v>153.80000000000001</v>
      </c>
      <c r="BP295">
        <v>161.69999999999999</v>
      </c>
    </row>
    <row r="296" spans="1:68" hidden="1">
      <c r="A296" t="s">
        <v>30</v>
      </c>
      <c r="B296">
        <v>2021</v>
      </c>
      <c r="C296" t="s">
        <v>36</v>
      </c>
      <c r="D296" t="s">
        <v>172</v>
      </c>
      <c r="E296">
        <v>142.69999999999999</v>
      </c>
      <c r="F296">
        <v>195.5</v>
      </c>
      <c r="G296">
        <v>163.4</v>
      </c>
      <c r="H296">
        <v>155</v>
      </c>
      <c r="I296">
        <v>175.2</v>
      </c>
      <c r="J296">
        <v>160.6</v>
      </c>
      <c r="K296">
        <v>135.1</v>
      </c>
      <c r="L296">
        <v>161.1</v>
      </c>
      <c r="M296">
        <v>112.2</v>
      </c>
      <c r="N296">
        <v>164.4</v>
      </c>
      <c r="O296">
        <v>161.9</v>
      </c>
      <c r="P296">
        <v>166.8</v>
      </c>
      <c r="Q296">
        <v>155.6</v>
      </c>
      <c r="R296">
        <v>186.8</v>
      </c>
      <c r="S296">
        <v>160.69999999999999</v>
      </c>
      <c r="T296">
        <v>155.1</v>
      </c>
      <c r="U296">
        <v>159.9</v>
      </c>
      <c r="V296">
        <v>161.4</v>
      </c>
      <c r="W296">
        <v>156</v>
      </c>
      <c r="X296">
        <v>155.5</v>
      </c>
      <c r="Y296">
        <v>165.3</v>
      </c>
      <c r="Z296">
        <v>151.69999999999999</v>
      </c>
      <c r="AA296">
        <v>158.6</v>
      </c>
      <c r="AB296">
        <v>164.1</v>
      </c>
      <c r="AC296">
        <v>154.6</v>
      </c>
      <c r="AD296">
        <v>158</v>
      </c>
      <c r="AE296">
        <v>157.6</v>
      </c>
      <c r="AH296">
        <f t="shared" si="16"/>
        <v>2049.5</v>
      </c>
      <c r="AI296">
        <f t="shared" si="17"/>
        <v>500</v>
      </c>
      <c r="AJ296">
        <f t="shared" si="18"/>
        <v>475.69999999999993</v>
      </c>
      <c r="AK296">
        <f t="shared" si="19"/>
        <v>316.89999999999998</v>
      </c>
      <c r="AL296">
        <v>156</v>
      </c>
      <c r="AM296">
        <v>151.69999999999999</v>
      </c>
      <c r="AN296">
        <v>164.1</v>
      </c>
      <c r="AO296">
        <v>158</v>
      </c>
      <c r="AP296">
        <v>165.3</v>
      </c>
      <c r="AS296">
        <v>2049.5</v>
      </c>
      <c r="AT296">
        <v>500</v>
      </c>
      <c r="AU296">
        <v>475.69999999999993</v>
      </c>
      <c r="AV296">
        <v>316.89999999999998</v>
      </c>
      <c r="AW296">
        <v>156</v>
      </c>
      <c r="AX296">
        <v>151.69999999999999</v>
      </c>
      <c r="AY296">
        <v>164.1</v>
      </c>
      <c r="AZ296">
        <v>158</v>
      </c>
      <c r="BA296">
        <v>165.3</v>
      </c>
      <c r="BF296" t="s">
        <v>30</v>
      </c>
      <c r="BG296" t="s">
        <v>172</v>
      </c>
      <c r="BH296">
        <v>2049.5</v>
      </c>
      <c r="BI296">
        <v>500</v>
      </c>
      <c r="BJ296">
        <v>475.69999999999993</v>
      </c>
      <c r="BK296">
        <v>316.89999999999998</v>
      </c>
      <c r="BL296">
        <v>156</v>
      </c>
      <c r="BM296">
        <v>151.69999999999999</v>
      </c>
      <c r="BN296">
        <v>164.1</v>
      </c>
      <c r="BO296">
        <v>158</v>
      </c>
      <c r="BP296">
        <v>165.3</v>
      </c>
    </row>
    <row r="297" spans="1:68" hidden="1">
      <c r="A297" t="s">
        <v>32</v>
      </c>
      <c r="B297">
        <v>2021</v>
      </c>
      <c r="C297" t="s">
        <v>36</v>
      </c>
      <c r="D297" t="s">
        <v>172</v>
      </c>
      <c r="E297">
        <v>147.6</v>
      </c>
      <c r="F297">
        <v>202.5</v>
      </c>
      <c r="G297">
        <v>166.4</v>
      </c>
      <c r="H297">
        <v>156</v>
      </c>
      <c r="I297">
        <v>161.4</v>
      </c>
      <c r="J297">
        <v>168.8</v>
      </c>
      <c r="K297">
        <v>161.6</v>
      </c>
      <c r="L297">
        <v>162.80000000000001</v>
      </c>
      <c r="M297">
        <v>114.8</v>
      </c>
      <c r="N297">
        <v>162.80000000000001</v>
      </c>
      <c r="O297">
        <v>151.5</v>
      </c>
      <c r="P297">
        <v>171.4</v>
      </c>
      <c r="Q297">
        <v>162</v>
      </c>
      <c r="R297">
        <v>194.4</v>
      </c>
      <c r="S297">
        <v>155.9</v>
      </c>
      <c r="T297">
        <v>139.30000000000001</v>
      </c>
      <c r="U297">
        <v>153.4</v>
      </c>
      <c r="V297">
        <v>161.4</v>
      </c>
      <c r="W297">
        <v>154.9</v>
      </c>
      <c r="X297">
        <v>147.6</v>
      </c>
      <c r="Y297">
        <v>157.5</v>
      </c>
      <c r="Z297">
        <v>142.1</v>
      </c>
      <c r="AA297">
        <v>149.1</v>
      </c>
      <c r="AB297">
        <v>157.6</v>
      </c>
      <c r="AC297">
        <v>156.6</v>
      </c>
      <c r="AD297">
        <v>150.5</v>
      </c>
      <c r="AE297">
        <v>158</v>
      </c>
      <c r="AH297">
        <f t="shared" si="16"/>
        <v>2089.6</v>
      </c>
      <c r="AI297">
        <f t="shared" si="17"/>
        <v>500.1</v>
      </c>
      <c r="AJ297">
        <f t="shared" si="18"/>
        <v>448.6</v>
      </c>
      <c r="AK297">
        <f t="shared" si="19"/>
        <v>309</v>
      </c>
      <c r="AL297">
        <v>154.9</v>
      </c>
      <c r="AM297">
        <v>142.1</v>
      </c>
      <c r="AN297">
        <v>157.6</v>
      </c>
      <c r="AO297">
        <v>150.5</v>
      </c>
      <c r="AP297">
        <v>157.5</v>
      </c>
      <c r="AS297">
        <v>2089.6</v>
      </c>
      <c r="AT297">
        <v>500.1</v>
      </c>
      <c r="AU297">
        <v>448.6</v>
      </c>
      <c r="AV297">
        <v>309</v>
      </c>
      <c r="AW297">
        <v>154.9</v>
      </c>
      <c r="AX297">
        <v>142.1</v>
      </c>
      <c r="AY297">
        <v>157.6</v>
      </c>
      <c r="AZ297">
        <v>150.5</v>
      </c>
      <c r="BA297">
        <v>157.5</v>
      </c>
      <c r="BF297" t="s">
        <v>32</v>
      </c>
      <c r="BG297" t="s">
        <v>172</v>
      </c>
      <c r="BH297">
        <v>2089.6</v>
      </c>
      <c r="BI297">
        <v>500.1</v>
      </c>
      <c r="BJ297">
        <v>448.6</v>
      </c>
      <c r="BK297">
        <v>309</v>
      </c>
      <c r="BL297">
        <v>154.9</v>
      </c>
      <c r="BM297">
        <v>142.1</v>
      </c>
      <c r="BN297">
        <v>157.6</v>
      </c>
      <c r="BO297">
        <v>150.5</v>
      </c>
      <c r="BP297">
        <v>157.5</v>
      </c>
    </row>
    <row r="298" spans="1:68" hidden="1">
      <c r="A298" t="s">
        <v>33</v>
      </c>
      <c r="B298">
        <v>2021</v>
      </c>
      <c r="C298" t="s">
        <v>36</v>
      </c>
      <c r="D298" t="s">
        <v>172</v>
      </c>
      <c r="E298">
        <v>144.30000000000001</v>
      </c>
      <c r="F298">
        <v>198</v>
      </c>
      <c r="G298">
        <v>164.6</v>
      </c>
      <c r="H298">
        <v>155.4</v>
      </c>
      <c r="I298">
        <v>170.1</v>
      </c>
      <c r="J298">
        <v>164.4</v>
      </c>
      <c r="K298">
        <v>144.1</v>
      </c>
      <c r="L298">
        <v>161.69999999999999</v>
      </c>
      <c r="M298">
        <v>113.1</v>
      </c>
      <c r="N298">
        <v>163.9</v>
      </c>
      <c r="O298">
        <v>157.6</v>
      </c>
      <c r="P298">
        <v>168.9</v>
      </c>
      <c r="Q298">
        <v>158</v>
      </c>
      <c r="R298">
        <v>188.8</v>
      </c>
      <c r="S298">
        <v>158.80000000000001</v>
      </c>
      <c r="T298">
        <v>148.5</v>
      </c>
      <c r="U298">
        <v>157.30000000000001</v>
      </c>
      <c r="V298">
        <v>161.4</v>
      </c>
      <c r="W298">
        <v>155.6</v>
      </c>
      <c r="X298">
        <v>151.80000000000001</v>
      </c>
      <c r="Y298">
        <v>162.30000000000001</v>
      </c>
      <c r="Z298">
        <v>146.6</v>
      </c>
      <c r="AA298">
        <v>153.19999999999999</v>
      </c>
      <c r="AB298">
        <v>160.30000000000001</v>
      </c>
      <c r="AC298">
        <v>155.4</v>
      </c>
      <c r="AD298">
        <v>154.4</v>
      </c>
      <c r="AE298">
        <v>157.80000000000001</v>
      </c>
      <c r="AH298">
        <f t="shared" si="16"/>
        <v>2064.1</v>
      </c>
      <c r="AI298">
        <f t="shared" si="17"/>
        <v>497.4</v>
      </c>
      <c r="AJ298">
        <f t="shared" si="18"/>
        <v>464.6</v>
      </c>
      <c r="AK298">
        <f t="shared" si="19"/>
        <v>313.20000000000005</v>
      </c>
      <c r="AL298">
        <v>155.6</v>
      </c>
      <c r="AM298">
        <v>146.6</v>
      </c>
      <c r="AN298">
        <v>160.30000000000001</v>
      </c>
      <c r="AO298">
        <v>154.4</v>
      </c>
      <c r="AP298">
        <v>162.30000000000001</v>
      </c>
      <c r="AS298">
        <v>2064.1</v>
      </c>
      <c r="AT298">
        <v>497.4</v>
      </c>
      <c r="AU298">
        <v>464.6</v>
      </c>
      <c r="AV298">
        <v>313.20000000000005</v>
      </c>
      <c r="AW298">
        <v>155.6</v>
      </c>
      <c r="AX298">
        <v>146.6</v>
      </c>
      <c r="AY298">
        <v>160.30000000000001</v>
      </c>
      <c r="AZ298">
        <v>154.4</v>
      </c>
      <c r="BA298">
        <v>162.30000000000001</v>
      </c>
      <c r="BF298" t="s">
        <v>33</v>
      </c>
      <c r="BG298" t="s">
        <v>172</v>
      </c>
      <c r="BH298">
        <v>2064.1</v>
      </c>
      <c r="BI298">
        <v>497.4</v>
      </c>
      <c r="BJ298">
        <v>464.6</v>
      </c>
      <c r="BK298">
        <v>313.20000000000005</v>
      </c>
      <c r="BL298">
        <v>155.6</v>
      </c>
      <c r="BM298">
        <v>146.6</v>
      </c>
      <c r="BN298">
        <v>160.30000000000001</v>
      </c>
      <c r="BO298">
        <v>154.4</v>
      </c>
      <c r="BP298">
        <v>162.30000000000001</v>
      </c>
    </row>
    <row r="299" spans="1:68" hidden="1">
      <c r="A299" t="s">
        <v>30</v>
      </c>
      <c r="B299">
        <v>2021</v>
      </c>
      <c r="C299" t="s">
        <v>37</v>
      </c>
      <c r="D299" t="s">
        <v>173</v>
      </c>
      <c r="E299">
        <v>145.1</v>
      </c>
      <c r="F299">
        <v>198.5</v>
      </c>
      <c r="G299">
        <v>168.6</v>
      </c>
      <c r="H299">
        <v>155.80000000000001</v>
      </c>
      <c r="I299">
        <v>184.4</v>
      </c>
      <c r="J299">
        <v>162.30000000000001</v>
      </c>
      <c r="K299">
        <v>138.4</v>
      </c>
      <c r="L299">
        <v>165.1</v>
      </c>
      <c r="M299">
        <v>114.3</v>
      </c>
      <c r="N299">
        <v>169.7</v>
      </c>
      <c r="O299">
        <v>164.6</v>
      </c>
      <c r="P299">
        <v>169.8</v>
      </c>
      <c r="Q299">
        <v>158.69999999999999</v>
      </c>
      <c r="R299">
        <v>189.6</v>
      </c>
      <c r="S299">
        <v>165.3</v>
      </c>
      <c r="T299">
        <v>160.6</v>
      </c>
      <c r="U299">
        <v>164.5</v>
      </c>
      <c r="V299">
        <v>161.6</v>
      </c>
      <c r="W299">
        <v>161.69999999999999</v>
      </c>
      <c r="X299">
        <v>158.80000000000001</v>
      </c>
      <c r="Y299">
        <v>169.1</v>
      </c>
      <c r="Z299">
        <v>153.19999999999999</v>
      </c>
      <c r="AA299">
        <v>160</v>
      </c>
      <c r="AB299">
        <v>167.6</v>
      </c>
      <c r="AC299">
        <v>159.30000000000001</v>
      </c>
      <c r="AD299">
        <v>161.1</v>
      </c>
      <c r="AE299">
        <v>161.1</v>
      </c>
      <c r="AH299">
        <f t="shared" si="16"/>
        <v>2095.2999999999997</v>
      </c>
      <c r="AI299">
        <f t="shared" si="17"/>
        <v>508.90000000000003</v>
      </c>
      <c r="AJ299">
        <f t="shared" si="18"/>
        <v>490.4</v>
      </c>
      <c r="AK299">
        <f t="shared" si="19"/>
        <v>320.39999999999998</v>
      </c>
      <c r="AL299">
        <v>161.69999999999999</v>
      </c>
      <c r="AM299">
        <v>153.19999999999999</v>
      </c>
      <c r="AN299">
        <v>167.6</v>
      </c>
      <c r="AO299">
        <v>161.1</v>
      </c>
      <c r="AP299">
        <v>169.1</v>
      </c>
      <c r="AS299">
        <v>2095.2999999999997</v>
      </c>
      <c r="AT299">
        <v>508.90000000000003</v>
      </c>
      <c r="AU299">
        <v>490.4</v>
      </c>
      <c r="AV299">
        <v>320.39999999999998</v>
      </c>
      <c r="AW299">
        <v>161.69999999999999</v>
      </c>
      <c r="AX299">
        <v>153.19999999999999</v>
      </c>
      <c r="AY299">
        <v>167.6</v>
      </c>
      <c r="AZ299">
        <v>161.1</v>
      </c>
      <c r="BA299">
        <v>169.1</v>
      </c>
      <c r="BF299" t="s">
        <v>30</v>
      </c>
      <c r="BG299" t="s">
        <v>173</v>
      </c>
      <c r="BH299">
        <v>2095.2999999999997</v>
      </c>
      <c r="BI299">
        <v>508.90000000000003</v>
      </c>
      <c r="BJ299">
        <v>490.4</v>
      </c>
      <c r="BK299">
        <v>320.39999999999998</v>
      </c>
      <c r="BL299">
        <v>161.69999999999999</v>
      </c>
      <c r="BM299">
        <v>153.19999999999999</v>
      </c>
      <c r="BN299">
        <v>167.6</v>
      </c>
      <c r="BO299">
        <v>161.1</v>
      </c>
      <c r="BP299">
        <v>169.1</v>
      </c>
    </row>
    <row r="300" spans="1:68" hidden="1">
      <c r="A300" t="s">
        <v>32</v>
      </c>
      <c r="B300">
        <v>2021</v>
      </c>
      <c r="C300" t="s">
        <v>37</v>
      </c>
      <c r="D300" t="s">
        <v>173</v>
      </c>
      <c r="E300">
        <v>148.80000000000001</v>
      </c>
      <c r="F300">
        <v>204.3</v>
      </c>
      <c r="G300">
        <v>173</v>
      </c>
      <c r="H300">
        <v>156.5</v>
      </c>
      <c r="I300">
        <v>168.8</v>
      </c>
      <c r="J300">
        <v>172.5</v>
      </c>
      <c r="K300">
        <v>166.5</v>
      </c>
      <c r="L300">
        <v>165.9</v>
      </c>
      <c r="M300">
        <v>115.9</v>
      </c>
      <c r="N300">
        <v>165.2</v>
      </c>
      <c r="O300">
        <v>152</v>
      </c>
      <c r="P300">
        <v>171.1</v>
      </c>
      <c r="Q300">
        <v>164.2</v>
      </c>
      <c r="R300">
        <v>198.2</v>
      </c>
      <c r="S300">
        <v>156.5</v>
      </c>
      <c r="T300">
        <v>140.19999999999999</v>
      </c>
      <c r="U300">
        <v>154.1</v>
      </c>
      <c r="V300">
        <v>161.6</v>
      </c>
      <c r="W300">
        <v>155.5</v>
      </c>
      <c r="X300">
        <v>150.1</v>
      </c>
      <c r="Y300">
        <v>160.4</v>
      </c>
      <c r="Z300">
        <v>145</v>
      </c>
      <c r="AA300">
        <v>152.6</v>
      </c>
      <c r="AB300">
        <v>156.6</v>
      </c>
      <c r="AC300">
        <v>157.5</v>
      </c>
      <c r="AD300">
        <v>152.30000000000001</v>
      </c>
      <c r="AE300">
        <v>159.5</v>
      </c>
      <c r="AH300">
        <f t="shared" si="16"/>
        <v>2124.7000000000003</v>
      </c>
      <c r="AI300">
        <f t="shared" si="17"/>
        <v>508.29999999999995</v>
      </c>
      <c r="AJ300">
        <f t="shared" si="18"/>
        <v>450.79999999999995</v>
      </c>
      <c r="AK300">
        <f t="shared" si="19"/>
        <v>311.7</v>
      </c>
      <c r="AL300">
        <v>155.5</v>
      </c>
      <c r="AM300">
        <v>145</v>
      </c>
      <c r="AN300">
        <v>156.6</v>
      </c>
      <c r="AO300">
        <v>152.30000000000001</v>
      </c>
      <c r="AP300">
        <v>160.4</v>
      </c>
      <c r="AS300">
        <v>2124.7000000000003</v>
      </c>
      <c r="AT300">
        <v>508.29999999999995</v>
      </c>
      <c r="AU300">
        <v>450.79999999999995</v>
      </c>
      <c r="AV300">
        <v>311.7</v>
      </c>
      <c r="AW300">
        <v>155.5</v>
      </c>
      <c r="AX300">
        <v>145</v>
      </c>
      <c r="AY300">
        <v>156.6</v>
      </c>
      <c r="AZ300">
        <v>152.30000000000001</v>
      </c>
      <c r="BA300">
        <v>160.4</v>
      </c>
      <c r="BF300" t="s">
        <v>32</v>
      </c>
      <c r="BG300" t="s">
        <v>173</v>
      </c>
      <c r="BH300">
        <v>2124.7000000000003</v>
      </c>
      <c r="BI300">
        <v>508.29999999999995</v>
      </c>
      <c r="BJ300">
        <v>450.79999999999995</v>
      </c>
      <c r="BK300">
        <v>311.7</v>
      </c>
      <c r="BL300">
        <v>155.5</v>
      </c>
      <c r="BM300">
        <v>145</v>
      </c>
      <c r="BN300">
        <v>156.6</v>
      </c>
      <c r="BO300">
        <v>152.30000000000001</v>
      </c>
      <c r="BP300">
        <v>160.4</v>
      </c>
    </row>
    <row r="301" spans="1:68" hidden="1">
      <c r="A301" t="s">
        <v>33</v>
      </c>
      <c r="B301">
        <v>2021</v>
      </c>
      <c r="C301" t="s">
        <v>37</v>
      </c>
      <c r="D301" t="s">
        <v>173</v>
      </c>
      <c r="E301">
        <v>146.30000000000001</v>
      </c>
      <c r="F301">
        <v>200.5</v>
      </c>
      <c r="G301">
        <v>170.3</v>
      </c>
      <c r="H301">
        <v>156.1</v>
      </c>
      <c r="I301">
        <v>178.7</v>
      </c>
      <c r="J301">
        <v>167.1</v>
      </c>
      <c r="K301">
        <v>147.9</v>
      </c>
      <c r="L301">
        <v>165.4</v>
      </c>
      <c r="M301">
        <v>114.8</v>
      </c>
      <c r="N301">
        <v>168.2</v>
      </c>
      <c r="O301">
        <v>159.30000000000001</v>
      </c>
      <c r="P301">
        <v>170.4</v>
      </c>
      <c r="Q301">
        <v>160.69999999999999</v>
      </c>
      <c r="R301">
        <v>191.9</v>
      </c>
      <c r="S301">
        <v>161.80000000000001</v>
      </c>
      <c r="T301">
        <v>152.1</v>
      </c>
      <c r="U301">
        <v>160.4</v>
      </c>
      <c r="V301">
        <v>161.6</v>
      </c>
      <c r="W301">
        <v>159.4</v>
      </c>
      <c r="X301">
        <v>154.69999999999999</v>
      </c>
      <c r="Y301">
        <v>165.8</v>
      </c>
      <c r="Z301">
        <v>148.9</v>
      </c>
      <c r="AA301">
        <v>155.80000000000001</v>
      </c>
      <c r="AB301">
        <v>161.19999999999999</v>
      </c>
      <c r="AC301">
        <v>158.6</v>
      </c>
      <c r="AD301">
        <v>156.80000000000001</v>
      </c>
      <c r="AE301">
        <v>160.4</v>
      </c>
      <c r="AH301">
        <f t="shared" si="16"/>
        <v>2105.7000000000003</v>
      </c>
      <c r="AI301">
        <f t="shared" si="17"/>
        <v>506.30000000000007</v>
      </c>
      <c r="AJ301">
        <f t="shared" si="18"/>
        <v>474.29999999999995</v>
      </c>
      <c r="AK301">
        <f t="shared" si="19"/>
        <v>316.29999999999995</v>
      </c>
      <c r="AL301">
        <v>159.4</v>
      </c>
      <c r="AM301">
        <v>148.9</v>
      </c>
      <c r="AN301">
        <v>161.19999999999999</v>
      </c>
      <c r="AO301">
        <v>156.80000000000001</v>
      </c>
      <c r="AP301">
        <v>165.8</v>
      </c>
      <c r="AS301">
        <v>2105.7000000000003</v>
      </c>
      <c r="AT301">
        <v>506.30000000000007</v>
      </c>
      <c r="AU301">
        <v>474.29999999999995</v>
      </c>
      <c r="AV301">
        <v>316.29999999999995</v>
      </c>
      <c r="AW301">
        <v>159.4</v>
      </c>
      <c r="AX301">
        <v>148.9</v>
      </c>
      <c r="AY301">
        <v>161.19999999999999</v>
      </c>
      <c r="AZ301">
        <v>156.80000000000001</v>
      </c>
      <c r="BA301">
        <v>165.8</v>
      </c>
      <c r="BF301" t="s">
        <v>33</v>
      </c>
      <c r="BG301" t="s">
        <v>173</v>
      </c>
      <c r="BH301">
        <v>2105.7000000000003</v>
      </c>
      <c r="BI301">
        <v>506.30000000000007</v>
      </c>
      <c r="BJ301">
        <v>474.29999999999995</v>
      </c>
      <c r="BK301">
        <v>316.29999999999995</v>
      </c>
      <c r="BL301">
        <v>159.4</v>
      </c>
      <c r="BM301">
        <v>148.9</v>
      </c>
      <c r="BN301">
        <v>161.19999999999999</v>
      </c>
      <c r="BO301">
        <v>156.80000000000001</v>
      </c>
      <c r="BP301">
        <v>165.8</v>
      </c>
    </row>
    <row r="302" spans="1:68" hidden="1">
      <c r="A302" t="s">
        <v>30</v>
      </c>
      <c r="B302">
        <v>2021</v>
      </c>
      <c r="C302" t="s">
        <v>38</v>
      </c>
      <c r="D302" t="s">
        <v>174</v>
      </c>
      <c r="E302">
        <v>145.6</v>
      </c>
      <c r="F302">
        <v>200.1</v>
      </c>
      <c r="G302">
        <v>179.3</v>
      </c>
      <c r="H302">
        <v>156.1</v>
      </c>
      <c r="I302">
        <v>190.4</v>
      </c>
      <c r="J302">
        <v>158.6</v>
      </c>
      <c r="K302">
        <v>144.69999999999999</v>
      </c>
      <c r="L302">
        <v>165.5</v>
      </c>
      <c r="M302">
        <v>114.6</v>
      </c>
      <c r="N302">
        <v>170</v>
      </c>
      <c r="O302">
        <v>165.5</v>
      </c>
      <c r="P302">
        <v>171.7</v>
      </c>
      <c r="Q302">
        <v>160.5</v>
      </c>
      <c r="R302">
        <v>189.1</v>
      </c>
      <c r="S302">
        <v>165.3</v>
      </c>
      <c r="T302">
        <v>159.9</v>
      </c>
      <c r="U302">
        <v>164.6</v>
      </c>
      <c r="V302">
        <v>160.5</v>
      </c>
      <c r="W302">
        <v>162.1</v>
      </c>
      <c r="X302">
        <v>159.19999999999999</v>
      </c>
      <c r="Y302">
        <v>169.7</v>
      </c>
      <c r="Z302">
        <v>154.19999999999999</v>
      </c>
      <c r="AA302">
        <v>160.4</v>
      </c>
      <c r="AB302">
        <v>166.8</v>
      </c>
      <c r="AC302">
        <v>159.4</v>
      </c>
      <c r="AD302">
        <v>161.5</v>
      </c>
      <c r="AE302">
        <v>162.1</v>
      </c>
      <c r="AH302">
        <f t="shared" si="16"/>
        <v>2122.6</v>
      </c>
      <c r="AI302">
        <f t="shared" si="17"/>
        <v>508.9</v>
      </c>
      <c r="AJ302">
        <f t="shared" si="18"/>
        <v>489.80000000000007</v>
      </c>
      <c r="AK302">
        <f t="shared" si="19"/>
        <v>319.7</v>
      </c>
      <c r="AL302">
        <v>162.1</v>
      </c>
      <c r="AM302">
        <v>154.19999999999999</v>
      </c>
      <c r="AN302">
        <v>166.8</v>
      </c>
      <c r="AO302">
        <v>161.5</v>
      </c>
      <c r="AP302">
        <v>169.7</v>
      </c>
      <c r="AS302">
        <v>2122.6</v>
      </c>
      <c r="AT302">
        <v>508.9</v>
      </c>
      <c r="AU302">
        <v>489.80000000000007</v>
      </c>
      <c r="AV302">
        <v>319.7</v>
      </c>
      <c r="AW302">
        <v>162.1</v>
      </c>
      <c r="AX302">
        <v>154.19999999999999</v>
      </c>
      <c r="AY302">
        <v>166.8</v>
      </c>
      <c r="AZ302">
        <v>161.5</v>
      </c>
      <c r="BA302">
        <v>169.7</v>
      </c>
      <c r="BF302" t="s">
        <v>30</v>
      </c>
      <c r="BG302" t="s">
        <v>174</v>
      </c>
      <c r="BH302">
        <v>2122.6</v>
      </c>
      <c r="BI302">
        <v>508.9</v>
      </c>
      <c r="BJ302">
        <v>489.80000000000007</v>
      </c>
      <c r="BK302">
        <v>319.7</v>
      </c>
      <c r="BL302">
        <v>162.1</v>
      </c>
      <c r="BM302">
        <v>154.19999999999999</v>
      </c>
      <c r="BN302">
        <v>166.8</v>
      </c>
      <c r="BO302">
        <v>161.5</v>
      </c>
      <c r="BP302">
        <v>169.7</v>
      </c>
    </row>
    <row r="303" spans="1:68" hidden="1">
      <c r="A303" t="s">
        <v>32</v>
      </c>
      <c r="B303">
        <v>2021</v>
      </c>
      <c r="C303" t="s">
        <v>38</v>
      </c>
      <c r="D303" t="s">
        <v>174</v>
      </c>
      <c r="E303">
        <v>149.19999999999999</v>
      </c>
      <c r="F303">
        <v>205.5</v>
      </c>
      <c r="G303">
        <v>182.8</v>
      </c>
      <c r="H303">
        <v>156.5</v>
      </c>
      <c r="I303">
        <v>172.2</v>
      </c>
      <c r="J303">
        <v>171.5</v>
      </c>
      <c r="K303">
        <v>176.2</v>
      </c>
      <c r="L303">
        <v>166.9</v>
      </c>
      <c r="M303">
        <v>116.1</v>
      </c>
      <c r="N303">
        <v>165.5</v>
      </c>
      <c r="O303">
        <v>152.30000000000001</v>
      </c>
      <c r="P303">
        <v>173.3</v>
      </c>
      <c r="Q303">
        <v>166.2</v>
      </c>
      <c r="R303">
        <v>195.6</v>
      </c>
      <c r="S303">
        <v>157.30000000000001</v>
      </c>
      <c r="T303">
        <v>140.5</v>
      </c>
      <c r="U303">
        <v>154.80000000000001</v>
      </c>
      <c r="V303">
        <v>160.5</v>
      </c>
      <c r="W303">
        <v>156.1</v>
      </c>
      <c r="X303">
        <v>149.80000000000001</v>
      </c>
      <c r="Y303">
        <v>160.80000000000001</v>
      </c>
      <c r="Z303">
        <v>147.5</v>
      </c>
      <c r="AA303">
        <v>150.69999999999999</v>
      </c>
      <c r="AB303">
        <v>158.1</v>
      </c>
      <c r="AC303">
        <v>158</v>
      </c>
      <c r="AD303">
        <v>153.4</v>
      </c>
      <c r="AE303">
        <v>160.4</v>
      </c>
      <c r="AH303">
        <f t="shared" si="16"/>
        <v>2154.1999999999998</v>
      </c>
      <c r="AI303">
        <f t="shared" si="17"/>
        <v>504.29999999999995</v>
      </c>
      <c r="AJ303">
        <f t="shared" si="18"/>
        <v>452.6</v>
      </c>
      <c r="AK303">
        <f t="shared" si="19"/>
        <v>310.3</v>
      </c>
      <c r="AL303">
        <v>156.1</v>
      </c>
      <c r="AM303">
        <v>147.5</v>
      </c>
      <c r="AN303">
        <v>158.1</v>
      </c>
      <c r="AO303">
        <v>153.4</v>
      </c>
      <c r="AP303">
        <v>160.80000000000001</v>
      </c>
      <c r="AS303">
        <v>2154.1999999999998</v>
      </c>
      <c r="AT303">
        <v>504.29999999999995</v>
      </c>
      <c r="AU303">
        <v>452.6</v>
      </c>
      <c r="AV303">
        <v>310.3</v>
      </c>
      <c r="AW303">
        <v>156.1</v>
      </c>
      <c r="AX303">
        <v>147.5</v>
      </c>
      <c r="AY303">
        <v>158.1</v>
      </c>
      <c r="AZ303">
        <v>153.4</v>
      </c>
      <c r="BA303">
        <v>160.80000000000001</v>
      </c>
      <c r="BF303" t="s">
        <v>32</v>
      </c>
      <c r="BG303" t="s">
        <v>174</v>
      </c>
      <c r="BH303">
        <v>2154.1999999999998</v>
      </c>
      <c r="BI303">
        <v>504.29999999999995</v>
      </c>
      <c r="BJ303">
        <v>452.6</v>
      </c>
      <c r="BK303">
        <v>310.3</v>
      </c>
      <c r="BL303">
        <v>156.1</v>
      </c>
      <c r="BM303">
        <v>147.5</v>
      </c>
      <c r="BN303">
        <v>158.1</v>
      </c>
      <c r="BO303">
        <v>153.4</v>
      </c>
      <c r="BP303">
        <v>160.80000000000001</v>
      </c>
    </row>
    <row r="304" spans="1:68" hidden="1">
      <c r="A304" t="s">
        <v>33</v>
      </c>
      <c r="B304">
        <v>2021</v>
      </c>
      <c r="C304" t="s">
        <v>38</v>
      </c>
      <c r="D304" t="s">
        <v>174</v>
      </c>
      <c r="E304">
        <v>146.69999999999999</v>
      </c>
      <c r="F304">
        <v>202</v>
      </c>
      <c r="G304">
        <v>180.7</v>
      </c>
      <c r="H304">
        <v>156.19999999999999</v>
      </c>
      <c r="I304">
        <v>183.7</v>
      </c>
      <c r="J304">
        <v>164.6</v>
      </c>
      <c r="K304">
        <v>155.4</v>
      </c>
      <c r="L304">
        <v>166</v>
      </c>
      <c r="M304">
        <v>115.1</v>
      </c>
      <c r="N304">
        <v>168.5</v>
      </c>
      <c r="O304">
        <v>160</v>
      </c>
      <c r="P304">
        <v>172.4</v>
      </c>
      <c r="Q304">
        <v>162.6</v>
      </c>
      <c r="R304">
        <v>190.8</v>
      </c>
      <c r="S304">
        <v>162.19999999999999</v>
      </c>
      <c r="T304">
        <v>151.80000000000001</v>
      </c>
      <c r="U304">
        <v>160.69999999999999</v>
      </c>
      <c r="V304">
        <v>160.5</v>
      </c>
      <c r="W304">
        <v>159.80000000000001</v>
      </c>
      <c r="X304">
        <v>154.80000000000001</v>
      </c>
      <c r="Y304">
        <v>166.3</v>
      </c>
      <c r="Z304">
        <v>150.69999999999999</v>
      </c>
      <c r="AA304">
        <v>154.9</v>
      </c>
      <c r="AB304">
        <v>161.69999999999999</v>
      </c>
      <c r="AC304">
        <v>158.80000000000001</v>
      </c>
      <c r="AD304">
        <v>157.6</v>
      </c>
      <c r="AE304">
        <v>161.30000000000001</v>
      </c>
      <c r="AH304">
        <f t="shared" si="16"/>
        <v>2133.9</v>
      </c>
      <c r="AI304">
        <f t="shared" si="17"/>
        <v>504.50000000000006</v>
      </c>
      <c r="AJ304">
        <f t="shared" si="18"/>
        <v>474.7</v>
      </c>
      <c r="AK304">
        <f t="shared" si="19"/>
        <v>315.3</v>
      </c>
      <c r="AL304">
        <v>159.80000000000001</v>
      </c>
      <c r="AM304">
        <v>150.69999999999999</v>
      </c>
      <c r="AN304">
        <v>161.69999999999999</v>
      </c>
      <c r="AO304">
        <v>157.6</v>
      </c>
      <c r="AP304">
        <v>166.3</v>
      </c>
      <c r="AS304">
        <v>2133.9</v>
      </c>
      <c r="AT304">
        <v>504.50000000000006</v>
      </c>
      <c r="AU304">
        <v>474.7</v>
      </c>
      <c r="AV304">
        <v>315.3</v>
      </c>
      <c r="AW304">
        <v>159.80000000000001</v>
      </c>
      <c r="AX304">
        <v>150.69999999999999</v>
      </c>
      <c r="AY304">
        <v>161.69999999999999</v>
      </c>
      <c r="AZ304">
        <v>157.6</v>
      </c>
      <c r="BA304">
        <v>166.3</v>
      </c>
      <c r="BF304" t="s">
        <v>33</v>
      </c>
      <c r="BG304" t="s">
        <v>174</v>
      </c>
      <c r="BH304">
        <v>2133.9</v>
      </c>
      <c r="BI304">
        <v>504.50000000000006</v>
      </c>
      <c r="BJ304">
        <v>474.7</v>
      </c>
      <c r="BK304">
        <v>315.3</v>
      </c>
      <c r="BL304">
        <v>159.80000000000001</v>
      </c>
      <c r="BM304">
        <v>150.69999999999999</v>
      </c>
      <c r="BN304">
        <v>161.69999999999999</v>
      </c>
      <c r="BO304">
        <v>157.6</v>
      </c>
      <c r="BP304">
        <v>166.3</v>
      </c>
    </row>
    <row r="305" spans="1:68" hidden="1">
      <c r="A305" t="s">
        <v>30</v>
      </c>
      <c r="B305">
        <v>2021</v>
      </c>
      <c r="C305" t="s">
        <v>39</v>
      </c>
      <c r="D305" t="s">
        <v>175</v>
      </c>
      <c r="E305">
        <v>145.1</v>
      </c>
      <c r="F305">
        <v>204.5</v>
      </c>
      <c r="G305">
        <v>180.4</v>
      </c>
      <c r="H305">
        <v>157.1</v>
      </c>
      <c r="I305">
        <v>188.7</v>
      </c>
      <c r="J305">
        <v>157.69999999999999</v>
      </c>
      <c r="K305">
        <v>152.80000000000001</v>
      </c>
      <c r="L305">
        <v>163.6</v>
      </c>
      <c r="M305">
        <v>113.9</v>
      </c>
      <c r="N305">
        <v>169.7</v>
      </c>
      <c r="O305">
        <v>166.2</v>
      </c>
      <c r="P305">
        <v>171</v>
      </c>
      <c r="Q305">
        <v>161.69999999999999</v>
      </c>
      <c r="R305">
        <v>189.7</v>
      </c>
      <c r="S305">
        <v>166</v>
      </c>
      <c r="T305">
        <v>161.1</v>
      </c>
      <c r="U305">
        <v>165.3</v>
      </c>
      <c r="V305">
        <v>161.5</v>
      </c>
      <c r="W305">
        <v>162.5</v>
      </c>
      <c r="X305">
        <v>160.30000000000001</v>
      </c>
      <c r="Y305">
        <v>170.4</v>
      </c>
      <c r="Z305">
        <v>157.1</v>
      </c>
      <c r="AA305">
        <v>160.69999999999999</v>
      </c>
      <c r="AB305">
        <v>167.2</v>
      </c>
      <c r="AC305">
        <v>160.4</v>
      </c>
      <c r="AD305">
        <v>162.80000000000001</v>
      </c>
      <c r="AE305">
        <v>163.19999999999999</v>
      </c>
      <c r="AH305">
        <f t="shared" si="16"/>
        <v>2132.4</v>
      </c>
      <c r="AI305">
        <f t="shared" si="17"/>
        <v>510.79999999999995</v>
      </c>
      <c r="AJ305">
        <f t="shared" si="18"/>
        <v>492.40000000000003</v>
      </c>
      <c r="AK305">
        <f t="shared" si="19"/>
        <v>321.8</v>
      </c>
      <c r="AL305">
        <v>162.5</v>
      </c>
      <c r="AM305">
        <v>157.1</v>
      </c>
      <c r="AN305">
        <v>167.2</v>
      </c>
      <c r="AO305">
        <v>162.80000000000001</v>
      </c>
      <c r="AP305">
        <v>170.4</v>
      </c>
      <c r="AS305">
        <v>2132.4</v>
      </c>
      <c r="AT305">
        <v>510.79999999999995</v>
      </c>
      <c r="AU305">
        <v>492.40000000000003</v>
      </c>
      <c r="AV305">
        <v>321.8</v>
      </c>
      <c r="AW305">
        <v>162.5</v>
      </c>
      <c r="AX305">
        <v>157.1</v>
      </c>
      <c r="AY305">
        <v>167.2</v>
      </c>
      <c r="AZ305">
        <v>162.80000000000001</v>
      </c>
      <c r="BA305">
        <v>170.4</v>
      </c>
      <c r="BF305" t="s">
        <v>30</v>
      </c>
      <c r="BG305" t="s">
        <v>175</v>
      </c>
      <c r="BH305">
        <v>2132.4</v>
      </c>
      <c r="BI305">
        <v>510.79999999999995</v>
      </c>
      <c r="BJ305">
        <v>492.40000000000003</v>
      </c>
      <c r="BK305">
        <v>321.8</v>
      </c>
      <c r="BL305">
        <v>162.5</v>
      </c>
      <c r="BM305">
        <v>157.1</v>
      </c>
      <c r="BN305">
        <v>167.2</v>
      </c>
      <c r="BO305">
        <v>162.80000000000001</v>
      </c>
      <c r="BP305">
        <v>170.4</v>
      </c>
    </row>
    <row r="306" spans="1:68" hidden="1">
      <c r="A306" t="s">
        <v>32</v>
      </c>
      <c r="B306">
        <v>2021</v>
      </c>
      <c r="C306" t="s">
        <v>39</v>
      </c>
      <c r="D306" t="s">
        <v>175</v>
      </c>
      <c r="E306">
        <v>149.1</v>
      </c>
      <c r="F306">
        <v>210.9</v>
      </c>
      <c r="G306">
        <v>185</v>
      </c>
      <c r="H306">
        <v>158.19999999999999</v>
      </c>
      <c r="I306">
        <v>170.6</v>
      </c>
      <c r="J306">
        <v>170.9</v>
      </c>
      <c r="K306">
        <v>186.4</v>
      </c>
      <c r="L306">
        <v>164.7</v>
      </c>
      <c r="M306">
        <v>115.7</v>
      </c>
      <c r="N306">
        <v>165.5</v>
      </c>
      <c r="O306">
        <v>153.4</v>
      </c>
      <c r="P306">
        <v>173.5</v>
      </c>
      <c r="Q306">
        <v>167.9</v>
      </c>
      <c r="R306">
        <v>195.5</v>
      </c>
      <c r="S306">
        <v>157.9</v>
      </c>
      <c r="T306">
        <v>141.9</v>
      </c>
      <c r="U306">
        <v>155.5</v>
      </c>
      <c r="V306">
        <v>161.5</v>
      </c>
      <c r="W306">
        <v>157.69999999999999</v>
      </c>
      <c r="X306">
        <v>150.69999999999999</v>
      </c>
      <c r="Y306">
        <v>161.5</v>
      </c>
      <c r="Z306">
        <v>149.5</v>
      </c>
      <c r="AA306">
        <v>151.19999999999999</v>
      </c>
      <c r="AB306">
        <v>160.30000000000001</v>
      </c>
      <c r="AC306">
        <v>159.6</v>
      </c>
      <c r="AD306">
        <v>155</v>
      </c>
      <c r="AE306">
        <v>161.80000000000001</v>
      </c>
      <c r="AH306">
        <f t="shared" si="16"/>
        <v>2171.8000000000002</v>
      </c>
      <c r="AI306">
        <f t="shared" si="17"/>
        <v>506.29999999999995</v>
      </c>
      <c r="AJ306">
        <f t="shared" si="18"/>
        <v>455.3</v>
      </c>
      <c r="AK306">
        <f t="shared" si="19"/>
        <v>312.2</v>
      </c>
      <c r="AL306">
        <v>157.69999999999999</v>
      </c>
      <c r="AM306">
        <v>149.5</v>
      </c>
      <c r="AN306">
        <v>160.30000000000001</v>
      </c>
      <c r="AO306">
        <v>155</v>
      </c>
      <c r="AP306">
        <v>161.5</v>
      </c>
      <c r="AS306">
        <v>2171.8000000000002</v>
      </c>
      <c r="AT306">
        <v>506.29999999999995</v>
      </c>
      <c r="AU306">
        <v>455.3</v>
      </c>
      <c r="AV306">
        <v>312.2</v>
      </c>
      <c r="AW306">
        <v>157.69999999999999</v>
      </c>
      <c r="AX306">
        <v>149.5</v>
      </c>
      <c r="AY306">
        <v>160.30000000000001</v>
      </c>
      <c r="AZ306">
        <v>155</v>
      </c>
      <c r="BA306">
        <v>161.5</v>
      </c>
      <c r="BF306" t="s">
        <v>32</v>
      </c>
      <c r="BG306" t="s">
        <v>175</v>
      </c>
      <c r="BH306">
        <v>2171.8000000000002</v>
      </c>
      <c r="BI306">
        <v>506.29999999999995</v>
      </c>
      <c r="BJ306">
        <v>455.3</v>
      </c>
      <c r="BK306">
        <v>312.2</v>
      </c>
      <c r="BL306">
        <v>157.69999999999999</v>
      </c>
      <c r="BM306">
        <v>149.5</v>
      </c>
      <c r="BN306">
        <v>160.30000000000001</v>
      </c>
      <c r="BO306">
        <v>155</v>
      </c>
      <c r="BP306">
        <v>161.5</v>
      </c>
    </row>
    <row r="307" spans="1:68" hidden="1">
      <c r="A307" t="s">
        <v>33</v>
      </c>
      <c r="B307">
        <v>2021</v>
      </c>
      <c r="C307" t="s">
        <v>39</v>
      </c>
      <c r="D307" t="s">
        <v>175</v>
      </c>
      <c r="E307">
        <v>146.4</v>
      </c>
      <c r="F307">
        <v>206.8</v>
      </c>
      <c r="G307">
        <v>182.2</v>
      </c>
      <c r="H307">
        <v>157.5</v>
      </c>
      <c r="I307">
        <v>182.1</v>
      </c>
      <c r="J307">
        <v>163.9</v>
      </c>
      <c r="K307">
        <v>164.2</v>
      </c>
      <c r="L307">
        <v>164</v>
      </c>
      <c r="M307">
        <v>114.5</v>
      </c>
      <c r="N307">
        <v>168.3</v>
      </c>
      <c r="O307">
        <v>160.9</v>
      </c>
      <c r="P307">
        <v>172.2</v>
      </c>
      <c r="Q307">
        <v>164</v>
      </c>
      <c r="R307">
        <v>191.2</v>
      </c>
      <c r="S307">
        <v>162.80000000000001</v>
      </c>
      <c r="T307">
        <v>153.1</v>
      </c>
      <c r="U307">
        <v>161.4</v>
      </c>
      <c r="V307">
        <v>161.5</v>
      </c>
      <c r="W307">
        <v>160.69999999999999</v>
      </c>
      <c r="X307">
        <v>155.80000000000001</v>
      </c>
      <c r="Y307">
        <v>167</v>
      </c>
      <c r="Z307">
        <v>153.1</v>
      </c>
      <c r="AA307">
        <v>155.30000000000001</v>
      </c>
      <c r="AB307">
        <v>163.19999999999999</v>
      </c>
      <c r="AC307">
        <v>160.1</v>
      </c>
      <c r="AD307">
        <v>159</v>
      </c>
      <c r="AE307">
        <v>162.5</v>
      </c>
      <c r="AH307">
        <f t="shared" si="16"/>
        <v>2147</v>
      </c>
      <c r="AI307">
        <f t="shared" si="17"/>
        <v>506.6</v>
      </c>
      <c r="AJ307">
        <f t="shared" si="18"/>
        <v>477.29999999999995</v>
      </c>
      <c r="AK307">
        <f t="shared" si="19"/>
        <v>317.3</v>
      </c>
      <c r="AL307">
        <v>160.69999999999999</v>
      </c>
      <c r="AM307">
        <v>153.1</v>
      </c>
      <c r="AN307">
        <v>163.19999999999999</v>
      </c>
      <c r="AO307">
        <v>159</v>
      </c>
      <c r="AP307">
        <v>167</v>
      </c>
      <c r="AS307">
        <v>2147</v>
      </c>
      <c r="AT307">
        <v>506.6</v>
      </c>
      <c r="AU307">
        <v>477.29999999999995</v>
      </c>
      <c r="AV307">
        <v>317.3</v>
      </c>
      <c r="AW307">
        <v>160.69999999999999</v>
      </c>
      <c r="AX307">
        <v>153.1</v>
      </c>
      <c r="AY307">
        <v>163.19999999999999</v>
      </c>
      <c r="AZ307">
        <v>159</v>
      </c>
      <c r="BA307">
        <v>167</v>
      </c>
      <c r="BF307" t="s">
        <v>33</v>
      </c>
      <c r="BG307" t="s">
        <v>175</v>
      </c>
      <c r="BH307">
        <v>2147</v>
      </c>
      <c r="BI307">
        <v>506.6</v>
      </c>
      <c r="BJ307">
        <v>477.29999999999995</v>
      </c>
      <c r="BK307">
        <v>317.3</v>
      </c>
      <c r="BL307">
        <v>160.69999999999999</v>
      </c>
      <c r="BM307">
        <v>153.1</v>
      </c>
      <c r="BN307">
        <v>163.19999999999999</v>
      </c>
      <c r="BO307">
        <v>159</v>
      </c>
      <c r="BP307">
        <v>167</v>
      </c>
    </row>
    <row r="308" spans="1:68" hidden="1">
      <c r="A308" t="s">
        <v>30</v>
      </c>
      <c r="B308">
        <v>2021</v>
      </c>
      <c r="C308" t="s">
        <v>40</v>
      </c>
      <c r="D308" t="s">
        <v>176</v>
      </c>
      <c r="E308">
        <v>144.9</v>
      </c>
      <c r="F308">
        <v>202.3</v>
      </c>
      <c r="G308">
        <v>176.5</v>
      </c>
      <c r="H308">
        <v>157.5</v>
      </c>
      <c r="I308">
        <v>190.9</v>
      </c>
      <c r="J308">
        <v>155.69999999999999</v>
      </c>
      <c r="K308">
        <v>153.9</v>
      </c>
      <c r="L308">
        <v>162.80000000000001</v>
      </c>
      <c r="M308">
        <v>115.2</v>
      </c>
      <c r="N308">
        <v>169.8</v>
      </c>
      <c r="O308">
        <v>167.6</v>
      </c>
      <c r="P308">
        <v>171.9</v>
      </c>
      <c r="Q308">
        <v>161.80000000000001</v>
      </c>
      <c r="R308">
        <v>190.2</v>
      </c>
      <c r="S308">
        <v>167</v>
      </c>
      <c r="T308">
        <v>162.6</v>
      </c>
      <c r="U308">
        <v>166.3</v>
      </c>
      <c r="V308">
        <v>162.1</v>
      </c>
      <c r="W308">
        <v>163.1</v>
      </c>
      <c r="X308">
        <v>160.9</v>
      </c>
      <c r="Y308">
        <v>171.1</v>
      </c>
      <c r="Z308">
        <v>157.69999999999999</v>
      </c>
      <c r="AA308">
        <v>161.1</v>
      </c>
      <c r="AB308">
        <v>167.5</v>
      </c>
      <c r="AC308">
        <v>160.30000000000001</v>
      </c>
      <c r="AD308">
        <v>163.30000000000001</v>
      </c>
      <c r="AE308">
        <v>163.6</v>
      </c>
      <c r="AH308">
        <f t="shared" si="16"/>
        <v>2130.8000000000002</v>
      </c>
      <c r="AI308">
        <f t="shared" si="17"/>
        <v>511.59999999999997</v>
      </c>
      <c r="AJ308">
        <f t="shared" si="18"/>
        <v>495.90000000000003</v>
      </c>
      <c r="AK308">
        <f t="shared" si="19"/>
        <v>323</v>
      </c>
      <c r="AL308">
        <v>163.1</v>
      </c>
      <c r="AM308">
        <v>157.69999999999999</v>
      </c>
      <c r="AN308">
        <v>167.5</v>
      </c>
      <c r="AO308">
        <v>163.30000000000001</v>
      </c>
      <c r="AP308">
        <v>171.1</v>
      </c>
      <c r="AS308">
        <v>2130.8000000000002</v>
      </c>
      <c r="AT308">
        <v>511.59999999999997</v>
      </c>
      <c r="AU308">
        <v>495.90000000000003</v>
      </c>
      <c r="AV308">
        <v>323</v>
      </c>
      <c r="AW308">
        <v>163.1</v>
      </c>
      <c r="AX308">
        <v>157.69999999999999</v>
      </c>
      <c r="AY308">
        <v>167.5</v>
      </c>
      <c r="AZ308">
        <v>163.30000000000001</v>
      </c>
      <c r="BA308">
        <v>171.1</v>
      </c>
      <c r="BF308" t="s">
        <v>30</v>
      </c>
      <c r="BG308" t="s">
        <v>176</v>
      </c>
      <c r="BH308">
        <v>2130.8000000000002</v>
      </c>
      <c r="BI308">
        <v>511.59999999999997</v>
      </c>
      <c r="BJ308">
        <v>495.90000000000003</v>
      </c>
      <c r="BK308">
        <v>323</v>
      </c>
      <c r="BL308">
        <v>163.1</v>
      </c>
      <c r="BM308">
        <v>157.69999999999999</v>
      </c>
      <c r="BN308">
        <v>167.5</v>
      </c>
      <c r="BO308">
        <v>163.30000000000001</v>
      </c>
      <c r="BP308">
        <v>171.1</v>
      </c>
    </row>
    <row r="309" spans="1:68" hidden="1">
      <c r="A309" t="s">
        <v>32</v>
      </c>
      <c r="B309">
        <v>2021</v>
      </c>
      <c r="C309" t="s">
        <v>40</v>
      </c>
      <c r="D309" t="s">
        <v>176</v>
      </c>
      <c r="E309">
        <v>149.30000000000001</v>
      </c>
      <c r="F309">
        <v>207.4</v>
      </c>
      <c r="G309">
        <v>174.1</v>
      </c>
      <c r="H309">
        <v>159.19999999999999</v>
      </c>
      <c r="I309">
        <v>175</v>
      </c>
      <c r="J309">
        <v>161.30000000000001</v>
      </c>
      <c r="K309">
        <v>183.3</v>
      </c>
      <c r="L309">
        <v>164.5</v>
      </c>
      <c r="M309">
        <v>120.4</v>
      </c>
      <c r="N309">
        <v>166.2</v>
      </c>
      <c r="O309">
        <v>154.80000000000001</v>
      </c>
      <c r="P309">
        <v>175.1</v>
      </c>
      <c r="Q309">
        <v>167.3</v>
      </c>
      <c r="R309">
        <v>196.5</v>
      </c>
      <c r="S309">
        <v>159.80000000000001</v>
      </c>
      <c r="T309">
        <v>143.6</v>
      </c>
      <c r="U309">
        <v>157.30000000000001</v>
      </c>
      <c r="V309">
        <v>162.1</v>
      </c>
      <c r="W309">
        <v>160.69999999999999</v>
      </c>
      <c r="X309">
        <v>153.19999999999999</v>
      </c>
      <c r="Y309">
        <v>162.80000000000001</v>
      </c>
      <c r="Z309">
        <v>150.4</v>
      </c>
      <c r="AA309">
        <v>153.69999999999999</v>
      </c>
      <c r="AB309">
        <v>160.4</v>
      </c>
      <c r="AC309">
        <v>159.6</v>
      </c>
      <c r="AD309">
        <v>156</v>
      </c>
      <c r="AE309">
        <v>162.30000000000001</v>
      </c>
      <c r="AH309">
        <f t="shared" si="16"/>
        <v>2157.9</v>
      </c>
      <c r="AI309">
        <f t="shared" si="17"/>
        <v>509.79999999999995</v>
      </c>
      <c r="AJ309">
        <f t="shared" si="18"/>
        <v>460.7</v>
      </c>
      <c r="AK309">
        <f t="shared" si="19"/>
        <v>315.29999999999995</v>
      </c>
      <c r="AL309">
        <v>160.69999999999999</v>
      </c>
      <c r="AM309">
        <v>150.4</v>
      </c>
      <c r="AN309">
        <v>160.4</v>
      </c>
      <c r="AO309">
        <v>156</v>
      </c>
      <c r="AP309">
        <v>162.80000000000001</v>
      </c>
      <c r="AS309">
        <v>2157.9</v>
      </c>
      <c r="AT309">
        <v>509.79999999999995</v>
      </c>
      <c r="AU309">
        <v>460.7</v>
      </c>
      <c r="AV309">
        <v>315.29999999999995</v>
      </c>
      <c r="AW309">
        <v>160.69999999999999</v>
      </c>
      <c r="AX309">
        <v>150.4</v>
      </c>
      <c r="AY309">
        <v>160.4</v>
      </c>
      <c r="AZ309">
        <v>156</v>
      </c>
      <c r="BA309">
        <v>162.80000000000001</v>
      </c>
      <c r="BF309" t="s">
        <v>32</v>
      </c>
      <c r="BG309" t="s">
        <v>176</v>
      </c>
      <c r="BH309">
        <v>2157.9</v>
      </c>
      <c r="BI309">
        <v>509.79999999999995</v>
      </c>
      <c r="BJ309">
        <v>460.7</v>
      </c>
      <c r="BK309">
        <v>315.29999999999995</v>
      </c>
      <c r="BL309">
        <v>160.69999999999999</v>
      </c>
      <c r="BM309">
        <v>150.4</v>
      </c>
      <c r="BN309">
        <v>160.4</v>
      </c>
      <c r="BO309">
        <v>156</v>
      </c>
      <c r="BP309">
        <v>162.80000000000001</v>
      </c>
    </row>
    <row r="310" spans="1:68" hidden="1">
      <c r="A310" t="s">
        <v>33</v>
      </c>
      <c r="B310">
        <v>2021</v>
      </c>
      <c r="C310" t="s">
        <v>40</v>
      </c>
      <c r="D310" t="s">
        <v>176</v>
      </c>
      <c r="E310">
        <v>146.6</v>
      </c>
      <c r="F310">
        <v>204</v>
      </c>
      <c r="G310">
        <v>172.8</v>
      </c>
      <c r="H310">
        <v>158.4</v>
      </c>
      <c r="I310">
        <v>188</v>
      </c>
      <c r="J310">
        <v>156.80000000000001</v>
      </c>
      <c r="K310">
        <v>162.19999999999999</v>
      </c>
      <c r="L310">
        <v>164.1</v>
      </c>
      <c r="M310">
        <v>119.7</v>
      </c>
      <c r="N310">
        <v>168.8</v>
      </c>
      <c r="O310">
        <v>162.69999999999999</v>
      </c>
      <c r="P310">
        <v>173.9</v>
      </c>
      <c r="Q310">
        <v>164</v>
      </c>
      <c r="R310">
        <v>192.1</v>
      </c>
      <c r="S310">
        <v>164.5</v>
      </c>
      <c r="T310">
        <v>155.30000000000001</v>
      </c>
      <c r="U310">
        <v>163.19999999999999</v>
      </c>
      <c r="V310">
        <v>162.1</v>
      </c>
      <c r="W310">
        <v>162.6</v>
      </c>
      <c r="X310">
        <v>157.5</v>
      </c>
      <c r="Y310">
        <v>168.4</v>
      </c>
      <c r="Z310">
        <v>154</v>
      </c>
      <c r="AA310">
        <v>157.6</v>
      </c>
      <c r="AB310">
        <v>163.80000000000001</v>
      </c>
      <c r="AC310">
        <v>160</v>
      </c>
      <c r="AD310">
        <v>160</v>
      </c>
      <c r="AE310">
        <v>163.19999999999999</v>
      </c>
      <c r="AH310">
        <f t="shared" si="16"/>
        <v>2142</v>
      </c>
      <c r="AI310">
        <f t="shared" si="17"/>
        <v>509.7</v>
      </c>
      <c r="AJ310">
        <f t="shared" si="18"/>
        <v>483</v>
      </c>
      <c r="AK310">
        <f t="shared" si="19"/>
        <v>319.60000000000002</v>
      </c>
      <c r="AL310">
        <v>162.6</v>
      </c>
      <c r="AM310">
        <v>154</v>
      </c>
      <c r="AN310">
        <v>163.80000000000001</v>
      </c>
      <c r="AO310">
        <v>160</v>
      </c>
      <c r="AP310">
        <v>168.4</v>
      </c>
      <c r="AS310">
        <v>2142</v>
      </c>
      <c r="AT310">
        <v>509.7</v>
      </c>
      <c r="AU310">
        <v>483</v>
      </c>
      <c r="AV310">
        <v>319.60000000000002</v>
      </c>
      <c r="AW310">
        <v>162.6</v>
      </c>
      <c r="AX310">
        <v>154</v>
      </c>
      <c r="AY310">
        <v>163.80000000000001</v>
      </c>
      <c r="AZ310">
        <v>160</v>
      </c>
      <c r="BA310">
        <v>168.4</v>
      </c>
      <c r="BF310" t="s">
        <v>33</v>
      </c>
      <c r="BG310" t="s">
        <v>176</v>
      </c>
      <c r="BH310">
        <v>2142</v>
      </c>
      <c r="BI310">
        <v>509.7</v>
      </c>
      <c r="BJ310">
        <v>483</v>
      </c>
      <c r="BK310">
        <v>319.60000000000002</v>
      </c>
      <c r="BL310">
        <v>162.6</v>
      </c>
      <c r="BM310">
        <v>154</v>
      </c>
      <c r="BN310">
        <v>163.80000000000001</v>
      </c>
      <c r="BO310">
        <v>160</v>
      </c>
      <c r="BP310">
        <v>168.4</v>
      </c>
    </row>
    <row r="311" spans="1:68" hidden="1">
      <c r="A311" t="s">
        <v>30</v>
      </c>
      <c r="B311">
        <v>2021</v>
      </c>
      <c r="C311" t="s">
        <v>41</v>
      </c>
      <c r="D311" t="s">
        <v>177</v>
      </c>
      <c r="E311">
        <v>145.4</v>
      </c>
      <c r="F311">
        <v>202.1</v>
      </c>
      <c r="G311">
        <v>172</v>
      </c>
      <c r="H311">
        <v>158</v>
      </c>
      <c r="I311">
        <v>195.5</v>
      </c>
      <c r="J311">
        <v>152.69999999999999</v>
      </c>
      <c r="K311">
        <v>151.4</v>
      </c>
      <c r="L311">
        <v>163.9</v>
      </c>
      <c r="M311">
        <v>119.3</v>
      </c>
      <c r="N311">
        <v>170.1</v>
      </c>
      <c r="O311">
        <v>168.3</v>
      </c>
      <c r="P311">
        <v>172.8</v>
      </c>
      <c r="Q311">
        <v>162.1</v>
      </c>
      <c r="R311">
        <v>190.5</v>
      </c>
      <c r="S311">
        <v>167.7</v>
      </c>
      <c r="T311">
        <v>163.6</v>
      </c>
      <c r="U311">
        <v>167.1</v>
      </c>
      <c r="V311">
        <v>162.1</v>
      </c>
      <c r="W311">
        <v>163.69999999999999</v>
      </c>
      <c r="X311">
        <v>161.30000000000001</v>
      </c>
      <c r="Y311">
        <v>171.9</v>
      </c>
      <c r="Z311">
        <v>157.80000000000001</v>
      </c>
      <c r="AA311">
        <v>162.69999999999999</v>
      </c>
      <c r="AB311">
        <v>168.5</v>
      </c>
      <c r="AC311">
        <v>160.19999999999999</v>
      </c>
      <c r="AD311">
        <v>163.80000000000001</v>
      </c>
      <c r="AE311">
        <v>164</v>
      </c>
      <c r="AH311">
        <f t="shared" si="16"/>
        <v>2133.6</v>
      </c>
      <c r="AI311">
        <f t="shared" si="17"/>
        <v>513.4</v>
      </c>
      <c r="AJ311">
        <f t="shared" si="18"/>
        <v>498.4</v>
      </c>
      <c r="AK311">
        <f t="shared" si="19"/>
        <v>323.39999999999998</v>
      </c>
      <c r="AL311">
        <v>163.69999999999999</v>
      </c>
      <c r="AM311">
        <v>157.80000000000001</v>
      </c>
      <c r="AN311">
        <v>168.5</v>
      </c>
      <c r="AO311">
        <v>163.80000000000001</v>
      </c>
      <c r="AP311">
        <v>171.9</v>
      </c>
      <c r="AS311">
        <v>2133.6</v>
      </c>
      <c r="AT311">
        <v>513.4</v>
      </c>
      <c r="AU311">
        <v>498.4</v>
      </c>
      <c r="AV311">
        <v>323.39999999999998</v>
      </c>
      <c r="AW311">
        <v>163.69999999999999</v>
      </c>
      <c r="AX311">
        <v>157.80000000000001</v>
      </c>
      <c r="AY311">
        <v>168.5</v>
      </c>
      <c r="AZ311">
        <v>163.80000000000001</v>
      </c>
      <c r="BA311">
        <v>171.9</v>
      </c>
      <c r="BF311" t="s">
        <v>30</v>
      </c>
      <c r="BG311" t="s">
        <v>177</v>
      </c>
      <c r="BH311">
        <v>2133.6</v>
      </c>
      <c r="BI311">
        <v>513.4</v>
      </c>
      <c r="BJ311">
        <v>498.4</v>
      </c>
      <c r="BK311">
        <v>323.39999999999998</v>
      </c>
      <c r="BL311">
        <v>163.69999999999999</v>
      </c>
      <c r="BM311">
        <v>157.80000000000001</v>
      </c>
      <c r="BN311">
        <v>168.5</v>
      </c>
      <c r="BO311">
        <v>163.80000000000001</v>
      </c>
      <c r="BP311">
        <v>171.9</v>
      </c>
    </row>
    <row r="312" spans="1:68" hidden="1">
      <c r="A312" t="s">
        <v>32</v>
      </c>
      <c r="B312">
        <v>2021</v>
      </c>
      <c r="C312" t="s">
        <v>41</v>
      </c>
      <c r="D312" t="s">
        <v>177</v>
      </c>
      <c r="E312">
        <v>149.30000000000001</v>
      </c>
      <c r="F312">
        <v>207.4</v>
      </c>
      <c r="G312">
        <v>174.1</v>
      </c>
      <c r="H312">
        <v>159.1</v>
      </c>
      <c r="I312">
        <v>175</v>
      </c>
      <c r="J312">
        <v>161.19999999999999</v>
      </c>
      <c r="K312">
        <v>183.5</v>
      </c>
      <c r="L312">
        <v>164.5</v>
      </c>
      <c r="M312">
        <v>120.4</v>
      </c>
      <c r="N312">
        <v>166.2</v>
      </c>
      <c r="O312">
        <v>154.80000000000001</v>
      </c>
      <c r="P312">
        <v>175.1</v>
      </c>
      <c r="Q312">
        <v>167.3</v>
      </c>
      <c r="R312">
        <v>196.5</v>
      </c>
      <c r="S312">
        <v>159.80000000000001</v>
      </c>
      <c r="T312">
        <v>143.6</v>
      </c>
      <c r="U312">
        <v>157.4</v>
      </c>
      <c r="V312">
        <v>162.1</v>
      </c>
      <c r="W312">
        <v>160.80000000000001</v>
      </c>
      <c r="X312">
        <v>153.30000000000001</v>
      </c>
      <c r="Y312">
        <v>162.80000000000001</v>
      </c>
      <c r="Z312">
        <v>150.5</v>
      </c>
      <c r="AA312">
        <v>153.9</v>
      </c>
      <c r="AB312">
        <v>160.30000000000001</v>
      </c>
      <c r="AC312">
        <v>159.6</v>
      </c>
      <c r="AD312">
        <v>156</v>
      </c>
      <c r="AE312">
        <v>162.30000000000001</v>
      </c>
      <c r="AH312">
        <f t="shared" si="16"/>
        <v>2157.9</v>
      </c>
      <c r="AI312">
        <f t="shared" si="17"/>
        <v>510</v>
      </c>
      <c r="AJ312">
        <f t="shared" si="18"/>
        <v>460.79999999999995</v>
      </c>
      <c r="AK312">
        <f t="shared" si="19"/>
        <v>315.39999999999998</v>
      </c>
      <c r="AL312">
        <v>160.80000000000001</v>
      </c>
      <c r="AM312">
        <v>150.5</v>
      </c>
      <c r="AN312">
        <v>160.30000000000001</v>
      </c>
      <c r="AO312">
        <v>156</v>
      </c>
      <c r="AP312">
        <v>162.80000000000001</v>
      </c>
      <c r="AS312">
        <v>2157.9</v>
      </c>
      <c r="AT312">
        <v>510</v>
      </c>
      <c r="AU312">
        <v>460.79999999999995</v>
      </c>
      <c r="AV312">
        <v>315.39999999999998</v>
      </c>
      <c r="AW312">
        <v>160.80000000000001</v>
      </c>
      <c r="AX312">
        <v>150.5</v>
      </c>
      <c r="AY312">
        <v>160.30000000000001</v>
      </c>
      <c r="AZ312">
        <v>156</v>
      </c>
      <c r="BA312">
        <v>162.80000000000001</v>
      </c>
      <c r="BF312" t="s">
        <v>32</v>
      </c>
      <c r="BG312" t="s">
        <v>177</v>
      </c>
      <c r="BH312">
        <v>2157.9</v>
      </c>
      <c r="BI312">
        <v>510</v>
      </c>
      <c r="BJ312">
        <v>460.79999999999995</v>
      </c>
      <c r="BK312">
        <v>315.39999999999998</v>
      </c>
      <c r="BL312">
        <v>160.80000000000001</v>
      </c>
      <c r="BM312">
        <v>150.5</v>
      </c>
      <c r="BN312">
        <v>160.30000000000001</v>
      </c>
      <c r="BO312">
        <v>156</v>
      </c>
      <c r="BP312">
        <v>162.80000000000001</v>
      </c>
    </row>
    <row r="313" spans="1:68" hidden="1">
      <c r="A313" t="s">
        <v>33</v>
      </c>
      <c r="B313">
        <v>2021</v>
      </c>
      <c r="C313" t="s">
        <v>41</v>
      </c>
      <c r="D313" t="s">
        <v>177</v>
      </c>
      <c r="E313">
        <v>146.6</v>
      </c>
      <c r="F313">
        <v>204</v>
      </c>
      <c r="G313">
        <v>172.8</v>
      </c>
      <c r="H313">
        <v>158.4</v>
      </c>
      <c r="I313">
        <v>188</v>
      </c>
      <c r="J313">
        <v>156.69999999999999</v>
      </c>
      <c r="K313">
        <v>162.30000000000001</v>
      </c>
      <c r="L313">
        <v>164.1</v>
      </c>
      <c r="M313">
        <v>119.7</v>
      </c>
      <c r="N313">
        <v>168.8</v>
      </c>
      <c r="O313">
        <v>162.69999999999999</v>
      </c>
      <c r="P313">
        <v>173.9</v>
      </c>
      <c r="Q313">
        <v>164</v>
      </c>
      <c r="R313">
        <v>192.1</v>
      </c>
      <c r="S313">
        <v>164.6</v>
      </c>
      <c r="T313">
        <v>155.30000000000001</v>
      </c>
      <c r="U313">
        <v>163.30000000000001</v>
      </c>
      <c r="V313">
        <v>162.1</v>
      </c>
      <c r="W313">
        <v>162.6</v>
      </c>
      <c r="X313">
        <v>157.5</v>
      </c>
      <c r="Y313">
        <v>168.4</v>
      </c>
      <c r="Z313">
        <v>154</v>
      </c>
      <c r="AA313">
        <v>157.69999999999999</v>
      </c>
      <c r="AB313">
        <v>163.69999999999999</v>
      </c>
      <c r="AC313">
        <v>160</v>
      </c>
      <c r="AD313">
        <v>160</v>
      </c>
      <c r="AE313">
        <v>163.19999999999999</v>
      </c>
      <c r="AH313">
        <f t="shared" si="16"/>
        <v>2142</v>
      </c>
      <c r="AI313">
        <f t="shared" si="17"/>
        <v>509.79999999999995</v>
      </c>
      <c r="AJ313">
        <f t="shared" si="18"/>
        <v>483.2</v>
      </c>
      <c r="AK313">
        <f t="shared" si="19"/>
        <v>319.60000000000002</v>
      </c>
      <c r="AL313">
        <v>162.6</v>
      </c>
      <c r="AM313">
        <v>154</v>
      </c>
      <c r="AN313">
        <v>163.69999999999999</v>
      </c>
      <c r="AO313">
        <v>160</v>
      </c>
      <c r="AP313">
        <v>168.4</v>
      </c>
      <c r="AS313">
        <v>2142</v>
      </c>
      <c r="AT313">
        <v>509.79999999999995</v>
      </c>
      <c r="AU313">
        <v>483.2</v>
      </c>
      <c r="AV313">
        <v>319.60000000000002</v>
      </c>
      <c r="AW313">
        <v>162.6</v>
      </c>
      <c r="AX313">
        <v>154</v>
      </c>
      <c r="AY313">
        <v>163.69999999999999</v>
      </c>
      <c r="AZ313">
        <v>160</v>
      </c>
      <c r="BA313">
        <v>168.4</v>
      </c>
      <c r="BF313" t="s">
        <v>33</v>
      </c>
      <c r="BG313" t="s">
        <v>177</v>
      </c>
      <c r="BH313">
        <v>2142</v>
      </c>
      <c r="BI313">
        <v>509.79999999999995</v>
      </c>
      <c r="BJ313">
        <v>483.2</v>
      </c>
      <c r="BK313">
        <v>319.60000000000002</v>
      </c>
      <c r="BL313">
        <v>162.6</v>
      </c>
      <c r="BM313">
        <v>154</v>
      </c>
      <c r="BN313">
        <v>163.69999999999999</v>
      </c>
      <c r="BO313">
        <v>160</v>
      </c>
      <c r="BP313">
        <v>168.4</v>
      </c>
    </row>
    <row r="314" spans="1:68" hidden="1">
      <c r="A314" t="s">
        <v>30</v>
      </c>
      <c r="B314">
        <v>2021</v>
      </c>
      <c r="C314" t="s">
        <v>42</v>
      </c>
      <c r="D314" t="s">
        <v>178</v>
      </c>
      <c r="E314">
        <v>146.1</v>
      </c>
      <c r="F314">
        <v>202.5</v>
      </c>
      <c r="G314">
        <v>170.1</v>
      </c>
      <c r="H314">
        <v>158.4</v>
      </c>
      <c r="I314">
        <v>198.8</v>
      </c>
      <c r="J314">
        <v>152.6</v>
      </c>
      <c r="K314">
        <v>170.4</v>
      </c>
      <c r="L314">
        <v>165.2</v>
      </c>
      <c r="M314">
        <v>121.6</v>
      </c>
      <c r="N314">
        <v>170.6</v>
      </c>
      <c r="O314">
        <v>168.8</v>
      </c>
      <c r="P314">
        <v>173.6</v>
      </c>
      <c r="Q314">
        <v>165.5</v>
      </c>
      <c r="R314">
        <v>191.2</v>
      </c>
      <c r="S314">
        <v>168.9</v>
      </c>
      <c r="T314">
        <v>164.8</v>
      </c>
      <c r="U314">
        <v>168.3</v>
      </c>
      <c r="V314">
        <v>163.6</v>
      </c>
      <c r="W314">
        <v>165.5</v>
      </c>
      <c r="X314">
        <v>162</v>
      </c>
      <c r="Y314">
        <v>172.5</v>
      </c>
      <c r="Z314">
        <v>159.5</v>
      </c>
      <c r="AA314">
        <v>163.19999999999999</v>
      </c>
      <c r="AB314">
        <v>169</v>
      </c>
      <c r="AC314">
        <v>161.1</v>
      </c>
      <c r="AD314">
        <v>164.7</v>
      </c>
      <c r="AE314">
        <v>166.3</v>
      </c>
      <c r="AH314">
        <f t="shared" si="16"/>
        <v>2164.1999999999998</v>
      </c>
      <c r="AI314">
        <f t="shared" si="17"/>
        <v>515.5</v>
      </c>
      <c r="AJ314">
        <f t="shared" si="18"/>
        <v>502.00000000000006</v>
      </c>
      <c r="AK314">
        <f t="shared" si="19"/>
        <v>325.60000000000002</v>
      </c>
      <c r="AL314">
        <v>165.5</v>
      </c>
      <c r="AM314">
        <v>159.5</v>
      </c>
      <c r="AN314">
        <v>169</v>
      </c>
      <c r="AO314">
        <v>164.7</v>
      </c>
      <c r="AP314">
        <v>172.5</v>
      </c>
      <c r="AS314">
        <v>2164.1999999999998</v>
      </c>
      <c r="AT314">
        <v>515.5</v>
      </c>
      <c r="AU314">
        <v>502.00000000000006</v>
      </c>
      <c r="AV314">
        <v>325.60000000000002</v>
      </c>
      <c r="AW314">
        <v>165.5</v>
      </c>
      <c r="AX314">
        <v>159.5</v>
      </c>
      <c r="AY314">
        <v>169</v>
      </c>
      <c r="AZ314">
        <v>164.7</v>
      </c>
      <c r="BA314">
        <v>172.5</v>
      </c>
      <c r="BF314" t="s">
        <v>30</v>
      </c>
      <c r="BG314" t="s">
        <v>178</v>
      </c>
      <c r="BH314">
        <v>2164.1999999999998</v>
      </c>
      <c r="BI314">
        <v>515.5</v>
      </c>
      <c r="BJ314">
        <v>502.00000000000006</v>
      </c>
      <c r="BK314">
        <v>325.60000000000002</v>
      </c>
      <c r="BL314">
        <v>165.5</v>
      </c>
      <c r="BM314">
        <v>159.5</v>
      </c>
      <c r="BN314">
        <v>169</v>
      </c>
      <c r="BO314">
        <v>164.7</v>
      </c>
      <c r="BP314">
        <v>172.5</v>
      </c>
    </row>
    <row r="315" spans="1:68" hidden="1">
      <c r="A315" t="s">
        <v>32</v>
      </c>
      <c r="B315">
        <v>2021</v>
      </c>
      <c r="C315" t="s">
        <v>42</v>
      </c>
      <c r="D315" t="s">
        <v>178</v>
      </c>
      <c r="E315">
        <v>150.1</v>
      </c>
      <c r="F315">
        <v>208.4</v>
      </c>
      <c r="G315">
        <v>173</v>
      </c>
      <c r="H315">
        <v>159.19999999999999</v>
      </c>
      <c r="I315">
        <v>176.6</v>
      </c>
      <c r="J315">
        <v>159.30000000000001</v>
      </c>
      <c r="K315">
        <v>214.4</v>
      </c>
      <c r="L315">
        <v>165.3</v>
      </c>
      <c r="M315">
        <v>122.5</v>
      </c>
      <c r="N315">
        <v>166.8</v>
      </c>
      <c r="O315">
        <v>155.4</v>
      </c>
      <c r="P315">
        <v>175.9</v>
      </c>
      <c r="Q315">
        <v>171.5</v>
      </c>
      <c r="R315">
        <v>197</v>
      </c>
      <c r="S315">
        <v>160.80000000000001</v>
      </c>
      <c r="T315">
        <v>144.4</v>
      </c>
      <c r="U315">
        <v>158.30000000000001</v>
      </c>
      <c r="V315">
        <v>163.6</v>
      </c>
      <c r="W315">
        <v>162.19999999999999</v>
      </c>
      <c r="X315">
        <v>154.30000000000001</v>
      </c>
      <c r="Y315">
        <v>163.5</v>
      </c>
      <c r="Z315">
        <v>152.19999999999999</v>
      </c>
      <c r="AA315">
        <v>155.1</v>
      </c>
      <c r="AB315">
        <v>160.30000000000001</v>
      </c>
      <c r="AC315">
        <v>160.30000000000001</v>
      </c>
      <c r="AD315">
        <v>157</v>
      </c>
      <c r="AE315">
        <v>164.6</v>
      </c>
      <c r="AH315">
        <f t="shared" si="16"/>
        <v>2198.4000000000005</v>
      </c>
      <c r="AI315">
        <f t="shared" si="17"/>
        <v>512.40000000000009</v>
      </c>
      <c r="AJ315">
        <f t="shared" si="18"/>
        <v>463.50000000000006</v>
      </c>
      <c r="AK315">
        <f t="shared" si="19"/>
        <v>317.89999999999998</v>
      </c>
      <c r="AL315">
        <v>162.19999999999999</v>
      </c>
      <c r="AM315">
        <v>152.19999999999999</v>
      </c>
      <c r="AN315">
        <v>160.30000000000001</v>
      </c>
      <c r="AO315">
        <v>157</v>
      </c>
      <c r="AP315">
        <v>163.5</v>
      </c>
      <c r="AS315">
        <v>2198.4000000000005</v>
      </c>
      <c r="AT315">
        <v>512.40000000000009</v>
      </c>
      <c r="AU315">
        <v>463.50000000000006</v>
      </c>
      <c r="AV315">
        <v>317.89999999999998</v>
      </c>
      <c r="AW315">
        <v>162.19999999999999</v>
      </c>
      <c r="AX315">
        <v>152.19999999999999</v>
      </c>
      <c r="AY315">
        <v>160.30000000000001</v>
      </c>
      <c r="AZ315">
        <v>157</v>
      </c>
      <c r="BA315">
        <v>163.5</v>
      </c>
      <c r="BF315" t="s">
        <v>32</v>
      </c>
      <c r="BG315" t="s">
        <v>178</v>
      </c>
      <c r="BH315">
        <v>2198.4000000000005</v>
      </c>
      <c r="BI315">
        <v>512.40000000000009</v>
      </c>
      <c r="BJ315">
        <v>463.50000000000006</v>
      </c>
      <c r="BK315">
        <v>317.89999999999998</v>
      </c>
      <c r="BL315">
        <v>162.19999999999999</v>
      </c>
      <c r="BM315">
        <v>152.19999999999999</v>
      </c>
      <c r="BN315">
        <v>160.30000000000001</v>
      </c>
      <c r="BO315">
        <v>157</v>
      </c>
      <c r="BP315">
        <v>163.5</v>
      </c>
    </row>
    <row r="316" spans="1:68" hidden="1">
      <c r="A316" t="s">
        <v>33</v>
      </c>
      <c r="B316">
        <v>2021</v>
      </c>
      <c r="C316" t="s">
        <v>42</v>
      </c>
      <c r="D316" t="s">
        <v>178</v>
      </c>
      <c r="E316">
        <v>147.4</v>
      </c>
      <c r="F316">
        <v>204.6</v>
      </c>
      <c r="G316">
        <v>171.2</v>
      </c>
      <c r="H316">
        <v>158.69999999999999</v>
      </c>
      <c r="I316">
        <v>190.6</v>
      </c>
      <c r="J316">
        <v>155.69999999999999</v>
      </c>
      <c r="K316">
        <v>185.3</v>
      </c>
      <c r="L316">
        <v>165.2</v>
      </c>
      <c r="M316">
        <v>121.9</v>
      </c>
      <c r="N316">
        <v>169.3</v>
      </c>
      <c r="O316">
        <v>163.19999999999999</v>
      </c>
      <c r="P316">
        <v>174.7</v>
      </c>
      <c r="Q316">
        <v>167.7</v>
      </c>
      <c r="R316">
        <v>192.7</v>
      </c>
      <c r="S316">
        <v>165.7</v>
      </c>
      <c r="T316">
        <v>156.30000000000001</v>
      </c>
      <c r="U316">
        <v>164.3</v>
      </c>
      <c r="V316">
        <v>163.6</v>
      </c>
      <c r="W316">
        <v>164.2</v>
      </c>
      <c r="X316">
        <v>158.4</v>
      </c>
      <c r="Y316">
        <v>169.1</v>
      </c>
      <c r="Z316">
        <v>155.69999999999999</v>
      </c>
      <c r="AA316">
        <v>158.6</v>
      </c>
      <c r="AB316">
        <v>163.9</v>
      </c>
      <c r="AC316">
        <v>160.80000000000001</v>
      </c>
      <c r="AD316">
        <v>161</v>
      </c>
      <c r="AE316">
        <v>165.5</v>
      </c>
      <c r="AH316">
        <f t="shared" si="16"/>
        <v>2175.5</v>
      </c>
      <c r="AI316">
        <f t="shared" si="17"/>
        <v>512.09999999999991</v>
      </c>
      <c r="AJ316">
        <f t="shared" si="18"/>
        <v>486.3</v>
      </c>
      <c r="AK316">
        <f t="shared" si="19"/>
        <v>322</v>
      </c>
      <c r="AL316">
        <v>164.2</v>
      </c>
      <c r="AM316">
        <v>155.69999999999999</v>
      </c>
      <c r="AN316">
        <v>163.9</v>
      </c>
      <c r="AO316">
        <v>161</v>
      </c>
      <c r="AP316">
        <v>169.1</v>
      </c>
      <c r="AS316">
        <v>2175.5</v>
      </c>
      <c r="AT316">
        <v>512.09999999999991</v>
      </c>
      <c r="AU316">
        <v>486.3</v>
      </c>
      <c r="AV316">
        <v>322</v>
      </c>
      <c r="AW316">
        <v>164.2</v>
      </c>
      <c r="AX316">
        <v>155.69999999999999</v>
      </c>
      <c r="AY316">
        <v>163.9</v>
      </c>
      <c r="AZ316">
        <v>161</v>
      </c>
      <c r="BA316">
        <v>169.1</v>
      </c>
      <c r="BF316" t="s">
        <v>33</v>
      </c>
      <c r="BG316" t="s">
        <v>178</v>
      </c>
      <c r="BH316">
        <v>2175.5</v>
      </c>
      <c r="BI316">
        <v>512.09999999999991</v>
      </c>
      <c r="BJ316">
        <v>486.3</v>
      </c>
      <c r="BK316">
        <v>322</v>
      </c>
      <c r="BL316">
        <v>164.2</v>
      </c>
      <c r="BM316">
        <v>155.69999999999999</v>
      </c>
      <c r="BN316">
        <v>163.9</v>
      </c>
      <c r="BO316">
        <v>161</v>
      </c>
      <c r="BP316">
        <v>169.1</v>
      </c>
    </row>
    <row r="317" spans="1:68" hidden="1">
      <c r="A317" t="s">
        <v>30</v>
      </c>
      <c r="B317">
        <v>2021</v>
      </c>
      <c r="C317" t="s">
        <v>44</v>
      </c>
      <c r="D317" t="s">
        <v>179</v>
      </c>
      <c r="E317">
        <v>146.9</v>
      </c>
      <c r="F317">
        <v>199.8</v>
      </c>
      <c r="G317">
        <v>171.5</v>
      </c>
      <c r="H317">
        <v>159.1</v>
      </c>
      <c r="I317">
        <v>198.4</v>
      </c>
      <c r="J317">
        <v>153.19999999999999</v>
      </c>
      <c r="K317">
        <v>183.9</v>
      </c>
      <c r="L317">
        <v>165.4</v>
      </c>
      <c r="M317">
        <v>122.1</v>
      </c>
      <c r="N317">
        <v>170.8</v>
      </c>
      <c r="O317">
        <v>169.1</v>
      </c>
      <c r="P317">
        <v>174.3</v>
      </c>
      <c r="Q317">
        <v>167.5</v>
      </c>
      <c r="R317">
        <v>191.4</v>
      </c>
      <c r="S317">
        <v>170.4</v>
      </c>
      <c r="T317">
        <v>166</v>
      </c>
      <c r="U317">
        <v>169.8</v>
      </c>
      <c r="V317">
        <v>164.2</v>
      </c>
      <c r="W317">
        <v>165.3</v>
      </c>
      <c r="X317">
        <v>162.9</v>
      </c>
      <c r="Y317">
        <v>173.4</v>
      </c>
      <c r="Z317">
        <v>158.9</v>
      </c>
      <c r="AA317">
        <v>163.80000000000001</v>
      </c>
      <c r="AB317">
        <v>169.3</v>
      </c>
      <c r="AC317">
        <v>162.4</v>
      </c>
      <c r="AD317">
        <v>165.2</v>
      </c>
      <c r="AE317">
        <v>167.6</v>
      </c>
      <c r="AH317">
        <f t="shared" si="16"/>
        <v>2182</v>
      </c>
      <c r="AI317">
        <f t="shared" si="17"/>
        <v>517.6</v>
      </c>
      <c r="AJ317">
        <f t="shared" si="18"/>
        <v>506.2</v>
      </c>
      <c r="AK317">
        <f t="shared" si="19"/>
        <v>327.10000000000002</v>
      </c>
      <c r="AL317">
        <v>165.3</v>
      </c>
      <c r="AM317">
        <v>158.9</v>
      </c>
      <c r="AN317">
        <v>169.3</v>
      </c>
      <c r="AO317">
        <v>165.2</v>
      </c>
      <c r="AP317">
        <v>173.4</v>
      </c>
      <c r="AS317">
        <v>2182</v>
      </c>
      <c r="AT317">
        <v>517.6</v>
      </c>
      <c r="AU317">
        <v>506.2</v>
      </c>
      <c r="AV317">
        <v>327.10000000000002</v>
      </c>
      <c r="AW317">
        <v>165.3</v>
      </c>
      <c r="AX317">
        <v>158.9</v>
      </c>
      <c r="AY317">
        <v>169.3</v>
      </c>
      <c r="AZ317">
        <v>165.2</v>
      </c>
      <c r="BA317">
        <v>173.4</v>
      </c>
      <c r="BF317" t="s">
        <v>30</v>
      </c>
      <c r="BG317" t="s">
        <v>179</v>
      </c>
      <c r="BH317">
        <v>2182</v>
      </c>
      <c r="BI317">
        <v>517.6</v>
      </c>
      <c r="BJ317">
        <v>506.2</v>
      </c>
      <c r="BK317">
        <v>327.10000000000002</v>
      </c>
      <c r="BL317">
        <v>165.3</v>
      </c>
      <c r="BM317">
        <v>158.9</v>
      </c>
      <c r="BN317">
        <v>169.3</v>
      </c>
      <c r="BO317">
        <v>165.2</v>
      </c>
      <c r="BP317">
        <v>173.4</v>
      </c>
    </row>
    <row r="318" spans="1:68" hidden="1">
      <c r="A318" t="s">
        <v>32</v>
      </c>
      <c r="B318">
        <v>2021</v>
      </c>
      <c r="C318" t="s">
        <v>44</v>
      </c>
      <c r="D318" t="s">
        <v>179</v>
      </c>
      <c r="E318">
        <v>151</v>
      </c>
      <c r="F318">
        <v>204.9</v>
      </c>
      <c r="G318">
        <v>175.4</v>
      </c>
      <c r="H318">
        <v>159.6</v>
      </c>
      <c r="I318">
        <v>175.8</v>
      </c>
      <c r="J318">
        <v>160.30000000000001</v>
      </c>
      <c r="K318">
        <v>229.1</v>
      </c>
      <c r="L318">
        <v>165.1</v>
      </c>
      <c r="M318">
        <v>123.1</v>
      </c>
      <c r="N318">
        <v>167.2</v>
      </c>
      <c r="O318">
        <v>156.1</v>
      </c>
      <c r="P318">
        <v>176.8</v>
      </c>
      <c r="Q318">
        <v>173.5</v>
      </c>
      <c r="R318">
        <v>197</v>
      </c>
      <c r="S318">
        <v>162.30000000000001</v>
      </c>
      <c r="T318">
        <v>145.30000000000001</v>
      </c>
      <c r="U318">
        <v>159.69999999999999</v>
      </c>
      <c r="V318">
        <v>164.2</v>
      </c>
      <c r="W318">
        <v>161.6</v>
      </c>
      <c r="X318">
        <v>155.19999999999999</v>
      </c>
      <c r="Y318">
        <v>164.2</v>
      </c>
      <c r="Z318">
        <v>151.19999999999999</v>
      </c>
      <c r="AA318">
        <v>156.69999999999999</v>
      </c>
      <c r="AB318">
        <v>160.80000000000001</v>
      </c>
      <c r="AC318">
        <v>161.80000000000001</v>
      </c>
      <c r="AD318">
        <v>157.30000000000001</v>
      </c>
      <c r="AE318">
        <v>165.6</v>
      </c>
      <c r="AH318">
        <f t="shared" si="16"/>
        <v>2217.8999999999996</v>
      </c>
      <c r="AI318">
        <f t="shared" si="17"/>
        <v>515.5</v>
      </c>
      <c r="AJ318">
        <f t="shared" si="18"/>
        <v>467.3</v>
      </c>
      <c r="AK318">
        <f t="shared" si="19"/>
        <v>319.39999999999998</v>
      </c>
      <c r="AL318">
        <v>161.6</v>
      </c>
      <c r="AM318">
        <v>151.19999999999999</v>
      </c>
      <c r="AN318">
        <v>160.80000000000001</v>
      </c>
      <c r="AO318">
        <v>157.30000000000001</v>
      </c>
      <c r="AP318">
        <v>164.2</v>
      </c>
      <c r="AS318">
        <v>2217.8999999999996</v>
      </c>
      <c r="AT318">
        <v>515.5</v>
      </c>
      <c r="AU318">
        <v>467.3</v>
      </c>
      <c r="AV318">
        <v>319.39999999999998</v>
      </c>
      <c r="AW318">
        <v>161.6</v>
      </c>
      <c r="AX318">
        <v>151.19999999999999</v>
      </c>
      <c r="AY318">
        <v>160.80000000000001</v>
      </c>
      <c r="AZ318">
        <v>157.30000000000001</v>
      </c>
      <c r="BA318">
        <v>164.2</v>
      </c>
      <c r="BF318" t="s">
        <v>32</v>
      </c>
      <c r="BG318" t="s">
        <v>179</v>
      </c>
      <c r="BH318">
        <v>2217.8999999999996</v>
      </c>
      <c r="BI318">
        <v>515.5</v>
      </c>
      <c r="BJ318">
        <v>467.3</v>
      </c>
      <c r="BK318">
        <v>319.39999999999998</v>
      </c>
      <c r="BL318">
        <v>161.6</v>
      </c>
      <c r="BM318">
        <v>151.19999999999999</v>
      </c>
      <c r="BN318">
        <v>160.80000000000001</v>
      </c>
      <c r="BO318">
        <v>157.30000000000001</v>
      </c>
      <c r="BP318">
        <v>164.2</v>
      </c>
    </row>
    <row r="319" spans="1:68" hidden="1">
      <c r="A319" t="s">
        <v>33</v>
      </c>
      <c r="B319">
        <v>2021</v>
      </c>
      <c r="C319" t="s">
        <v>44</v>
      </c>
      <c r="D319" t="s">
        <v>179</v>
      </c>
      <c r="E319">
        <v>148.19999999999999</v>
      </c>
      <c r="F319">
        <v>201.6</v>
      </c>
      <c r="G319">
        <v>173</v>
      </c>
      <c r="H319">
        <v>159.30000000000001</v>
      </c>
      <c r="I319">
        <v>190.1</v>
      </c>
      <c r="J319">
        <v>156.5</v>
      </c>
      <c r="K319">
        <v>199.2</v>
      </c>
      <c r="L319">
        <v>165.3</v>
      </c>
      <c r="M319">
        <v>122.4</v>
      </c>
      <c r="N319">
        <v>169.6</v>
      </c>
      <c r="O319">
        <v>163.69999999999999</v>
      </c>
      <c r="P319">
        <v>175.5</v>
      </c>
      <c r="Q319">
        <v>169.7</v>
      </c>
      <c r="R319">
        <v>192.9</v>
      </c>
      <c r="S319">
        <v>167.2</v>
      </c>
      <c r="T319">
        <v>157.4</v>
      </c>
      <c r="U319">
        <v>165.8</v>
      </c>
      <c r="V319">
        <v>164.2</v>
      </c>
      <c r="W319">
        <v>163.9</v>
      </c>
      <c r="X319">
        <v>159.30000000000001</v>
      </c>
      <c r="Y319">
        <v>169.9</v>
      </c>
      <c r="Z319">
        <v>154.80000000000001</v>
      </c>
      <c r="AA319">
        <v>159.80000000000001</v>
      </c>
      <c r="AB319">
        <v>164.3</v>
      </c>
      <c r="AC319">
        <v>162.19999999999999</v>
      </c>
      <c r="AD319">
        <v>161.4</v>
      </c>
      <c r="AE319">
        <v>166.7</v>
      </c>
      <c r="AH319">
        <f t="shared" si="16"/>
        <v>2194.1</v>
      </c>
      <c r="AI319">
        <f t="shared" si="17"/>
        <v>514.90000000000009</v>
      </c>
      <c r="AJ319">
        <f t="shared" si="18"/>
        <v>490.40000000000003</v>
      </c>
      <c r="AK319">
        <f t="shared" si="19"/>
        <v>323.5</v>
      </c>
      <c r="AL319">
        <v>163.9</v>
      </c>
      <c r="AM319">
        <v>154.80000000000001</v>
      </c>
      <c r="AN319">
        <v>164.3</v>
      </c>
      <c r="AO319">
        <v>161.4</v>
      </c>
      <c r="AP319">
        <v>169.9</v>
      </c>
      <c r="AS319">
        <v>2194.1</v>
      </c>
      <c r="AT319">
        <v>514.90000000000009</v>
      </c>
      <c r="AU319">
        <v>490.40000000000003</v>
      </c>
      <c r="AV319">
        <v>323.5</v>
      </c>
      <c r="AW319">
        <v>163.9</v>
      </c>
      <c r="AX319">
        <v>154.80000000000001</v>
      </c>
      <c r="AY319">
        <v>164.3</v>
      </c>
      <c r="AZ319">
        <v>161.4</v>
      </c>
      <c r="BA319">
        <v>169.9</v>
      </c>
      <c r="BF319" t="s">
        <v>33</v>
      </c>
      <c r="BG319" t="s">
        <v>179</v>
      </c>
      <c r="BH319">
        <v>2194.1</v>
      </c>
      <c r="BI319">
        <v>514.90000000000009</v>
      </c>
      <c r="BJ319">
        <v>490.40000000000003</v>
      </c>
      <c r="BK319">
        <v>323.5</v>
      </c>
      <c r="BL319">
        <v>163.9</v>
      </c>
      <c r="BM319">
        <v>154.80000000000001</v>
      </c>
      <c r="BN319">
        <v>164.3</v>
      </c>
      <c r="BO319">
        <v>161.4</v>
      </c>
      <c r="BP319">
        <v>169.9</v>
      </c>
    </row>
    <row r="320" spans="1:68" hidden="1">
      <c r="A320" t="s">
        <v>30</v>
      </c>
      <c r="B320">
        <v>2021</v>
      </c>
      <c r="C320" t="s">
        <v>45</v>
      </c>
      <c r="D320" t="s">
        <v>180</v>
      </c>
      <c r="E320">
        <v>147.4</v>
      </c>
      <c r="F320">
        <v>197</v>
      </c>
      <c r="G320">
        <v>176.5</v>
      </c>
      <c r="H320">
        <v>159.80000000000001</v>
      </c>
      <c r="I320">
        <v>195.8</v>
      </c>
      <c r="J320">
        <v>152</v>
      </c>
      <c r="K320">
        <v>172.3</v>
      </c>
      <c r="L320">
        <v>164.5</v>
      </c>
      <c r="M320">
        <v>120.6</v>
      </c>
      <c r="N320">
        <v>171.7</v>
      </c>
      <c r="O320">
        <v>169.7</v>
      </c>
      <c r="P320">
        <v>175.1</v>
      </c>
      <c r="Q320">
        <v>165.8</v>
      </c>
      <c r="R320">
        <v>190.8</v>
      </c>
      <c r="S320">
        <v>171.8</v>
      </c>
      <c r="T320">
        <v>167.3</v>
      </c>
      <c r="U320">
        <v>171.2</v>
      </c>
      <c r="V320">
        <v>163.4</v>
      </c>
      <c r="W320">
        <v>165.6</v>
      </c>
      <c r="X320">
        <v>163.9</v>
      </c>
      <c r="Y320">
        <v>174</v>
      </c>
      <c r="Z320">
        <v>160.1</v>
      </c>
      <c r="AA320">
        <v>164.5</v>
      </c>
      <c r="AB320">
        <v>169.7</v>
      </c>
      <c r="AC320">
        <v>162.80000000000001</v>
      </c>
      <c r="AD320">
        <v>166</v>
      </c>
      <c r="AE320">
        <v>167</v>
      </c>
      <c r="AH320">
        <f t="shared" si="16"/>
        <v>2168.1999999999998</v>
      </c>
      <c r="AI320">
        <f t="shared" si="17"/>
        <v>518.1</v>
      </c>
      <c r="AJ320">
        <f t="shared" si="18"/>
        <v>510.3</v>
      </c>
      <c r="AK320">
        <f t="shared" si="19"/>
        <v>327.3</v>
      </c>
      <c r="AL320">
        <v>165.6</v>
      </c>
      <c r="AM320">
        <v>160.1</v>
      </c>
      <c r="AN320">
        <v>169.7</v>
      </c>
      <c r="AO320">
        <v>166</v>
      </c>
      <c r="AP320">
        <v>174</v>
      </c>
      <c r="AS320">
        <v>2168.1999999999998</v>
      </c>
      <c r="AT320">
        <v>518.1</v>
      </c>
      <c r="AU320">
        <v>510.3</v>
      </c>
      <c r="AV320">
        <v>327.3</v>
      </c>
      <c r="AW320">
        <v>165.6</v>
      </c>
      <c r="AX320">
        <v>160.1</v>
      </c>
      <c r="AY320">
        <v>169.7</v>
      </c>
      <c r="AZ320">
        <v>166</v>
      </c>
      <c r="BA320">
        <v>174</v>
      </c>
      <c r="BF320" t="s">
        <v>30</v>
      </c>
      <c r="BG320" t="s">
        <v>180</v>
      </c>
      <c r="BH320">
        <v>2168.1999999999998</v>
      </c>
      <c r="BI320">
        <v>518.1</v>
      </c>
      <c r="BJ320">
        <v>510.3</v>
      </c>
      <c r="BK320">
        <v>327.3</v>
      </c>
      <c r="BL320">
        <v>165.6</v>
      </c>
      <c r="BM320">
        <v>160.1</v>
      </c>
      <c r="BN320">
        <v>169.7</v>
      </c>
      <c r="BO320">
        <v>166</v>
      </c>
      <c r="BP320">
        <v>174</v>
      </c>
    </row>
    <row r="321" spans="1:68" hidden="1">
      <c r="A321" t="s">
        <v>32</v>
      </c>
      <c r="B321">
        <v>2021</v>
      </c>
      <c r="C321" t="s">
        <v>45</v>
      </c>
      <c r="D321" t="s">
        <v>180</v>
      </c>
      <c r="E321">
        <v>151.6</v>
      </c>
      <c r="F321">
        <v>202.2</v>
      </c>
      <c r="G321">
        <v>180</v>
      </c>
      <c r="H321">
        <v>160</v>
      </c>
      <c r="I321">
        <v>173.5</v>
      </c>
      <c r="J321">
        <v>158.30000000000001</v>
      </c>
      <c r="K321">
        <v>219.5</v>
      </c>
      <c r="L321">
        <v>164.2</v>
      </c>
      <c r="M321">
        <v>121.9</v>
      </c>
      <c r="N321">
        <v>168.2</v>
      </c>
      <c r="O321">
        <v>156.5</v>
      </c>
      <c r="P321">
        <v>178.2</v>
      </c>
      <c r="Q321">
        <v>172.2</v>
      </c>
      <c r="R321">
        <v>196.8</v>
      </c>
      <c r="S321">
        <v>163.30000000000001</v>
      </c>
      <c r="T321">
        <v>146.69999999999999</v>
      </c>
      <c r="U321">
        <v>160.69999999999999</v>
      </c>
      <c r="V321">
        <v>163.4</v>
      </c>
      <c r="W321">
        <v>161.69999999999999</v>
      </c>
      <c r="X321">
        <v>156</v>
      </c>
      <c r="Y321">
        <v>165.1</v>
      </c>
      <c r="Z321">
        <v>151.80000000000001</v>
      </c>
      <c r="AA321">
        <v>157.6</v>
      </c>
      <c r="AB321">
        <v>160.6</v>
      </c>
      <c r="AC321">
        <v>162.4</v>
      </c>
      <c r="AD321">
        <v>157.80000000000001</v>
      </c>
      <c r="AE321">
        <v>165.2</v>
      </c>
      <c r="AH321">
        <f t="shared" si="16"/>
        <v>2206.3000000000002</v>
      </c>
      <c r="AI321">
        <f t="shared" si="17"/>
        <v>516.79999999999995</v>
      </c>
      <c r="AJ321">
        <f t="shared" si="18"/>
        <v>470.7</v>
      </c>
      <c r="AK321">
        <f t="shared" si="19"/>
        <v>319.39999999999998</v>
      </c>
      <c r="AL321">
        <v>161.69999999999999</v>
      </c>
      <c r="AM321">
        <v>151.80000000000001</v>
      </c>
      <c r="AN321">
        <v>160.6</v>
      </c>
      <c r="AO321">
        <v>157.80000000000001</v>
      </c>
      <c r="AP321">
        <v>165.1</v>
      </c>
      <c r="AS321">
        <v>2206.3000000000002</v>
      </c>
      <c r="AT321">
        <v>516.79999999999995</v>
      </c>
      <c r="AU321">
        <v>470.7</v>
      </c>
      <c r="AV321">
        <v>319.39999999999998</v>
      </c>
      <c r="AW321">
        <v>161.69999999999999</v>
      </c>
      <c r="AX321">
        <v>151.80000000000001</v>
      </c>
      <c r="AY321">
        <v>160.6</v>
      </c>
      <c r="AZ321">
        <v>157.80000000000001</v>
      </c>
      <c r="BA321">
        <v>165.1</v>
      </c>
      <c r="BF321" t="s">
        <v>32</v>
      </c>
      <c r="BG321" t="s">
        <v>180</v>
      </c>
      <c r="BH321">
        <v>2206.3000000000002</v>
      </c>
      <c r="BI321">
        <v>516.79999999999995</v>
      </c>
      <c r="BJ321">
        <v>470.7</v>
      </c>
      <c r="BK321">
        <v>319.39999999999998</v>
      </c>
      <c r="BL321">
        <v>161.69999999999999</v>
      </c>
      <c r="BM321">
        <v>151.80000000000001</v>
      </c>
      <c r="BN321">
        <v>160.6</v>
      </c>
      <c r="BO321">
        <v>157.80000000000001</v>
      </c>
      <c r="BP321">
        <v>165.1</v>
      </c>
    </row>
    <row r="322" spans="1:68" hidden="1">
      <c r="A322" t="s">
        <v>33</v>
      </c>
      <c r="B322">
        <v>2021</v>
      </c>
      <c r="C322" t="s">
        <v>45</v>
      </c>
      <c r="D322" t="s">
        <v>180</v>
      </c>
      <c r="E322">
        <v>148.69999999999999</v>
      </c>
      <c r="F322">
        <v>198.8</v>
      </c>
      <c r="G322">
        <v>177.9</v>
      </c>
      <c r="H322">
        <v>159.9</v>
      </c>
      <c r="I322">
        <v>187.6</v>
      </c>
      <c r="J322">
        <v>154.9</v>
      </c>
      <c r="K322">
        <v>188.3</v>
      </c>
      <c r="L322">
        <v>164.4</v>
      </c>
      <c r="M322">
        <v>121</v>
      </c>
      <c r="N322">
        <v>170.5</v>
      </c>
      <c r="O322">
        <v>164.2</v>
      </c>
      <c r="P322">
        <v>176.5</v>
      </c>
      <c r="Q322">
        <v>168.2</v>
      </c>
      <c r="R322">
        <v>192.4</v>
      </c>
      <c r="S322">
        <v>168.5</v>
      </c>
      <c r="T322">
        <v>158.69999999999999</v>
      </c>
      <c r="U322">
        <v>167</v>
      </c>
      <c r="V322">
        <v>163.4</v>
      </c>
      <c r="W322">
        <v>164.1</v>
      </c>
      <c r="X322">
        <v>160.19999999999999</v>
      </c>
      <c r="Y322">
        <v>170.6</v>
      </c>
      <c r="Z322">
        <v>155.69999999999999</v>
      </c>
      <c r="AA322">
        <v>160.6</v>
      </c>
      <c r="AB322">
        <v>164.4</v>
      </c>
      <c r="AC322">
        <v>162.6</v>
      </c>
      <c r="AD322">
        <v>162</v>
      </c>
      <c r="AE322">
        <v>166.2</v>
      </c>
      <c r="AH322">
        <f t="shared" si="16"/>
        <v>2180.9</v>
      </c>
      <c r="AI322">
        <f t="shared" si="17"/>
        <v>515.6</v>
      </c>
      <c r="AJ322">
        <f t="shared" si="18"/>
        <v>494.2</v>
      </c>
      <c r="AK322">
        <f t="shared" si="19"/>
        <v>323.60000000000002</v>
      </c>
      <c r="AL322">
        <v>164.1</v>
      </c>
      <c r="AM322">
        <v>155.69999999999999</v>
      </c>
      <c r="AN322">
        <v>164.4</v>
      </c>
      <c r="AO322">
        <v>162</v>
      </c>
      <c r="AP322">
        <v>170.6</v>
      </c>
      <c r="AS322">
        <v>2180.9</v>
      </c>
      <c r="AT322">
        <v>515.6</v>
      </c>
      <c r="AU322">
        <v>494.2</v>
      </c>
      <c r="AV322">
        <v>323.60000000000002</v>
      </c>
      <c r="AW322">
        <v>164.1</v>
      </c>
      <c r="AX322">
        <v>155.69999999999999</v>
      </c>
      <c r="AY322">
        <v>164.4</v>
      </c>
      <c r="AZ322">
        <v>162</v>
      </c>
      <c r="BA322">
        <v>170.6</v>
      </c>
      <c r="BF322" t="s">
        <v>33</v>
      </c>
      <c r="BG322" t="s">
        <v>180</v>
      </c>
      <c r="BH322">
        <v>2180.9</v>
      </c>
      <c r="BI322">
        <v>515.6</v>
      </c>
      <c r="BJ322">
        <v>494.2</v>
      </c>
      <c r="BK322">
        <v>323.60000000000002</v>
      </c>
      <c r="BL322">
        <v>164.1</v>
      </c>
      <c r="BM322">
        <v>155.69999999999999</v>
      </c>
      <c r="BN322">
        <v>164.4</v>
      </c>
      <c r="BO322">
        <v>162</v>
      </c>
      <c r="BP322">
        <v>170.6</v>
      </c>
    </row>
    <row r="323" spans="1:68" hidden="1">
      <c r="A323" t="s">
        <v>30</v>
      </c>
      <c r="B323">
        <v>2022</v>
      </c>
      <c r="C323" t="s">
        <v>31</v>
      </c>
      <c r="D323" t="s">
        <v>181</v>
      </c>
      <c r="E323">
        <v>148.30000000000001</v>
      </c>
      <c r="F323">
        <v>196.9</v>
      </c>
      <c r="G323">
        <v>178</v>
      </c>
      <c r="H323">
        <v>160.5</v>
      </c>
      <c r="I323">
        <v>192.6</v>
      </c>
      <c r="J323">
        <v>151.19999999999999</v>
      </c>
      <c r="K323">
        <v>159.19999999999999</v>
      </c>
      <c r="L323">
        <v>164</v>
      </c>
      <c r="M323">
        <v>119.3</v>
      </c>
      <c r="N323">
        <v>173.3</v>
      </c>
      <c r="O323">
        <v>169.8</v>
      </c>
      <c r="P323">
        <v>175.8</v>
      </c>
      <c r="Q323">
        <v>164.1</v>
      </c>
      <c r="R323">
        <v>190.7</v>
      </c>
      <c r="S323">
        <v>173.2</v>
      </c>
      <c r="T323">
        <v>169.3</v>
      </c>
      <c r="U323">
        <v>172.7</v>
      </c>
      <c r="V323">
        <v>164.5</v>
      </c>
      <c r="W323">
        <v>165.8</v>
      </c>
      <c r="X323">
        <v>164.9</v>
      </c>
      <c r="Y323">
        <v>174.7</v>
      </c>
      <c r="Z323">
        <v>160.80000000000001</v>
      </c>
      <c r="AA323">
        <v>164.9</v>
      </c>
      <c r="AB323">
        <v>169.9</v>
      </c>
      <c r="AC323">
        <v>163.19999999999999</v>
      </c>
      <c r="AD323">
        <v>166.6</v>
      </c>
      <c r="AE323">
        <v>166.4</v>
      </c>
      <c r="AH323">
        <f t="shared" ref="AH323:AH373" si="20">SUM(E323:Q323)</f>
        <v>2153</v>
      </c>
      <c r="AI323">
        <f t="shared" ref="AI323:AI373" si="21">SUM(R323,AA323,AC323)</f>
        <v>518.79999999999995</v>
      </c>
      <c r="AJ323">
        <f t="shared" ref="AJ323:AJ373" si="22">SUM(S323,T323,U323)</f>
        <v>515.20000000000005</v>
      </c>
      <c r="AK323">
        <f t="shared" ref="AK323:AK373" si="23">SUM(V323,X323)</f>
        <v>329.4</v>
      </c>
      <c r="AL323">
        <v>165.8</v>
      </c>
      <c r="AM323">
        <v>160.80000000000001</v>
      </c>
      <c r="AN323">
        <v>169.9</v>
      </c>
      <c r="AO323">
        <v>166.6</v>
      </c>
      <c r="AP323">
        <v>174.7</v>
      </c>
      <c r="AS323">
        <v>2153</v>
      </c>
      <c r="AT323">
        <v>518.79999999999995</v>
      </c>
      <c r="AU323">
        <v>515.20000000000005</v>
      </c>
      <c r="AV323">
        <v>329.4</v>
      </c>
      <c r="AW323">
        <v>165.8</v>
      </c>
      <c r="AX323">
        <v>160.80000000000001</v>
      </c>
      <c r="AY323">
        <v>169.9</v>
      </c>
      <c r="AZ323">
        <v>166.6</v>
      </c>
      <c r="BA323">
        <v>174.7</v>
      </c>
      <c r="BF323" t="s">
        <v>30</v>
      </c>
      <c r="BG323" t="s">
        <v>181</v>
      </c>
      <c r="BH323">
        <v>2153</v>
      </c>
      <c r="BI323">
        <v>518.79999999999995</v>
      </c>
      <c r="BJ323">
        <v>515.20000000000005</v>
      </c>
      <c r="BK323">
        <v>329.4</v>
      </c>
      <c r="BL323">
        <v>165.8</v>
      </c>
      <c r="BM323">
        <v>160.80000000000001</v>
      </c>
      <c r="BN323">
        <v>169.9</v>
      </c>
      <c r="BO323">
        <v>166.6</v>
      </c>
      <c r="BP323">
        <v>174.7</v>
      </c>
    </row>
    <row r="324" spans="1:68" hidden="1">
      <c r="A324" t="s">
        <v>32</v>
      </c>
      <c r="B324">
        <v>2022</v>
      </c>
      <c r="C324" t="s">
        <v>31</v>
      </c>
      <c r="D324" t="s">
        <v>181</v>
      </c>
      <c r="E324">
        <v>152.19999999999999</v>
      </c>
      <c r="F324">
        <v>202.1</v>
      </c>
      <c r="G324">
        <v>180.1</v>
      </c>
      <c r="H324">
        <v>160.4</v>
      </c>
      <c r="I324">
        <v>171</v>
      </c>
      <c r="J324">
        <v>156.5</v>
      </c>
      <c r="K324">
        <v>203.6</v>
      </c>
      <c r="L324">
        <v>163.80000000000001</v>
      </c>
      <c r="M324">
        <v>121.3</v>
      </c>
      <c r="N324">
        <v>169.8</v>
      </c>
      <c r="O324">
        <v>156.6</v>
      </c>
      <c r="P324">
        <v>179</v>
      </c>
      <c r="Q324">
        <v>170.3</v>
      </c>
      <c r="R324">
        <v>196.4</v>
      </c>
      <c r="S324">
        <v>164.7</v>
      </c>
      <c r="T324">
        <v>148.5</v>
      </c>
      <c r="U324">
        <v>162.19999999999999</v>
      </c>
      <c r="V324">
        <v>164.5</v>
      </c>
      <c r="W324">
        <v>161.6</v>
      </c>
      <c r="X324">
        <v>156.80000000000001</v>
      </c>
      <c r="Y324">
        <v>166.1</v>
      </c>
      <c r="Z324">
        <v>152.69999999999999</v>
      </c>
      <c r="AA324">
        <v>158.4</v>
      </c>
      <c r="AB324">
        <v>161</v>
      </c>
      <c r="AC324">
        <v>162.80000000000001</v>
      </c>
      <c r="AD324">
        <v>158.6</v>
      </c>
      <c r="AE324">
        <v>165</v>
      </c>
      <c r="AH324">
        <f t="shared" si="20"/>
        <v>2186.6999999999998</v>
      </c>
      <c r="AI324">
        <f t="shared" si="21"/>
        <v>517.6</v>
      </c>
      <c r="AJ324">
        <f t="shared" si="22"/>
        <v>475.4</v>
      </c>
      <c r="AK324">
        <f t="shared" si="23"/>
        <v>321.3</v>
      </c>
      <c r="AL324">
        <v>161.6</v>
      </c>
      <c r="AM324">
        <v>152.69999999999999</v>
      </c>
      <c r="AN324">
        <v>161</v>
      </c>
      <c r="AO324">
        <v>158.6</v>
      </c>
      <c r="AP324">
        <v>166.1</v>
      </c>
      <c r="AS324">
        <v>2186.6999999999998</v>
      </c>
      <c r="AT324">
        <v>517.6</v>
      </c>
      <c r="AU324">
        <v>475.4</v>
      </c>
      <c r="AV324">
        <v>321.3</v>
      </c>
      <c r="AW324">
        <v>161.6</v>
      </c>
      <c r="AX324">
        <v>152.69999999999999</v>
      </c>
      <c r="AY324">
        <v>161</v>
      </c>
      <c r="AZ324">
        <v>158.6</v>
      </c>
      <c r="BA324">
        <v>166.1</v>
      </c>
      <c r="BF324" t="s">
        <v>32</v>
      </c>
      <c r="BG324" t="s">
        <v>181</v>
      </c>
      <c r="BH324">
        <v>2186.6999999999998</v>
      </c>
      <c r="BI324">
        <v>517.6</v>
      </c>
      <c r="BJ324">
        <v>475.4</v>
      </c>
      <c r="BK324">
        <v>321.3</v>
      </c>
      <c r="BL324">
        <v>161.6</v>
      </c>
      <c r="BM324">
        <v>152.69999999999999</v>
      </c>
      <c r="BN324">
        <v>161</v>
      </c>
      <c r="BO324">
        <v>158.6</v>
      </c>
      <c r="BP324">
        <v>166.1</v>
      </c>
    </row>
    <row r="325" spans="1:68" hidden="1">
      <c r="A325" t="s">
        <v>33</v>
      </c>
      <c r="B325">
        <v>2022</v>
      </c>
      <c r="C325" t="s">
        <v>31</v>
      </c>
      <c r="D325" t="s">
        <v>181</v>
      </c>
      <c r="E325">
        <v>149.5</v>
      </c>
      <c r="F325">
        <v>198.7</v>
      </c>
      <c r="G325">
        <v>178.8</v>
      </c>
      <c r="H325">
        <v>160.5</v>
      </c>
      <c r="I325">
        <v>184.7</v>
      </c>
      <c r="J325">
        <v>153.69999999999999</v>
      </c>
      <c r="K325">
        <v>174.3</v>
      </c>
      <c r="L325">
        <v>163.9</v>
      </c>
      <c r="M325">
        <v>120</v>
      </c>
      <c r="N325">
        <v>172.1</v>
      </c>
      <c r="O325">
        <v>164.3</v>
      </c>
      <c r="P325">
        <v>177.3</v>
      </c>
      <c r="Q325">
        <v>166.4</v>
      </c>
      <c r="R325">
        <v>192.2</v>
      </c>
      <c r="S325">
        <v>169.9</v>
      </c>
      <c r="T325">
        <v>160.69999999999999</v>
      </c>
      <c r="U325">
        <v>168.5</v>
      </c>
      <c r="V325">
        <v>164.5</v>
      </c>
      <c r="W325">
        <v>164.2</v>
      </c>
      <c r="X325">
        <v>161.1</v>
      </c>
      <c r="Y325">
        <v>171.4</v>
      </c>
      <c r="Z325">
        <v>156.5</v>
      </c>
      <c r="AA325">
        <v>161.19999999999999</v>
      </c>
      <c r="AB325">
        <v>164.7</v>
      </c>
      <c r="AC325">
        <v>163</v>
      </c>
      <c r="AD325">
        <v>162.69999999999999</v>
      </c>
      <c r="AE325">
        <v>165.7</v>
      </c>
      <c r="AH325">
        <f t="shared" si="20"/>
        <v>2164.1999999999998</v>
      </c>
      <c r="AI325">
        <f t="shared" si="21"/>
        <v>516.4</v>
      </c>
      <c r="AJ325">
        <f t="shared" si="22"/>
        <v>499.1</v>
      </c>
      <c r="AK325">
        <f t="shared" si="23"/>
        <v>325.60000000000002</v>
      </c>
      <c r="AL325">
        <v>164.2</v>
      </c>
      <c r="AM325">
        <v>156.5</v>
      </c>
      <c r="AN325">
        <v>164.7</v>
      </c>
      <c r="AO325">
        <v>162.69999999999999</v>
      </c>
      <c r="AP325">
        <v>171.4</v>
      </c>
      <c r="AS325">
        <v>2164.1999999999998</v>
      </c>
      <c r="AT325">
        <v>516.4</v>
      </c>
      <c r="AU325">
        <v>499.1</v>
      </c>
      <c r="AV325">
        <v>325.60000000000002</v>
      </c>
      <c r="AW325">
        <v>164.2</v>
      </c>
      <c r="AX325">
        <v>156.5</v>
      </c>
      <c r="AY325">
        <v>164.7</v>
      </c>
      <c r="AZ325">
        <v>162.69999999999999</v>
      </c>
      <c r="BA325">
        <v>171.4</v>
      </c>
      <c r="BF325" t="s">
        <v>33</v>
      </c>
      <c r="BG325" t="s">
        <v>181</v>
      </c>
      <c r="BH325">
        <v>2164.1999999999998</v>
      </c>
      <c r="BI325">
        <v>516.4</v>
      </c>
      <c r="BJ325">
        <v>499.1</v>
      </c>
      <c r="BK325">
        <v>325.60000000000002</v>
      </c>
      <c r="BL325">
        <v>164.2</v>
      </c>
      <c r="BM325">
        <v>156.5</v>
      </c>
      <c r="BN325">
        <v>164.7</v>
      </c>
      <c r="BO325">
        <v>162.69999999999999</v>
      </c>
      <c r="BP325">
        <v>171.4</v>
      </c>
    </row>
    <row r="326" spans="1:68" hidden="1">
      <c r="A326" t="s">
        <v>30</v>
      </c>
      <c r="B326">
        <v>2022</v>
      </c>
      <c r="C326" t="s">
        <v>34</v>
      </c>
      <c r="D326" t="s">
        <v>182</v>
      </c>
      <c r="E326">
        <v>148.80000000000001</v>
      </c>
      <c r="F326">
        <v>198.1</v>
      </c>
      <c r="G326">
        <v>175.5</v>
      </c>
      <c r="H326">
        <v>160.69999999999999</v>
      </c>
      <c r="I326">
        <v>192.6</v>
      </c>
      <c r="J326">
        <v>151.4</v>
      </c>
      <c r="K326">
        <v>155.19999999999999</v>
      </c>
      <c r="L326">
        <v>163.9</v>
      </c>
      <c r="M326">
        <v>118.1</v>
      </c>
      <c r="N326">
        <v>175.4</v>
      </c>
      <c r="O326">
        <v>170.5</v>
      </c>
      <c r="P326">
        <v>176.3</v>
      </c>
      <c r="Q326">
        <v>163.9</v>
      </c>
      <c r="R326">
        <v>191.5</v>
      </c>
      <c r="S326">
        <v>174.1</v>
      </c>
      <c r="T326">
        <v>171</v>
      </c>
      <c r="U326">
        <v>173.7</v>
      </c>
      <c r="V326">
        <v>165.5</v>
      </c>
      <c r="W326">
        <v>167.4</v>
      </c>
      <c r="X326">
        <v>165.7</v>
      </c>
      <c r="Y326">
        <v>175.3</v>
      </c>
      <c r="Z326">
        <v>161.19999999999999</v>
      </c>
      <c r="AA326">
        <v>165.5</v>
      </c>
      <c r="AB326">
        <v>170.3</v>
      </c>
      <c r="AC326">
        <v>164.5</v>
      </c>
      <c r="AD326">
        <v>167.3</v>
      </c>
      <c r="AE326">
        <v>166.7</v>
      </c>
      <c r="AH326">
        <f t="shared" si="20"/>
        <v>2150.4</v>
      </c>
      <c r="AI326">
        <f t="shared" si="21"/>
        <v>521.5</v>
      </c>
      <c r="AJ326">
        <f t="shared" si="22"/>
        <v>518.79999999999995</v>
      </c>
      <c r="AK326">
        <f t="shared" si="23"/>
        <v>331.2</v>
      </c>
      <c r="AL326">
        <v>167.4</v>
      </c>
      <c r="AM326">
        <v>161.19999999999999</v>
      </c>
      <c r="AN326">
        <v>170.3</v>
      </c>
      <c r="AO326">
        <v>167.3</v>
      </c>
      <c r="AP326">
        <v>175.3</v>
      </c>
      <c r="AS326">
        <v>2150.4</v>
      </c>
      <c r="AT326">
        <v>521.5</v>
      </c>
      <c r="AU326">
        <v>518.79999999999995</v>
      </c>
      <c r="AV326">
        <v>331.2</v>
      </c>
      <c r="AW326">
        <v>167.4</v>
      </c>
      <c r="AX326">
        <v>161.19999999999999</v>
      </c>
      <c r="AY326">
        <v>170.3</v>
      </c>
      <c r="AZ326">
        <v>167.3</v>
      </c>
      <c r="BA326">
        <v>175.3</v>
      </c>
      <c r="BF326" t="s">
        <v>30</v>
      </c>
      <c r="BG326" t="s">
        <v>182</v>
      </c>
      <c r="BH326">
        <v>2150.4</v>
      </c>
      <c r="BI326">
        <v>521.5</v>
      </c>
      <c r="BJ326">
        <v>518.79999999999995</v>
      </c>
      <c r="BK326">
        <v>331.2</v>
      </c>
      <c r="BL326">
        <v>167.4</v>
      </c>
      <c r="BM326">
        <v>161.19999999999999</v>
      </c>
      <c r="BN326">
        <v>170.3</v>
      </c>
      <c r="BO326">
        <v>167.3</v>
      </c>
      <c r="BP326">
        <v>175.3</v>
      </c>
    </row>
    <row r="327" spans="1:68" hidden="1">
      <c r="A327" t="s">
        <v>32</v>
      </c>
      <c r="B327">
        <v>2022</v>
      </c>
      <c r="C327" t="s">
        <v>34</v>
      </c>
      <c r="D327" t="s">
        <v>182</v>
      </c>
      <c r="E327">
        <v>152.5</v>
      </c>
      <c r="F327">
        <v>205.2</v>
      </c>
      <c r="G327">
        <v>176.4</v>
      </c>
      <c r="H327">
        <v>160.6</v>
      </c>
      <c r="I327">
        <v>171.5</v>
      </c>
      <c r="J327">
        <v>156.4</v>
      </c>
      <c r="K327">
        <v>198</v>
      </c>
      <c r="L327">
        <v>163.19999999999999</v>
      </c>
      <c r="M327">
        <v>120.6</v>
      </c>
      <c r="N327">
        <v>172.2</v>
      </c>
      <c r="O327">
        <v>156.69999999999999</v>
      </c>
      <c r="P327">
        <v>180</v>
      </c>
      <c r="Q327">
        <v>170.2</v>
      </c>
      <c r="R327">
        <v>196.5</v>
      </c>
      <c r="S327">
        <v>165.7</v>
      </c>
      <c r="T327">
        <v>150.4</v>
      </c>
      <c r="U327">
        <v>163.4</v>
      </c>
      <c r="V327">
        <v>165.5</v>
      </c>
      <c r="W327">
        <v>163</v>
      </c>
      <c r="X327">
        <v>157.4</v>
      </c>
      <c r="Y327">
        <v>167.2</v>
      </c>
      <c r="Z327">
        <v>153.1</v>
      </c>
      <c r="AA327">
        <v>159.5</v>
      </c>
      <c r="AB327">
        <v>162</v>
      </c>
      <c r="AC327">
        <v>164.2</v>
      </c>
      <c r="AD327">
        <v>159.4</v>
      </c>
      <c r="AE327">
        <v>165.5</v>
      </c>
      <c r="AH327">
        <f t="shared" si="20"/>
        <v>2183.5</v>
      </c>
      <c r="AI327">
        <f t="shared" si="21"/>
        <v>520.20000000000005</v>
      </c>
      <c r="AJ327">
        <f t="shared" si="22"/>
        <v>479.5</v>
      </c>
      <c r="AK327">
        <f t="shared" si="23"/>
        <v>322.89999999999998</v>
      </c>
      <c r="AL327">
        <v>163</v>
      </c>
      <c r="AM327">
        <v>153.1</v>
      </c>
      <c r="AN327">
        <v>162</v>
      </c>
      <c r="AO327">
        <v>159.4</v>
      </c>
      <c r="AP327">
        <v>167.2</v>
      </c>
      <c r="AS327">
        <v>2183.5</v>
      </c>
      <c r="AT327">
        <v>520.20000000000005</v>
      </c>
      <c r="AU327">
        <v>479.5</v>
      </c>
      <c r="AV327">
        <v>322.89999999999998</v>
      </c>
      <c r="AW327">
        <v>163</v>
      </c>
      <c r="AX327">
        <v>153.1</v>
      </c>
      <c r="AY327">
        <v>162</v>
      </c>
      <c r="AZ327">
        <v>159.4</v>
      </c>
      <c r="BA327">
        <v>167.2</v>
      </c>
      <c r="BF327" t="s">
        <v>32</v>
      </c>
      <c r="BG327" t="s">
        <v>182</v>
      </c>
      <c r="BH327">
        <v>2183.5</v>
      </c>
      <c r="BI327">
        <v>520.20000000000005</v>
      </c>
      <c r="BJ327">
        <v>479.5</v>
      </c>
      <c r="BK327">
        <v>322.89999999999998</v>
      </c>
      <c r="BL327">
        <v>163</v>
      </c>
      <c r="BM327">
        <v>153.1</v>
      </c>
      <c r="BN327">
        <v>162</v>
      </c>
      <c r="BO327">
        <v>159.4</v>
      </c>
      <c r="BP327">
        <v>167.2</v>
      </c>
    </row>
    <row r="328" spans="1:68" hidden="1">
      <c r="A328" t="s">
        <v>33</v>
      </c>
      <c r="B328">
        <v>2022</v>
      </c>
      <c r="C328" t="s">
        <v>34</v>
      </c>
      <c r="D328" t="s">
        <v>182</v>
      </c>
      <c r="E328">
        <v>150</v>
      </c>
      <c r="F328">
        <v>200.6</v>
      </c>
      <c r="G328">
        <v>175.8</v>
      </c>
      <c r="H328">
        <v>160.69999999999999</v>
      </c>
      <c r="I328">
        <v>184.9</v>
      </c>
      <c r="J328">
        <v>153.69999999999999</v>
      </c>
      <c r="K328">
        <v>169.7</v>
      </c>
      <c r="L328">
        <v>163.69999999999999</v>
      </c>
      <c r="M328">
        <v>118.9</v>
      </c>
      <c r="N328">
        <v>174.3</v>
      </c>
      <c r="O328">
        <v>164.7</v>
      </c>
      <c r="P328">
        <v>178</v>
      </c>
      <c r="Q328">
        <v>166.2</v>
      </c>
      <c r="R328">
        <v>192.8</v>
      </c>
      <c r="S328">
        <v>170.8</v>
      </c>
      <c r="T328">
        <v>162.4</v>
      </c>
      <c r="U328">
        <v>169.6</v>
      </c>
      <c r="V328">
        <v>165.5</v>
      </c>
      <c r="W328">
        <v>165.7</v>
      </c>
      <c r="X328">
        <v>161.80000000000001</v>
      </c>
      <c r="Y328">
        <v>172.2</v>
      </c>
      <c r="Z328">
        <v>156.9</v>
      </c>
      <c r="AA328">
        <v>162.1</v>
      </c>
      <c r="AB328">
        <v>165.4</v>
      </c>
      <c r="AC328">
        <v>164.4</v>
      </c>
      <c r="AD328">
        <v>163.5</v>
      </c>
      <c r="AE328">
        <v>166.1</v>
      </c>
      <c r="AH328">
        <f t="shared" si="20"/>
        <v>2161.2000000000003</v>
      </c>
      <c r="AI328">
        <f t="shared" si="21"/>
        <v>519.29999999999995</v>
      </c>
      <c r="AJ328">
        <f t="shared" si="22"/>
        <v>502.80000000000007</v>
      </c>
      <c r="AK328">
        <f t="shared" si="23"/>
        <v>327.3</v>
      </c>
      <c r="AL328">
        <v>165.7</v>
      </c>
      <c r="AM328">
        <v>156.9</v>
      </c>
      <c r="AN328">
        <v>165.4</v>
      </c>
      <c r="AO328">
        <v>163.5</v>
      </c>
      <c r="AP328">
        <v>172.2</v>
      </c>
      <c r="AS328">
        <v>2161.2000000000003</v>
      </c>
      <c r="AT328">
        <v>519.29999999999995</v>
      </c>
      <c r="AU328">
        <v>502.80000000000007</v>
      </c>
      <c r="AV328">
        <v>327.3</v>
      </c>
      <c r="AW328">
        <v>165.7</v>
      </c>
      <c r="AX328">
        <v>156.9</v>
      </c>
      <c r="AY328">
        <v>165.4</v>
      </c>
      <c r="AZ328">
        <v>163.5</v>
      </c>
      <c r="BA328">
        <v>172.2</v>
      </c>
      <c r="BF328" t="s">
        <v>33</v>
      </c>
      <c r="BG328" t="s">
        <v>182</v>
      </c>
      <c r="BH328">
        <v>2161.2000000000003</v>
      </c>
      <c r="BI328">
        <v>519.29999999999995</v>
      </c>
      <c r="BJ328">
        <v>502.80000000000007</v>
      </c>
      <c r="BK328">
        <v>327.3</v>
      </c>
      <c r="BL328">
        <v>165.7</v>
      </c>
      <c r="BM328">
        <v>156.9</v>
      </c>
      <c r="BN328">
        <v>165.4</v>
      </c>
      <c r="BO328">
        <v>163.5</v>
      </c>
      <c r="BP328">
        <v>172.2</v>
      </c>
    </row>
    <row r="329" spans="1:68" hidden="1">
      <c r="A329" t="s">
        <v>30</v>
      </c>
      <c r="B329">
        <v>2022</v>
      </c>
      <c r="C329" t="s">
        <v>35</v>
      </c>
      <c r="D329" t="s">
        <v>183</v>
      </c>
      <c r="E329">
        <v>150.19999999999999</v>
      </c>
      <c r="F329">
        <v>208</v>
      </c>
      <c r="G329">
        <v>167.9</v>
      </c>
      <c r="H329">
        <v>162</v>
      </c>
      <c r="I329">
        <v>203.1</v>
      </c>
      <c r="J329">
        <v>155.9</v>
      </c>
      <c r="K329">
        <v>155.80000000000001</v>
      </c>
      <c r="L329">
        <v>164.2</v>
      </c>
      <c r="M329">
        <v>118.1</v>
      </c>
      <c r="N329">
        <v>178.7</v>
      </c>
      <c r="O329">
        <v>171.2</v>
      </c>
      <c r="P329">
        <v>177.4</v>
      </c>
      <c r="Q329">
        <v>166.6</v>
      </c>
      <c r="R329">
        <v>192.3</v>
      </c>
      <c r="S329">
        <v>175.4</v>
      </c>
      <c r="T329">
        <v>173.2</v>
      </c>
      <c r="U329">
        <v>175.1</v>
      </c>
      <c r="V329">
        <v>165.3</v>
      </c>
      <c r="W329">
        <v>168.9</v>
      </c>
      <c r="X329">
        <v>166.5</v>
      </c>
      <c r="Y329">
        <v>176</v>
      </c>
      <c r="Z329">
        <v>162</v>
      </c>
      <c r="AA329">
        <v>166.6</v>
      </c>
      <c r="AB329">
        <v>170.6</v>
      </c>
      <c r="AC329">
        <v>167.4</v>
      </c>
      <c r="AD329">
        <v>168.3</v>
      </c>
      <c r="AE329">
        <v>168.7</v>
      </c>
      <c r="AH329">
        <f t="shared" si="20"/>
        <v>2179.1000000000004</v>
      </c>
      <c r="AI329">
        <f t="shared" si="21"/>
        <v>526.29999999999995</v>
      </c>
      <c r="AJ329">
        <f t="shared" si="22"/>
        <v>523.70000000000005</v>
      </c>
      <c r="AK329">
        <f t="shared" si="23"/>
        <v>331.8</v>
      </c>
      <c r="AL329">
        <v>168.9</v>
      </c>
      <c r="AM329">
        <v>162</v>
      </c>
      <c r="AN329">
        <v>170.6</v>
      </c>
      <c r="AO329">
        <v>168.3</v>
      </c>
      <c r="AP329">
        <v>176</v>
      </c>
      <c r="AS329">
        <v>2179.1000000000004</v>
      </c>
      <c r="AT329">
        <v>526.29999999999995</v>
      </c>
      <c r="AU329">
        <v>523.70000000000005</v>
      </c>
      <c r="AV329">
        <v>331.8</v>
      </c>
      <c r="AW329">
        <v>168.9</v>
      </c>
      <c r="AX329">
        <v>162</v>
      </c>
      <c r="AY329">
        <v>170.6</v>
      </c>
      <c r="AZ329">
        <v>168.3</v>
      </c>
      <c r="BA329">
        <v>176</v>
      </c>
      <c r="BF329" t="s">
        <v>30</v>
      </c>
      <c r="BG329" t="s">
        <v>183</v>
      </c>
      <c r="BH329">
        <v>2179.1000000000004</v>
      </c>
      <c r="BI329">
        <v>526.29999999999995</v>
      </c>
      <c r="BJ329">
        <v>523.70000000000005</v>
      </c>
      <c r="BK329">
        <v>331.8</v>
      </c>
      <c r="BL329">
        <v>168.9</v>
      </c>
      <c r="BM329">
        <v>162</v>
      </c>
      <c r="BN329">
        <v>170.6</v>
      </c>
      <c r="BO329">
        <v>168.3</v>
      </c>
      <c r="BP329">
        <v>176</v>
      </c>
    </row>
    <row r="330" spans="1:68" hidden="1">
      <c r="A330" t="s">
        <v>32</v>
      </c>
      <c r="B330">
        <v>2022</v>
      </c>
      <c r="C330" t="s">
        <v>35</v>
      </c>
      <c r="D330" t="s">
        <v>183</v>
      </c>
      <c r="E330">
        <v>153.69999999999999</v>
      </c>
      <c r="F330">
        <v>215.8</v>
      </c>
      <c r="G330">
        <v>167.7</v>
      </c>
      <c r="H330">
        <v>162.6</v>
      </c>
      <c r="I330">
        <v>180</v>
      </c>
      <c r="J330">
        <v>159.6</v>
      </c>
      <c r="K330">
        <v>188.4</v>
      </c>
      <c r="L330">
        <v>163.4</v>
      </c>
      <c r="M330">
        <v>120.3</v>
      </c>
      <c r="N330">
        <v>174.7</v>
      </c>
      <c r="O330">
        <v>157.1</v>
      </c>
      <c r="P330">
        <v>181.5</v>
      </c>
      <c r="Q330">
        <v>171.5</v>
      </c>
      <c r="R330">
        <v>197.5</v>
      </c>
      <c r="S330">
        <v>167.1</v>
      </c>
      <c r="T330">
        <v>152.6</v>
      </c>
      <c r="U330">
        <v>164.9</v>
      </c>
      <c r="V330">
        <v>165.3</v>
      </c>
      <c r="W330">
        <v>164.5</v>
      </c>
      <c r="X330">
        <v>158.6</v>
      </c>
      <c r="Y330">
        <v>168.2</v>
      </c>
      <c r="Z330">
        <v>154.19999999999999</v>
      </c>
      <c r="AA330">
        <v>160.80000000000001</v>
      </c>
      <c r="AB330">
        <v>162.69999999999999</v>
      </c>
      <c r="AC330">
        <v>166.8</v>
      </c>
      <c r="AD330">
        <v>160.6</v>
      </c>
      <c r="AE330">
        <v>166.5</v>
      </c>
      <c r="AH330">
        <f t="shared" si="20"/>
        <v>2196.3000000000002</v>
      </c>
      <c r="AI330">
        <f t="shared" si="21"/>
        <v>525.1</v>
      </c>
      <c r="AJ330">
        <f t="shared" si="22"/>
        <v>484.6</v>
      </c>
      <c r="AK330">
        <f t="shared" si="23"/>
        <v>323.89999999999998</v>
      </c>
      <c r="AL330">
        <v>164.5</v>
      </c>
      <c r="AM330">
        <v>154.19999999999999</v>
      </c>
      <c r="AN330">
        <v>162.69999999999999</v>
      </c>
      <c r="AO330">
        <v>160.6</v>
      </c>
      <c r="AP330">
        <v>168.2</v>
      </c>
      <c r="AS330">
        <v>2196.3000000000002</v>
      </c>
      <c r="AT330">
        <v>525.1</v>
      </c>
      <c r="AU330">
        <v>484.6</v>
      </c>
      <c r="AV330">
        <v>323.89999999999998</v>
      </c>
      <c r="AW330">
        <v>164.5</v>
      </c>
      <c r="AX330">
        <v>154.19999999999999</v>
      </c>
      <c r="AY330">
        <v>162.69999999999999</v>
      </c>
      <c r="AZ330">
        <v>160.6</v>
      </c>
      <c r="BA330">
        <v>168.2</v>
      </c>
      <c r="BF330" t="s">
        <v>32</v>
      </c>
      <c r="BG330" t="s">
        <v>183</v>
      </c>
      <c r="BH330">
        <v>2196.3000000000002</v>
      </c>
      <c r="BI330">
        <v>525.1</v>
      </c>
      <c r="BJ330">
        <v>484.6</v>
      </c>
      <c r="BK330">
        <v>323.89999999999998</v>
      </c>
      <c r="BL330">
        <v>164.5</v>
      </c>
      <c r="BM330">
        <v>154.19999999999999</v>
      </c>
      <c r="BN330">
        <v>162.69999999999999</v>
      </c>
      <c r="BO330">
        <v>160.6</v>
      </c>
      <c r="BP330">
        <v>168.2</v>
      </c>
    </row>
    <row r="331" spans="1:68" hidden="1">
      <c r="A331" t="s">
        <v>33</v>
      </c>
      <c r="B331">
        <v>2022</v>
      </c>
      <c r="C331" t="s">
        <v>35</v>
      </c>
      <c r="D331" t="s">
        <v>183</v>
      </c>
      <c r="E331">
        <v>151.30000000000001</v>
      </c>
      <c r="F331">
        <v>210.7</v>
      </c>
      <c r="G331">
        <v>167.8</v>
      </c>
      <c r="H331">
        <v>162.19999999999999</v>
      </c>
      <c r="I331">
        <v>194.6</v>
      </c>
      <c r="J331">
        <v>157.6</v>
      </c>
      <c r="K331">
        <v>166.9</v>
      </c>
      <c r="L331">
        <v>163.9</v>
      </c>
      <c r="M331">
        <v>118.8</v>
      </c>
      <c r="N331">
        <v>177.4</v>
      </c>
      <c r="O331">
        <v>165.3</v>
      </c>
      <c r="P331">
        <v>179.3</v>
      </c>
      <c r="Q331">
        <v>168.4</v>
      </c>
      <c r="R331">
        <v>193.7</v>
      </c>
      <c r="S331">
        <v>172.1</v>
      </c>
      <c r="T331">
        <v>164.6</v>
      </c>
      <c r="U331">
        <v>171.1</v>
      </c>
      <c r="V331">
        <v>165.3</v>
      </c>
      <c r="W331">
        <v>167.2</v>
      </c>
      <c r="X331">
        <v>162.80000000000001</v>
      </c>
      <c r="Y331">
        <v>173</v>
      </c>
      <c r="Z331">
        <v>157.9</v>
      </c>
      <c r="AA331">
        <v>163.30000000000001</v>
      </c>
      <c r="AB331">
        <v>166</v>
      </c>
      <c r="AC331">
        <v>167.2</v>
      </c>
      <c r="AD331">
        <v>164.6</v>
      </c>
      <c r="AE331">
        <v>167.7</v>
      </c>
      <c r="AH331">
        <f t="shared" si="20"/>
        <v>2184.2000000000003</v>
      </c>
      <c r="AI331">
        <f t="shared" si="21"/>
        <v>524.20000000000005</v>
      </c>
      <c r="AJ331">
        <f t="shared" si="22"/>
        <v>507.79999999999995</v>
      </c>
      <c r="AK331">
        <f t="shared" si="23"/>
        <v>328.1</v>
      </c>
      <c r="AL331">
        <v>167.2</v>
      </c>
      <c r="AM331">
        <v>157.9</v>
      </c>
      <c r="AN331">
        <v>166</v>
      </c>
      <c r="AO331">
        <v>164.6</v>
      </c>
      <c r="AP331">
        <v>173</v>
      </c>
      <c r="AS331">
        <v>2184.2000000000003</v>
      </c>
      <c r="AT331">
        <v>524.20000000000005</v>
      </c>
      <c r="AU331">
        <v>507.79999999999995</v>
      </c>
      <c r="AV331">
        <v>328.1</v>
      </c>
      <c r="AW331">
        <v>167.2</v>
      </c>
      <c r="AX331">
        <v>157.9</v>
      </c>
      <c r="AY331">
        <v>166</v>
      </c>
      <c r="AZ331">
        <v>164.6</v>
      </c>
      <c r="BA331">
        <v>173</v>
      </c>
      <c r="BF331" t="s">
        <v>33</v>
      </c>
      <c r="BG331" t="s">
        <v>183</v>
      </c>
      <c r="BH331">
        <v>2184.2000000000003</v>
      </c>
      <c r="BI331">
        <v>524.20000000000005</v>
      </c>
      <c r="BJ331">
        <v>507.79999999999995</v>
      </c>
      <c r="BK331">
        <v>328.1</v>
      </c>
      <c r="BL331">
        <v>167.2</v>
      </c>
      <c r="BM331">
        <v>157.9</v>
      </c>
      <c r="BN331">
        <v>166</v>
      </c>
      <c r="BO331">
        <v>164.6</v>
      </c>
      <c r="BP331">
        <v>173</v>
      </c>
    </row>
    <row r="332" spans="1:68" hidden="1">
      <c r="A332" t="s">
        <v>30</v>
      </c>
      <c r="B332">
        <v>2022</v>
      </c>
      <c r="C332" t="s">
        <v>36</v>
      </c>
      <c r="D332" t="s">
        <v>184</v>
      </c>
      <c r="E332">
        <v>151.80000000000001</v>
      </c>
      <c r="F332">
        <v>209.7</v>
      </c>
      <c r="G332">
        <v>164.5</v>
      </c>
      <c r="H332">
        <v>163.80000000000001</v>
      </c>
      <c r="I332">
        <v>207.4</v>
      </c>
      <c r="J332">
        <v>169.7</v>
      </c>
      <c r="K332">
        <v>153.6</v>
      </c>
      <c r="L332">
        <v>165.1</v>
      </c>
      <c r="M332">
        <v>118.2</v>
      </c>
      <c r="N332">
        <v>182.9</v>
      </c>
      <c r="O332">
        <v>172.4</v>
      </c>
      <c r="P332">
        <v>178.9</v>
      </c>
      <c r="Q332">
        <v>168.6</v>
      </c>
      <c r="R332">
        <v>192.8</v>
      </c>
      <c r="S332">
        <v>177.5</v>
      </c>
      <c r="T332">
        <v>175.1</v>
      </c>
      <c r="U332">
        <v>177.1</v>
      </c>
      <c r="V332">
        <v>167</v>
      </c>
      <c r="W332">
        <v>173.3</v>
      </c>
      <c r="X332">
        <v>167.7</v>
      </c>
      <c r="Y332">
        <v>177</v>
      </c>
      <c r="Z332">
        <v>166.2</v>
      </c>
      <c r="AA332">
        <v>167.2</v>
      </c>
      <c r="AB332">
        <v>170.9</v>
      </c>
      <c r="AC332">
        <v>169</v>
      </c>
      <c r="AD332">
        <v>170.2</v>
      </c>
      <c r="AE332">
        <v>170.8</v>
      </c>
      <c r="AH332">
        <f t="shared" si="20"/>
        <v>2206.6</v>
      </c>
      <c r="AI332">
        <f t="shared" si="21"/>
        <v>529</v>
      </c>
      <c r="AJ332">
        <f t="shared" si="22"/>
        <v>529.70000000000005</v>
      </c>
      <c r="AK332">
        <f t="shared" si="23"/>
        <v>334.7</v>
      </c>
      <c r="AL332">
        <v>173.3</v>
      </c>
      <c r="AM332">
        <v>166.2</v>
      </c>
      <c r="AN332">
        <v>170.9</v>
      </c>
      <c r="AO332">
        <v>170.2</v>
      </c>
      <c r="AP332">
        <v>177</v>
      </c>
      <c r="AS332">
        <v>2206.6</v>
      </c>
      <c r="AT332">
        <v>529</v>
      </c>
      <c r="AU332">
        <v>529.70000000000005</v>
      </c>
      <c r="AV332">
        <v>334.7</v>
      </c>
      <c r="AW332">
        <v>173.3</v>
      </c>
      <c r="AX332">
        <v>166.2</v>
      </c>
      <c r="AY332">
        <v>170.9</v>
      </c>
      <c r="AZ332">
        <v>170.2</v>
      </c>
      <c r="BA332">
        <v>177</v>
      </c>
      <c r="BF332" t="s">
        <v>30</v>
      </c>
      <c r="BG332" t="s">
        <v>184</v>
      </c>
      <c r="BH332">
        <v>2206.6</v>
      </c>
      <c r="BI332">
        <v>529</v>
      </c>
      <c r="BJ332">
        <v>529.70000000000005</v>
      </c>
      <c r="BK332">
        <v>334.7</v>
      </c>
      <c r="BL332">
        <v>173.3</v>
      </c>
      <c r="BM332">
        <v>166.2</v>
      </c>
      <c r="BN332">
        <v>170.9</v>
      </c>
      <c r="BO332">
        <v>170.2</v>
      </c>
      <c r="BP332">
        <v>177</v>
      </c>
    </row>
    <row r="333" spans="1:68" hidden="1">
      <c r="A333" t="s">
        <v>32</v>
      </c>
      <c r="B333">
        <v>2022</v>
      </c>
      <c r="C333" t="s">
        <v>36</v>
      </c>
      <c r="D333" t="s">
        <v>184</v>
      </c>
      <c r="E333">
        <v>155.4</v>
      </c>
      <c r="F333">
        <v>215.8</v>
      </c>
      <c r="G333">
        <v>164.6</v>
      </c>
      <c r="H333">
        <v>164.2</v>
      </c>
      <c r="I333">
        <v>186</v>
      </c>
      <c r="J333">
        <v>175.9</v>
      </c>
      <c r="K333">
        <v>190.7</v>
      </c>
      <c r="L333">
        <v>164</v>
      </c>
      <c r="M333">
        <v>120.5</v>
      </c>
      <c r="N333">
        <v>178</v>
      </c>
      <c r="O333">
        <v>157.5</v>
      </c>
      <c r="P333">
        <v>183.3</v>
      </c>
      <c r="Q333">
        <v>174.5</v>
      </c>
      <c r="R333">
        <v>197.1</v>
      </c>
      <c r="S333">
        <v>168.4</v>
      </c>
      <c r="T333">
        <v>154.5</v>
      </c>
      <c r="U333">
        <v>166.3</v>
      </c>
      <c r="V333">
        <v>167</v>
      </c>
      <c r="W333">
        <v>170.5</v>
      </c>
      <c r="X333">
        <v>159.80000000000001</v>
      </c>
      <c r="Y333">
        <v>169</v>
      </c>
      <c r="Z333">
        <v>159.30000000000001</v>
      </c>
      <c r="AA333">
        <v>162.19999999999999</v>
      </c>
      <c r="AB333">
        <v>164</v>
      </c>
      <c r="AC333">
        <v>168.4</v>
      </c>
      <c r="AD333">
        <v>163.1</v>
      </c>
      <c r="AE333">
        <v>169.2</v>
      </c>
      <c r="AH333">
        <f t="shared" si="20"/>
        <v>2230.4</v>
      </c>
      <c r="AI333">
        <f t="shared" si="21"/>
        <v>527.69999999999993</v>
      </c>
      <c r="AJ333">
        <f t="shared" si="22"/>
        <v>489.2</v>
      </c>
      <c r="AK333">
        <f t="shared" si="23"/>
        <v>326.8</v>
      </c>
      <c r="AL333">
        <v>170.5</v>
      </c>
      <c r="AM333">
        <v>159.30000000000001</v>
      </c>
      <c r="AN333">
        <v>164</v>
      </c>
      <c r="AO333">
        <v>163.1</v>
      </c>
      <c r="AP333">
        <v>169</v>
      </c>
      <c r="AS333">
        <v>2230.4</v>
      </c>
      <c r="AT333">
        <v>527.69999999999993</v>
      </c>
      <c r="AU333">
        <v>489.2</v>
      </c>
      <c r="AV333">
        <v>326.8</v>
      </c>
      <c r="AW333">
        <v>170.5</v>
      </c>
      <c r="AX333">
        <v>159.30000000000001</v>
      </c>
      <c r="AY333">
        <v>164</v>
      </c>
      <c r="AZ333">
        <v>163.1</v>
      </c>
      <c r="BA333">
        <v>169</v>
      </c>
      <c r="BF333" t="s">
        <v>32</v>
      </c>
      <c r="BG333" t="s">
        <v>184</v>
      </c>
      <c r="BH333">
        <v>2230.4</v>
      </c>
      <c r="BI333">
        <v>527.69999999999993</v>
      </c>
      <c r="BJ333">
        <v>489.2</v>
      </c>
      <c r="BK333">
        <v>326.8</v>
      </c>
      <c r="BL333">
        <v>170.5</v>
      </c>
      <c r="BM333">
        <v>159.30000000000001</v>
      </c>
      <c r="BN333">
        <v>164</v>
      </c>
      <c r="BO333">
        <v>163.1</v>
      </c>
      <c r="BP333">
        <v>169</v>
      </c>
    </row>
    <row r="334" spans="1:68">
      <c r="A334" t="s">
        <v>33</v>
      </c>
      <c r="B334">
        <v>2022</v>
      </c>
      <c r="C334" t="s">
        <v>36</v>
      </c>
      <c r="D334" t="s">
        <v>184</v>
      </c>
      <c r="E334">
        <v>152.9</v>
      </c>
      <c r="F334">
        <v>211.8</v>
      </c>
      <c r="G334">
        <v>164.5</v>
      </c>
      <c r="H334">
        <v>163.9</v>
      </c>
      <c r="I334">
        <v>199.5</v>
      </c>
      <c r="J334">
        <v>172.6</v>
      </c>
      <c r="K334">
        <v>166.2</v>
      </c>
      <c r="L334">
        <v>164.7</v>
      </c>
      <c r="M334">
        <v>119</v>
      </c>
      <c r="N334">
        <v>181.3</v>
      </c>
      <c r="O334">
        <v>166.2</v>
      </c>
      <c r="P334">
        <v>180.9</v>
      </c>
      <c r="Q334">
        <v>170.8</v>
      </c>
      <c r="R334">
        <v>193.9</v>
      </c>
      <c r="S334">
        <v>173.9</v>
      </c>
      <c r="T334">
        <v>166.5</v>
      </c>
      <c r="U334">
        <v>172.8</v>
      </c>
      <c r="V334">
        <v>167</v>
      </c>
      <c r="W334">
        <v>172.2</v>
      </c>
      <c r="X334">
        <v>164</v>
      </c>
      <c r="Y334">
        <v>174</v>
      </c>
      <c r="Z334">
        <v>162.6</v>
      </c>
      <c r="AA334">
        <v>164.4</v>
      </c>
      <c r="AB334">
        <v>166.9</v>
      </c>
      <c r="AC334">
        <v>168.8</v>
      </c>
      <c r="AD334">
        <v>166.8</v>
      </c>
      <c r="AE334">
        <v>170.1</v>
      </c>
      <c r="AH334">
        <f t="shared" si="20"/>
        <v>2214.3000000000002</v>
      </c>
      <c r="AI334">
        <f t="shared" si="21"/>
        <v>527.1</v>
      </c>
      <c r="AJ334">
        <f t="shared" si="22"/>
        <v>513.20000000000005</v>
      </c>
      <c r="AK334">
        <f t="shared" si="23"/>
        <v>331</v>
      </c>
      <c r="AL334">
        <v>172.2</v>
      </c>
      <c r="AM334">
        <v>162.6</v>
      </c>
      <c r="AN334">
        <v>166.9</v>
      </c>
      <c r="AO334">
        <v>166.8</v>
      </c>
      <c r="AP334">
        <v>174</v>
      </c>
      <c r="AS334">
        <v>2214.3000000000002</v>
      </c>
      <c r="AT334">
        <v>527.1</v>
      </c>
      <c r="AU334">
        <v>513.20000000000005</v>
      </c>
      <c r="AV334">
        <v>331</v>
      </c>
      <c r="AW334">
        <v>172.2</v>
      </c>
      <c r="AX334">
        <v>162.6</v>
      </c>
      <c r="AY334">
        <v>166.9</v>
      </c>
      <c r="AZ334">
        <v>166.8</v>
      </c>
      <c r="BA334">
        <v>174</v>
      </c>
      <c r="BF334" t="s">
        <v>33</v>
      </c>
      <c r="BG334" t="s">
        <v>184</v>
      </c>
      <c r="BH334">
        <v>2214.3000000000002</v>
      </c>
      <c r="BI334">
        <v>527.1</v>
      </c>
      <c r="BJ334">
        <v>513.20000000000005</v>
      </c>
      <c r="BK334">
        <v>331</v>
      </c>
      <c r="BL334">
        <v>172.2</v>
      </c>
      <c r="BM334">
        <v>162.6</v>
      </c>
      <c r="BN334">
        <v>166.9</v>
      </c>
      <c r="BO334">
        <v>166.8</v>
      </c>
      <c r="BP334">
        <v>174</v>
      </c>
    </row>
    <row r="335" spans="1:68" hidden="1">
      <c r="A335" t="s">
        <v>30</v>
      </c>
      <c r="B335">
        <v>2022</v>
      </c>
      <c r="C335" t="s">
        <v>37</v>
      </c>
      <c r="D335" t="s">
        <v>185</v>
      </c>
      <c r="E335">
        <v>152.9</v>
      </c>
      <c r="F335">
        <v>214.7</v>
      </c>
      <c r="G335">
        <v>161.4</v>
      </c>
      <c r="H335">
        <v>164.6</v>
      </c>
      <c r="I335">
        <v>209.9</v>
      </c>
      <c r="J335">
        <v>168</v>
      </c>
      <c r="K335">
        <v>160.4</v>
      </c>
      <c r="L335">
        <v>165</v>
      </c>
      <c r="M335">
        <v>118.9</v>
      </c>
      <c r="N335">
        <v>186.6</v>
      </c>
      <c r="O335">
        <v>173.2</v>
      </c>
      <c r="P335">
        <v>180.4</v>
      </c>
      <c r="Q335">
        <v>170.8</v>
      </c>
      <c r="R335">
        <v>192.9</v>
      </c>
      <c r="S335">
        <v>179.3</v>
      </c>
      <c r="T335">
        <v>177.2</v>
      </c>
      <c r="U335">
        <v>179</v>
      </c>
      <c r="V335">
        <v>167.5</v>
      </c>
      <c r="W335">
        <v>175.3</v>
      </c>
      <c r="X335">
        <v>168.9</v>
      </c>
      <c r="Y335">
        <v>177.7</v>
      </c>
      <c r="Z335">
        <v>167.1</v>
      </c>
      <c r="AA335">
        <v>167.6</v>
      </c>
      <c r="AB335">
        <v>171.8</v>
      </c>
      <c r="AC335">
        <v>168.5</v>
      </c>
      <c r="AD335">
        <v>170.9</v>
      </c>
      <c r="AE335">
        <v>172.5</v>
      </c>
      <c r="AH335">
        <f t="shared" si="20"/>
        <v>2226.8000000000002</v>
      </c>
      <c r="AI335">
        <f t="shared" si="21"/>
        <v>529</v>
      </c>
      <c r="AJ335">
        <f t="shared" si="22"/>
        <v>535.5</v>
      </c>
      <c r="AK335">
        <f t="shared" si="23"/>
        <v>336.4</v>
      </c>
      <c r="AL335">
        <v>175.3</v>
      </c>
      <c r="AM335">
        <v>167.1</v>
      </c>
      <c r="AN335">
        <v>171.8</v>
      </c>
      <c r="AO335">
        <v>170.9</v>
      </c>
      <c r="AP335">
        <v>177.7</v>
      </c>
      <c r="AS335">
        <v>2226.8000000000002</v>
      </c>
      <c r="AT335">
        <v>529</v>
      </c>
      <c r="AU335">
        <v>535.5</v>
      </c>
      <c r="AV335">
        <v>336.4</v>
      </c>
      <c r="AW335">
        <v>175.3</v>
      </c>
      <c r="AX335">
        <v>167.1</v>
      </c>
      <c r="AY335">
        <v>171.8</v>
      </c>
      <c r="AZ335">
        <v>170.9</v>
      </c>
      <c r="BA335">
        <v>177.7</v>
      </c>
      <c r="BF335" t="s">
        <v>30</v>
      </c>
      <c r="BG335" t="s">
        <v>185</v>
      </c>
      <c r="BH335">
        <v>2226.8000000000002</v>
      </c>
      <c r="BI335">
        <v>529</v>
      </c>
      <c r="BJ335">
        <v>535.5</v>
      </c>
      <c r="BK335">
        <v>336.4</v>
      </c>
      <c r="BL335">
        <v>175.3</v>
      </c>
      <c r="BM335">
        <v>167.1</v>
      </c>
      <c r="BN335">
        <v>171.8</v>
      </c>
      <c r="BO335">
        <v>170.9</v>
      </c>
      <c r="BP335">
        <v>177.7</v>
      </c>
    </row>
    <row r="336" spans="1:68" hidden="1">
      <c r="A336" t="s">
        <v>32</v>
      </c>
      <c r="B336">
        <v>2022</v>
      </c>
      <c r="C336" t="s">
        <v>37</v>
      </c>
      <c r="D336" t="s">
        <v>185</v>
      </c>
      <c r="E336">
        <v>156.69999999999999</v>
      </c>
      <c r="F336">
        <v>221.2</v>
      </c>
      <c r="G336">
        <v>164.1</v>
      </c>
      <c r="H336">
        <v>165.4</v>
      </c>
      <c r="I336">
        <v>189.5</v>
      </c>
      <c r="J336">
        <v>174.5</v>
      </c>
      <c r="K336">
        <v>203.2</v>
      </c>
      <c r="L336">
        <v>164.1</v>
      </c>
      <c r="M336">
        <v>121.2</v>
      </c>
      <c r="N336">
        <v>181.4</v>
      </c>
      <c r="O336">
        <v>158.5</v>
      </c>
      <c r="P336">
        <v>184.9</v>
      </c>
      <c r="Q336">
        <v>177.5</v>
      </c>
      <c r="R336">
        <v>197.5</v>
      </c>
      <c r="S336">
        <v>170</v>
      </c>
      <c r="T336">
        <v>155.9</v>
      </c>
      <c r="U336">
        <v>167.8</v>
      </c>
      <c r="V336">
        <v>167.5</v>
      </c>
      <c r="W336">
        <v>173.5</v>
      </c>
      <c r="X336">
        <v>161.1</v>
      </c>
      <c r="Y336">
        <v>170.1</v>
      </c>
      <c r="Z336">
        <v>159.4</v>
      </c>
      <c r="AA336">
        <v>163.19999999999999</v>
      </c>
      <c r="AB336">
        <v>165.2</v>
      </c>
      <c r="AC336">
        <v>168.2</v>
      </c>
      <c r="AD336">
        <v>163.80000000000001</v>
      </c>
      <c r="AE336">
        <v>170.8</v>
      </c>
      <c r="AH336">
        <f t="shared" si="20"/>
        <v>2262.2000000000003</v>
      </c>
      <c r="AI336">
        <f t="shared" si="21"/>
        <v>528.9</v>
      </c>
      <c r="AJ336">
        <f t="shared" si="22"/>
        <v>493.7</v>
      </c>
      <c r="AK336">
        <f t="shared" si="23"/>
        <v>328.6</v>
      </c>
      <c r="AL336">
        <v>173.5</v>
      </c>
      <c r="AM336">
        <v>159.4</v>
      </c>
      <c r="AN336">
        <v>165.2</v>
      </c>
      <c r="AO336">
        <v>163.80000000000001</v>
      </c>
      <c r="AP336">
        <v>170.1</v>
      </c>
      <c r="AS336">
        <v>2262.2000000000003</v>
      </c>
      <c r="AT336">
        <v>528.9</v>
      </c>
      <c r="AU336">
        <v>493.7</v>
      </c>
      <c r="AV336">
        <v>328.6</v>
      </c>
      <c r="AW336">
        <v>173.5</v>
      </c>
      <c r="AX336">
        <v>159.4</v>
      </c>
      <c r="AY336">
        <v>165.2</v>
      </c>
      <c r="AZ336">
        <v>163.80000000000001</v>
      </c>
      <c r="BA336">
        <v>170.1</v>
      </c>
      <c r="BF336" t="s">
        <v>32</v>
      </c>
      <c r="BG336" t="s">
        <v>185</v>
      </c>
      <c r="BH336">
        <v>2262.2000000000003</v>
      </c>
      <c r="BI336">
        <v>528.9</v>
      </c>
      <c r="BJ336">
        <v>493.7</v>
      </c>
      <c r="BK336">
        <v>328.6</v>
      </c>
      <c r="BL336">
        <v>173.5</v>
      </c>
      <c r="BM336">
        <v>159.4</v>
      </c>
      <c r="BN336">
        <v>165.2</v>
      </c>
      <c r="BO336">
        <v>163.80000000000001</v>
      </c>
      <c r="BP336">
        <v>170.1</v>
      </c>
    </row>
    <row r="337" spans="1:68">
      <c r="A337" t="s">
        <v>33</v>
      </c>
      <c r="B337">
        <v>2022</v>
      </c>
      <c r="C337" t="s">
        <v>37</v>
      </c>
      <c r="D337" t="s">
        <v>185</v>
      </c>
      <c r="E337">
        <v>154.1</v>
      </c>
      <c r="F337">
        <v>217</v>
      </c>
      <c r="G337">
        <v>162.4</v>
      </c>
      <c r="H337">
        <v>164.9</v>
      </c>
      <c r="I337">
        <v>202.4</v>
      </c>
      <c r="J337">
        <v>171</v>
      </c>
      <c r="K337">
        <v>174.9</v>
      </c>
      <c r="L337">
        <v>164.7</v>
      </c>
      <c r="M337">
        <v>119.7</v>
      </c>
      <c r="N337">
        <v>184.9</v>
      </c>
      <c r="O337">
        <v>167.1</v>
      </c>
      <c r="P337">
        <v>182.5</v>
      </c>
      <c r="Q337">
        <v>173.3</v>
      </c>
      <c r="R337">
        <v>194.1</v>
      </c>
      <c r="S337">
        <v>175.6</v>
      </c>
      <c r="T337">
        <v>168.4</v>
      </c>
      <c r="U337">
        <v>174.6</v>
      </c>
      <c r="V337">
        <v>167.5</v>
      </c>
      <c r="W337">
        <v>174.6</v>
      </c>
      <c r="X337">
        <v>165.2</v>
      </c>
      <c r="Y337">
        <v>174.8</v>
      </c>
      <c r="Z337">
        <v>163</v>
      </c>
      <c r="AA337">
        <v>165.1</v>
      </c>
      <c r="AB337">
        <v>167.9</v>
      </c>
      <c r="AC337">
        <v>168.4</v>
      </c>
      <c r="AD337">
        <v>167.5</v>
      </c>
      <c r="AE337">
        <v>171.7</v>
      </c>
      <c r="AH337">
        <f t="shared" si="20"/>
        <v>2238.9000000000005</v>
      </c>
      <c r="AI337">
        <f t="shared" si="21"/>
        <v>527.6</v>
      </c>
      <c r="AJ337">
        <f t="shared" si="22"/>
        <v>518.6</v>
      </c>
      <c r="AK337">
        <f t="shared" si="23"/>
        <v>332.7</v>
      </c>
      <c r="AL337">
        <v>174.6</v>
      </c>
      <c r="AM337">
        <v>163</v>
      </c>
      <c r="AN337">
        <v>167.9</v>
      </c>
      <c r="AO337">
        <v>167.5</v>
      </c>
      <c r="AP337">
        <v>174.8</v>
      </c>
      <c r="AS337">
        <v>2238.9000000000005</v>
      </c>
      <c r="AT337">
        <v>527.6</v>
      </c>
      <c r="AU337">
        <v>518.6</v>
      </c>
      <c r="AV337">
        <v>332.7</v>
      </c>
      <c r="AW337">
        <v>174.6</v>
      </c>
      <c r="AX337">
        <v>163</v>
      </c>
      <c r="AY337">
        <v>167.9</v>
      </c>
      <c r="AZ337">
        <v>167.5</v>
      </c>
      <c r="BA337">
        <v>174.8</v>
      </c>
      <c r="BF337" t="s">
        <v>33</v>
      </c>
      <c r="BG337" t="s">
        <v>185</v>
      </c>
      <c r="BH337">
        <v>2238.9000000000005</v>
      </c>
      <c r="BI337">
        <v>527.6</v>
      </c>
      <c r="BJ337">
        <v>518.6</v>
      </c>
      <c r="BK337">
        <v>332.7</v>
      </c>
      <c r="BL337">
        <v>174.6</v>
      </c>
      <c r="BM337">
        <v>163</v>
      </c>
      <c r="BN337">
        <v>167.9</v>
      </c>
      <c r="BO337">
        <v>167.5</v>
      </c>
      <c r="BP337">
        <v>174.8</v>
      </c>
    </row>
    <row r="338" spans="1:68" hidden="1">
      <c r="A338" t="s">
        <v>30</v>
      </c>
      <c r="B338">
        <v>2022</v>
      </c>
      <c r="C338" t="s">
        <v>38</v>
      </c>
      <c r="D338" t="s">
        <v>186</v>
      </c>
      <c r="E338">
        <v>153.80000000000001</v>
      </c>
      <c r="F338">
        <v>217.2</v>
      </c>
      <c r="G338">
        <v>169.6</v>
      </c>
      <c r="H338">
        <v>165.4</v>
      </c>
      <c r="I338">
        <v>208.1</v>
      </c>
      <c r="J338">
        <v>165.8</v>
      </c>
      <c r="K338">
        <v>167.3</v>
      </c>
      <c r="L338">
        <v>164.6</v>
      </c>
      <c r="M338">
        <v>119.1</v>
      </c>
      <c r="N338">
        <v>188.9</v>
      </c>
      <c r="O338">
        <v>174.2</v>
      </c>
      <c r="P338">
        <v>181.9</v>
      </c>
      <c r="Q338">
        <v>172.4</v>
      </c>
      <c r="R338">
        <v>192.9</v>
      </c>
      <c r="S338">
        <v>180.7</v>
      </c>
      <c r="T338">
        <v>178.7</v>
      </c>
      <c r="U338">
        <v>180.4</v>
      </c>
      <c r="V338">
        <v>166.8</v>
      </c>
      <c r="W338">
        <v>176.7</v>
      </c>
      <c r="X338">
        <v>170.3</v>
      </c>
      <c r="Y338">
        <v>178.2</v>
      </c>
      <c r="Z338">
        <v>165.5</v>
      </c>
      <c r="AA338">
        <v>168</v>
      </c>
      <c r="AB338">
        <v>172.6</v>
      </c>
      <c r="AC338">
        <v>169.5</v>
      </c>
      <c r="AD338">
        <v>171</v>
      </c>
      <c r="AE338">
        <v>173.6</v>
      </c>
      <c r="AH338">
        <f t="shared" si="20"/>
        <v>2248.3000000000002</v>
      </c>
      <c r="AI338">
        <f t="shared" si="21"/>
        <v>530.4</v>
      </c>
      <c r="AJ338">
        <f t="shared" si="22"/>
        <v>539.79999999999995</v>
      </c>
      <c r="AK338">
        <f t="shared" si="23"/>
        <v>337.1</v>
      </c>
      <c r="AL338">
        <v>176.7</v>
      </c>
      <c r="AM338">
        <v>165.5</v>
      </c>
      <c r="AN338">
        <v>172.6</v>
      </c>
      <c r="AO338">
        <v>171</v>
      </c>
      <c r="AP338">
        <v>178.2</v>
      </c>
      <c r="AS338">
        <v>2248.3000000000002</v>
      </c>
      <c r="AT338">
        <v>530.4</v>
      </c>
      <c r="AU338">
        <v>539.79999999999995</v>
      </c>
      <c r="AV338">
        <v>337.1</v>
      </c>
      <c r="AW338">
        <v>176.7</v>
      </c>
      <c r="AX338">
        <v>165.5</v>
      </c>
      <c r="AY338">
        <v>172.6</v>
      </c>
      <c r="AZ338">
        <v>171</v>
      </c>
      <c r="BA338">
        <v>178.2</v>
      </c>
      <c r="BF338" t="s">
        <v>30</v>
      </c>
      <c r="BG338" t="s">
        <v>186</v>
      </c>
      <c r="BH338">
        <v>2248.3000000000002</v>
      </c>
      <c r="BI338">
        <v>530.4</v>
      </c>
      <c r="BJ338">
        <v>539.79999999999995</v>
      </c>
      <c r="BK338">
        <v>337.1</v>
      </c>
      <c r="BL338">
        <v>176.7</v>
      </c>
      <c r="BM338">
        <v>165.5</v>
      </c>
      <c r="BN338">
        <v>172.6</v>
      </c>
      <c r="BO338">
        <v>171</v>
      </c>
      <c r="BP338">
        <v>178.2</v>
      </c>
    </row>
    <row r="339" spans="1:68" hidden="1">
      <c r="A339" t="s">
        <v>32</v>
      </c>
      <c r="B339">
        <v>2022</v>
      </c>
      <c r="C339" t="s">
        <v>38</v>
      </c>
      <c r="D339" t="s">
        <v>186</v>
      </c>
      <c r="E339">
        <v>157.5</v>
      </c>
      <c r="F339">
        <v>223.4</v>
      </c>
      <c r="G339">
        <v>172.8</v>
      </c>
      <c r="H339">
        <v>166.4</v>
      </c>
      <c r="I339">
        <v>188.6</v>
      </c>
      <c r="J339">
        <v>174.1</v>
      </c>
      <c r="K339">
        <v>211.5</v>
      </c>
      <c r="L339">
        <v>163.6</v>
      </c>
      <c r="M339">
        <v>121.4</v>
      </c>
      <c r="N339">
        <v>183.5</v>
      </c>
      <c r="O339">
        <v>159.1</v>
      </c>
      <c r="P339">
        <v>186.3</v>
      </c>
      <c r="Q339">
        <v>179.3</v>
      </c>
      <c r="R339">
        <v>198.3</v>
      </c>
      <c r="S339">
        <v>171.6</v>
      </c>
      <c r="T339">
        <v>157.4</v>
      </c>
      <c r="U339">
        <v>169.4</v>
      </c>
      <c r="V339">
        <v>166.8</v>
      </c>
      <c r="W339">
        <v>174.9</v>
      </c>
      <c r="X339">
        <v>162.1</v>
      </c>
      <c r="Y339">
        <v>170.9</v>
      </c>
      <c r="Z339">
        <v>157.19999999999999</v>
      </c>
      <c r="AA339">
        <v>164.1</v>
      </c>
      <c r="AB339">
        <v>166.5</v>
      </c>
      <c r="AC339">
        <v>169.2</v>
      </c>
      <c r="AD339">
        <v>163.80000000000001</v>
      </c>
      <c r="AE339">
        <v>171.4</v>
      </c>
      <c r="AH339">
        <f t="shared" si="20"/>
        <v>2287.5</v>
      </c>
      <c r="AI339">
        <f t="shared" si="21"/>
        <v>531.59999999999991</v>
      </c>
      <c r="AJ339">
        <f t="shared" si="22"/>
        <v>498.4</v>
      </c>
      <c r="AK339">
        <f t="shared" si="23"/>
        <v>328.9</v>
      </c>
      <c r="AL339">
        <v>174.9</v>
      </c>
      <c r="AM339">
        <v>157.19999999999999</v>
      </c>
      <c r="AN339">
        <v>166.5</v>
      </c>
      <c r="AO339">
        <v>163.80000000000001</v>
      </c>
      <c r="AP339">
        <v>170.9</v>
      </c>
      <c r="AS339">
        <v>2287.5</v>
      </c>
      <c r="AT339">
        <v>531.59999999999991</v>
      </c>
      <c r="AU339">
        <v>498.4</v>
      </c>
      <c r="AV339">
        <v>328.9</v>
      </c>
      <c r="AW339">
        <v>174.9</v>
      </c>
      <c r="AX339">
        <v>157.19999999999999</v>
      </c>
      <c r="AY339">
        <v>166.5</v>
      </c>
      <c r="AZ339">
        <v>163.80000000000001</v>
      </c>
      <c r="BA339">
        <v>170.9</v>
      </c>
      <c r="BF339" t="s">
        <v>32</v>
      </c>
      <c r="BG339" t="s">
        <v>186</v>
      </c>
      <c r="BH339">
        <v>2287.5</v>
      </c>
      <c r="BI339">
        <v>531.59999999999991</v>
      </c>
      <c r="BJ339">
        <v>498.4</v>
      </c>
      <c r="BK339">
        <v>328.9</v>
      </c>
      <c r="BL339">
        <v>174.9</v>
      </c>
      <c r="BM339">
        <v>157.19999999999999</v>
      </c>
      <c r="BN339">
        <v>166.5</v>
      </c>
      <c r="BO339">
        <v>163.80000000000001</v>
      </c>
      <c r="BP339">
        <v>170.9</v>
      </c>
    </row>
    <row r="340" spans="1:68">
      <c r="A340" t="s">
        <v>33</v>
      </c>
      <c r="B340">
        <v>2022</v>
      </c>
      <c r="C340" t="s">
        <v>38</v>
      </c>
      <c r="D340" t="s">
        <v>186</v>
      </c>
      <c r="E340">
        <v>155</v>
      </c>
      <c r="F340">
        <v>219.4</v>
      </c>
      <c r="G340">
        <v>170.8</v>
      </c>
      <c r="H340">
        <v>165.8</v>
      </c>
      <c r="I340">
        <v>200.9</v>
      </c>
      <c r="J340">
        <v>169.7</v>
      </c>
      <c r="K340">
        <v>182.3</v>
      </c>
      <c r="L340">
        <v>164.3</v>
      </c>
      <c r="M340">
        <v>119.9</v>
      </c>
      <c r="N340">
        <v>187.1</v>
      </c>
      <c r="O340">
        <v>167.9</v>
      </c>
      <c r="P340">
        <v>183.9</v>
      </c>
      <c r="Q340">
        <v>174.9</v>
      </c>
      <c r="R340">
        <v>194.3</v>
      </c>
      <c r="S340">
        <v>177.1</v>
      </c>
      <c r="T340">
        <v>169.9</v>
      </c>
      <c r="U340">
        <v>176</v>
      </c>
      <c r="V340">
        <v>166.8</v>
      </c>
      <c r="W340">
        <v>176</v>
      </c>
      <c r="X340">
        <v>166.4</v>
      </c>
      <c r="Y340">
        <v>175.4</v>
      </c>
      <c r="Z340">
        <v>161.1</v>
      </c>
      <c r="AA340">
        <v>165.8</v>
      </c>
      <c r="AB340">
        <v>169</v>
      </c>
      <c r="AC340">
        <v>169.4</v>
      </c>
      <c r="AD340">
        <v>167.5</v>
      </c>
      <c r="AE340">
        <v>172.6</v>
      </c>
      <c r="AH340">
        <f t="shared" si="20"/>
        <v>2261.9</v>
      </c>
      <c r="AI340">
        <f t="shared" si="21"/>
        <v>529.5</v>
      </c>
      <c r="AJ340">
        <f t="shared" si="22"/>
        <v>523</v>
      </c>
      <c r="AK340">
        <f t="shared" si="23"/>
        <v>333.20000000000005</v>
      </c>
      <c r="AL340">
        <v>176</v>
      </c>
      <c r="AM340">
        <v>161.1</v>
      </c>
      <c r="AN340">
        <v>169</v>
      </c>
      <c r="AO340">
        <v>167.5</v>
      </c>
      <c r="AP340">
        <v>175.4</v>
      </c>
      <c r="AS340">
        <v>2261.9</v>
      </c>
      <c r="AT340">
        <v>529.5</v>
      </c>
      <c r="AU340">
        <v>523</v>
      </c>
      <c r="AV340">
        <v>333.20000000000005</v>
      </c>
      <c r="AW340">
        <v>176</v>
      </c>
      <c r="AX340">
        <v>161.1</v>
      </c>
      <c r="AY340">
        <v>169</v>
      </c>
      <c r="AZ340">
        <v>167.5</v>
      </c>
      <c r="BA340">
        <v>175.4</v>
      </c>
      <c r="BF340" t="s">
        <v>33</v>
      </c>
      <c r="BG340" t="s">
        <v>186</v>
      </c>
      <c r="BH340">
        <v>2261.9</v>
      </c>
      <c r="BI340">
        <v>529.5</v>
      </c>
      <c r="BJ340">
        <v>523</v>
      </c>
      <c r="BK340">
        <v>333.20000000000005</v>
      </c>
      <c r="BL340">
        <v>176</v>
      </c>
      <c r="BM340">
        <v>161.1</v>
      </c>
      <c r="BN340">
        <v>169</v>
      </c>
      <c r="BO340">
        <v>167.5</v>
      </c>
      <c r="BP340">
        <v>175.4</v>
      </c>
    </row>
    <row r="341" spans="1:68" hidden="1">
      <c r="A341" t="s">
        <v>30</v>
      </c>
      <c r="B341">
        <v>2022</v>
      </c>
      <c r="C341" t="s">
        <v>39</v>
      </c>
      <c r="D341" t="s">
        <v>187</v>
      </c>
      <c r="E341">
        <v>155.19999999999999</v>
      </c>
      <c r="F341">
        <v>210.8</v>
      </c>
      <c r="G341">
        <v>174.3</v>
      </c>
      <c r="H341">
        <v>166.3</v>
      </c>
      <c r="I341">
        <v>202.2</v>
      </c>
      <c r="J341">
        <v>169.6</v>
      </c>
      <c r="K341">
        <v>168.6</v>
      </c>
      <c r="L341">
        <v>164.4</v>
      </c>
      <c r="M341">
        <v>119.2</v>
      </c>
      <c r="N341">
        <v>191.8</v>
      </c>
      <c r="O341">
        <v>174.5</v>
      </c>
      <c r="P341">
        <v>183.1</v>
      </c>
      <c r="Q341">
        <v>172.5</v>
      </c>
      <c r="R341">
        <v>193.2</v>
      </c>
      <c r="S341">
        <v>182</v>
      </c>
      <c r="T341">
        <v>180.3</v>
      </c>
      <c r="U341">
        <v>181.7</v>
      </c>
      <c r="V341">
        <v>167.8</v>
      </c>
      <c r="W341">
        <v>179.6</v>
      </c>
      <c r="X341">
        <v>171.3</v>
      </c>
      <c r="Y341">
        <v>178.8</v>
      </c>
      <c r="Z341">
        <v>166.3</v>
      </c>
      <c r="AA341">
        <v>168.6</v>
      </c>
      <c r="AB341">
        <v>174.7</v>
      </c>
      <c r="AC341">
        <v>169.7</v>
      </c>
      <c r="AD341">
        <v>171.8</v>
      </c>
      <c r="AE341">
        <v>174.3</v>
      </c>
      <c r="AH341">
        <f t="shared" si="20"/>
        <v>2252.5</v>
      </c>
      <c r="AI341">
        <f t="shared" si="21"/>
        <v>531.5</v>
      </c>
      <c r="AJ341">
        <f t="shared" si="22"/>
        <v>544</v>
      </c>
      <c r="AK341">
        <f t="shared" si="23"/>
        <v>339.1</v>
      </c>
      <c r="AL341">
        <v>179.6</v>
      </c>
      <c r="AM341">
        <v>166.3</v>
      </c>
      <c r="AN341">
        <v>174.7</v>
      </c>
      <c r="AO341">
        <v>171.8</v>
      </c>
      <c r="AP341">
        <v>178.8</v>
      </c>
      <c r="AS341">
        <v>2252.5</v>
      </c>
      <c r="AT341">
        <v>531.5</v>
      </c>
      <c r="AU341">
        <v>544</v>
      </c>
      <c r="AV341">
        <v>339.1</v>
      </c>
      <c r="AW341">
        <v>179.6</v>
      </c>
      <c r="AX341">
        <v>166.3</v>
      </c>
      <c r="AY341">
        <v>174.7</v>
      </c>
      <c r="AZ341">
        <v>171.8</v>
      </c>
      <c r="BA341">
        <v>178.8</v>
      </c>
      <c r="BF341" t="s">
        <v>30</v>
      </c>
      <c r="BG341" t="s">
        <v>187</v>
      </c>
      <c r="BH341">
        <v>2252.5</v>
      </c>
      <c r="BI341">
        <v>531.5</v>
      </c>
      <c r="BJ341">
        <v>544</v>
      </c>
      <c r="BK341">
        <v>339.1</v>
      </c>
      <c r="BL341">
        <v>179.6</v>
      </c>
      <c r="BM341">
        <v>166.3</v>
      </c>
      <c r="BN341">
        <v>174.7</v>
      </c>
      <c r="BO341">
        <v>171.8</v>
      </c>
      <c r="BP341">
        <v>178.8</v>
      </c>
    </row>
    <row r="342" spans="1:68" hidden="1">
      <c r="A342" t="s">
        <v>32</v>
      </c>
      <c r="B342">
        <v>2022</v>
      </c>
      <c r="C342" t="s">
        <v>39</v>
      </c>
      <c r="D342" t="s">
        <v>187</v>
      </c>
      <c r="E342">
        <v>159.30000000000001</v>
      </c>
      <c r="F342">
        <v>217.1</v>
      </c>
      <c r="G342">
        <v>176.6</v>
      </c>
      <c r="H342">
        <v>167.1</v>
      </c>
      <c r="I342">
        <v>184.8</v>
      </c>
      <c r="J342">
        <v>179.5</v>
      </c>
      <c r="K342">
        <v>208.5</v>
      </c>
      <c r="L342">
        <v>164</v>
      </c>
      <c r="M342">
        <v>121.5</v>
      </c>
      <c r="N342">
        <v>186.3</v>
      </c>
      <c r="O342">
        <v>159.80000000000001</v>
      </c>
      <c r="P342">
        <v>187.7</v>
      </c>
      <c r="Q342">
        <v>179.4</v>
      </c>
      <c r="R342">
        <v>198.6</v>
      </c>
      <c r="S342">
        <v>172.7</v>
      </c>
      <c r="T342">
        <v>158.69999999999999</v>
      </c>
      <c r="U342">
        <v>170.6</v>
      </c>
      <c r="V342">
        <v>167.8</v>
      </c>
      <c r="W342">
        <v>179.5</v>
      </c>
      <c r="X342">
        <v>163.1</v>
      </c>
      <c r="Y342">
        <v>171.7</v>
      </c>
      <c r="Z342">
        <v>157.4</v>
      </c>
      <c r="AA342">
        <v>164.6</v>
      </c>
      <c r="AB342">
        <v>169.1</v>
      </c>
      <c r="AC342">
        <v>169.8</v>
      </c>
      <c r="AD342">
        <v>164.7</v>
      </c>
      <c r="AE342">
        <v>172.3</v>
      </c>
      <c r="AH342">
        <f t="shared" si="20"/>
        <v>2291.6</v>
      </c>
      <c r="AI342">
        <f t="shared" si="21"/>
        <v>533</v>
      </c>
      <c r="AJ342">
        <f t="shared" si="22"/>
        <v>502</v>
      </c>
      <c r="AK342">
        <f t="shared" si="23"/>
        <v>330.9</v>
      </c>
      <c r="AL342">
        <v>179.5</v>
      </c>
      <c r="AM342">
        <v>157.4</v>
      </c>
      <c r="AN342">
        <v>169.1</v>
      </c>
      <c r="AO342">
        <v>164.7</v>
      </c>
      <c r="AP342">
        <v>171.7</v>
      </c>
      <c r="AS342">
        <v>2291.6</v>
      </c>
      <c r="AT342">
        <v>533</v>
      </c>
      <c r="AU342">
        <v>502</v>
      </c>
      <c r="AV342">
        <v>330.9</v>
      </c>
      <c r="AW342">
        <v>179.5</v>
      </c>
      <c r="AX342">
        <v>157.4</v>
      </c>
      <c r="AY342">
        <v>169.1</v>
      </c>
      <c r="AZ342">
        <v>164.7</v>
      </c>
      <c r="BA342">
        <v>171.7</v>
      </c>
      <c r="BF342" t="s">
        <v>32</v>
      </c>
      <c r="BG342" t="s">
        <v>187</v>
      </c>
      <c r="BH342">
        <v>2291.6</v>
      </c>
      <c r="BI342">
        <v>533</v>
      </c>
      <c r="BJ342">
        <v>502</v>
      </c>
      <c r="BK342">
        <v>330.9</v>
      </c>
      <c r="BL342">
        <v>179.5</v>
      </c>
      <c r="BM342">
        <v>157.4</v>
      </c>
      <c r="BN342">
        <v>169.1</v>
      </c>
      <c r="BO342">
        <v>164.7</v>
      </c>
      <c r="BP342">
        <v>171.7</v>
      </c>
    </row>
    <row r="343" spans="1:68">
      <c r="A343" t="s">
        <v>33</v>
      </c>
      <c r="B343">
        <v>2022</v>
      </c>
      <c r="C343" t="s">
        <v>39</v>
      </c>
      <c r="D343" t="s">
        <v>187</v>
      </c>
      <c r="E343">
        <v>156.5</v>
      </c>
      <c r="F343">
        <v>213</v>
      </c>
      <c r="G343">
        <v>175.2</v>
      </c>
      <c r="H343">
        <v>166.6</v>
      </c>
      <c r="I343">
        <v>195.8</v>
      </c>
      <c r="J343">
        <v>174.2</v>
      </c>
      <c r="K343">
        <v>182.1</v>
      </c>
      <c r="L343">
        <v>164.3</v>
      </c>
      <c r="M343">
        <v>120</v>
      </c>
      <c r="N343">
        <v>190</v>
      </c>
      <c r="O343">
        <v>168.4</v>
      </c>
      <c r="P343">
        <v>185.2</v>
      </c>
      <c r="Q343">
        <v>175</v>
      </c>
      <c r="R343">
        <v>194.6</v>
      </c>
      <c r="S343">
        <v>178.3</v>
      </c>
      <c r="T343">
        <v>171.3</v>
      </c>
      <c r="U343">
        <v>177.3</v>
      </c>
      <c r="V343">
        <v>167.8</v>
      </c>
      <c r="W343">
        <v>179.6</v>
      </c>
      <c r="X343">
        <v>167.4</v>
      </c>
      <c r="Y343">
        <v>176.1</v>
      </c>
      <c r="Z343">
        <v>161.6</v>
      </c>
      <c r="AA343">
        <v>166.3</v>
      </c>
      <c r="AB343">
        <v>171.4</v>
      </c>
      <c r="AC343">
        <v>169.7</v>
      </c>
      <c r="AD343">
        <v>168.4</v>
      </c>
      <c r="AE343">
        <v>173.4</v>
      </c>
      <c r="AH343">
        <f t="shared" si="20"/>
        <v>2266.3000000000002</v>
      </c>
      <c r="AI343">
        <f t="shared" si="21"/>
        <v>530.59999999999991</v>
      </c>
      <c r="AJ343">
        <f t="shared" si="22"/>
        <v>526.90000000000009</v>
      </c>
      <c r="AK343">
        <f t="shared" si="23"/>
        <v>335.20000000000005</v>
      </c>
      <c r="AL343">
        <v>179.6</v>
      </c>
      <c r="AM343">
        <v>161.6</v>
      </c>
      <c r="AN343">
        <v>171.4</v>
      </c>
      <c r="AO343">
        <v>168.4</v>
      </c>
      <c r="AP343">
        <v>176.1</v>
      </c>
      <c r="AS343">
        <v>2266.3000000000002</v>
      </c>
      <c r="AT343">
        <v>530.59999999999991</v>
      </c>
      <c r="AU343">
        <v>526.90000000000009</v>
      </c>
      <c r="AV343">
        <v>335.20000000000005</v>
      </c>
      <c r="AW343">
        <v>179.6</v>
      </c>
      <c r="AX343">
        <v>161.6</v>
      </c>
      <c r="AY343">
        <v>171.4</v>
      </c>
      <c r="AZ343">
        <v>168.4</v>
      </c>
      <c r="BA343">
        <v>176.1</v>
      </c>
      <c r="BF343" t="s">
        <v>33</v>
      </c>
      <c r="BG343" t="s">
        <v>187</v>
      </c>
      <c r="BH343">
        <v>2266.3000000000002</v>
      </c>
      <c r="BI343">
        <v>530.59999999999991</v>
      </c>
      <c r="BJ343">
        <v>526.90000000000009</v>
      </c>
      <c r="BK343">
        <v>335.20000000000005</v>
      </c>
      <c r="BL343">
        <v>179.6</v>
      </c>
      <c r="BM343">
        <v>161.6</v>
      </c>
      <c r="BN343">
        <v>171.4</v>
      </c>
      <c r="BO343">
        <v>168.4</v>
      </c>
      <c r="BP343">
        <v>176.1</v>
      </c>
    </row>
    <row r="344" spans="1:68" hidden="1">
      <c r="A344" t="s">
        <v>30</v>
      </c>
      <c r="B344">
        <v>2022</v>
      </c>
      <c r="C344" t="s">
        <v>40</v>
      </c>
      <c r="D344" t="s">
        <v>188</v>
      </c>
      <c r="E344">
        <v>159.5</v>
      </c>
      <c r="F344">
        <v>204.1</v>
      </c>
      <c r="G344">
        <v>168.3</v>
      </c>
      <c r="H344">
        <v>167.9</v>
      </c>
      <c r="I344">
        <v>198.1</v>
      </c>
      <c r="J344">
        <v>169.2</v>
      </c>
      <c r="K344">
        <v>173.1</v>
      </c>
      <c r="L344">
        <v>167.1</v>
      </c>
      <c r="M344">
        <v>120.2</v>
      </c>
      <c r="N344">
        <v>195.6</v>
      </c>
      <c r="O344">
        <v>174.8</v>
      </c>
      <c r="P344">
        <v>184</v>
      </c>
      <c r="Q344">
        <v>173.9</v>
      </c>
      <c r="R344">
        <v>193.7</v>
      </c>
      <c r="S344">
        <v>183.2</v>
      </c>
      <c r="T344">
        <v>181.7</v>
      </c>
      <c r="U344">
        <v>183</v>
      </c>
      <c r="V344">
        <v>169</v>
      </c>
      <c r="W344">
        <v>179.1</v>
      </c>
      <c r="X344">
        <v>172.3</v>
      </c>
      <c r="Y344">
        <v>179.4</v>
      </c>
      <c r="Z344">
        <v>166.6</v>
      </c>
      <c r="AA344">
        <v>169.3</v>
      </c>
      <c r="AB344">
        <v>175.7</v>
      </c>
      <c r="AC344">
        <v>171.1</v>
      </c>
      <c r="AD344">
        <v>172.6</v>
      </c>
      <c r="AE344">
        <v>175.3</v>
      </c>
      <c r="AH344">
        <f t="shared" si="20"/>
        <v>2255.7999999999997</v>
      </c>
      <c r="AI344">
        <f t="shared" si="21"/>
        <v>534.1</v>
      </c>
      <c r="AJ344">
        <f t="shared" si="22"/>
        <v>547.9</v>
      </c>
      <c r="AK344">
        <f t="shared" si="23"/>
        <v>341.3</v>
      </c>
      <c r="AL344">
        <v>179.1</v>
      </c>
      <c r="AM344">
        <v>166.6</v>
      </c>
      <c r="AN344">
        <v>175.7</v>
      </c>
      <c r="AO344">
        <v>172.6</v>
      </c>
      <c r="AP344">
        <v>179.4</v>
      </c>
      <c r="AS344">
        <v>2255.7999999999997</v>
      </c>
      <c r="AT344">
        <v>534.1</v>
      </c>
      <c r="AU344">
        <v>547.9</v>
      </c>
      <c r="AV344">
        <v>341.3</v>
      </c>
      <c r="AW344">
        <v>179.1</v>
      </c>
      <c r="AX344">
        <v>166.6</v>
      </c>
      <c r="AY344">
        <v>175.7</v>
      </c>
      <c r="AZ344">
        <v>172.6</v>
      </c>
      <c r="BA344">
        <v>179.4</v>
      </c>
      <c r="BF344" t="s">
        <v>30</v>
      </c>
      <c r="BG344" t="s">
        <v>188</v>
      </c>
      <c r="BH344">
        <v>2255.7999999999997</v>
      </c>
      <c r="BI344">
        <v>534.1</v>
      </c>
      <c r="BJ344">
        <v>547.9</v>
      </c>
      <c r="BK344">
        <v>341.3</v>
      </c>
      <c r="BL344">
        <v>179.1</v>
      </c>
      <c r="BM344">
        <v>166.6</v>
      </c>
      <c r="BN344">
        <v>175.7</v>
      </c>
      <c r="BO344">
        <v>172.6</v>
      </c>
      <c r="BP344">
        <v>179.4</v>
      </c>
    </row>
    <row r="345" spans="1:68" hidden="1">
      <c r="A345" t="s">
        <v>32</v>
      </c>
      <c r="B345">
        <v>2022</v>
      </c>
      <c r="C345" t="s">
        <v>40</v>
      </c>
      <c r="D345" t="s">
        <v>188</v>
      </c>
      <c r="E345">
        <v>162.1</v>
      </c>
      <c r="F345">
        <v>210.9</v>
      </c>
      <c r="G345">
        <v>170.6</v>
      </c>
      <c r="H345">
        <v>168.4</v>
      </c>
      <c r="I345">
        <v>182.5</v>
      </c>
      <c r="J345">
        <v>177.1</v>
      </c>
      <c r="K345">
        <v>213.1</v>
      </c>
      <c r="L345">
        <v>167.3</v>
      </c>
      <c r="M345">
        <v>122.2</v>
      </c>
      <c r="N345">
        <v>189.7</v>
      </c>
      <c r="O345">
        <v>160.5</v>
      </c>
      <c r="P345">
        <v>188.9</v>
      </c>
      <c r="Q345">
        <v>180.4</v>
      </c>
      <c r="R345">
        <v>198.7</v>
      </c>
      <c r="S345">
        <v>173.7</v>
      </c>
      <c r="T345">
        <v>160</v>
      </c>
      <c r="U345">
        <v>171.6</v>
      </c>
      <c r="V345">
        <v>169</v>
      </c>
      <c r="W345">
        <v>178.4</v>
      </c>
      <c r="X345">
        <v>164.2</v>
      </c>
      <c r="Y345">
        <v>172.6</v>
      </c>
      <c r="Z345">
        <v>157.69999999999999</v>
      </c>
      <c r="AA345">
        <v>165.1</v>
      </c>
      <c r="AB345">
        <v>169.9</v>
      </c>
      <c r="AC345">
        <v>171.4</v>
      </c>
      <c r="AD345">
        <v>165.4</v>
      </c>
      <c r="AE345">
        <v>173.1</v>
      </c>
      <c r="AH345">
        <f t="shared" si="20"/>
        <v>2293.6999999999998</v>
      </c>
      <c r="AI345">
        <f t="shared" si="21"/>
        <v>535.19999999999993</v>
      </c>
      <c r="AJ345">
        <f t="shared" si="22"/>
        <v>505.29999999999995</v>
      </c>
      <c r="AK345">
        <f t="shared" si="23"/>
        <v>333.2</v>
      </c>
      <c r="AL345">
        <v>178.4</v>
      </c>
      <c r="AM345">
        <v>157.69999999999999</v>
      </c>
      <c r="AN345">
        <v>169.9</v>
      </c>
      <c r="AO345">
        <v>165.4</v>
      </c>
      <c r="AP345">
        <v>172.6</v>
      </c>
      <c r="AS345">
        <v>2293.6999999999998</v>
      </c>
      <c r="AT345">
        <v>535.19999999999993</v>
      </c>
      <c r="AU345">
        <v>505.29999999999995</v>
      </c>
      <c r="AV345">
        <v>333.2</v>
      </c>
      <c r="AW345">
        <v>178.4</v>
      </c>
      <c r="AX345">
        <v>157.69999999999999</v>
      </c>
      <c r="AY345">
        <v>169.9</v>
      </c>
      <c r="AZ345">
        <v>165.4</v>
      </c>
      <c r="BA345">
        <v>172.6</v>
      </c>
      <c r="BF345" t="s">
        <v>32</v>
      </c>
      <c r="BG345" t="s">
        <v>188</v>
      </c>
      <c r="BH345">
        <v>2293.6999999999998</v>
      </c>
      <c r="BI345">
        <v>535.19999999999993</v>
      </c>
      <c r="BJ345">
        <v>505.29999999999995</v>
      </c>
      <c r="BK345">
        <v>333.2</v>
      </c>
      <c r="BL345">
        <v>178.4</v>
      </c>
      <c r="BM345">
        <v>157.69999999999999</v>
      </c>
      <c r="BN345">
        <v>169.9</v>
      </c>
      <c r="BO345">
        <v>165.4</v>
      </c>
      <c r="BP345">
        <v>172.6</v>
      </c>
    </row>
    <row r="346" spans="1:68">
      <c r="A346" t="s">
        <v>33</v>
      </c>
      <c r="B346">
        <v>2022</v>
      </c>
      <c r="C346" t="s">
        <v>40</v>
      </c>
      <c r="D346" t="s">
        <v>188</v>
      </c>
      <c r="E346">
        <v>160.30000000000001</v>
      </c>
      <c r="F346">
        <v>206.5</v>
      </c>
      <c r="G346">
        <v>169.2</v>
      </c>
      <c r="H346">
        <v>168.1</v>
      </c>
      <c r="I346">
        <v>192.4</v>
      </c>
      <c r="J346">
        <v>172.9</v>
      </c>
      <c r="K346">
        <v>186.7</v>
      </c>
      <c r="L346">
        <v>167.2</v>
      </c>
      <c r="M346">
        <v>120.9</v>
      </c>
      <c r="N346">
        <v>193.6</v>
      </c>
      <c r="O346">
        <v>168.8</v>
      </c>
      <c r="P346">
        <v>186.3</v>
      </c>
      <c r="Q346">
        <v>176.3</v>
      </c>
      <c r="R346">
        <v>195</v>
      </c>
      <c r="S346">
        <v>179.5</v>
      </c>
      <c r="T346">
        <v>172.7</v>
      </c>
      <c r="U346">
        <v>178.5</v>
      </c>
      <c r="V346">
        <v>169</v>
      </c>
      <c r="W346">
        <v>178.8</v>
      </c>
      <c r="X346">
        <v>168.5</v>
      </c>
      <c r="Y346">
        <v>176.8</v>
      </c>
      <c r="Z346">
        <v>161.9</v>
      </c>
      <c r="AA346">
        <v>166.9</v>
      </c>
      <c r="AB346">
        <v>172.3</v>
      </c>
      <c r="AC346">
        <v>171.2</v>
      </c>
      <c r="AD346">
        <v>169.1</v>
      </c>
      <c r="AE346">
        <v>174.3</v>
      </c>
      <c r="AH346">
        <f t="shared" si="20"/>
        <v>2269.2000000000003</v>
      </c>
      <c r="AI346">
        <f t="shared" si="21"/>
        <v>533.09999999999991</v>
      </c>
      <c r="AJ346">
        <f t="shared" si="22"/>
        <v>530.70000000000005</v>
      </c>
      <c r="AK346">
        <f t="shared" si="23"/>
        <v>337.5</v>
      </c>
      <c r="AL346">
        <v>178.8</v>
      </c>
      <c r="AM346">
        <v>161.9</v>
      </c>
      <c r="AN346">
        <v>172.3</v>
      </c>
      <c r="AO346">
        <v>169.1</v>
      </c>
      <c r="AP346">
        <v>176.8</v>
      </c>
      <c r="AS346">
        <v>2269.2000000000003</v>
      </c>
      <c r="AT346">
        <v>533.09999999999991</v>
      </c>
      <c r="AU346">
        <v>530.70000000000005</v>
      </c>
      <c r="AV346">
        <v>337.5</v>
      </c>
      <c r="AW346">
        <v>178.8</v>
      </c>
      <c r="AX346">
        <v>161.9</v>
      </c>
      <c r="AY346">
        <v>172.3</v>
      </c>
      <c r="AZ346">
        <v>169.1</v>
      </c>
      <c r="BA346">
        <v>176.8</v>
      </c>
      <c r="BF346" t="s">
        <v>33</v>
      </c>
      <c r="BG346" t="s">
        <v>188</v>
      </c>
      <c r="BH346">
        <v>2269.2000000000003</v>
      </c>
      <c r="BI346">
        <v>533.09999999999991</v>
      </c>
      <c r="BJ346">
        <v>530.70000000000005</v>
      </c>
      <c r="BK346">
        <v>337.5</v>
      </c>
      <c r="BL346">
        <v>178.8</v>
      </c>
      <c r="BM346">
        <v>161.9</v>
      </c>
      <c r="BN346">
        <v>172.3</v>
      </c>
      <c r="BO346">
        <v>169.1</v>
      </c>
      <c r="BP346">
        <v>176.8</v>
      </c>
    </row>
    <row r="347" spans="1:68" hidden="1">
      <c r="A347" t="s">
        <v>30</v>
      </c>
      <c r="B347">
        <v>2022</v>
      </c>
      <c r="C347" t="s">
        <v>41</v>
      </c>
      <c r="D347" t="s">
        <v>189</v>
      </c>
      <c r="E347">
        <v>162.9</v>
      </c>
      <c r="F347">
        <v>206.7</v>
      </c>
      <c r="G347">
        <v>169</v>
      </c>
      <c r="H347">
        <v>169.5</v>
      </c>
      <c r="I347">
        <v>194.1</v>
      </c>
      <c r="J347">
        <v>164.1</v>
      </c>
      <c r="K347">
        <v>176.9</v>
      </c>
      <c r="L347">
        <v>169</v>
      </c>
      <c r="M347">
        <v>120.8</v>
      </c>
      <c r="N347">
        <v>199.1</v>
      </c>
      <c r="O347">
        <v>175.4</v>
      </c>
      <c r="P347">
        <v>184.8</v>
      </c>
      <c r="Q347">
        <v>175.5</v>
      </c>
      <c r="R347">
        <v>194.5</v>
      </c>
      <c r="S347">
        <v>184.7</v>
      </c>
      <c r="T347">
        <v>183.3</v>
      </c>
      <c r="U347">
        <v>184.5</v>
      </c>
      <c r="V347">
        <v>169.5</v>
      </c>
      <c r="W347">
        <v>179.7</v>
      </c>
      <c r="X347">
        <v>173.6</v>
      </c>
      <c r="Y347">
        <v>180.2</v>
      </c>
      <c r="Z347">
        <v>166.9</v>
      </c>
      <c r="AA347">
        <v>170</v>
      </c>
      <c r="AB347">
        <v>176.2</v>
      </c>
      <c r="AC347">
        <v>170.8</v>
      </c>
      <c r="AD347">
        <v>173.1</v>
      </c>
      <c r="AE347">
        <v>176.4</v>
      </c>
      <c r="AH347">
        <f t="shared" si="20"/>
        <v>2267.8000000000002</v>
      </c>
      <c r="AI347">
        <f t="shared" si="21"/>
        <v>535.29999999999995</v>
      </c>
      <c r="AJ347">
        <f t="shared" si="22"/>
        <v>552.5</v>
      </c>
      <c r="AK347">
        <f t="shared" si="23"/>
        <v>343.1</v>
      </c>
      <c r="AL347">
        <v>179.7</v>
      </c>
      <c r="AM347">
        <v>166.9</v>
      </c>
      <c r="AN347">
        <v>176.2</v>
      </c>
      <c r="AO347">
        <v>173.1</v>
      </c>
      <c r="AP347">
        <v>180.2</v>
      </c>
      <c r="AS347">
        <v>2267.8000000000002</v>
      </c>
      <c r="AT347">
        <v>535.29999999999995</v>
      </c>
      <c r="AU347">
        <v>552.5</v>
      </c>
      <c r="AV347">
        <v>343.1</v>
      </c>
      <c r="AW347">
        <v>179.7</v>
      </c>
      <c r="AX347">
        <v>166.9</v>
      </c>
      <c r="AY347">
        <v>176.2</v>
      </c>
      <c r="AZ347">
        <v>173.1</v>
      </c>
      <c r="BA347">
        <v>180.2</v>
      </c>
      <c r="BF347" t="s">
        <v>30</v>
      </c>
      <c r="BG347" t="s">
        <v>189</v>
      </c>
      <c r="BH347">
        <v>2267.8000000000002</v>
      </c>
      <c r="BI347">
        <v>535.29999999999995</v>
      </c>
      <c r="BJ347">
        <v>552.5</v>
      </c>
      <c r="BK347">
        <v>343.1</v>
      </c>
      <c r="BL347">
        <v>179.7</v>
      </c>
      <c r="BM347">
        <v>166.9</v>
      </c>
      <c r="BN347">
        <v>176.2</v>
      </c>
      <c r="BO347">
        <v>173.1</v>
      </c>
      <c r="BP347">
        <v>180.2</v>
      </c>
    </row>
    <row r="348" spans="1:68" hidden="1">
      <c r="A348" t="s">
        <v>32</v>
      </c>
      <c r="B348">
        <v>2022</v>
      </c>
      <c r="C348" t="s">
        <v>41</v>
      </c>
      <c r="D348" t="s">
        <v>189</v>
      </c>
      <c r="E348">
        <v>164.9</v>
      </c>
      <c r="F348">
        <v>213.7</v>
      </c>
      <c r="G348">
        <v>170.9</v>
      </c>
      <c r="H348">
        <v>170.1</v>
      </c>
      <c r="I348">
        <v>179.3</v>
      </c>
      <c r="J348">
        <v>167.5</v>
      </c>
      <c r="K348">
        <v>220.8</v>
      </c>
      <c r="L348">
        <v>169.2</v>
      </c>
      <c r="M348">
        <v>123.1</v>
      </c>
      <c r="N348">
        <v>193.6</v>
      </c>
      <c r="O348">
        <v>161.1</v>
      </c>
      <c r="P348">
        <v>190.4</v>
      </c>
      <c r="Q348">
        <v>181.8</v>
      </c>
      <c r="R348">
        <v>199.7</v>
      </c>
      <c r="S348">
        <v>175</v>
      </c>
      <c r="T348">
        <v>161.69999999999999</v>
      </c>
      <c r="U348">
        <v>173</v>
      </c>
      <c r="V348">
        <v>169.5</v>
      </c>
      <c r="W348">
        <v>179.2</v>
      </c>
      <c r="X348">
        <v>165</v>
      </c>
      <c r="Y348">
        <v>173.8</v>
      </c>
      <c r="Z348">
        <v>158.19999999999999</v>
      </c>
      <c r="AA348">
        <v>165.8</v>
      </c>
      <c r="AB348">
        <v>170.9</v>
      </c>
      <c r="AC348">
        <v>171.1</v>
      </c>
      <c r="AD348">
        <v>166.1</v>
      </c>
      <c r="AE348">
        <v>174.1</v>
      </c>
      <c r="AH348">
        <f t="shared" si="20"/>
        <v>2306.4</v>
      </c>
      <c r="AI348">
        <f t="shared" si="21"/>
        <v>536.6</v>
      </c>
      <c r="AJ348">
        <f t="shared" si="22"/>
        <v>509.7</v>
      </c>
      <c r="AK348">
        <f t="shared" si="23"/>
        <v>334.5</v>
      </c>
      <c r="AL348">
        <v>179.2</v>
      </c>
      <c r="AM348">
        <v>158.19999999999999</v>
      </c>
      <c r="AN348">
        <v>170.9</v>
      </c>
      <c r="AO348">
        <v>166.1</v>
      </c>
      <c r="AP348">
        <v>173.8</v>
      </c>
      <c r="AS348">
        <v>2306.4</v>
      </c>
      <c r="AT348">
        <v>536.6</v>
      </c>
      <c r="AU348">
        <v>509.7</v>
      </c>
      <c r="AV348">
        <v>334.5</v>
      </c>
      <c r="AW348">
        <v>179.2</v>
      </c>
      <c r="AX348">
        <v>158.19999999999999</v>
      </c>
      <c r="AY348">
        <v>170.9</v>
      </c>
      <c r="AZ348">
        <v>166.1</v>
      </c>
      <c r="BA348">
        <v>173.8</v>
      </c>
      <c r="BF348" t="s">
        <v>32</v>
      </c>
      <c r="BG348" t="s">
        <v>189</v>
      </c>
      <c r="BH348">
        <v>2306.4</v>
      </c>
      <c r="BI348">
        <v>536.6</v>
      </c>
      <c r="BJ348">
        <v>509.7</v>
      </c>
      <c r="BK348">
        <v>334.5</v>
      </c>
      <c r="BL348">
        <v>179.2</v>
      </c>
      <c r="BM348">
        <v>158.19999999999999</v>
      </c>
      <c r="BN348">
        <v>170.9</v>
      </c>
      <c r="BO348">
        <v>166.1</v>
      </c>
      <c r="BP348">
        <v>173.8</v>
      </c>
    </row>
    <row r="349" spans="1:68">
      <c r="A349" t="s">
        <v>33</v>
      </c>
      <c r="B349">
        <v>2022</v>
      </c>
      <c r="C349" t="s">
        <v>41</v>
      </c>
      <c r="D349" t="s">
        <v>189</v>
      </c>
      <c r="E349">
        <v>163.5</v>
      </c>
      <c r="F349">
        <v>209.2</v>
      </c>
      <c r="G349">
        <v>169.7</v>
      </c>
      <c r="H349">
        <v>169.7</v>
      </c>
      <c r="I349">
        <v>188.7</v>
      </c>
      <c r="J349">
        <v>165.7</v>
      </c>
      <c r="K349">
        <v>191.8</v>
      </c>
      <c r="L349">
        <v>169.1</v>
      </c>
      <c r="M349">
        <v>121.6</v>
      </c>
      <c r="N349">
        <v>197.3</v>
      </c>
      <c r="O349">
        <v>169.4</v>
      </c>
      <c r="P349">
        <v>187.4</v>
      </c>
      <c r="Q349">
        <v>177.8</v>
      </c>
      <c r="R349">
        <v>195.9</v>
      </c>
      <c r="S349">
        <v>180.9</v>
      </c>
      <c r="T349">
        <v>174.3</v>
      </c>
      <c r="U349">
        <v>179.9</v>
      </c>
      <c r="V349">
        <v>169.5</v>
      </c>
      <c r="W349">
        <v>179.5</v>
      </c>
      <c r="X349">
        <v>169.5</v>
      </c>
      <c r="Y349">
        <v>177.8</v>
      </c>
      <c r="Z349">
        <v>162.30000000000001</v>
      </c>
      <c r="AA349">
        <v>167.6</v>
      </c>
      <c r="AB349">
        <v>173.1</v>
      </c>
      <c r="AC349">
        <v>170.9</v>
      </c>
      <c r="AD349">
        <v>169.7</v>
      </c>
      <c r="AE349">
        <v>175.3</v>
      </c>
      <c r="AH349">
        <f t="shared" si="20"/>
        <v>2280.9</v>
      </c>
      <c r="AI349">
        <f t="shared" si="21"/>
        <v>534.4</v>
      </c>
      <c r="AJ349">
        <f t="shared" si="22"/>
        <v>535.1</v>
      </c>
      <c r="AK349">
        <f t="shared" si="23"/>
        <v>339</v>
      </c>
      <c r="AL349">
        <v>179.5</v>
      </c>
      <c r="AM349">
        <v>162.30000000000001</v>
      </c>
      <c r="AN349">
        <v>173.1</v>
      </c>
      <c r="AO349">
        <v>169.7</v>
      </c>
      <c r="AP349">
        <v>177.8</v>
      </c>
      <c r="AS349">
        <v>2280.9</v>
      </c>
      <c r="AT349">
        <v>534.4</v>
      </c>
      <c r="AU349">
        <v>535.1</v>
      </c>
      <c r="AV349">
        <v>339</v>
      </c>
      <c r="AW349">
        <v>179.5</v>
      </c>
      <c r="AX349">
        <v>162.30000000000001</v>
      </c>
      <c r="AY349">
        <v>173.1</v>
      </c>
      <c r="AZ349">
        <v>169.7</v>
      </c>
      <c r="BA349">
        <v>177.8</v>
      </c>
      <c r="BF349" t="s">
        <v>33</v>
      </c>
      <c r="BG349" t="s">
        <v>189</v>
      </c>
      <c r="BH349">
        <v>2280.9</v>
      </c>
      <c r="BI349">
        <v>534.4</v>
      </c>
      <c r="BJ349">
        <v>535.1</v>
      </c>
      <c r="BK349">
        <v>339</v>
      </c>
      <c r="BL349">
        <v>179.5</v>
      </c>
      <c r="BM349">
        <v>162.30000000000001</v>
      </c>
      <c r="BN349">
        <v>173.1</v>
      </c>
      <c r="BO349">
        <v>169.7</v>
      </c>
      <c r="BP349">
        <v>177.8</v>
      </c>
    </row>
    <row r="350" spans="1:68" hidden="1">
      <c r="A350" t="s">
        <v>30</v>
      </c>
      <c r="B350">
        <v>2022</v>
      </c>
      <c r="C350" t="s">
        <v>42</v>
      </c>
      <c r="D350" t="s">
        <v>190</v>
      </c>
      <c r="E350">
        <v>164.7</v>
      </c>
      <c r="F350">
        <v>208.8</v>
      </c>
      <c r="G350">
        <v>170.3</v>
      </c>
      <c r="H350">
        <v>170.9</v>
      </c>
      <c r="I350">
        <v>191.6</v>
      </c>
      <c r="J350">
        <v>162.19999999999999</v>
      </c>
      <c r="K350">
        <v>184.8</v>
      </c>
      <c r="L350">
        <v>169.7</v>
      </c>
      <c r="M350">
        <v>121.1</v>
      </c>
      <c r="N350">
        <v>201.6</v>
      </c>
      <c r="O350">
        <v>175.8</v>
      </c>
      <c r="P350">
        <v>185.6</v>
      </c>
      <c r="Q350">
        <v>177.4</v>
      </c>
      <c r="R350">
        <v>194.9</v>
      </c>
      <c r="S350">
        <v>186.1</v>
      </c>
      <c r="T350">
        <v>184.4</v>
      </c>
      <c r="U350">
        <v>185.9</v>
      </c>
      <c r="V350">
        <v>171.2</v>
      </c>
      <c r="W350">
        <v>180.8</v>
      </c>
      <c r="X350">
        <v>174.4</v>
      </c>
      <c r="Y350">
        <v>181.2</v>
      </c>
      <c r="Z350">
        <v>167.4</v>
      </c>
      <c r="AA350">
        <v>170.6</v>
      </c>
      <c r="AB350">
        <v>176.5</v>
      </c>
      <c r="AC350">
        <v>172</v>
      </c>
      <c r="AD350">
        <v>173.9</v>
      </c>
      <c r="AE350">
        <v>177.9</v>
      </c>
      <c r="AH350">
        <f t="shared" si="20"/>
        <v>2284.5</v>
      </c>
      <c r="AI350">
        <f t="shared" si="21"/>
        <v>537.5</v>
      </c>
      <c r="AJ350">
        <f t="shared" si="22"/>
        <v>556.4</v>
      </c>
      <c r="AK350">
        <f t="shared" si="23"/>
        <v>345.6</v>
      </c>
      <c r="AL350">
        <v>180.8</v>
      </c>
      <c r="AM350">
        <v>167.4</v>
      </c>
      <c r="AN350">
        <v>176.5</v>
      </c>
      <c r="AO350">
        <v>173.9</v>
      </c>
      <c r="AP350">
        <v>181.2</v>
      </c>
      <c r="AS350">
        <v>2284.5</v>
      </c>
      <c r="AT350">
        <v>537.5</v>
      </c>
      <c r="AU350">
        <v>556.4</v>
      </c>
      <c r="AV350">
        <v>345.6</v>
      </c>
      <c r="AW350">
        <v>180.8</v>
      </c>
      <c r="AX350">
        <v>167.4</v>
      </c>
      <c r="AY350">
        <v>176.5</v>
      </c>
      <c r="AZ350">
        <v>173.9</v>
      </c>
      <c r="BA350">
        <v>181.2</v>
      </c>
      <c r="BF350" t="s">
        <v>30</v>
      </c>
      <c r="BG350" t="s">
        <v>190</v>
      </c>
      <c r="BH350">
        <v>2284.5</v>
      </c>
      <c r="BI350">
        <v>537.5</v>
      </c>
      <c r="BJ350">
        <v>556.4</v>
      </c>
      <c r="BK350">
        <v>345.6</v>
      </c>
      <c r="BL350">
        <v>180.8</v>
      </c>
      <c r="BM350">
        <v>167.4</v>
      </c>
      <c r="BN350">
        <v>176.5</v>
      </c>
      <c r="BO350">
        <v>173.9</v>
      </c>
      <c r="BP350">
        <v>181.2</v>
      </c>
    </row>
    <row r="351" spans="1:68" hidden="1">
      <c r="A351" t="s">
        <v>32</v>
      </c>
      <c r="B351">
        <v>2022</v>
      </c>
      <c r="C351" t="s">
        <v>42</v>
      </c>
      <c r="D351" t="s">
        <v>190</v>
      </c>
      <c r="E351">
        <v>166.4</v>
      </c>
      <c r="F351">
        <v>214.9</v>
      </c>
      <c r="G351">
        <v>171.9</v>
      </c>
      <c r="H351">
        <v>171</v>
      </c>
      <c r="I351">
        <v>177.7</v>
      </c>
      <c r="J351">
        <v>165.7</v>
      </c>
      <c r="K351">
        <v>228.6</v>
      </c>
      <c r="L351">
        <v>169.9</v>
      </c>
      <c r="M351">
        <v>123.4</v>
      </c>
      <c r="N351">
        <v>196.4</v>
      </c>
      <c r="O351">
        <v>161.6</v>
      </c>
      <c r="P351">
        <v>191.5</v>
      </c>
      <c r="Q351">
        <v>183.3</v>
      </c>
      <c r="R351">
        <v>200.1</v>
      </c>
      <c r="S351">
        <v>175.5</v>
      </c>
      <c r="T351">
        <v>162.6</v>
      </c>
      <c r="U351">
        <v>173.6</v>
      </c>
      <c r="V351">
        <v>171.2</v>
      </c>
      <c r="W351">
        <v>180</v>
      </c>
      <c r="X351">
        <v>166</v>
      </c>
      <c r="Y351">
        <v>174.7</v>
      </c>
      <c r="Z351">
        <v>158.80000000000001</v>
      </c>
      <c r="AA351">
        <v>166.3</v>
      </c>
      <c r="AB351">
        <v>171.2</v>
      </c>
      <c r="AC351">
        <v>172.3</v>
      </c>
      <c r="AD351">
        <v>166.8</v>
      </c>
      <c r="AE351">
        <v>175.3</v>
      </c>
      <c r="AH351">
        <f t="shared" si="20"/>
        <v>2322.3000000000002</v>
      </c>
      <c r="AI351">
        <f t="shared" si="21"/>
        <v>538.70000000000005</v>
      </c>
      <c r="AJ351">
        <f t="shared" si="22"/>
        <v>511.70000000000005</v>
      </c>
      <c r="AK351">
        <f t="shared" si="23"/>
        <v>337.2</v>
      </c>
      <c r="AL351">
        <v>180</v>
      </c>
      <c r="AM351">
        <v>158.80000000000001</v>
      </c>
      <c r="AN351">
        <v>171.2</v>
      </c>
      <c r="AO351">
        <v>166.8</v>
      </c>
      <c r="AP351">
        <v>174.7</v>
      </c>
      <c r="AS351">
        <v>2322.3000000000002</v>
      </c>
      <c r="AT351">
        <v>538.70000000000005</v>
      </c>
      <c r="AU351">
        <v>511.70000000000005</v>
      </c>
      <c r="AV351">
        <v>337.2</v>
      </c>
      <c r="AW351">
        <v>180</v>
      </c>
      <c r="AX351">
        <v>158.80000000000001</v>
      </c>
      <c r="AY351">
        <v>171.2</v>
      </c>
      <c r="AZ351">
        <v>166.8</v>
      </c>
      <c r="BA351">
        <v>174.7</v>
      </c>
      <c r="BF351" t="s">
        <v>32</v>
      </c>
      <c r="BG351" t="s">
        <v>190</v>
      </c>
      <c r="BH351">
        <v>2322.3000000000002</v>
      </c>
      <c r="BI351">
        <v>538.70000000000005</v>
      </c>
      <c r="BJ351">
        <v>511.70000000000005</v>
      </c>
      <c r="BK351">
        <v>337.2</v>
      </c>
      <c r="BL351">
        <v>180</v>
      </c>
      <c r="BM351">
        <v>158.80000000000001</v>
      </c>
      <c r="BN351">
        <v>171.2</v>
      </c>
      <c r="BO351">
        <v>166.8</v>
      </c>
      <c r="BP351">
        <v>174.7</v>
      </c>
    </row>
    <row r="352" spans="1:68">
      <c r="A352" t="s">
        <v>33</v>
      </c>
      <c r="B352">
        <v>2022</v>
      </c>
      <c r="C352" t="s">
        <v>42</v>
      </c>
      <c r="D352" t="s">
        <v>190</v>
      </c>
      <c r="E352">
        <v>165.2</v>
      </c>
      <c r="F352">
        <v>210.9</v>
      </c>
      <c r="G352">
        <v>170.9</v>
      </c>
      <c r="H352">
        <v>170.9</v>
      </c>
      <c r="I352">
        <v>186.5</v>
      </c>
      <c r="J352">
        <v>163.80000000000001</v>
      </c>
      <c r="K352">
        <v>199.7</v>
      </c>
      <c r="L352">
        <v>169.8</v>
      </c>
      <c r="M352">
        <v>121.9</v>
      </c>
      <c r="N352">
        <v>199.9</v>
      </c>
      <c r="O352">
        <v>169.9</v>
      </c>
      <c r="P352">
        <v>188.3</v>
      </c>
      <c r="Q352">
        <v>179.6</v>
      </c>
      <c r="R352">
        <v>196.3</v>
      </c>
      <c r="S352">
        <v>181.9</v>
      </c>
      <c r="T352">
        <v>175.3</v>
      </c>
      <c r="U352">
        <v>181</v>
      </c>
      <c r="V352">
        <v>171.2</v>
      </c>
      <c r="W352">
        <v>180.5</v>
      </c>
      <c r="X352">
        <v>170.4</v>
      </c>
      <c r="Y352">
        <v>178.7</v>
      </c>
      <c r="Z352">
        <v>162.9</v>
      </c>
      <c r="AA352">
        <v>168.2</v>
      </c>
      <c r="AB352">
        <v>173.4</v>
      </c>
      <c r="AC352">
        <v>172.1</v>
      </c>
      <c r="AD352">
        <v>170.5</v>
      </c>
      <c r="AE352">
        <v>176.7</v>
      </c>
      <c r="AH352">
        <f t="shared" si="20"/>
        <v>2297.3000000000002</v>
      </c>
      <c r="AI352">
        <f t="shared" si="21"/>
        <v>536.6</v>
      </c>
      <c r="AJ352">
        <f t="shared" si="22"/>
        <v>538.20000000000005</v>
      </c>
      <c r="AK352">
        <f t="shared" si="23"/>
        <v>341.6</v>
      </c>
      <c r="AL352">
        <v>180.5</v>
      </c>
      <c r="AM352">
        <v>162.9</v>
      </c>
      <c r="AN352">
        <v>173.4</v>
      </c>
      <c r="AO352">
        <v>170.5</v>
      </c>
      <c r="AP352">
        <v>178.7</v>
      </c>
      <c r="AS352">
        <v>2297.3000000000002</v>
      </c>
      <c r="AT352">
        <v>536.6</v>
      </c>
      <c r="AU352">
        <v>538.20000000000005</v>
      </c>
      <c r="AV352">
        <v>341.6</v>
      </c>
      <c r="AW352">
        <v>180.5</v>
      </c>
      <c r="AX352">
        <v>162.9</v>
      </c>
      <c r="AY352">
        <v>173.4</v>
      </c>
      <c r="AZ352">
        <v>170.5</v>
      </c>
      <c r="BA352">
        <v>178.7</v>
      </c>
      <c r="BF352" t="s">
        <v>33</v>
      </c>
      <c r="BG352" t="s">
        <v>190</v>
      </c>
      <c r="BH352">
        <v>2297.3000000000002</v>
      </c>
      <c r="BI352">
        <v>536.6</v>
      </c>
      <c r="BJ352">
        <v>538.20000000000005</v>
      </c>
      <c r="BK352">
        <v>341.6</v>
      </c>
      <c r="BL352">
        <v>180.5</v>
      </c>
      <c r="BM352">
        <v>162.9</v>
      </c>
      <c r="BN352">
        <v>173.4</v>
      </c>
      <c r="BO352">
        <v>170.5</v>
      </c>
      <c r="BP352">
        <v>178.7</v>
      </c>
    </row>
    <row r="353" spans="1:68" hidden="1">
      <c r="A353" t="s">
        <v>30</v>
      </c>
      <c r="B353">
        <v>2022</v>
      </c>
      <c r="C353" t="s">
        <v>44</v>
      </c>
      <c r="D353" t="s">
        <v>191</v>
      </c>
      <c r="E353">
        <v>166.9</v>
      </c>
      <c r="F353">
        <v>207.2</v>
      </c>
      <c r="G353">
        <v>180.2</v>
      </c>
      <c r="H353">
        <v>172.3</v>
      </c>
      <c r="I353">
        <v>194</v>
      </c>
      <c r="J353">
        <v>159.1</v>
      </c>
      <c r="K353">
        <v>171.6</v>
      </c>
      <c r="L353">
        <v>170.2</v>
      </c>
      <c r="M353">
        <v>121.5</v>
      </c>
      <c r="N353">
        <v>204.8</v>
      </c>
      <c r="O353">
        <v>176.4</v>
      </c>
      <c r="P353">
        <v>186.9</v>
      </c>
      <c r="Q353">
        <v>176.6</v>
      </c>
      <c r="R353">
        <v>195.5</v>
      </c>
      <c r="S353">
        <v>187.2</v>
      </c>
      <c r="T353">
        <v>185.2</v>
      </c>
      <c r="U353">
        <v>186.9</v>
      </c>
      <c r="V353">
        <v>171.8</v>
      </c>
      <c r="W353">
        <v>181.9</v>
      </c>
      <c r="X353">
        <v>175.5</v>
      </c>
      <c r="Y353">
        <v>182.3</v>
      </c>
      <c r="Z353">
        <v>167.5</v>
      </c>
      <c r="AA353">
        <v>170.8</v>
      </c>
      <c r="AB353">
        <v>176.9</v>
      </c>
      <c r="AC353">
        <v>173.4</v>
      </c>
      <c r="AD353">
        <v>174.6</v>
      </c>
      <c r="AE353">
        <v>177.8</v>
      </c>
      <c r="AH353">
        <f t="shared" si="20"/>
        <v>2287.6999999999998</v>
      </c>
      <c r="AI353">
        <f t="shared" si="21"/>
        <v>539.70000000000005</v>
      </c>
      <c r="AJ353">
        <f t="shared" si="22"/>
        <v>559.29999999999995</v>
      </c>
      <c r="AK353">
        <f t="shared" si="23"/>
        <v>347.3</v>
      </c>
      <c r="AL353">
        <v>181.9</v>
      </c>
      <c r="AM353">
        <v>167.5</v>
      </c>
      <c r="AN353">
        <v>176.9</v>
      </c>
      <c r="AO353">
        <v>174.6</v>
      </c>
      <c r="AP353">
        <v>182.3</v>
      </c>
      <c r="AS353">
        <v>2287.6999999999998</v>
      </c>
      <c r="AT353">
        <v>539.70000000000005</v>
      </c>
      <c r="AU353">
        <v>559.29999999999995</v>
      </c>
      <c r="AV353">
        <v>347.3</v>
      </c>
      <c r="AW353">
        <v>181.9</v>
      </c>
      <c r="AX353">
        <v>167.5</v>
      </c>
      <c r="AY353">
        <v>176.9</v>
      </c>
      <c r="AZ353">
        <v>174.6</v>
      </c>
      <c r="BA353">
        <v>182.3</v>
      </c>
      <c r="BF353" t="s">
        <v>30</v>
      </c>
      <c r="BG353" t="s">
        <v>191</v>
      </c>
      <c r="BH353">
        <v>2287.6999999999998</v>
      </c>
      <c r="BI353">
        <v>539.70000000000005</v>
      </c>
      <c r="BJ353">
        <v>559.29999999999995</v>
      </c>
      <c r="BK353">
        <v>347.3</v>
      </c>
      <c r="BL353">
        <v>181.9</v>
      </c>
      <c r="BM353">
        <v>167.5</v>
      </c>
      <c r="BN353">
        <v>176.9</v>
      </c>
      <c r="BO353">
        <v>174.6</v>
      </c>
      <c r="BP353">
        <v>182.3</v>
      </c>
    </row>
    <row r="354" spans="1:68" hidden="1">
      <c r="A354" t="s">
        <v>32</v>
      </c>
      <c r="B354">
        <v>2022</v>
      </c>
      <c r="C354" t="s">
        <v>44</v>
      </c>
      <c r="D354" t="s">
        <v>191</v>
      </c>
      <c r="E354">
        <v>168.4</v>
      </c>
      <c r="F354">
        <v>213.4</v>
      </c>
      <c r="G354">
        <v>183.2</v>
      </c>
      <c r="H354">
        <v>172.3</v>
      </c>
      <c r="I354">
        <v>180</v>
      </c>
      <c r="J354">
        <v>162.6</v>
      </c>
      <c r="K354">
        <v>205.5</v>
      </c>
      <c r="L354">
        <v>171</v>
      </c>
      <c r="M354">
        <v>123.4</v>
      </c>
      <c r="N354">
        <v>198.8</v>
      </c>
      <c r="O354">
        <v>162.1</v>
      </c>
      <c r="P354">
        <v>192.4</v>
      </c>
      <c r="Q354">
        <v>181.3</v>
      </c>
      <c r="R354">
        <v>200.6</v>
      </c>
      <c r="S354">
        <v>176.7</v>
      </c>
      <c r="T354">
        <v>163.5</v>
      </c>
      <c r="U354">
        <v>174.7</v>
      </c>
      <c r="V354">
        <v>171.8</v>
      </c>
      <c r="W354">
        <v>180.3</v>
      </c>
      <c r="X354">
        <v>166.9</v>
      </c>
      <c r="Y354">
        <v>175.8</v>
      </c>
      <c r="Z354">
        <v>158.9</v>
      </c>
      <c r="AA354">
        <v>166.7</v>
      </c>
      <c r="AB354">
        <v>171.5</v>
      </c>
      <c r="AC354">
        <v>173.8</v>
      </c>
      <c r="AD354">
        <v>167.4</v>
      </c>
      <c r="AE354">
        <v>174.1</v>
      </c>
      <c r="AH354">
        <f t="shared" si="20"/>
        <v>2314.4</v>
      </c>
      <c r="AI354">
        <f t="shared" si="21"/>
        <v>541.09999999999991</v>
      </c>
      <c r="AJ354">
        <f t="shared" si="22"/>
        <v>514.9</v>
      </c>
      <c r="AK354">
        <f t="shared" si="23"/>
        <v>338.70000000000005</v>
      </c>
      <c r="AL354">
        <v>180.3</v>
      </c>
      <c r="AM354">
        <v>158.9</v>
      </c>
      <c r="AN354">
        <v>171.5</v>
      </c>
      <c r="AO354">
        <v>167.4</v>
      </c>
      <c r="AP354">
        <v>175.8</v>
      </c>
      <c r="AS354">
        <v>2314.4</v>
      </c>
      <c r="AT354">
        <v>541.09999999999991</v>
      </c>
      <c r="AU354">
        <v>514.9</v>
      </c>
      <c r="AV354">
        <v>338.70000000000005</v>
      </c>
      <c r="AW354">
        <v>180.3</v>
      </c>
      <c r="AX354">
        <v>158.9</v>
      </c>
      <c r="AY354">
        <v>171.5</v>
      </c>
      <c r="AZ354">
        <v>167.4</v>
      </c>
      <c r="BA354">
        <v>175.8</v>
      </c>
      <c r="BF354" t="s">
        <v>32</v>
      </c>
      <c r="BG354" t="s">
        <v>191</v>
      </c>
      <c r="BH354">
        <v>2314.4</v>
      </c>
      <c r="BI354">
        <v>541.09999999999991</v>
      </c>
      <c r="BJ354">
        <v>514.9</v>
      </c>
      <c r="BK354">
        <v>338.70000000000005</v>
      </c>
      <c r="BL354">
        <v>180.3</v>
      </c>
      <c r="BM354">
        <v>158.9</v>
      </c>
      <c r="BN354">
        <v>171.5</v>
      </c>
      <c r="BO354">
        <v>167.4</v>
      </c>
      <c r="BP354">
        <v>175.8</v>
      </c>
    </row>
    <row r="355" spans="1:68">
      <c r="A355" t="s">
        <v>33</v>
      </c>
      <c r="B355">
        <v>2022</v>
      </c>
      <c r="C355" t="s">
        <v>44</v>
      </c>
      <c r="D355" t="s">
        <v>191</v>
      </c>
      <c r="E355">
        <v>167.4</v>
      </c>
      <c r="F355">
        <v>209.4</v>
      </c>
      <c r="G355">
        <v>181.4</v>
      </c>
      <c r="H355">
        <v>172.3</v>
      </c>
      <c r="I355">
        <v>188.9</v>
      </c>
      <c r="J355">
        <v>160.69999999999999</v>
      </c>
      <c r="K355">
        <v>183.1</v>
      </c>
      <c r="L355">
        <v>170.5</v>
      </c>
      <c r="M355">
        <v>122.1</v>
      </c>
      <c r="N355">
        <v>202.8</v>
      </c>
      <c r="O355">
        <v>170.4</v>
      </c>
      <c r="P355">
        <v>189.5</v>
      </c>
      <c r="Q355">
        <v>178.3</v>
      </c>
      <c r="R355">
        <v>196.9</v>
      </c>
      <c r="S355">
        <v>183.1</v>
      </c>
      <c r="T355">
        <v>176.2</v>
      </c>
      <c r="U355">
        <v>182.1</v>
      </c>
      <c r="V355">
        <v>171.8</v>
      </c>
      <c r="W355">
        <v>181.3</v>
      </c>
      <c r="X355">
        <v>171.4</v>
      </c>
      <c r="Y355">
        <v>179.8</v>
      </c>
      <c r="Z355">
        <v>163</v>
      </c>
      <c r="AA355">
        <v>168.5</v>
      </c>
      <c r="AB355">
        <v>173.7</v>
      </c>
      <c r="AC355">
        <v>173.6</v>
      </c>
      <c r="AD355">
        <v>171.1</v>
      </c>
      <c r="AE355">
        <v>176.5</v>
      </c>
      <c r="AH355">
        <f t="shared" si="20"/>
        <v>2296.8000000000002</v>
      </c>
      <c r="AI355">
        <f t="shared" si="21"/>
        <v>539</v>
      </c>
      <c r="AJ355">
        <f t="shared" si="22"/>
        <v>541.4</v>
      </c>
      <c r="AK355">
        <f t="shared" si="23"/>
        <v>343.20000000000005</v>
      </c>
      <c r="AL355">
        <v>181.3</v>
      </c>
      <c r="AM355">
        <v>163</v>
      </c>
      <c r="AN355">
        <v>173.7</v>
      </c>
      <c r="AO355">
        <v>171.1</v>
      </c>
      <c r="AP355">
        <v>179.8</v>
      </c>
      <c r="AS355">
        <v>2296.8000000000002</v>
      </c>
      <c r="AT355">
        <v>539</v>
      </c>
      <c r="AU355">
        <v>541.4</v>
      </c>
      <c r="AV355">
        <v>343.20000000000005</v>
      </c>
      <c r="AW355">
        <v>181.3</v>
      </c>
      <c r="AX355">
        <v>163</v>
      </c>
      <c r="AY355">
        <v>173.7</v>
      </c>
      <c r="AZ355">
        <v>171.1</v>
      </c>
      <c r="BA355">
        <v>179.8</v>
      </c>
      <c r="BF355" t="s">
        <v>33</v>
      </c>
      <c r="BG355" t="s">
        <v>191</v>
      </c>
      <c r="BH355">
        <v>2296.8000000000002</v>
      </c>
      <c r="BI355">
        <v>539</v>
      </c>
      <c r="BJ355">
        <v>541.4</v>
      </c>
      <c r="BK355">
        <v>343.20000000000005</v>
      </c>
      <c r="BL355">
        <v>181.3</v>
      </c>
      <c r="BM355">
        <v>163</v>
      </c>
      <c r="BN355">
        <v>173.7</v>
      </c>
      <c r="BO355">
        <v>171.1</v>
      </c>
      <c r="BP355">
        <v>179.8</v>
      </c>
    </row>
    <row r="356" spans="1:68" hidden="1">
      <c r="A356" t="s">
        <v>30</v>
      </c>
      <c r="B356">
        <v>2022</v>
      </c>
      <c r="C356" t="s">
        <v>45</v>
      </c>
      <c r="D356" t="s">
        <v>192</v>
      </c>
      <c r="E356">
        <v>168.8</v>
      </c>
      <c r="F356">
        <v>206.9</v>
      </c>
      <c r="G356">
        <v>189.1</v>
      </c>
      <c r="H356">
        <v>173.4</v>
      </c>
      <c r="I356">
        <v>193.9</v>
      </c>
      <c r="J356">
        <v>156.69999999999999</v>
      </c>
      <c r="K356">
        <v>150.19999999999999</v>
      </c>
      <c r="L356">
        <v>170.5</v>
      </c>
      <c r="M356">
        <v>121.2</v>
      </c>
      <c r="N356">
        <v>207.5</v>
      </c>
      <c r="O356">
        <v>176.8</v>
      </c>
      <c r="P356">
        <v>187.7</v>
      </c>
      <c r="Q356">
        <v>174.4</v>
      </c>
      <c r="R356">
        <v>195.9</v>
      </c>
      <c r="S356">
        <v>188.1</v>
      </c>
      <c r="T356">
        <v>185.9</v>
      </c>
      <c r="U356">
        <v>187.8</v>
      </c>
      <c r="V356">
        <v>170.7</v>
      </c>
      <c r="W356">
        <v>182.8</v>
      </c>
      <c r="X356">
        <v>176.4</v>
      </c>
      <c r="Y356">
        <v>183.5</v>
      </c>
      <c r="Z356">
        <v>167.8</v>
      </c>
      <c r="AA356">
        <v>171.2</v>
      </c>
      <c r="AB356">
        <v>177.3</v>
      </c>
      <c r="AC356">
        <v>175.7</v>
      </c>
      <c r="AD356">
        <v>175.5</v>
      </c>
      <c r="AE356">
        <v>177.1</v>
      </c>
      <c r="AH356">
        <f t="shared" si="20"/>
        <v>2277.1</v>
      </c>
      <c r="AI356">
        <f t="shared" si="21"/>
        <v>542.79999999999995</v>
      </c>
      <c r="AJ356">
        <f t="shared" si="22"/>
        <v>561.79999999999995</v>
      </c>
      <c r="AK356">
        <f t="shared" si="23"/>
        <v>347.1</v>
      </c>
      <c r="AL356">
        <v>182.8</v>
      </c>
      <c r="AM356">
        <v>167.8</v>
      </c>
      <c r="AN356">
        <v>177.3</v>
      </c>
      <c r="AO356">
        <v>175.5</v>
      </c>
      <c r="AP356">
        <v>183.5</v>
      </c>
      <c r="AS356">
        <v>2277.1</v>
      </c>
      <c r="AT356">
        <v>542.79999999999995</v>
      </c>
      <c r="AU356">
        <v>561.79999999999995</v>
      </c>
      <c r="AV356">
        <v>347.1</v>
      </c>
      <c r="AW356">
        <v>182.8</v>
      </c>
      <c r="AX356">
        <v>167.8</v>
      </c>
      <c r="AY356">
        <v>177.3</v>
      </c>
      <c r="AZ356">
        <v>175.5</v>
      </c>
      <c r="BA356">
        <v>183.5</v>
      </c>
      <c r="BF356" t="s">
        <v>30</v>
      </c>
      <c r="BG356" t="s">
        <v>192</v>
      </c>
      <c r="BH356">
        <v>2277.1</v>
      </c>
      <c r="BI356">
        <v>542.79999999999995</v>
      </c>
      <c r="BJ356">
        <v>561.79999999999995</v>
      </c>
      <c r="BK356">
        <v>347.1</v>
      </c>
      <c r="BL356">
        <v>182.8</v>
      </c>
      <c r="BM356">
        <v>167.8</v>
      </c>
      <c r="BN356">
        <v>177.3</v>
      </c>
      <c r="BO356">
        <v>175.5</v>
      </c>
      <c r="BP356">
        <v>183.5</v>
      </c>
    </row>
    <row r="357" spans="1:68" hidden="1">
      <c r="A357" t="s">
        <v>32</v>
      </c>
      <c r="B357">
        <v>2022</v>
      </c>
      <c r="C357" t="s">
        <v>45</v>
      </c>
      <c r="D357" t="s">
        <v>192</v>
      </c>
      <c r="E357">
        <v>170.2</v>
      </c>
      <c r="F357">
        <v>212.9</v>
      </c>
      <c r="G357">
        <v>191.9</v>
      </c>
      <c r="H357">
        <v>173.9</v>
      </c>
      <c r="I357">
        <v>179.1</v>
      </c>
      <c r="J357">
        <v>159.5</v>
      </c>
      <c r="K357">
        <v>178.7</v>
      </c>
      <c r="L357">
        <v>171.3</v>
      </c>
      <c r="M357">
        <v>123.1</v>
      </c>
      <c r="N357">
        <v>200.5</v>
      </c>
      <c r="O357">
        <v>162.80000000000001</v>
      </c>
      <c r="P357">
        <v>193.3</v>
      </c>
      <c r="Q357">
        <v>178.6</v>
      </c>
      <c r="R357">
        <v>201.1</v>
      </c>
      <c r="S357">
        <v>177.7</v>
      </c>
      <c r="T357">
        <v>164.5</v>
      </c>
      <c r="U357">
        <v>175.7</v>
      </c>
      <c r="V357">
        <v>170.7</v>
      </c>
      <c r="W357">
        <v>180.6</v>
      </c>
      <c r="X357">
        <v>167.3</v>
      </c>
      <c r="Y357">
        <v>177.2</v>
      </c>
      <c r="Z357">
        <v>159.4</v>
      </c>
      <c r="AA357">
        <v>167.1</v>
      </c>
      <c r="AB357">
        <v>171.8</v>
      </c>
      <c r="AC357">
        <v>176</v>
      </c>
      <c r="AD357">
        <v>168.2</v>
      </c>
      <c r="AE357">
        <v>174.1</v>
      </c>
      <c r="AH357">
        <f t="shared" si="20"/>
        <v>2295.7999999999997</v>
      </c>
      <c r="AI357">
        <f t="shared" si="21"/>
        <v>544.20000000000005</v>
      </c>
      <c r="AJ357">
        <f t="shared" si="22"/>
        <v>517.9</v>
      </c>
      <c r="AK357">
        <f t="shared" si="23"/>
        <v>338</v>
      </c>
      <c r="AL357">
        <v>180.6</v>
      </c>
      <c r="AM357">
        <v>159.4</v>
      </c>
      <c r="AN357">
        <v>171.8</v>
      </c>
      <c r="AO357">
        <v>168.2</v>
      </c>
      <c r="AP357">
        <v>177.2</v>
      </c>
      <c r="AS357">
        <v>2295.7999999999997</v>
      </c>
      <c r="AT357">
        <v>544.20000000000005</v>
      </c>
      <c r="AU357">
        <v>517.9</v>
      </c>
      <c r="AV357">
        <v>338</v>
      </c>
      <c r="AW357">
        <v>180.6</v>
      </c>
      <c r="AX357">
        <v>159.4</v>
      </c>
      <c r="AY357">
        <v>171.8</v>
      </c>
      <c r="AZ357">
        <v>168.2</v>
      </c>
      <c r="BA357">
        <v>177.2</v>
      </c>
      <c r="BF357" t="s">
        <v>32</v>
      </c>
      <c r="BG357" t="s">
        <v>192</v>
      </c>
      <c r="BH357">
        <v>2295.7999999999997</v>
      </c>
      <c r="BI357">
        <v>544.20000000000005</v>
      </c>
      <c r="BJ357">
        <v>517.9</v>
      </c>
      <c r="BK357">
        <v>338</v>
      </c>
      <c r="BL357">
        <v>180.6</v>
      </c>
      <c r="BM357">
        <v>159.4</v>
      </c>
      <c r="BN357">
        <v>171.8</v>
      </c>
      <c r="BO357">
        <v>168.2</v>
      </c>
      <c r="BP357">
        <v>177.2</v>
      </c>
    </row>
    <row r="358" spans="1:68">
      <c r="A358" t="s">
        <v>33</v>
      </c>
      <c r="B358">
        <v>2022</v>
      </c>
      <c r="C358" t="s">
        <v>45</v>
      </c>
      <c r="D358" t="s">
        <v>192</v>
      </c>
      <c r="E358">
        <v>169.2</v>
      </c>
      <c r="F358">
        <v>209</v>
      </c>
      <c r="G358">
        <v>190.2</v>
      </c>
      <c r="H358">
        <v>173.6</v>
      </c>
      <c r="I358">
        <v>188.5</v>
      </c>
      <c r="J358">
        <v>158</v>
      </c>
      <c r="K358">
        <v>159.9</v>
      </c>
      <c r="L358">
        <v>170.8</v>
      </c>
      <c r="M358">
        <v>121.8</v>
      </c>
      <c r="N358">
        <v>205.2</v>
      </c>
      <c r="O358">
        <v>171</v>
      </c>
      <c r="P358">
        <v>190.3</v>
      </c>
      <c r="Q358">
        <v>175.9</v>
      </c>
      <c r="R358">
        <v>197.3</v>
      </c>
      <c r="S358">
        <v>184</v>
      </c>
      <c r="T358">
        <v>177</v>
      </c>
      <c r="U358">
        <v>183</v>
      </c>
      <c r="V358">
        <v>170.7</v>
      </c>
      <c r="W358">
        <v>182</v>
      </c>
      <c r="X358">
        <v>172.1</v>
      </c>
      <c r="Y358">
        <v>181.1</v>
      </c>
      <c r="Z358">
        <v>163.4</v>
      </c>
      <c r="AA358">
        <v>168.9</v>
      </c>
      <c r="AB358">
        <v>174.1</v>
      </c>
      <c r="AC358">
        <v>175.8</v>
      </c>
      <c r="AD358">
        <v>172</v>
      </c>
      <c r="AE358">
        <v>175.7</v>
      </c>
      <c r="AH358">
        <f t="shared" si="20"/>
        <v>2283.4</v>
      </c>
      <c r="AI358">
        <f t="shared" si="21"/>
        <v>542</v>
      </c>
      <c r="AJ358">
        <f t="shared" si="22"/>
        <v>544</v>
      </c>
      <c r="AK358">
        <f t="shared" si="23"/>
        <v>342.79999999999995</v>
      </c>
      <c r="AL358">
        <v>182</v>
      </c>
      <c r="AM358">
        <v>163.4</v>
      </c>
      <c r="AN358">
        <v>174.1</v>
      </c>
      <c r="AO358">
        <v>172</v>
      </c>
      <c r="AP358">
        <v>181.1</v>
      </c>
      <c r="AS358">
        <v>2283.4</v>
      </c>
      <c r="AT358">
        <v>542</v>
      </c>
      <c r="AU358">
        <v>544</v>
      </c>
      <c r="AV358">
        <v>342.79999999999995</v>
      </c>
      <c r="AW358">
        <v>182</v>
      </c>
      <c r="AX358">
        <v>163.4</v>
      </c>
      <c r="AY358">
        <v>174.1</v>
      </c>
      <c r="AZ358">
        <v>172</v>
      </c>
      <c r="BA358">
        <v>181.1</v>
      </c>
      <c r="BF358" t="s">
        <v>33</v>
      </c>
      <c r="BG358" t="s">
        <v>192</v>
      </c>
      <c r="BH358">
        <v>2283.4</v>
      </c>
      <c r="BI358">
        <v>542</v>
      </c>
      <c r="BJ358">
        <v>544</v>
      </c>
      <c r="BK358">
        <v>342.79999999999995</v>
      </c>
      <c r="BL358">
        <v>182</v>
      </c>
      <c r="BM358">
        <v>163.4</v>
      </c>
      <c r="BN358">
        <v>174.1</v>
      </c>
      <c r="BO358">
        <v>172</v>
      </c>
      <c r="BP358">
        <v>181.1</v>
      </c>
    </row>
    <row r="359" spans="1:68" hidden="1">
      <c r="A359" t="s">
        <v>30</v>
      </c>
      <c r="B359">
        <v>2023</v>
      </c>
      <c r="C359" t="s">
        <v>31</v>
      </c>
      <c r="D359" t="s">
        <v>193</v>
      </c>
      <c r="E359">
        <v>174</v>
      </c>
      <c r="F359">
        <v>208.3</v>
      </c>
      <c r="G359">
        <v>192.9</v>
      </c>
      <c r="H359">
        <v>174.3</v>
      </c>
      <c r="I359">
        <v>192.6</v>
      </c>
      <c r="J359">
        <v>156.30000000000001</v>
      </c>
      <c r="K359">
        <v>142.9</v>
      </c>
      <c r="L359">
        <v>170.7</v>
      </c>
      <c r="M359">
        <v>120.3</v>
      </c>
      <c r="N359">
        <v>210.5</v>
      </c>
      <c r="O359">
        <v>176.9</v>
      </c>
      <c r="P359">
        <v>188.5</v>
      </c>
      <c r="Q359">
        <v>175</v>
      </c>
      <c r="R359">
        <v>196.9</v>
      </c>
      <c r="S359">
        <v>189</v>
      </c>
      <c r="T359">
        <v>186.3</v>
      </c>
      <c r="U359">
        <v>188.6</v>
      </c>
      <c r="V359">
        <v>172.1</v>
      </c>
      <c r="W359">
        <v>183.2</v>
      </c>
      <c r="X359">
        <v>177.2</v>
      </c>
      <c r="Y359">
        <v>184.7</v>
      </c>
      <c r="Z359">
        <v>168.2</v>
      </c>
      <c r="AA359">
        <v>171.8</v>
      </c>
      <c r="AB359">
        <v>177.8</v>
      </c>
      <c r="AC359">
        <v>178.4</v>
      </c>
      <c r="AD359">
        <v>176.5</v>
      </c>
      <c r="AE359">
        <v>177.8</v>
      </c>
      <c r="AH359">
        <f t="shared" si="20"/>
        <v>2283.2000000000003</v>
      </c>
      <c r="AI359">
        <f t="shared" si="21"/>
        <v>547.1</v>
      </c>
      <c r="AJ359">
        <f t="shared" si="22"/>
        <v>563.9</v>
      </c>
      <c r="AK359">
        <f t="shared" si="23"/>
        <v>349.29999999999995</v>
      </c>
      <c r="AL359">
        <v>183.2</v>
      </c>
      <c r="AM359">
        <v>168.2</v>
      </c>
      <c r="AN359">
        <v>177.8</v>
      </c>
      <c r="AO359">
        <v>176.5</v>
      </c>
      <c r="AP359">
        <v>184.7</v>
      </c>
      <c r="AS359">
        <v>2283.2000000000003</v>
      </c>
      <c r="AT359">
        <v>547.1</v>
      </c>
      <c r="AU359">
        <v>563.9</v>
      </c>
      <c r="AV359">
        <v>349.29999999999995</v>
      </c>
      <c r="AW359">
        <v>183.2</v>
      </c>
      <c r="AX359">
        <v>168.2</v>
      </c>
      <c r="AY359">
        <v>177.8</v>
      </c>
      <c r="AZ359">
        <v>176.5</v>
      </c>
      <c r="BA359">
        <v>184.7</v>
      </c>
      <c r="BF359" t="s">
        <v>30</v>
      </c>
      <c r="BG359" t="s">
        <v>193</v>
      </c>
      <c r="BH359">
        <v>2283.2000000000003</v>
      </c>
      <c r="BI359">
        <v>547.1</v>
      </c>
      <c r="BJ359">
        <v>563.9</v>
      </c>
      <c r="BK359">
        <v>349.29999999999995</v>
      </c>
      <c r="BL359">
        <v>183.2</v>
      </c>
      <c r="BM359">
        <v>168.2</v>
      </c>
      <c r="BN359">
        <v>177.8</v>
      </c>
      <c r="BO359">
        <v>176.5</v>
      </c>
      <c r="BP359">
        <v>184.7</v>
      </c>
    </row>
    <row r="360" spans="1:68" hidden="1">
      <c r="A360" t="s">
        <v>32</v>
      </c>
      <c r="B360">
        <v>2023</v>
      </c>
      <c r="C360" t="s">
        <v>31</v>
      </c>
      <c r="D360" t="s">
        <v>193</v>
      </c>
      <c r="E360">
        <v>173.3</v>
      </c>
      <c r="F360">
        <v>215.2</v>
      </c>
      <c r="G360">
        <v>197</v>
      </c>
      <c r="H360">
        <v>175.2</v>
      </c>
      <c r="I360">
        <v>178</v>
      </c>
      <c r="J360">
        <v>160.5</v>
      </c>
      <c r="K360">
        <v>175.3</v>
      </c>
      <c r="L360">
        <v>171.2</v>
      </c>
      <c r="M360">
        <v>122.7</v>
      </c>
      <c r="N360">
        <v>204.3</v>
      </c>
      <c r="O360">
        <v>163.69999999999999</v>
      </c>
      <c r="P360">
        <v>194.3</v>
      </c>
      <c r="Q360">
        <v>179.5</v>
      </c>
      <c r="R360">
        <v>201.6</v>
      </c>
      <c r="S360">
        <v>178.7</v>
      </c>
      <c r="T360">
        <v>165.3</v>
      </c>
      <c r="U360">
        <v>176.6</v>
      </c>
      <c r="V360">
        <v>172.1</v>
      </c>
      <c r="W360">
        <v>180.1</v>
      </c>
      <c r="X360">
        <v>168</v>
      </c>
      <c r="Y360">
        <v>178.5</v>
      </c>
      <c r="Z360">
        <v>159.5</v>
      </c>
      <c r="AA360">
        <v>167.8</v>
      </c>
      <c r="AB360">
        <v>171.8</v>
      </c>
      <c r="AC360">
        <v>178.8</v>
      </c>
      <c r="AD360">
        <v>168.9</v>
      </c>
      <c r="AE360">
        <v>174.9</v>
      </c>
      <c r="AH360">
        <f t="shared" si="20"/>
        <v>2310.2000000000003</v>
      </c>
      <c r="AI360">
        <f t="shared" si="21"/>
        <v>548.20000000000005</v>
      </c>
      <c r="AJ360">
        <f t="shared" si="22"/>
        <v>520.6</v>
      </c>
      <c r="AK360">
        <f t="shared" si="23"/>
        <v>340.1</v>
      </c>
      <c r="AL360">
        <v>180.1</v>
      </c>
      <c r="AM360">
        <v>159.5</v>
      </c>
      <c r="AN360">
        <v>171.8</v>
      </c>
      <c r="AO360">
        <v>168.9</v>
      </c>
      <c r="AP360">
        <v>178.5</v>
      </c>
      <c r="AS360">
        <v>2310.2000000000003</v>
      </c>
      <c r="AT360">
        <v>548.20000000000005</v>
      </c>
      <c r="AU360">
        <v>520.6</v>
      </c>
      <c r="AV360">
        <v>340.1</v>
      </c>
      <c r="AW360">
        <v>180.1</v>
      </c>
      <c r="AX360">
        <v>159.5</v>
      </c>
      <c r="AY360">
        <v>171.8</v>
      </c>
      <c r="AZ360">
        <v>168.9</v>
      </c>
      <c r="BA360">
        <v>178.5</v>
      </c>
      <c r="BF360" t="s">
        <v>32</v>
      </c>
      <c r="BG360" t="s">
        <v>193</v>
      </c>
      <c r="BH360">
        <v>2310.2000000000003</v>
      </c>
      <c r="BI360">
        <v>548.20000000000005</v>
      </c>
      <c r="BJ360">
        <v>520.6</v>
      </c>
      <c r="BK360">
        <v>340.1</v>
      </c>
      <c r="BL360">
        <v>180.1</v>
      </c>
      <c r="BM360">
        <v>159.5</v>
      </c>
      <c r="BN360">
        <v>171.8</v>
      </c>
      <c r="BO360">
        <v>168.9</v>
      </c>
      <c r="BP360">
        <v>178.5</v>
      </c>
    </row>
    <row r="361" spans="1:68">
      <c r="A361" t="s">
        <v>33</v>
      </c>
      <c r="B361">
        <v>2023</v>
      </c>
      <c r="C361" t="s">
        <v>31</v>
      </c>
      <c r="D361" t="s">
        <v>193</v>
      </c>
      <c r="E361">
        <v>173.8</v>
      </c>
      <c r="F361">
        <v>210.7</v>
      </c>
      <c r="G361">
        <v>194.5</v>
      </c>
      <c r="H361">
        <v>174.6</v>
      </c>
      <c r="I361">
        <v>187.2</v>
      </c>
      <c r="J361">
        <v>158.30000000000001</v>
      </c>
      <c r="K361">
        <v>153.9</v>
      </c>
      <c r="L361">
        <v>170.9</v>
      </c>
      <c r="M361">
        <v>121.1</v>
      </c>
      <c r="N361">
        <v>208.4</v>
      </c>
      <c r="O361">
        <v>171.4</v>
      </c>
      <c r="P361">
        <v>191.2</v>
      </c>
      <c r="Q361">
        <v>176.7</v>
      </c>
      <c r="R361">
        <v>198.2</v>
      </c>
      <c r="S361">
        <v>184.9</v>
      </c>
      <c r="T361">
        <v>177.6</v>
      </c>
      <c r="U361">
        <v>183.8</v>
      </c>
      <c r="V361">
        <v>172.1</v>
      </c>
      <c r="W361">
        <v>182</v>
      </c>
      <c r="X361">
        <v>172.9</v>
      </c>
      <c r="Y361">
        <v>182.3</v>
      </c>
      <c r="Z361">
        <v>163.6</v>
      </c>
      <c r="AA361">
        <v>169.5</v>
      </c>
      <c r="AB361">
        <v>174.3</v>
      </c>
      <c r="AC361">
        <v>178.6</v>
      </c>
      <c r="AD361">
        <v>172.8</v>
      </c>
      <c r="AE361">
        <v>176.5</v>
      </c>
      <c r="AH361">
        <f t="shared" si="20"/>
        <v>2292.6999999999998</v>
      </c>
      <c r="AI361">
        <f t="shared" si="21"/>
        <v>546.29999999999995</v>
      </c>
      <c r="AJ361">
        <f t="shared" si="22"/>
        <v>546.29999999999995</v>
      </c>
      <c r="AK361">
        <f t="shared" si="23"/>
        <v>345</v>
      </c>
      <c r="AL361">
        <v>182</v>
      </c>
      <c r="AM361">
        <v>163.6</v>
      </c>
      <c r="AN361">
        <v>174.3</v>
      </c>
      <c r="AO361">
        <v>172.8</v>
      </c>
      <c r="AP361">
        <v>182.3</v>
      </c>
      <c r="AS361">
        <v>2292.6999999999998</v>
      </c>
      <c r="AT361">
        <v>546.29999999999995</v>
      </c>
      <c r="AU361">
        <v>546.29999999999995</v>
      </c>
      <c r="AV361">
        <v>345</v>
      </c>
      <c r="AW361">
        <v>182</v>
      </c>
      <c r="AX361">
        <v>163.6</v>
      </c>
      <c r="AY361">
        <v>174.3</v>
      </c>
      <c r="AZ361">
        <v>172.8</v>
      </c>
      <c r="BA361">
        <v>182.3</v>
      </c>
      <c r="BF361" t="s">
        <v>33</v>
      </c>
      <c r="BG361" t="s">
        <v>193</v>
      </c>
      <c r="BH361">
        <v>2292.6999999999998</v>
      </c>
      <c r="BI361">
        <v>546.29999999999995</v>
      </c>
      <c r="BJ361">
        <v>546.29999999999995</v>
      </c>
      <c r="BK361">
        <v>345</v>
      </c>
      <c r="BL361">
        <v>182</v>
      </c>
      <c r="BM361">
        <v>163.6</v>
      </c>
      <c r="BN361">
        <v>174.3</v>
      </c>
      <c r="BO361">
        <v>172.8</v>
      </c>
      <c r="BP361">
        <v>182.3</v>
      </c>
    </row>
    <row r="362" spans="1:68" hidden="1">
      <c r="A362" t="s">
        <v>30</v>
      </c>
      <c r="B362">
        <v>2023</v>
      </c>
      <c r="C362" t="s">
        <v>34</v>
      </c>
      <c r="D362" t="s">
        <v>194</v>
      </c>
      <c r="E362">
        <v>174.2</v>
      </c>
      <c r="F362">
        <v>205.2</v>
      </c>
      <c r="G362">
        <v>173.9</v>
      </c>
      <c r="H362">
        <v>177</v>
      </c>
      <c r="I362">
        <v>183.4</v>
      </c>
      <c r="J362">
        <v>167.2</v>
      </c>
      <c r="K362">
        <v>140.9</v>
      </c>
      <c r="L362">
        <v>170.4</v>
      </c>
      <c r="M362">
        <v>119.1</v>
      </c>
      <c r="N362">
        <v>212.1</v>
      </c>
      <c r="O362">
        <v>177.6</v>
      </c>
      <c r="P362">
        <v>189.9</v>
      </c>
      <c r="Q362">
        <v>174.8</v>
      </c>
      <c r="R362">
        <v>198.3</v>
      </c>
      <c r="S362">
        <v>190</v>
      </c>
      <c r="T362">
        <v>187</v>
      </c>
      <c r="U362">
        <v>189.6</v>
      </c>
      <c r="V362">
        <v>173.5</v>
      </c>
      <c r="W362">
        <v>181.6</v>
      </c>
      <c r="X362">
        <v>178.6</v>
      </c>
      <c r="Y362">
        <v>186.6</v>
      </c>
      <c r="Z362">
        <v>169</v>
      </c>
      <c r="AA362">
        <v>172.8</v>
      </c>
      <c r="AB362">
        <v>178.5</v>
      </c>
      <c r="AC362">
        <v>180.7</v>
      </c>
      <c r="AD362">
        <v>177.9</v>
      </c>
      <c r="AE362">
        <v>178</v>
      </c>
      <c r="AH362">
        <f t="shared" si="20"/>
        <v>2265.6999999999998</v>
      </c>
      <c r="AI362">
        <f t="shared" si="21"/>
        <v>551.79999999999995</v>
      </c>
      <c r="AJ362">
        <f t="shared" si="22"/>
        <v>566.6</v>
      </c>
      <c r="AK362">
        <f t="shared" si="23"/>
        <v>352.1</v>
      </c>
      <c r="AL362">
        <v>181.6</v>
      </c>
      <c r="AM362">
        <v>169</v>
      </c>
      <c r="AN362">
        <v>178.5</v>
      </c>
      <c r="AO362">
        <v>177.9</v>
      </c>
      <c r="AP362">
        <v>186.6</v>
      </c>
      <c r="AS362">
        <v>2265.6999999999998</v>
      </c>
      <c r="AT362">
        <v>551.79999999999995</v>
      </c>
      <c r="AU362">
        <v>566.6</v>
      </c>
      <c r="AV362">
        <v>352.1</v>
      </c>
      <c r="AW362">
        <v>181.6</v>
      </c>
      <c r="AX362">
        <v>169</v>
      </c>
      <c r="AY362">
        <v>178.5</v>
      </c>
      <c r="AZ362">
        <v>177.9</v>
      </c>
      <c r="BA362">
        <v>186.6</v>
      </c>
      <c r="BF362" t="s">
        <v>30</v>
      </c>
      <c r="BG362" t="s">
        <v>194</v>
      </c>
      <c r="BH362">
        <v>2265.6999999999998</v>
      </c>
      <c r="BI362">
        <v>551.79999999999995</v>
      </c>
      <c r="BJ362">
        <v>566.6</v>
      </c>
      <c r="BK362">
        <v>352.1</v>
      </c>
      <c r="BL362">
        <v>181.6</v>
      </c>
      <c r="BM362">
        <v>169</v>
      </c>
      <c r="BN362">
        <v>178.5</v>
      </c>
      <c r="BO362">
        <v>177.9</v>
      </c>
      <c r="BP362">
        <v>186.6</v>
      </c>
    </row>
    <row r="363" spans="1:68" hidden="1">
      <c r="A363" t="s">
        <v>32</v>
      </c>
      <c r="B363">
        <v>2023</v>
      </c>
      <c r="C363" t="s">
        <v>34</v>
      </c>
      <c r="D363" t="s">
        <v>194</v>
      </c>
      <c r="E363">
        <v>174.7</v>
      </c>
      <c r="F363">
        <v>212.2</v>
      </c>
      <c r="G363">
        <v>177.2</v>
      </c>
      <c r="H363">
        <v>177.9</v>
      </c>
      <c r="I363">
        <v>172.2</v>
      </c>
      <c r="J363">
        <v>172.1</v>
      </c>
      <c r="K363">
        <v>175.8</v>
      </c>
      <c r="L363">
        <v>172.2</v>
      </c>
      <c r="M363">
        <v>121.9</v>
      </c>
      <c r="N363">
        <v>204.8</v>
      </c>
      <c r="O363">
        <v>164.9</v>
      </c>
      <c r="P363">
        <v>196.6</v>
      </c>
      <c r="Q363">
        <v>180.7</v>
      </c>
      <c r="R363">
        <v>202.7</v>
      </c>
      <c r="S363">
        <v>180.3</v>
      </c>
      <c r="T363">
        <v>167</v>
      </c>
      <c r="U363">
        <v>178.2</v>
      </c>
      <c r="V363">
        <v>173.5</v>
      </c>
      <c r="W363">
        <v>182.8</v>
      </c>
      <c r="X363">
        <v>169.2</v>
      </c>
      <c r="Y363">
        <v>180.8</v>
      </c>
      <c r="Z363">
        <v>159.80000000000001</v>
      </c>
      <c r="AA363">
        <v>168.4</v>
      </c>
      <c r="AB363">
        <v>172.5</v>
      </c>
      <c r="AC363">
        <v>181.4</v>
      </c>
      <c r="AD363">
        <v>170</v>
      </c>
      <c r="AE363">
        <v>176.3</v>
      </c>
      <c r="AH363">
        <f t="shared" si="20"/>
        <v>2303.1999999999998</v>
      </c>
      <c r="AI363">
        <f t="shared" si="21"/>
        <v>552.5</v>
      </c>
      <c r="AJ363">
        <f t="shared" si="22"/>
        <v>525.5</v>
      </c>
      <c r="AK363">
        <f t="shared" si="23"/>
        <v>342.7</v>
      </c>
      <c r="AL363">
        <v>182.8</v>
      </c>
      <c r="AM363">
        <v>159.80000000000001</v>
      </c>
      <c r="AN363">
        <v>172.5</v>
      </c>
      <c r="AO363">
        <v>170</v>
      </c>
      <c r="AP363">
        <v>180.8</v>
      </c>
      <c r="AS363">
        <v>2303.1999999999998</v>
      </c>
      <c r="AT363">
        <v>552.5</v>
      </c>
      <c r="AU363">
        <v>525.5</v>
      </c>
      <c r="AV363">
        <v>342.7</v>
      </c>
      <c r="AW363">
        <v>182.8</v>
      </c>
      <c r="AX363">
        <v>159.80000000000001</v>
      </c>
      <c r="AY363">
        <v>172.5</v>
      </c>
      <c r="AZ363">
        <v>170</v>
      </c>
      <c r="BA363">
        <v>180.8</v>
      </c>
      <c r="BF363" t="s">
        <v>32</v>
      </c>
      <c r="BG363" t="s">
        <v>194</v>
      </c>
      <c r="BH363">
        <v>2303.1999999999998</v>
      </c>
      <c r="BI363">
        <v>552.5</v>
      </c>
      <c r="BJ363">
        <v>525.5</v>
      </c>
      <c r="BK363">
        <v>342.7</v>
      </c>
      <c r="BL363">
        <v>182.8</v>
      </c>
      <c r="BM363">
        <v>159.80000000000001</v>
      </c>
      <c r="BN363">
        <v>172.5</v>
      </c>
      <c r="BO363">
        <v>170</v>
      </c>
      <c r="BP363">
        <v>180.8</v>
      </c>
    </row>
    <row r="364" spans="1:68">
      <c r="A364" t="s">
        <v>33</v>
      </c>
      <c r="B364">
        <v>2023</v>
      </c>
      <c r="C364" t="s">
        <v>34</v>
      </c>
      <c r="D364" t="s">
        <v>194</v>
      </c>
      <c r="E364">
        <v>174.4</v>
      </c>
      <c r="F364">
        <v>207.7</v>
      </c>
      <c r="G364">
        <v>175.2</v>
      </c>
      <c r="H364">
        <v>177.3</v>
      </c>
      <c r="I364">
        <v>179.3</v>
      </c>
      <c r="J364">
        <v>169.5</v>
      </c>
      <c r="K364">
        <v>152.69999999999999</v>
      </c>
      <c r="L364">
        <v>171</v>
      </c>
      <c r="M364">
        <v>120</v>
      </c>
      <c r="N364">
        <v>209.7</v>
      </c>
      <c r="O364">
        <v>172.3</v>
      </c>
      <c r="P364">
        <v>193</v>
      </c>
      <c r="Q364">
        <v>177</v>
      </c>
      <c r="R364">
        <v>199.5</v>
      </c>
      <c r="S364">
        <v>186.2</v>
      </c>
      <c r="T364">
        <v>178.7</v>
      </c>
      <c r="U364">
        <v>185.1</v>
      </c>
      <c r="V364">
        <v>173.5</v>
      </c>
      <c r="W364">
        <v>182.1</v>
      </c>
      <c r="X364">
        <v>174.2</v>
      </c>
      <c r="Y364">
        <v>184.4</v>
      </c>
      <c r="Z364">
        <v>164.2</v>
      </c>
      <c r="AA364">
        <v>170.3</v>
      </c>
      <c r="AB364">
        <v>175</v>
      </c>
      <c r="AC364">
        <v>181</v>
      </c>
      <c r="AD364">
        <v>174.1</v>
      </c>
      <c r="AE364">
        <v>177.2</v>
      </c>
      <c r="AH364">
        <f t="shared" si="20"/>
        <v>2279.1</v>
      </c>
      <c r="AI364">
        <f t="shared" si="21"/>
        <v>550.79999999999995</v>
      </c>
      <c r="AJ364">
        <f t="shared" si="22"/>
        <v>550</v>
      </c>
      <c r="AK364">
        <f t="shared" si="23"/>
        <v>347.7</v>
      </c>
      <c r="AL364">
        <v>182.1</v>
      </c>
      <c r="AM364">
        <v>164.2</v>
      </c>
      <c r="AN364">
        <v>175</v>
      </c>
      <c r="AO364">
        <v>174.1</v>
      </c>
      <c r="AP364">
        <v>184.4</v>
      </c>
      <c r="AS364">
        <v>2279.1</v>
      </c>
      <c r="AT364">
        <v>550.79999999999995</v>
      </c>
      <c r="AU364">
        <v>550</v>
      </c>
      <c r="AV364">
        <v>347.7</v>
      </c>
      <c r="AW364">
        <v>182.1</v>
      </c>
      <c r="AX364">
        <v>164.2</v>
      </c>
      <c r="AY364">
        <v>175</v>
      </c>
      <c r="AZ364">
        <v>174.1</v>
      </c>
      <c r="BA364">
        <v>184.4</v>
      </c>
      <c r="BF364" t="s">
        <v>33</v>
      </c>
      <c r="BG364" t="s">
        <v>194</v>
      </c>
      <c r="BH364">
        <v>2279.1</v>
      </c>
      <c r="BI364">
        <v>550.79999999999995</v>
      </c>
      <c r="BJ364">
        <v>550</v>
      </c>
      <c r="BK364">
        <v>347.7</v>
      </c>
      <c r="BL364">
        <v>182.1</v>
      </c>
      <c r="BM364">
        <v>164.2</v>
      </c>
      <c r="BN364">
        <v>175</v>
      </c>
      <c r="BO364">
        <v>174.1</v>
      </c>
      <c r="BP364">
        <v>184.4</v>
      </c>
    </row>
    <row r="365" spans="1:68" hidden="1">
      <c r="A365" t="s">
        <v>30</v>
      </c>
      <c r="B365">
        <v>2023</v>
      </c>
      <c r="C365" t="s">
        <v>35</v>
      </c>
      <c r="D365" t="s">
        <v>195</v>
      </c>
      <c r="E365">
        <v>174.3</v>
      </c>
      <c r="F365">
        <v>205.2</v>
      </c>
      <c r="G365">
        <v>173.9</v>
      </c>
      <c r="H365">
        <v>177</v>
      </c>
      <c r="I365">
        <v>183.3</v>
      </c>
      <c r="J365">
        <v>167.2</v>
      </c>
      <c r="K365">
        <v>140.9</v>
      </c>
      <c r="L365">
        <v>170.5</v>
      </c>
      <c r="M365">
        <v>119.1</v>
      </c>
      <c r="N365">
        <v>212.1</v>
      </c>
      <c r="O365">
        <v>177.6</v>
      </c>
      <c r="P365">
        <v>189.9</v>
      </c>
      <c r="Q365">
        <v>174.8</v>
      </c>
      <c r="R365">
        <v>198.4</v>
      </c>
      <c r="S365">
        <v>190</v>
      </c>
      <c r="T365">
        <v>187</v>
      </c>
      <c r="U365">
        <v>189.6</v>
      </c>
      <c r="V365">
        <v>173.5</v>
      </c>
      <c r="W365">
        <v>181.4</v>
      </c>
      <c r="X365">
        <v>178.6</v>
      </c>
      <c r="Y365">
        <v>186.6</v>
      </c>
      <c r="Z365">
        <v>169</v>
      </c>
      <c r="AA365">
        <v>172.8</v>
      </c>
      <c r="AB365">
        <v>178.5</v>
      </c>
      <c r="AC365">
        <v>180.7</v>
      </c>
      <c r="AD365">
        <v>177.9</v>
      </c>
      <c r="AE365">
        <v>178</v>
      </c>
      <c r="AH365">
        <f t="shared" si="20"/>
        <v>2265.8000000000002</v>
      </c>
      <c r="AI365">
        <f t="shared" si="21"/>
        <v>551.90000000000009</v>
      </c>
      <c r="AJ365">
        <f t="shared" si="22"/>
        <v>566.6</v>
      </c>
      <c r="AK365">
        <f t="shared" si="23"/>
        <v>352.1</v>
      </c>
      <c r="AL365">
        <v>181.4</v>
      </c>
      <c r="AM365">
        <v>169</v>
      </c>
      <c r="AN365">
        <v>178.5</v>
      </c>
      <c r="AO365">
        <v>177.9</v>
      </c>
      <c r="AP365">
        <v>186.6</v>
      </c>
      <c r="AS365">
        <v>2265.8000000000002</v>
      </c>
      <c r="AT365">
        <v>551.90000000000009</v>
      </c>
      <c r="AU365">
        <v>566.6</v>
      </c>
      <c r="AV365">
        <v>352.1</v>
      </c>
      <c r="AW365">
        <v>181.4</v>
      </c>
      <c r="AX365">
        <v>169</v>
      </c>
      <c r="AY365">
        <v>178.5</v>
      </c>
      <c r="AZ365">
        <v>177.9</v>
      </c>
      <c r="BA365">
        <v>186.6</v>
      </c>
      <c r="BF365" t="s">
        <v>30</v>
      </c>
      <c r="BG365" t="s">
        <v>195</v>
      </c>
      <c r="BH365">
        <v>2265.8000000000002</v>
      </c>
      <c r="BI365">
        <v>551.90000000000009</v>
      </c>
      <c r="BJ365">
        <v>566.6</v>
      </c>
      <c r="BK365">
        <v>352.1</v>
      </c>
      <c r="BL365">
        <v>181.4</v>
      </c>
      <c r="BM365">
        <v>169</v>
      </c>
      <c r="BN365">
        <v>178.5</v>
      </c>
      <c r="BO365">
        <v>177.9</v>
      </c>
      <c r="BP365">
        <v>186.6</v>
      </c>
    </row>
    <row r="366" spans="1:68" hidden="1">
      <c r="A366" t="s">
        <v>32</v>
      </c>
      <c r="B366">
        <v>2023</v>
      </c>
      <c r="C366" t="s">
        <v>35</v>
      </c>
      <c r="D366" t="s">
        <v>195</v>
      </c>
      <c r="E366">
        <v>174.7</v>
      </c>
      <c r="F366">
        <v>212.2</v>
      </c>
      <c r="G366">
        <v>177.2</v>
      </c>
      <c r="H366">
        <v>177.9</v>
      </c>
      <c r="I366">
        <v>172.2</v>
      </c>
      <c r="J366">
        <v>172.1</v>
      </c>
      <c r="K366">
        <v>175.9</v>
      </c>
      <c r="L366">
        <v>172.2</v>
      </c>
      <c r="M366">
        <v>121.9</v>
      </c>
      <c r="N366">
        <v>204.8</v>
      </c>
      <c r="O366">
        <v>164.9</v>
      </c>
      <c r="P366">
        <v>196.6</v>
      </c>
      <c r="Q366">
        <v>180.8</v>
      </c>
      <c r="R366">
        <v>202.7</v>
      </c>
      <c r="S366">
        <v>180.2</v>
      </c>
      <c r="T366">
        <v>167</v>
      </c>
      <c r="U366">
        <v>178.2</v>
      </c>
      <c r="V366">
        <v>173.5</v>
      </c>
      <c r="W366">
        <v>182.6</v>
      </c>
      <c r="X366">
        <v>169.2</v>
      </c>
      <c r="Y366">
        <v>180.8</v>
      </c>
      <c r="Z366">
        <v>159.80000000000001</v>
      </c>
      <c r="AA366">
        <v>168.4</v>
      </c>
      <c r="AB366">
        <v>172.5</v>
      </c>
      <c r="AC366">
        <v>181.5</v>
      </c>
      <c r="AD366">
        <v>170</v>
      </c>
      <c r="AE366">
        <v>176.3</v>
      </c>
      <c r="AH366">
        <f t="shared" si="20"/>
        <v>2303.4</v>
      </c>
      <c r="AI366">
        <f t="shared" si="21"/>
        <v>552.6</v>
      </c>
      <c r="AJ366">
        <f t="shared" si="22"/>
        <v>525.4</v>
      </c>
      <c r="AK366">
        <f t="shared" si="23"/>
        <v>342.7</v>
      </c>
      <c r="AL366">
        <v>182.6</v>
      </c>
      <c r="AM366">
        <v>159.80000000000001</v>
      </c>
      <c r="AN366">
        <v>172.5</v>
      </c>
      <c r="AO366">
        <v>170</v>
      </c>
      <c r="AP366">
        <v>180.8</v>
      </c>
      <c r="AS366">
        <v>2303.4</v>
      </c>
      <c r="AT366">
        <v>552.6</v>
      </c>
      <c r="AU366">
        <v>525.4</v>
      </c>
      <c r="AV366">
        <v>342.7</v>
      </c>
      <c r="AW366">
        <v>182.6</v>
      </c>
      <c r="AX366">
        <v>159.80000000000001</v>
      </c>
      <c r="AY366">
        <v>172.5</v>
      </c>
      <c r="AZ366">
        <v>170</v>
      </c>
      <c r="BA366">
        <v>180.8</v>
      </c>
      <c r="BF366" t="s">
        <v>32</v>
      </c>
      <c r="BG366" t="s">
        <v>195</v>
      </c>
      <c r="BH366">
        <v>2303.4</v>
      </c>
      <c r="BI366">
        <v>552.6</v>
      </c>
      <c r="BJ366">
        <v>525.4</v>
      </c>
      <c r="BK366">
        <v>342.7</v>
      </c>
      <c r="BL366">
        <v>182.6</v>
      </c>
      <c r="BM366">
        <v>159.80000000000001</v>
      </c>
      <c r="BN366">
        <v>172.5</v>
      </c>
      <c r="BO366">
        <v>170</v>
      </c>
      <c r="BP366">
        <v>180.8</v>
      </c>
    </row>
    <row r="367" spans="1:68">
      <c r="A367" t="s">
        <v>33</v>
      </c>
      <c r="B367">
        <v>2023</v>
      </c>
      <c r="C367" t="s">
        <v>35</v>
      </c>
      <c r="D367" t="s">
        <v>195</v>
      </c>
      <c r="E367">
        <v>174.4</v>
      </c>
      <c r="F367">
        <v>207.7</v>
      </c>
      <c r="G367">
        <v>175.2</v>
      </c>
      <c r="H367">
        <v>177.3</v>
      </c>
      <c r="I367">
        <v>179.2</v>
      </c>
      <c r="J367">
        <v>169.5</v>
      </c>
      <c r="K367">
        <v>152.80000000000001</v>
      </c>
      <c r="L367">
        <v>171.1</v>
      </c>
      <c r="M367">
        <v>120</v>
      </c>
      <c r="N367">
        <v>209.7</v>
      </c>
      <c r="O367">
        <v>172.3</v>
      </c>
      <c r="P367">
        <v>193</v>
      </c>
      <c r="Q367">
        <v>177</v>
      </c>
      <c r="R367">
        <v>199.5</v>
      </c>
      <c r="S367">
        <v>186.1</v>
      </c>
      <c r="T367">
        <v>178.7</v>
      </c>
      <c r="U367">
        <v>185.1</v>
      </c>
      <c r="V367">
        <v>173.5</v>
      </c>
      <c r="W367">
        <v>181.9</v>
      </c>
      <c r="X367">
        <v>174.2</v>
      </c>
      <c r="Y367">
        <v>184.4</v>
      </c>
      <c r="Z367">
        <v>164.2</v>
      </c>
      <c r="AA367">
        <v>170.3</v>
      </c>
      <c r="AB367">
        <v>175</v>
      </c>
      <c r="AC367">
        <v>181</v>
      </c>
      <c r="AD367">
        <v>174.1</v>
      </c>
      <c r="AE367">
        <v>177.2</v>
      </c>
      <c r="AH367">
        <f t="shared" si="20"/>
        <v>2279.1999999999998</v>
      </c>
      <c r="AI367">
        <f t="shared" si="21"/>
        <v>550.79999999999995</v>
      </c>
      <c r="AJ367">
        <f t="shared" si="22"/>
        <v>549.9</v>
      </c>
      <c r="AK367">
        <f t="shared" si="23"/>
        <v>347.7</v>
      </c>
      <c r="AL367">
        <v>181.9</v>
      </c>
      <c r="AM367">
        <v>164.2</v>
      </c>
      <c r="AN367">
        <v>175</v>
      </c>
      <c r="AO367">
        <v>174.1</v>
      </c>
      <c r="AP367">
        <v>184.4</v>
      </c>
      <c r="AS367">
        <v>2279.1999999999998</v>
      </c>
      <c r="AT367">
        <v>550.79999999999995</v>
      </c>
      <c r="AU367">
        <v>549.9</v>
      </c>
      <c r="AV367">
        <v>347.7</v>
      </c>
      <c r="AW367">
        <v>181.9</v>
      </c>
      <c r="AX367">
        <v>164.2</v>
      </c>
      <c r="AY367">
        <v>175</v>
      </c>
      <c r="AZ367">
        <v>174.1</v>
      </c>
      <c r="BA367">
        <v>184.4</v>
      </c>
      <c r="BF367" t="s">
        <v>33</v>
      </c>
      <c r="BG367" t="s">
        <v>195</v>
      </c>
      <c r="BH367">
        <v>2279.1999999999998</v>
      </c>
      <c r="BI367">
        <v>550.79999999999995</v>
      </c>
      <c r="BJ367">
        <v>549.9</v>
      </c>
      <c r="BK367">
        <v>347.7</v>
      </c>
      <c r="BL367">
        <v>181.9</v>
      </c>
      <c r="BM367">
        <v>164.2</v>
      </c>
      <c r="BN367">
        <v>175</v>
      </c>
      <c r="BO367">
        <v>174.1</v>
      </c>
      <c r="BP367">
        <v>184.4</v>
      </c>
    </row>
    <row r="368" spans="1:68" hidden="1">
      <c r="A368" t="s">
        <v>30</v>
      </c>
      <c r="B368">
        <v>2023</v>
      </c>
      <c r="C368" t="s">
        <v>36</v>
      </c>
      <c r="D368" t="s">
        <v>196</v>
      </c>
      <c r="E368">
        <v>173.3</v>
      </c>
      <c r="F368">
        <v>206.9</v>
      </c>
      <c r="G368">
        <v>167.9</v>
      </c>
      <c r="H368">
        <v>178.2</v>
      </c>
      <c r="I368">
        <v>178.5</v>
      </c>
      <c r="J368">
        <v>173.7</v>
      </c>
      <c r="K368">
        <v>142.80000000000001</v>
      </c>
      <c r="L368">
        <v>172.8</v>
      </c>
      <c r="M368">
        <v>120.4</v>
      </c>
      <c r="N368">
        <v>215.5</v>
      </c>
      <c r="O368">
        <v>178.2</v>
      </c>
      <c r="P368">
        <v>190.5</v>
      </c>
      <c r="Q368">
        <v>175.5</v>
      </c>
      <c r="R368">
        <v>199.5</v>
      </c>
      <c r="S368">
        <v>190.7</v>
      </c>
      <c r="T368">
        <v>187.3</v>
      </c>
      <c r="U368">
        <v>190.2</v>
      </c>
      <c r="V368">
        <v>175.2</v>
      </c>
      <c r="W368">
        <v>181.5</v>
      </c>
      <c r="X368">
        <v>179.1</v>
      </c>
      <c r="Y368">
        <v>187.2</v>
      </c>
      <c r="Z368">
        <v>169.4</v>
      </c>
      <c r="AA368">
        <v>173.2</v>
      </c>
      <c r="AB368">
        <v>179.4</v>
      </c>
      <c r="AC368">
        <v>183.8</v>
      </c>
      <c r="AD368">
        <v>178.9</v>
      </c>
      <c r="AE368">
        <v>178.8</v>
      </c>
      <c r="AH368">
        <f t="shared" si="20"/>
        <v>2274.1999999999998</v>
      </c>
      <c r="AI368">
        <f t="shared" si="21"/>
        <v>556.5</v>
      </c>
      <c r="AJ368">
        <f t="shared" si="22"/>
        <v>568.20000000000005</v>
      </c>
      <c r="AK368">
        <f t="shared" si="23"/>
        <v>354.29999999999995</v>
      </c>
      <c r="AL368">
        <v>181.5</v>
      </c>
      <c r="AM368">
        <v>169.4</v>
      </c>
      <c r="AN368">
        <v>179.4</v>
      </c>
      <c r="AO368">
        <v>178.9</v>
      </c>
      <c r="AP368">
        <v>187.2</v>
      </c>
      <c r="AS368">
        <v>2274.1999999999998</v>
      </c>
      <c r="AT368">
        <v>556.5</v>
      </c>
      <c r="AU368">
        <v>568.20000000000005</v>
      </c>
      <c r="AV368">
        <v>354.29999999999995</v>
      </c>
      <c r="AW368">
        <v>181.5</v>
      </c>
      <c r="AX368">
        <v>169.4</v>
      </c>
      <c r="AY368">
        <v>179.4</v>
      </c>
      <c r="AZ368">
        <v>178.9</v>
      </c>
      <c r="BA368">
        <v>187.2</v>
      </c>
      <c r="BF368" t="s">
        <v>30</v>
      </c>
      <c r="BG368" t="s">
        <v>196</v>
      </c>
      <c r="BH368">
        <v>2274.1999999999998</v>
      </c>
      <c r="BI368">
        <v>556.5</v>
      </c>
      <c r="BJ368">
        <v>568.20000000000005</v>
      </c>
      <c r="BK368">
        <v>354.29999999999995</v>
      </c>
      <c r="BL368">
        <v>181.5</v>
      </c>
      <c r="BM368">
        <v>169.4</v>
      </c>
      <c r="BN368">
        <v>179.4</v>
      </c>
      <c r="BO368">
        <v>178.9</v>
      </c>
      <c r="BP368">
        <v>187.2</v>
      </c>
    </row>
    <row r="369" spans="1:68" hidden="1">
      <c r="A369" t="s">
        <v>32</v>
      </c>
      <c r="B369">
        <v>2023</v>
      </c>
      <c r="C369" t="s">
        <v>36</v>
      </c>
      <c r="D369" t="s">
        <v>196</v>
      </c>
      <c r="E369">
        <v>174.8</v>
      </c>
      <c r="F369">
        <v>213.7</v>
      </c>
      <c r="G369">
        <v>172.4</v>
      </c>
      <c r="H369">
        <v>178.8</v>
      </c>
      <c r="I369">
        <v>168.7</v>
      </c>
      <c r="J369">
        <v>179.2</v>
      </c>
      <c r="K369">
        <v>179.9</v>
      </c>
      <c r="L369">
        <v>174.7</v>
      </c>
      <c r="M369">
        <v>123.1</v>
      </c>
      <c r="N369">
        <v>207.8</v>
      </c>
      <c r="O369">
        <v>165.5</v>
      </c>
      <c r="P369">
        <v>197</v>
      </c>
      <c r="Q369">
        <v>182.1</v>
      </c>
      <c r="R369">
        <v>203.5</v>
      </c>
      <c r="S369">
        <v>181</v>
      </c>
      <c r="T369">
        <v>167.7</v>
      </c>
      <c r="U369">
        <v>178.9</v>
      </c>
      <c r="V369">
        <v>175.2</v>
      </c>
      <c r="W369">
        <v>182.1</v>
      </c>
      <c r="X369">
        <v>169.6</v>
      </c>
      <c r="Y369">
        <v>181.5</v>
      </c>
      <c r="Z369">
        <v>160.1</v>
      </c>
      <c r="AA369">
        <v>168.8</v>
      </c>
      <c r="AB369">
        <v>174.2</v>
      </c>
      <c r="AC369">
        <v>184.4</v>
      </c>
      <c r="AD369">
        <v>170.9</v>
      </c>
      <c r="AE369">
        <v>177.4</v>
      </c>
      <c r="AH369">
        <f t="shared" si="20"/>
        <v>2317.7000000000003</v>
      </c>
      <c r="AI369">
        <f t="shared" si="21"/>
        <v>556.70000000000005</v>
      </c>
      <c r="AJ369">
        <f t="shared" si="22"/>
        <v>527.6</v>
      </c>
      <c r="AK369">
        <f t="shared" si="23"/>
        <v>344.79999999999995</v>
      </c>
      <c r="AL369">
        <v>182.1</v>
      </c>
      <c r="AM369">
        <v>160.1</v>
      </c>
      <c r="AN369">
        <v>174.2</v>
      </c>
      <c r="AO369">
        <v>170.9</v>
      </c>
      <c r="AP369">
        <v>181.5</v>
      </c>
      <c r="AS369">
        <v>2317.7000000000003</v>
      </c>
      <c r="AT369">
        <v>556.70000000000005</v>
      </c>
      <c r="AU369">
        <v>527.6</v>
      </c>
      <c r="AV369">
        <v>344.79999999999995</v>
      </c>
      <c r="AW369">
        <v>182.1</v>
      </c>
      <c r="AX369">
        <v>160.1</v>
      </c>
      <c r="AY369">
        <v>174.2</v>
      </c>
      <c r="AZ369">
        <v>170.9</v>
      </c>
      <c r="BA369">
        <v>181.5</v>
      </c>
      <c r="BF369" t="s">
        <v>32</v>
      </c>
      <c r="BG369" t="s">
        <v>196</v>
      </c>
      <c r="BH369">
        <v>2317.7000000000003</v>
      </c>
      <c r="BI369">
        <v>556.70000000000005</v>
      </c>
      <c r="BJ369">
        <v>527.6</v>
      </c>
      <c r="BK369">
        <v>344.79999999999995</v>
      </c>
      <c r="BL369">
        <v>182.1</v>
      </c>
      <c r="BM369">
        <v>160.1</v>
      </c>
      <c r="BN369">
        <v>174.2</v>
      </c>
      <c r="BO369">
        <v>170.9</v>
      </c>
      <c r="BP369">
        <v>181.5</v>
      </c>
    </row>
    <row r="370" spans="1:68">
      <c r="A370" t="s">
        <v>33</v>
      </c>
      <c r="B370">
        <v>2023</v>
      </c>
      <c r="C370" t="s">
        <v>36</v>
      </c>
      <c r="D370" t="s">
        <v>196</v>
      </c>
      <c r="E370">
        <v>173.8</v>
      </c>
      <c r="F370">
        <v>209.3</v>
      </c>
      <c r="G370">
        <v>169.6</v>
      </c>
      <c r="H370">
        <v>178.4</v>
      </c>
      <c r="I370">
        <v>174.9</v>
      </c>
      <c r="J370">
        <v>176.3</v>
      </c>
      <c r="K370">
        <v>155.4</v>
      </c>
      <c r="L370">
        <v>173.4</v>
      </c>
      <c r="M370">
        <v>121.3</v>
      </c>
      <c r="N370">
        <v>212.9</v>
      </c>
      <c r="O370">
        <v>172.9</v>
      </c>
      <c r="P370">
        <v>193.5</v>
      </c>
      <c r="Q370">
        <v>177.9</v>
      </c>
      <c r="R370">
        <v>200.6</v>
      </c>
      <c r="S370">
        <v>186.9</v>
      </c>
      <c r="T370">
        <v>179.2</v>
      </c>
      <c r="U370">
        <v>185.7</v>
      </c>
      <c r="V370">
        <v>175.2</v>
      </c>
      <c r="W370">
        <v>181.7</v>
      </c>
      <c r="X370">
        <v>174.6</v>
      </c>
      <c r="Y370">
        <v>185</v>
      </c>
      <c r="Z370">
        <v>164.5</v>
      </c>
      <c r="AA370">
        <v>170.7</v>
      </c>
      <c r="AB370">
        <v>176.4</v>
      </c>
      <c r="AC370">
        <v>184</v>
      </c>
      <c r="AD370">
        <v>175</v>
      </c>
      <c r="AE370">
        <v>178.1</v>
      </c>
      <c r="AH370">
        <f t="shared" si="20"/>
        <v>2289.6000000000004</v>
      </c>
      <c r="AI370">
        <f t="shared" si="21"/>
        <v>555.29999999999995</v>
      </c>
      <c r="AJ370">
        <f t="shared" si="22"/>
        <v>551.79999999999995</v>
      </c>
      <c r="AK370">
        <f t="shared" si="23"/>
        <v>349.79999999999995</v>
      </c>
      <c r="AL370">
        <v>181.7</v>
      </c>
      <c r="AM370">
        <v>164.5</v>
      </c>
      <c r="AN370">
        <v>176.4</v>
      </c>
      <c r="AO370">
        <v>175</v>
      </c>
      <c r="AP370">
        <v>185</v>
      </c>
      <c r="AS370">
        <v>2289.6000000000004</v>
      </c>
      <c r="AT370">
        <v>555.29999999999995</v>
      </c>
      <c r="AU370">
        <v>551.79999999999995</v>
      </c>
      <c r="AV370">
        <v>349.79999999999995</v>
      </c>
      <c r="AW370">
        <v>181.7</v>
      </c>
      <c r="AX370">
        <v>164.5</v>
      </c>
      <c r="AY370">
        <v>176.4</v>
      </c>
      <c r="AZ370">
        <v>175</v>
      </c>
      <c r="BA370">
        <v>185</v>
      </c>
      <c r="BF370" t="s">
        <v>33</v>
      </c>
      <c r="BG370" t="s">
        <v>196</v>
      </c>
      <c r="BH370">
        <v>2289.6000000000004</v>
      </c>
      <c r="BI370">
        <v>555.29999999999995</v>
      </c>
      <c r="BJ370">
        <v>551.79999999999995</v>
      </c>
      <c r="BK370">
        <v>349.79999999999995</v>
      </c>
      <c r="BL370">
        <v>181.7</v>
      </c>
      <c r="BM370">
        <v>164.5</v>
      </c>
      <c r="BN370">
        <v>176.4</v>
      </c>
      <c r="BO370">
        <v>175</v>
      </c>
      <c r="BP370">
        <v>185</v>
      </c>
    </row>
    <row r="371" spans="1:68" hidden="1">
      <c r="A371" t="s">
        <v>30</v>
      </c>
      <c r="B371">
        <v>2023</v>
      </c>
      <c r="C371" t="s">
        <v>37</v>
      </c>
      <c r="D371" t="s">
        <v>197</v>
      </c>
      <c r="E371">
        <v>173.2</v>
      </c>
      <c r="F371">
        <v>211.5</v>
      </c>
      <c r="G371">
        <v>171</v>
      </c>
      <c r="H371">
        <v>179.6</v>
      </c>
      <c r="I371">
        <v>173.3</v>
      </c>
      <c r="J371">
        <v>169</v>
      </c>
      <c r="K371">
        <v>148.69999999999999</v>
      </c>
      <c r="L371">
        <v>174.9</v>
      </c>
      <c r="M371">
        <v>121.9</v>
      </c>
      <c r="N371">
        <v>221</v>
      </c>
      <c r="O371">
        <v>178.7</v>
      </c>
      <c r="P371">
        <v>191.1</v>
      </c>
      <c r="Q371">
        <v>176.8</v>
      </c>
      <c r="R371">
        <v>199.9</v>
      </c>
      <c r="S371">
        <v>191.2</v>
      </c>
      <c r="T371">
        <v>187.9</v>
      </c>
      <c r="U371">
        <v>190.8</v>
      </c>
      <c r="V371">
        <v>175.6</v>
      </c>
      <c r="W371">
        <v>182.5</v>
      </c>
      <c r="X371">
        <v>179.8</v>
      </c>
      <c r="Y371">
        <v>187.8</v>
      </c>
      <c r="Z371">
        <v>169.7</v>
      </c>
      <c r="AA371">
        <v>173.8</v>
      </c>
      <c r="AB371">
        <v>180.3</v>
      </c>
      <c r="AC371">
        <v>184.9</v>
      </c>
      <c r="AD371">
        <v>179.5</v>
      </c>
      <c r="AE371">
        <v>179.8</v>
      </c>
      <c r="AH371">
        <f t="shared" si="20"/>
        <v>2290.7000000000007</v>
      </c>
      <c r="AI371">
        <f t="shared" si="21"/>
        <v>558.6</v>
      </c>
      <c r="AJ371">
        <f t="shared" si="22"/>
        <v>569.90000000000009</v>
      </c>
      <c r="AK371">
        <f t="shared" si="23"/>
        <v>355.4</v>
      </c>
      <c r="AL371">
        <v>182.5</v>
      </c>
      <c r="AM371">
        <v>169.7</v>
      </c>
      <c r="AN371">
        <v>180.3</v>
      </c>
      <c r="AO371">
        <v>179.5</v>
      </c>
      <c r="AP371">
        <v>187.8</v>
      </c>
      <c r="AS371">
        <v>2290.7000000000007</v>
      </c>
      <c r="AT371">
        <v>558.6</v>
      </c>
      <c r="AU371">
        <v>569.90000000000009</v>
      </c>
      <c r="AV371">
        <v>355.4</v>
      </c>
      <c r="AW371">
        <v>182.5</v>
      </c>
      <c r="AX371">
        <v>169.7</v>
      </c>
      <c r="AY371">
        <v>180.3</v>
      </c>
      <c r="AZ371">
        <v>179.5</v>
      </c>
      <c r="BA371">
        <v>187.8</v>
      </c>
      <c r="BF371" t="s">
        <v>30</v>
      </c>
      <c r="BG371" t="s">
        <v>197</v>
      </c>
      <c r="BH371">
        <v>2290.7000000000007</v>
      </c>
      <c r="BI371">
        <v>558.6</v>
      </c>
      <c r="BJ371">
        <v>569.90000000000009</v>
      </c>
      <c r="BK371">
        <v>355.4</v>
      </c>
      <c r="BL371">
        <v>182.5</v>
      </c>
      <c r="BM371">
        <v>169.7</v>
      </c>
      <c r="BN371">
        <v>180.3</v>
      </c>
      <c r="BO371">
        <v>179.5</v>
      </c>
      <c r="BP371">
        <v>187.8</v>
      </c>
    </row>
    <row r="372" spans="1:68" hidden="1">
      <c r="A372" t="s">
        <v>32</v>
      </c>
      <c r="B372">
        <v>2023</v>
      </c>
      <c r="C372" t="s">
        <v>37</v>
      </c>
      <c r="D372" t="s">
        <v>197</v>
      </c>
      <c r="E372">
        <v>174.7</v>
      </c>
      <c r="F372">
        <v>219.4</v>
      </c>
      <c r="G372">
        <v>176.7</v>
      </c>
      <c r="H372">
        <v>179.4</v>
      </c>
      <c r="I372">
        <v>164.4</v>
      </c>
      <c r="J372">
        <v>175.8</v>
      </c>
      <c r="K372">
        <v>185</v>
      </c>
      <c r="L372">
        <v>176.9</v>
      </c>
      <c r="M372">
        <v>124.2</v>
      </c>
      <c r="N372">
        <v>211.9</v>
      </c>
      <c r="O372">
        <v>165.9</v>
      </c>
      <c r="P372">
        <v>197.7</v>
      </c>
      <c r="Q372">
        <v>183.1</v>
      </c>
      <c r="R372">
        <v>204.2</v>
      </c>
      <c r="S372">
        <v>181.3</v>
      </c>
      <c r="T372">
        <v>168.1</v>
      </c>
      <c r="U372">
        <v>179.3</v>
      </c>
      <c r="V372">
        <v>175.6</v>
      </c>
      <c r="W372">
        <v>183.4</v>
      </c>
      <c r="X372">
        <v>170.1</v>
      </c>
      <c r="Y372">
        <v>182.2</v>
      </c>
      <c r="Z372">
        <v>160.4</v>
      </c>
      <c r="AA372">
        <v>169.2</v>
      </c>
      <c r="AB372">
        <v>174.8</v>
      </c>
      <c r="AC372">
        <v>185.6</v>
      </c>
      <c r="AD372">
        <v>171.6</v>
      </c>
      <c r="AE372">
        <v>178.2</v>
      </c>
      <c r="AH372">
        <f t="shared" si="20"/>
        <v>2335.1</v>
      </c>
      <c r="AI372">
        <f t="shared" si="21"/>
        <v>559</v>
      </c>
      <c r="AJ372">
        <f t="shared" si="22"/>
        <v>528.70000000000005</v>
      </c>
      <c r="AK372">
        <f t="shared" si="23"/>
        <v>345.7</v>
      </c>
      <c r="AL372">
        <v>183.4</v>
      </c>
      <c r="AM372">
        <v>160.4</v>
      </c>
      <c r="AN372">
        <v>174.8</v>
      </c>
      <c r="AO372">
        <v>171.6</v>
      </c>
      <c r="AP372">
        <v>182.2</v>
      </c>
      <c r="AS372">
        <v>2335.1</v>
      </c>
      <c r="AT372">
        <v>559</v>
      </c>
      <c r="AU372">
        <v>528.70000000000005</v>
      </c>
      <c r="AV372">
        <v>345.7</v>
      </c>
      <c r="AW372">
        <v>183.4</v>
      </c>
      <c r="AX372">
        <v>160.4</v>
      </c>
      <c r="AY372">
        <v>174.8</v>
      </c>
      <c r="AZ372">
        <v>171.6</v>
      </c>
      <c r="BA372">
        <v>182.2</v>
      </c>
      <c r="BF372" t="s">
        <v>32</v>
      </c>
      <c r="BG372" t="s">
        <v>197</v>
      </c>
      <c r="BH372">
        <v>2335.1</v>
      </c>
      <c r="BI372">
        <v>559</v>
      </c>
      <c r="BJ372">
        <v>528.70000000000005</v>
      </c>
      <c r="BK372">
        <v>345.7</v>
      </c>
      <c r="BL372">
        <v>183.4</v>
      </c>
      <c r="BM372">
        <v>160.4</v>
      </c>
      <c r="BN372">
        <v>174.8</v>
      </c>
      <c r="BO372">
        <v>171.6</v>
      </c>
      <c r="BP372">
        <v>182.2</v>
      </c>
    </row>
    <row r="373" spans="1:68">
      <c r="A373" t="s">
        <v>33</v>
      </c>
      <c r="B373">
        <v>2023</v>
      </c>
      <c r="C373" t="s">
        <v>37</v>
      </c>
      <c r="D373" t="s">
        <v>197</v>
      </c>
      <c r="E373">
        <v>173.7</v>
      </c>
      <c r="F373">
        <v>214.3</v>
      </c>
      <c r="G373">
        <v>173.2</v>
      </c>
      <c r="H373">
        <v>179.5</v>
      </c>
      <c r="I373">
        <v>170</v>
      </c>
      <c r="J373">
        <v>172.2</v>
      </c>
      <c r="K373">
        <v>161</v>
      </c>
      <c r="L373">
        <v>175.6</v>
      </c>
      <c r="M373">
        <v>122.7</v>
      </c>
      <c r="N373">
        <v>218</v>
      </c>
      <c r="O373">
        <v>173.4</v>
      </c>
      <c r="P373">
        <v>194.2</v>
      </c>
      <c r="Q373">
        <v>179.1</v>
      </c>
      <c r="R373">
        <v>201</v>
      </c>
      <c r="S373">
        <v>187.3</v>
      </c>
      <c r="T373">
        <v>179.7</v>
      </c>
      <c r="U373">
        <v>186.2</v>
      </c>
      <c r="V373">
        <v>175.6</v>
      </c>
      <c r="W373">
        <v>182.8</v>
      </c>
      <c r="X373">
        <v>175.2</v>
      </c>
      <c r="Y373">
        <v>185.7</v>
      </c>
      <c r="Z373">
        <v>164.8</v>
      </c>
      <c r="AA373">
        <v>171.2</v>
      </c>
      <c r="AB373">
        <v>177.1</v>
      </c>
      <c r="AC373">
        <v>185.2</v>
      </c>
      <c r="AD373">
        <v>175.7</v>
      </c>
      <c r="AE373">
        <v>179.1</v>
      </c>
      <c r="AH373">
        <f t="shared" si="20"/>
        <v>2306.9</v>
      </c>
      <c r="AI373">
        <f t="shared" si="21"/>
        <v>557.4</v>
      </c>
      <c r="AJ373">
        <f t="shared" si="22"/>
        <v>553.20000000000005</v>
      </c>
      <c r="AK373">
        <f t="shared" si="23"/>
        <v>350.79999999999995</v>
      </c>
      <c r="AL373">
        <v>182.8</v>
      </c>
      <c r="AM373">
        <v>164.8</v>
      </c>
      <c r="AN373">
        <v>177.1</v>
      </c>
      <c r="AO373">
        <v>175.7</v>
      </c>
      <c r="AP373">
        <v>185.7</v>
      </c>
      <c r="AS373">
        <v>2306.9</v>
      </c>
      <c r="AT373">
        <v>557.4</v>
      </c>
      <c r="AU373">
        <v>553.20000000000005</v>
      </c>
      <c r="AV373">
        <v>350.79999999999995</v>
      </c>
      <c r="AW373">
        <v>182.8</v>
      </c>
      <c r="AX373">
        <v>164.8</v>
      </c>
      <c r="AY373">
        <v>177.1</v>
      </c>
      <c r="AZ373">
        <v>175.7</v>
      </c>
      <c r="BA373">
        <v>185.7</v>
      </c>
      <c r="BF373" t="s">
        <v>33</v>
      </c>
      <c r="BG373" t="s">
        <v>197</v>
      </c>
      <c r="BH373">
        <v>2306.9</v>
      </c>
      <c r="BI373">
        <v>557.4</v>
      </c>
      <c r="BJ373">
        <v>553.20000000000005</v>
      </c>
      <c r="BK373">
        <v>350.79999999999995</v>
      </c>
      <c r="BL373">
        <v>182.8</v>
      </c>
      <c r="BM373">
        <v>164.8</v>
      </c>
      <c r="BN373">
        <v>177.1</v>
      </c>
      <c r="BO373">
        <v>175.7</v>
      </c>
      <c r="BP373">
        <v>185.7</v>
      </c>
    </row>
    <row r="375" spans="1:68">
      <c r="BG375" s="30">
        <v>44652</v>
      </c>
      <c r="BH375" s="30">
        <v>45047</v>
      </c>
    </row>
  </sheetData>
  <autoFilter ref="A1:AE373" xr:uid="{3D800E7B-9547-472A-9972-E4BC26B30B05}">
    <filterColumn colId="0">
      <filters>
        <filter val="Rural+Urban"/>
      </filters>
    </filterColumn>
    <filterColumn colId="3">
      <filters>
        <filter val="April-2022"/>
        <filter val="April-2023"/>
        <filter val="August-2022"/>
        <filter val="December-2022"/>
        <filter val="February-2023"/>
        <filter val="January-2023"/>
        <filter val="July-2022"/>
        <filter val="June-2022"/>
        <filter val="March-2023"/>
        <filter val="May-2022"/>
        <filter val="May-2023"/>
        <filter val="November-2022"/>
        <filter val="October-2022"/>
        <filter val="September-2022"/>
      </filters>
    </filterColumn>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367CA-0E7A-44E2-BEDB-16953693583C}">
  <dimension ref="B2:H29"/>
  <sheetViews>
    <sheetView zoomScale="76" workbookViewId="0">
      <selection activeCell="G33" sqref="G33"/>
    </sheetView>
  </sheetViews>
  <sheetFormatPr defaultRowHeight="14.4"/>
  <cols>
    <col min="2" max="2" width="31.109375" customWidth="1"/>
    <col min="3" max="3" width="17.21875" customWidth="1"/>
    <col min="7" max="7" width="16.5546875" bestFit="1" customWidth="1"/>
  </cols>
  <sheetData>
    <row r="2" spans="2:8">
      <c r="B2" s="42" t="s">
        <v>54</v>
      </c>
      <c r="C2" s="42"/>
    </row>
    <row r="3" spans="2:8">
      <c r="B3" s="22" t="s">
        <v>53</v>
      </c>
      <c r="C3" s="22" t="s">
        <v>46</v>
      </c>
    </row>
    <row r="4" spans="2:8">
      <c r="B4" s="23" t="s">
        <v>55</v>
      </c>
      <c r="C4" s="21" t="s">
        <v>47</v>
      </c>
      <c r="F4" s="1"/>
      <c r="G4" s="1" t="s">
        <v>46</v>
      </c>
    </row>
    <row r="5" spans="2:8">
      <c r="B5" s="23" t="s">
        <v>56</v>
      </c>
      <c r="C5" s="21" t="s">
        <v>47</v>
      </c>
      <c r="F5" s="1">
        <v>1</v>
      </c>
      <c r="G5" s="2" t="s">
        <v>47</v>
      </c>
      <c r="H5" s="3"/>
    </row>
    <row r="6" spans="2:8">
      <c r="B6" s="23" t="s">
        <v>5</v>
      </c>
      <c r="C6" s="21" t="s">
        <v>47</v>
      </c>
      <c r="F6" s="1">
        <v>2</v>
      </c>
      <c r="G6" s="4" t="s">
        <v>48</v>
      </c>
      <c r="H6" s="5"/>
    </row>
    <row r="7" spans="2:8">
      <c r="B7" s="23" t="s">
        <v>57</v>
      </c>
      <c r="C7" s="21" t="s">
        <v>47</v>
      </c>
      <c r="F7" s="1">
        <v>3</v>
      </c>
      <c r="G7" s="6" t="s">
        <v>49</v>
      </c>
      <c r="H7" s="7"/>
    </row>
    <row r="8" spans="2:8">
      <c r="B8" s="23" t="s">
        <v>58</v>
      </c>
      <c r="C8" s="21" t="s">
        <v>47</v>
      </c>
      <c r="F8" s="1">
        <v>4</v>
      </c>
      <c r="G8" s="9" t="s">
        <v>20</v>
      </c>
      <c r="H8" s="20"/>
    </row>
    <row r="9" spans="2:8">
      <c r="B9" s="23" t="s">
        <v>59</v>
      </c>
      <c r="C9" s="21" t="s">
        <v>47</v>
      </c>
      <c r="F9" s="1">
        <v>5</v>
      </c>
      <c r="G9" s="10" t="s">
        <v>50</v>
      </c>
      <c r="H9" s="8"/>
    </row>
    <row r="10" spans="2:8">
      <c r="B10" s="23" t="s">
        <v>9</v>
      </c>
      <c r="C10" s="21" t="s">
        <v>47</v>
      </c>
      <c r="F10" s="1">
        <v>6</v>
      </c>
      <c r="G10" s="12" t="s">
        <v>51</v>
      </c>
      <c r="H10" s="19"/>
    </row>
    <row r="11" spans="2:8">
      <c r="B11" s="23" t="s">
        <v>60</v>
      </c>
      <c r="C11" s="21" t="s">
        <v>47</v>
      </c>
      <c r="F11" s="1">
        <v>7</v>
      </c>
      <c r="G11" s="13" t="s">
        <v>26</v>
      </c>
      <c r="H11" s="18"/>
    </row>
    <row r="12" spans="2:8">
      <c r="B12" s="23" t="s">
        <v>61</v>
      </c>
      <c r="C12" s="21" t="s">
        <v>47</v>
      </c>
      <c r="F12" s="1">
        <v>8</v>
      </c>
      <c r="G12" s="14" t="s">
        <v>52</v>
      </c>
      <c r="H12" s="17"/>
    </row>
    <row r="13" spans="2:8">
      <c r="B13" s="23" t="s">
        <v>12</v>
      </c>
      <c r="C13" s="21" t="s">
        <v>47</v>
      </c>
      <c r="F13" s="11">
        <v>9</v>
      </c>
      <c r="G13" s="15" t="s">
        <v>23</v>
      </c>
      <c r="H13" s="16"/>
    </row>
    <row r="14" spans="2:8">
      <c r="B14" s="23" t="s">
        <v>13</v>
      </c>
      <c r="C14" s="21" t="s">
        <v>47</v>
      </c>
    </row>
    <row r="15" spans="2:8">
      <c r="B15" s="23" t="s">
        <v>62</v>
      </c>
      <c r="C15" s="21" t="s">
        <v>47</v>
      </c>
    </row>
    <row r="16" spans="2:8">
      <c r="B16" s="23" t="s">
        <v>63</v>
      </c>
      <c r="C16" s="21" t="s">
        <v>47</v>
      </c>
    </row>
    <row r="17" spans="2:8">
      <c r="B17" s="23" t="s">
        <v>64</v>
      </c>
      <c r="C17" s="4" t="s">
        <v>48</v>
      </c>
      <c r="G17">
        <v>1</v>
      </c>
      <c r="H17" t="s">
        <v>72</v>
      </c>
    </row>
    <row r="18" spans="2:8">
      <c r="B18" s="23" t="s">
        <v>17</v>
      </c>
      <c r="C18" s="6" t="s">
        <v>49</v>
      </c>
      <c r="G18">
        <v>2</v>
      </c>
      <c r="H18" t="s">
        <v>73</v>
      </c>
    </row>
    <row r="19" spans="2:8">
      <c r="B19" s="23" t="s">
        <v>18</v>
      </c>
      <c r="C19" s="6" t="s">
        <v>49</v>
      </c>
    </row>
    <row r="20" spans="2:8">
      <c r="B20" s="23" t="s">
        <v>65</v>
      </c>
      <c r="C20" s="6" t="s">
        <v>49</v>
      </c>
    </row>
    <row r="21" spans="2:8">
      <c r="B21" s="23" t="s">
        <v>20</v>
      </c>
      <c r="C21" s="9" t="s">
        <v>20</v>
      </c>
    </row>
    <row r="22" spans="2:8">
      <c r="B22" s="23" t="s">
        <v>66</v>
      </c>
      <c r="C22" s="10" t="s">
        <v>50</v>
      </c>
    </row>
    <row r="23" spans="2:8">
      <c r="B23" s="23" t="s">
        <v>67</v>
      </c>
      <c r="C23" s="9" t="s">
        <v>20</v>
      </c>
    </row>
    <row r="24" spans="2:8">
      <c r="B24" s="23" t="s">
        <v>23</v>
      </c>
      <c r="C24" s="24" t="s">
        <v>23</v>
      </c>
    </row>
    <row r="25" spans="2:8">
      <c r="B25" s="23" t="s">
        <v>68</v>
      </c>
      <c r="C25" s="12" t="s">
        <v>51</v>
      </c>
    </row>
    <row r="26" spans="2:8">
      <c r="B26" s="23" t="s">
        <v>69</v>
      </c>
      <c r="C26" s="4" t="s">
        <v>48</v>
      </c>
    </row>
    <row r="27" spans="2:8">
      <c r="B27" s="23" t="s">
        <v>26</v>
      </c>
      <c r="C27" s="13" t="s">
        <v>26</v>
      </c>
    </row>
    <row r="28" spans="2:8">
      <c r="B28" s="23" t="s">
        <v>70</v>
      </c>
      <c r="C28" s="4" t="s">
        <v>48</v>
      </c>
    </row>
    <row r="29" spans="2:8">
      <c r="B29" s="23" t="s">
        <v>28</v>
      </c>
      <c r="C29" s="14" t="s">
        <v>52</v>
      </c>
    </row>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91449-387B-4878-8DF0-9AAE2B66230C}">
  <sheetPr filterMode="1"/>
  <dimension ref="A1:K31"/>
  <sheetViews>
    <sheetView topLeftCell="A13" zoomScale="95" workbookViewId="0">
      <selection activeCell="B30" sqref="B30:C31"/>
    </sheetView>
  </sheetViews>
  <sheetFormatPr defaultRowHeight="14.4"/>
  <cols>
    <col min="1" max="1" width="11.21875" bestFit="1" customWidth="1"/>
    <col min="2" max="2" width="10.77734375" bestFit="1" customWidth="1"/>
    <col min="3" max="3" width="16.5546875" bestFit="1" customWidth="1"/>
    <col min="4" max="4" width="6.33203125" bestFit="1" customWidth="1"/>
    <col min="5" max="5" width="8.44140625" bestFit="1" customWidth="1"/>
    <col min="6" max="6" width="7.44140625" bestFit="1" customWidth="1"/>
    <col min="7" max="7" width="12.77734375" customWidth="1"/>
    <col min="8" max="8" width="13.21875" bestFit="1" customWidth="1"/>
    <col min="9" max="9" width="9.109375" bestFit="1" customWidth="1"/>
    <col min="10" max="10" width="6" bestFit="1" customWidth="1"/>
    <col min="11" max="11" width="6.33203125" bestFit="1" customWidth="1"/>
    <col min="12" max="12" width="19.44140625" bestFit="1" customWidth="1"/>
    <col min="13" max="13" width="23.33203125" bestFit="1" customWidth="1"/>
    <col min="14" max="14" width="8.21875" bestFit="1" customWidth="1"/>
    <col min="15" max="15" width="23.6640625" bestFit="1" customWidth="1"/>
    <col min="16" max="16" width="32.6640625" bestFit="1" customWidth="1"/>
    <col min="17" max="17" width="19.6640625" bestFit="1" customWidth="1"/>
    <col min="18" max="18" width="26.88671875" bestFit="1" customWidth="1"/>
    <col min="19" max="19" width="9.88671875" bestFit="1" customWidth="1"/>
    <col min="20" max="20" width="11.109375" bestFit="1" customWidth="1"/>
    <col min="21" max="21" width="21.6640625" bestFit="1" customWidth="1"/>
    <col min="22" max="22" width="9.6640625" bestFit="1" customWidth="1"/>
    <col min="23" max="23" width="13.88671875" bestFit="1" customWidth="1"/>
    <col min="24" max="24" width="28" bestFit="1" customWidth="1"/>
    <col min="25" max="25" width="8.5546875" bestFit="1" customWidth="1"/>
    <col min="26" max="26" width="28.109375" bestFit="1" customWidth="1"/>
    <col min="27" max="27" width="25.88671875" bestFit="1" customWidth="1"/>
    <col min="28" max="28" width="11.33203125" bestFit="1" customWidth="1"/>
    <col min="29" max="29" width="24.109375" bestFit="1" customWidth="1"/>
    <col min="30" max="30" width="14.77734375" bestFit="1" customWidth="1"/>
    <col min="31" max="31" width="14.33203125" bestFit="1" customWidth="1"/>
  </cols>
  <sheetData>
    <row r="1" spans="1:11" ht="15" thickBot="1">
      <c r="D1" s="43" t="s">
        <v>198</v>
      </c>
      <c r="E1" s="43"/>
    </row>
    <row r="2" spans="1:11" ht="14.4" customHeight="1">
      <c r="A2" s="44" t="s">
        <v>232</v>
      </c>
      <c r="B2" s="45"/>
      <c r="C2" s="45"/>
      <c r="D2" s="45"/>
      <c r="E2" s="45"/>
      <c r="F2" s="45"/>
      <c r="G2" s="46"/>
    </row>
    <row r="3" spans="1:11">
      <c r="A3" s="47"/>
      <c r="B3" s="57"/>
      <c r="C3" s="57"/>
      <c r="D3" s="57"/>
      <c r="E3" s="57"/>
      <c r="F3" s="57"/>
      <c r="G3" s="49"/>
    </row>
    <row r="4" spans="1:11">
      <c r="A4" s="47"/>
      <c r="B4" s="57"/>
      <c r="C4" s="57"/>
      <c r="D4" s="57"/>
      <c r="E4" s="57"/>
      <c r="F4" s="57"/>
      <c r="G4" s="49"/>
    </row>
    <row r="5" spans="1:11">
      <c r="A5" s="47"/>
      <c r="B5" s="57"/>
      <c r="C5" s="57"/>
      <c r="D5" s="57"/>
      <c r="E5" s="57"/>
      <c r="F5" s="57"/>
      <c r="G5" s="49"/>
    </row>
    <row r="6" spans="1:11" ht="15" thickBot="1">
      <c r="A6" s="50"/>
      <c r="B6" s="51"/>
      <c r="C6" s="51"/>
      <c r="D6" s="51"/>
      <c r="E6" s="51"/>
      <c r="F6" s="51"/>
      <c r="G6" s="52"/>
    </row>
    <row r="8" spans="1:11">
      <c r="A8" s="31" t="s">
        <v>0</v>
      </c>
      <c r="B8" s="29" t="s">
        <v>71</v>
      </c>
      <c r="C8" s="2" t="s">
        <v>47</v>
      </c>
      <c r="D8" s="4" t="s">
        <v>48</v>
      </c>
      <c r="E8" s="6" t="s">
        <v>49</v>
      </c>
      <c r="F8" s="9" t="s">
        <v>20</v>
      </c>
      <c r="G8" s="10" t="s">
        <v>50</v>
      </c>
      <c r="H8" s="12" t="s">
        <v>51</v>
      </c>
      <c r="I8" s="13" t="s">
        <v>26</v>
      </c>
      <c r="J8" s="14" t="s">
        <v>52</v>
      </c>
      <c r="K8" s="15" t="s">
        <v>23</v>
      </c>
    </row>
    <row r="9" spans="1:11" hidden="1">
      <c r="A9" t="s">
        <v>30</v>
      </c>
      <c r="B9" t="s">
        <v>197</v>
      </c>
      <c r="C9">
        <v>2290.7000000000007</v>
      </c>
      <c r="D9">
        <v>558.6</v>
      </c>
      <c r="E9">
        <v>569.90000000000009</v>
      </c>
      <c r="F9">
        <v>355.4</v>
      </c>
      <c r="G9">
        <v>182.5</v>
      </c>
      <c r="H9">
        <v>169.7</v>
      </c>
      <c r="I9">
        <v>180.3</v>
      </c>
      <c r="J9">
        <v>179.5</v>
      </c>
      <c r="K9">
        <v>187.8</v>
      </c>
    </row>
    <row r="10" spans="1:11" hidden="1">
      <c r="A10" t="s">
        <v>32</v>
      </c>
      <c r="B10" t="s">
        <v>197</v>
      </c>
      <c r="C10">
        <v>2335.1</v>
      </c>
      <c r="D10">
        <v>559</v>
      </c>
      <c r="E10">
        <v>528.70000000000005</v>
      </c>
      <c r="F10">
        <v>345.7</v>
      </c>
      <c r="G10">
        <v>183.4</v>
      </c>
      <c r="H10">
        <v>160.4</v>
      </c>
      <c r="I10">
        <v>174.8</v>
      </c>
      <c r="J10">
        <v>171.6</v>
      </c>
      <c r="K10">
        <v>182.2</v>
      </c>
    </row>
    <row r="11" spans="1:11">
      <c r="A11" t="s">
        <v>33</v>
      </c>
      <c r="B11" t="s">
        <v>197</v>
      </c>
      <c r="C11">
        <v>2306.9</v>
      </c>
      <c r="D11">
        <v>557.4</v>
      </c>
      <c r="E11">
        <v>553.20000000000005</v>
      </c>
      <c r="F11">
        <v>350.79999999999995</v>
      </c>
      <c r="G11">
        <v>182.8</v>
      </c>
      <c r="H11">
        <v>164.8</v>
      </c>
      <c r="I11">
        <v>177.1</v>
      </c>
      <c r="J11">
        <v>175.7</v>
      </c>
      <c r="K11">
        <v>185.7</v>
      </c>
    </row>
    <row r="19" spans="1:11">
      <c r="A19" s="31" t="s">
        <v>0</v>
      </c>
      <c r="B19" s="29" t="s">
        <v>71</v>
      </c>
      <c r="C19" s="2" t="s">
        <v>47</v>
      </c>
      <c r="D19" s="4" t="s">
        <v>48</v>
      </c>
      <c r="E19" s="6" t="s">
        <v>49</v>
      </c>
      <c r="F19" s="9" t="s">
        <v>20</v>
      </c>
      <c r="G19" s="10" t="s">
        <v>50</v>
      </c>
      <c r="H19" s="12" t="s">
        <v>51</v>
      </c>
      <c r="I19" s="13" t="s">
        <v>26</v>
      </c>
      <c r="J19" s="14" t="s">
        <v>52</v>
      </c>
      <c r="K19" s="15" t="s">
        <v>23</v>
      </c>
    </row>
    <row r="20" spans="1:11">
      <c r="A20" t="s">
        <v>33</v>
      </c>
      <c r="B20" t="s">
        <v>197</v>
      </c>
      <c r="C20">
        <v>2306.9</v>
      </c>
      <c r="D20">
        <v>557.4</v>
      </c>
      <c r="E20">
        <v>553.20000000000005</v>
      </c>
      <c r="F20">
        <v>350.79999999999995</v>
      </c>
      <c r="G20">
        <v>182.8</v>
      </c>
      <c r="H20">
        <v>164.8</v>
      </c>
      <c r="I20">
        <v>177.1</v>
      </c>
      <c r="J20">
        <v>175.7</v>
      </c>
      <c r="K20">
        <v>185.7</v>
      </c>
    </row>
    <row r="30" spans="1:11">
      <c r="C30" s="32" t="s">
        <v>207</v>
      </c>
    </row>
    <row r="31" spans="1:11">
      <c r="B31">
        <v>1</v>
      </c>
      <c r="C31" t="s">
        <v>209</v>
      </c>
    </row>
  </sheetData>
  <autoFilter ref="A8:K11" xr:uid="{5AB91449-387B-4878-8DF0-9AAE2B66230C}">
    <filterColumn colId="0">
      <filters>
        <filter val="Rural+Urban"/>
      </filters>
    </filterColumn>
  </autoFilter>
  <mergeCells count="2">
    <mergeCell ref="D1:E1"/>
    <mergeCell ref="A2:G6"/>
  </mergeCells>
  <phoneticPr fontId="1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11AF9-AFFC-4754-8726-BA07877B8EF1}">
  <dimension ref="A1:W48"/>
  <sheetViews>
    <sheetView topLeftCell="B23" zoomScale="71" workbookViewId="0">
      <selection activeCell="M37" sqref="M37"/>
    </sheetView>
  </sheetViews>
  <sheetFormatPr defaultRowHeight="14.4"/>
  <cols>
    <col min="1" max="1" width="11.44140625" bestFit="1" customWidth="1"/>
    <col min="2" max="2" width="10" customWidth="1"/>
    <col min="12" max="12" width="13.33203125" bestFit="1" customWidth="1"/>
    <col min="13" max="13" width="12" bestFit="1" customWidth="1"/>
  </cols>
  <sheetData>
    <row r="1" spans="1:22" ht="15" thickBot="1">
      <c r="D1" s="43" t="s">
        <v>199</v>
      </c>
      <c r="E1" s="43"/>
    </row>
    <row r="2" spans="1:22" ht="14.4" customHeight="1">
      <c r="B2" s="44" t="s">
        <v>200</v>
      </c>
      <c r="C2" s="45"/>
      <c r="D2" s="45"/>
      <c r="E2" s="45"/>
      <c r="F2" s="45"/>
      <c r="G2" s="46"/>
    </row>
    <row r="3" spans="1:22">
      <c r="B3" s="47"/>
      <c r="C3" s="48"/>
      <c r="D3" s="48"/>
      <c r="E3" s="48"/>
      <c r="F3" s="48"/>
      <c r="G3" s="49"/>
    </row>
    <row r="4" spans="1:22">
      <c r="B4" s="47"/>
      <c r="C4" s="48"/>
      <c r="D4" s="48"/>
      <c r="E4" s="48"/>
      <c r="F4" s="48"/>
      <c r="G4" s="49"/>
    </row>
    <row r="5" spans="1:22">
      <c r="B5" s="47"/>
      <c r="C5" s="48"/>
      <c r="D5" s="48"/>
      <c r="E5" s="48"/>
      <c r="F5" s="48"/>
      <c r="G5" s="49"/>
    </row>
    <row r="6" spans="1:22">
      <c r="B6" s="47"/>
      <c r="C6" s="48"/>
      <c r="D6" s="48"/>
      <c r="E6" s="48"/>
      <c r="F6" s="48"/>
      <c r="G6" s="49"/>
    </row>
    <row r="7" spans="1:22" ht="15" thickBot="1">
      <c r="B7" s="50"/>
      <c r="C7" s="51"/>
      <c r="D7" s="51"/>
      <c r="E7" s="51"/>
      <c r="F7" s="51"/>
      <c r="G7" s="52"/>
    </row>
    <row r="11" spans="1:22">
      <c r="A11" s="31" t="s">
        <v>0</v>
      </c>
      <c r="B11" s="29" t="s">
        <v>71</v>
      </c>
      <c r="C11" s="2" t="s">
        <v>47</v>
      </c>
      <c r="D11" s="4" t="s">
        <v>48</v>
      </c>
      <c r="E11" s="6" t="s">
        <v>49</v>
      </c>
      <c r="F11" s="9" t="s">
        <v>20</v>
      </c>
      <c r="G11" s="10" t="s">
        <v>50</v>
      </c>
      <c r="H11" s="12" t="s">
        <v>51</v>
      </c>
      <c r="I11" s="13" t="s">
        <v>26</v>
      </c>
      <c r="J11" s="14" t="s">
        <v>52</v>
      </c>
      <c r="K11" s="15" t="s">
        <v>23</v>
      </c>
      <c r="L11" s="2" t="s">
        <v>203</v>
      </c>
      <c r="M11" s="1" t="s">
        <v>205</v>
      </c>
      <c r="N11" s="1" t="s">
        <v>1</v>
      </c>
      <c r="S11" t="s">
        <v>204</v>
      </c>
      <c r="T11" t="s">
        <v>225</v>
      </c>
    </row>
    <row r="12" spans="1:22">
      <c r="A12" t="s">
        <v>33</v>
      </c>
      <c r="B12" t="s">
        <v>114</v>
      </c>
      <c r="C12">
        <v>1701.3</v>
      </c>
      <c r="D12">
        <v>376.29999999999995</v>
      </c>
      <c r="E12">
        <v>389.20000000000005</v>
      </c>
      <c r="F12">
        <v>258.10000000000002</v>
      </c>
      <c r="G12">
        <v>122.3</v>
      </c>
      <c r="H12">
        <v>112.1</v>
      </c>
      <c r="I12">
        <v>127.7</v>
      </c>
      <c r="J12">
        <v>120</v>
      </c>
      <c r="K12">
        <v>123.2</v>
      </c>
      <c r="L12">
        <f>AVERAGE(C12:K12)</f>
        <v>370.02222222222218</v>
      </c>
      <c r="M12" s="1">
        <f>(L14-L12)/L12*100</f>
        <v>3.1559666086121188</v>
      </c>
      <c r="N12" s="1">
        <v>2017</v>
      </c>
      <c r="S12" t="s">
        <v>202</v>
      </c>
      <c r="T12" t="s">
        <v>201</v>
      </c>
    </row>
    <row r="13" spans="1:22">
      <c r="A13" t="s">
        <v>33</v>
      </c>
      <c r="B13" t="s">
        <v>126</v>
      </c>
      <c r="C13">
        <v>1718.4</v>
      </c>
      <c r="D13">
        <v>393.6</v>
      </c>
      <c r="E13">
        <v>406.1</v>
      </c>
      <c r="F13">
        <v>278.10000000000002</v>
      </c>
      <c r="G13">
        <v>129.80000000000001</v>
      </c>
      <c r="H13">
        <v>116.6</v>
      </c>
      <c r="I13">
        <v>134.5</v>
      </c>
      <c r="J13">
        <v>125.1</v>
      </c>
      <c r="K13">
        <v>128.1</v>
      </c>
      <c r="L13">
        <f t="shared" ref="L13:L27" si="0">AVERAGE(C13:K13)</f>
        <v>381.14444444444439</v>
      </c>
      <c r="M13" s="1">
        <f>(L16-L13)/L13*100</f>
        <v>4.1075124624668424</v>
      </c>
      <c r="N13" s="1">
        <v>2018</v>
      </c>
      <c r="R13" t="s">
        <v>226</v>
      </c>
      <c r="S13">
        <v>2017</v>
      </c>
      <c r="T13">
        <v>2016</v>
      </c>
      <c r="V13">
        <v>2017</v>
      </c>
    </row>
    <row r="14" spans="1:22">
      <c r="A14" t="s">
        <v>33</v>
      </c>
      <c r="B14" t="s">
        <v>127</v>
      </c>
      <c r="C14">
        <v>1719.6000000000001</v>
      </c>
      <c r="D14">
        <v>394.9</v>
      </c>
      <c r="E14">
        <v>406.8</v>
      </c>
      <c r="F14">
        <v>279.39999999999998</v>
      </c>
      <c r="G14">
        <v>129.4</v>
      </c>
      <c r="H14">
        <v>116.7</v>
      </c>
      <c r="I14">
        <v>134.80000000000001</v>
      </c>
      <c r="J14">
        <v>125.3</v>
      </c>
      <c r="K14">
        <v>128.4</v>
      </c>
      <c r="L14">
        <f t="shared" si="0"/>
        <v>381.70000000000005</v>
      </c>
      <c r="M14" s="1">
        <f>(L17-L15)/L15*100</f>
        <v>3.2847228076090902</v>
      </c>
      <c r="N14" s="1">
        <v>2019</v>
      </c>
      <c r="S14">
        <v>2018</v>
      </c>
      <c r="T14">
        <v>2017</v>
      </c>
      <c r="V14">
        <v>2018</v>
      </c>
    </row>
    <row r="15" spans="1:22">
      <c r="A15" t="s">
        <v>33</v>
      </c>
      <c r="B15" t="s">
        <v>138</v>
      </c>
      <c r="C15">
        <v>1757.1000000000001</v>
      </c>
      <c r="D15">
        <v>417.40000000000003</v>
      </c>
      <c r="E15">
        <v>426</v>
      </c>
      <c r="F15">
        <v>292.10000000000002</v>
      </c>
      <c r="G15">
        <v>136.5</v>
      </c>
      <c r="H15">
        <v>121.9</v>
      </c>
      <c r="I15">
        <v>141.4</v>
      </c>
      <c r="J15">
        <v>131.30000000000001</v>
      </c>
      <c r="K15">
        <v>135.19999999999999</v>
      </c>
      <c r="L15">
        <f t="shared" si="0"/>
        <v>395.43333333333334</v>
      </c>
      <c r="M15" s="1">
        <f>(L20-L18)/L18*100</f>
        <v>5.8947185227252081</v>
      </c>
      <c r="N15" s="1">
        <v>2020</v>
      </c>
      <c r="S15">
        <v>2019</v>
      </c>
      <c r="T15">
        <v>2018</v>
      </c>
      <c r="V15">
        <v>2019</v>
      </c>
    </row>
    <row r="16" spans="1:22">
      <c r="A16" t="s">
        <v>33</v>
      </c>
      <c r="B16" t="s">
        <v>139</v>
      </c>
      <c r="C16">
        <v>1759.8</v>
      </c>
      <c r="D16">
        <v>419.6</v>
      </c>
      <c r="E16">
        <v>428.09999999999997</v>
      </c>
      <c r="F16">
        <v>293.70000000000005</v>
      </c>
      <c r="G16">
        <v>136.9</v>
      </c>
      <c r="H16">
        <v>122.9</v>
      </c>
      <c r="I16">
        <v>142.1</v>
      </c>
      <c r="J16">
        <v>132.1</v>
      </c>
      <c r="K16">
        <v>136</v>
      </c>
      <c r="L16">
        <f t="shared" si="0"/>
        <v>396.79999999999995</v>
      </c>
      <c r="M16" s="1">
        <f>(L23-L19)/L19*100</f>
        <v>8.1972710155021087</v>
      </c>
      <c r="N16" s="1">
        <v>2021</v>
      </c>
      <c r="S16">
        <v>2020</v>
      </c>
      <c r="T16">
        <v>2019</v>
      </c>
      <c r="V16">
        <v>2020</v>
      </c>
    </row>
    <row r="17" spans="1:23">
      <c r="A17" t="s">
        <v>33</v>
      </c>
      <c r="B17" t="s">
        <v>150</v>
      </c>
      <c r="C17">
        <v>1791.9000000000003</v>
      </c>
      <c r="D17">
        <v>436.69999999999993</v>
      </c>
      <c r="E17">
        <v>436.1</v>
      </c>
      <c r="F17">
        <v>309.2</v>
      </c>
      <c r="G17">
        <v>140.30000000000001</v>
      </c>
      <c r="H17">
        <v>124.9</v>
      </c>
      <c r="I17">
        <v>151.6</v>
      </c>
      <c r="J17">
        <v>138.19999999999999</v>
      </c>
      <c r="K17">
        <v>146.9</v>
      </c>
      <c r="L17">
        <f t="shared" si="0"/>
        <v>408.42222222222222</v>
      </c>
      <c r="M17" s="1">
        <f>(L25-L22)/L22*100</f>
        <v>8.4278256646837573</v>
      </c>
      <c r="N17" s="1">
        <v>2022</v>
      </c>
      <c r="S17">
        <v>2021</v>
      </c>
      <c r="T17">
        <v>2020</v>
      </c>
      <c r="V17">
        <v>2021</v>
      </c>
    </row>
    <row r="18" spans="1:23">
      <c r="A18" t="s">
        <v>33</v>
      </c>
      <c r="B18" t="s">
        <v>158</v>
      </c>
      <c r="C18">
        <v>1757.8000000000002</v>
      </c>
      <c r="D18">
        <v>433.96666666666658</v>
      </c>
      <c r="E18">
        <v>433.79999999999995</v>
      </c>
      <c r="F18">
        <v>317.2</v>
      </c>
      <c r="G18">
        <v>139.19999999999999</v>
      </c>
      <c r="H18">
        <v>123.93333333333332</v>
      </c>
      <c r="I18">
        <v>150.26666666666668</v>
      </c>
      <c r="J18">
        <v>137.33333333333334</v>
      </c>
      <c r="K18">
        <v>145.63333333333333</v>
      </c>
      <c r="L18">
        <f t="shared" si="0"/>
        <v>404.34814814814814</v>
      </c>
      <c r="M18" s="1">
        <f>(L27-L24)/L24*100</f>
        <v>5.110544025654332</v>
      </c>
      <c r="N18" s="1">
        <v>2023</v>
      </c>
      <c r="S18">
        <v>2022</v>
      </c>
      <c r="T18">
        <v>2021</v>
      </c>
      <c r="V18">
        <v>2022</v>
      </c>
    </row>
    <row r="19" spans="1:23">
      <c r="A19" t="s">
        <v>33</v>
      </c>
      <c r="B19" t="s">
        <v>161</v>
      </c>
      <c r="C19">
        <v>1949.3</v>
      </c>
      <c r="D19">
        <v>458.40000000000003</v>
      </c>
      <c r="E19">
        <v>442.45000000000005</v>
      </c>
      <c r="F19">
        <v>302</v>
      </c>
      <c r="G19">
        <v>144.1</v>
      </c>
      <c r="H19">
        <v>130.1</v>
      </c>
      <c r="I19">
        <v>156.15</v>
      </c>
      <c r="J19">
        <v>143.69999999999999</v>
      </c>
      <c r="K19">
        <v>150.69999999999999</v>
      </c>
      <c r="L19">
        <f t="shared" si="0"/>
        <v>430.76666666666659</v>
      </c>
      <c r="S19">
        <v>2023</v>
      </c>
      <c r="T19">
        <v>2022</v>
      </c>
      <c r="V19">
        <v>2023</v>
      </c>
    </row>
    <row r="20" spans="1:23">
      <c r="A20" t="s">
        <v>33</v>
      </c>
      <c r="B20" t="s">
        <v>162</v>
      </c>
      <c r="C20">
        <v>1922.3500000000001</v>
      </c>
      <c r="D20">
        <v>459.25</v>
      </c>
      <c r="E20">
        <v>442.67499999999995</v>
      </c>
      <c r="F20">
        <v>301.45000000000005</v>
      </c>
      <c r="G20">
        <v>146.5</v>
      </c>
      <c r="H20">
        <v>130</v>
      </c>
      <c r="I20">
        <v>156.125</v>
      </c>
      <c r="J20">
        <v>143.80000000000001</v>
      </c>
      <c r="K20">
        <v>151.5</v>
      </c>
      <c r="L20">
        <f t="shared" si="0"/>
        <v>428.18333333333339</v>
      </c>
    </row>
    <row r="21" spans="1:23">
      <c r="A21" t="s">
        <v>33</v>
      </c>
      <c r="B21" s="30" t="s">
        <v>158</v>
      </c>
      <c r="C21">
        <v>1757.8</v>
      </c>
      <c r="D21">
        <v>433.96666666666658</v>
      </c>
      <c r="E21">
        <v>433.79999999999995</v>
      </c>
      <c r="F21">
        <v>292.10000000000002</v>
      </c>
      <c r="G21">
        <v>139.19999999999999</v>
      </c>
      <c r="H21">
        <v>123.93333333333332</v>
      </c>
      <c r="I21">
        <v>150.26666666666668</v>
      </c>
      <c r="J21">
        <v>137.33333333333334</v>
      </c>
      <c r="K21">
        <v>145.63333333333333</v>
      </c>
      <c r="L21">
        <f t="shared" si="0"/>
        <v>401.55925925925925</v>
      </c>
    </row>
    <row r="22" spans="1:23">
      <c r="A22" t="s">
        <v>33</v>
      </c>
      <c r="B22" t="s">
        <v>172</v>
      </c>
      <c r="C22">
        <v>2064.1</v>
      </c>
      <c r="D22">
        <v>497.4</v>
      </c>
      <c r="E22">
        <v>464.6</v>
      </c>
      <c r="F22">
        <v>313.20000000000005</v>
      </c>
      <c r="G22">
        <v>155.6</v>
      </c>
      <c r="H22">
        <v>146.6</v>
      </c>
      <c r="I22">
        <v>160.30000000000001</v>
      </c>
      <c r="J22">
        <v>154.4</v>
      </c>
      <c r="K22">
        <v>162.30000000000001</v>
      </c>
      <c r="L22">
        <f t="shared" si="0"/>
        <v>457.61111111111109</v>
      </c>
    </row>
    <row r="23" spans="1:23">
      <c r="A23" t="s">
        <v>33</v>
      </c>
      <c r="B23" t="s">
        <v>173</v>
      </c>
      <c r="C23">
        <v>2105.7000000000003</v>
      </c>
      <c r="D23">
        <v>506.30000000000007</v>
      </c>
      <c r="E23">
        <v>474.29999999999995</v>
      </c>
      <c r="F23">
        <v>316.29999999999995</v>
      </c>
      <c r="G23">
        <v>159.4</v>
      </c>
      <c r="H23">
        <v>148.9</v>
      </c>
      <c r="I23">
        <v>161.19999999999999</v>
      </c>
      <c r="J23">
        <v>156.80000000000001</v>
      </c>
      <c r="K23">
        <v>165.8</v>
      </c>
      <c r="L23">
        <f t="shared" si="0"/>
        <v>466.07777777777784</v>
      </c>
      <c r="N23" s="2" t="s">
        <v>47</v>
      </c>
      <c r="O23" s="4" t="s">
        <v>48</v>
      </c>
      <c r="P23" s="6" t="s">
        <v>49</v>
      </c>
      <c r="Q23" s="9" t="s">
        <v>20</v>
      </c>
      <c r="R23" s="10" t="s">
        <v>50</v>
      </c>
      <c r="S23" s="12" t="s">
        <v>51</v>
      </c>
      <c r="T23" s="13" t="s">
        <v>26</v>
      </c>
      <c r="U23" s="14" t="s">
        <v>52</v>
      </c>
      <c r="V23" s="15" t="s">
        <v>23</v>
      </c>
      <c r="W23" s="2" t="s">
        <v>203</v>
      </c>
    </row>
    <row r="24" spans="1:23">
      <c r="A24" t="s">
        <v>33</v>
      </c>
      <c r="B24" t="s">
        <v>184</v>
      </c>
      <c r="C24">
        <v>2214.3000000000002</v>
      </c>
      <c r="D24">
        <v>527.1</v>
      </c>
      <c r="E24">
        <v>513.20000000000005</v>
      </c>
      <c r="F24">
        <v>331</v>
      </c>
      <c r="G24">
        <v>172.2</v>
      </c>
      <c r="H24">
        <v>162.6</v>
      </c>
      <c r="I24">
        <v>166.9</v>
      </c>
      <c r="J24">
        <v>166.8</v>
      </c>
      <c r="K24">
        <v>174</v>
      </c>
      <c r="L24">
        <f t="shared" si="0"/>
        <v>492.01111111111118</v>
      </c>
      <c r="N24">
        <f>C27-C12</f>
        <v>605.60000000000014</v>
      </c>
      <c r="O24">
        <f t="shared" ref="O24:S24" si="1">D27-D12</f>
        <v>181.10000000000002</v>
      </c>
      <c r="P24">
        <f t="shared" si="1"/>
        <v>164</v>
      </c>
      <c r="Q24">
        <f t="shared" si="1"/>
        <v>92.699999999999932</v>
      </c>
      <c r="R24">
        <f t="shared" si="1"/>
        <v>60.500000000000014</v>
      </c>
      <c r="S24">
        <f t="shared" si="1"/>
        <v>52.700000000000017</v>
      </c>
      <c r="T24">
        <f t="shared" ref="T24" si="2">I27-I12</f>
        <v>49.399999999999991</v>
      </c>
      <c r="U24">
        <f t="shared" ref="U24" si="3">J27-J12</f>
        <v>55.699999999999989</v>
      </c>
      <c r="V24">
        <f t="shared" ref="V24" si="4">K27-K12</f>
        <v>62.499999999999986</v>
      </c>
    </row>
    <row r="25" spans="1:23">
      <c r="A25" t="s">
        <v>33</v>
      </c>
      <c r="B25" t="s">
        <v>185</v>
      </c>
      <c r="C25">
        <v>2238.9000000000005</v>
      </c>
      <c r="D25">
        <v>527.6</v>
      </c>
      <c r="E25">
        <v>518.6</v>
      </c>
      <c r="F25">
        <v>332.7</v>
      </c>
      <c r="G25">
        <v>174.6</v>
      </c>
      <c r="H25">
        <v>163</v>
      </c>
      <c r="I25">
        <v>167.9</v>
      </c>
      <c r="J25">
        <v>167.5</v>
      </c>
      <c r="K25">
        <v>174.8</v>
      </c>
      <c r="L25">
        <f t="shared" si="0"/>
        <v>496.17777777777781</v>
      </c>
    </row>
    <row r="26" spans="1:23">
      <c r="A26" t="s">
        <v>33</v>
      </c>
      <c r="B26" t="s">
        <v>196</v>
      </c>
      <c r="C26">
        <v>2289.6000000000004</v>
      </c>
      <c r="D26">
        <v>555.29999999999995</v>
      </c>
      <c r="E26">
        <v>551.79999999999995</v>
      </c>
      <c r="F26">
        <v>349.79999999999995</v>
      </c>
      <c r="G26">
        <v>181.7</v>
      </c>
      <c r="H26">
        <v>164.5</v>
      </c>
      <c r="I26">
        <v>176.4</v>
      </c>
      <c r="J26">
        <v>175</v>
      </c>
      <c r="K26">
        <v>185</v>
      </c>
      <c r="L26">
        <f t="shared" si="0"/>
        <v>514.34444444444443</v>
      </c>
    </row>
    <row r="27" spans="1:23">
      <c r="A27" t="s">
        <v>33</v>
      </c>
      <c r="B27" t="s">
        <v>197</v>
      </c>
      <c r="C27">
        <v>2306.9</v>
      </c>
      <c r="D27">
        <v>557.4</v>
      </c>
      <c r="E27">
        <v>553.20000000000005</v>
      </c>
      <c r="F27">
        <v>350.79999999999995</v>
      </c>
      <c r="G27">
        <v>182.8</v>
      </c>
      <c r="H27">
        <v>164.8</v>
      </c>
      <c r="I27">
        <v>177.1</v>
      </c>
      <c r="J27">
        <v>175.7</v>
      </c>
      <c r="K27">
        <v>185.7</v>
      </c>
      <c r="L27">
        <f t="shared" si="0"/>
        <v>517.15555555555557</v>
      </c>
    </row>
    <row r="46" spans="2:3">
      <c r="C46" s="32" t="s">
        <v>207</v>
      </c>
    </row>
    <row r="47" spans="2:3">
      <c r="B47">
        <v>1</v>
      </c>
      <c r="C47" t="s">
        <v>208</v>
      </c>
    </row>
    <row r="48" spans="2:3">
      <c r="B48">
        <v>2</v>
      </c>
      <c r="C48" t="s">
        <v>240</v>
      </c>
    </row>
  </sheetData>
  <autoFilter ref="A11:K27" xr:uid="{3D911AF9-AFFC-4754-8726-BA07877B8EF1}"/>
  <mergeCells count="2">
    <mergeCell ref="D1:E1"/>
    <mergeCell ref="B2:G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034A2-C315-40DA-8C20-57A98D831AB3}">
  <dimension ref="A1:AD96"/>
  <sheetViews>
    <sheetView topLeftCell="A31" zoomScale="91" zoomScaleNormal="99" workbookViewId="0">
      <selection activeCell="S90" sqref="S90"/>
    </sheetView>
  </sheetViews>
  <sheetFormatPr defaultRowHeight="14.4"/>
  <cols>
    <col min="1" max="1" width="13.109375" customWidth="1"/>
    <col min="2" max="2" width="16.6640625" bestFit="1" customWidth="1"/>
    <col min="3" max="3" width="12.33203125" bestFit="1" customWidth="1"/>
    <col min="4" max="4" width="14.77734375" bestFit="1" customWidth="1"/>
    <col min="12" max="12" width="17.21875" customWidth="1"/>
    <col min="17" max="17" width="19.77734375" bestFit="1" customWidth="1"/>
    <col min="18" max="18" width="18.6640625" bestFit="1" customWidth="1"/>
  </cols>
  <sheetData>
    <row r="1" spans="1:10" ht="15" thickBot="1">
      <c r="D1" s="43" t="s">
        <v>206</v>
      </c>
      <c r="E1" s="43"/>
    </row>
    <row r="2" spans="1:10" ht="14.4" customHeight="1">
      <c r="A2" s="44" t="s">
        <v>261</v>
      </c>
      <c r="B2" s="45"/>
      <c r="C2" s="45"/>
      <c r="D2" s="45"/>
      <c r="E2" s="45"/>
      <c r="F2" s="45"/>
      <c r="G2" s="45"/>
      <c r="H2" s="46"/>
    </row>
    <row r="3" spans="1:10">
      <c r="A3" s="47"/>
      <c r="B3" s="48"/>
      <c r="C3" s="48"/>
      <c r="D3" s="48"/>
      <c r="E3" s="48"/>
      <c r="F3" s="48"/>
      <c r="G3" s="48"/>
      <c r="H3" s="49"/>
    </row>
    <row r="4" spans="1:10">
      <c r="A4" s="47"/>
      <c r="B4" s="48"/>
      <c r="C4" s="48"/>
      <c r="D4" s="48"/>
      <c r="E4" s="48"/>
      <c r="F4" s="48"/>
      <c r="G4" s="48"/>
      <c r="H4" s="49"/>
    </row>
    <row r="5" spans="1:10">
      <c r="A5" s="47"/>
      <c r="B5" s="48"/>
      <c r="C5" s="48"/>
      <c r="D5" s="48"/>
      <c r="E5" s="48"/>
      <c r="F5" s="48"/>
      <c r="G5" s="48"/>
      <c r="H5" s="49"/>
    </row>
    <row r="6" spans="1:10">
      <c r="A6" s="47"/>
      <c r="B6" s="48"/>
      <c r="C6" s="48"/>
      <c r="D6" s="48"/>
      <c r="E6" s="48"/>
      <c r="F6" s="48"/>
      <c r="G6" s="48"/>
      <c r="H6" s="49"/>
    </row>
    <row r="7" spans="1:10">
      <c r="A7" s="47"/>
      <c r="B7" s="48"/>
      <c r="C7" s="48"/>
      <c r="D7" s="48"/>
      <c r="E7" s="48"/>
      <c r="F7" s="48"/>
      <c r="G7" s="48"/>
      <c r="H7" s="49"/>
    </row>
    <row r="8" spans="1:10">
      <c r="A8" s="47"/>
      <c r="B8" s="48"/>
      <c r="C8" s="48"/>
      <c r="D8" s="48"/>
      <c r="E8" s="48"/>
      <c r="F8" s="48"/>
      <c r="G8" s="48"/>
      <c r="H8" s="49"/>
    </row>
    <row r="9" spans="1:10" ht="15" thickBot="1">
      <c r="A9" s="50"/>
      <c r="B9" s="51"/>
      <c r="C9" s="51"/>
      <c r="D9" s="51"/>
      <c r="E9" s="51"/>
      <c r="F9" s="51"/>
      <c r="G9" s="51"/>
      <c r="H9" s="52"/>
    </row>
    <row r="11" spans="1:10">
      <c r="B11" t="s">
        <v>264</v>
      </c>
    </row>
    <row r="12" spans="1:10">
      <c r="A12" s="37" t="s">
        <v>0</v>
      </c>
      <c r="B12" s="37" t="s">
        <v>256</v>
      </c>
      <c r="C12" s="37" t="s">
        <v>227</v>
      </c>
      <c r="D12" s="37" t="s">
        <v>255</v>
      </c>
    </row>
    <row r="13" spans="1:10">
      <c r="A13" t="s">
        <v>33</v>
      </c>
      <c r="B13" t="s">
        <v>185</v>
      </c>
      <c r="C13">
        <v>2238.9000000000005</v>
      </c>
      <c r="J13" t="s">
        <v>263</v>
      </c>
    </row>
    <row r="14" spans="1:10">
      <c r="A14" t="s">
        <v>33</v>
      </c>
      <c r="B14" s="30">
        <v>44713</v>
      </c>
      <c r="C14">
        <v>2261.9</v>
      </c>
      <c r="D14">
        <f>(C14-C13)/C13*100</f>
        <v>1.0272901871454525</v>
      </c>
      <c r="E14" s="30">
        <v>44713</v>
      </c>
      <c r="H14" s="30"/>
    </row>
    <row r="15" spans="1:10">
      <c r="A15" t="s">
        <v>33</v>
      </c>
      <c r="B15" t="s">
        <v>187</v>
      </c>
      <c r="C15">
        <v>2266.3000000000002</v>
      </c>
      <c r="D15">
        <f t="shared" ref="D15:D25" si="0">(C15-C14)/C14*100</f>
        <v>0.19452672531942572</v>
      </c>
      <c r="E15" s="30">
        <v>44743</v>
      </c>
      <c r="H15" s="30"/>
    </row>
    <row r="16" spans="1:10">
      <c r="A16" t="s">
        <v>33</v>
      </c>
      <c r="B16" t="s">
        <v>188</v>
      </c>
      <c r="C16">
        <v>2269.2000000000003</v>
      </c>
      <c r="D16">
        <f t="shared" si="0"/>
        <v>0.12796187618585758</v>
      </c>
      <c r="E16" s="30">
        <v>44774</v>
      </c>
    </row>
    <row r="17" spans="1:19">
      <c r="A17" t="s">
        <v>33</v>
      </c>
      <c r="B17" t="s">
        <v>189</v>
      </c>
      <c r="C17">
        <v>2280.9</v>
      </c>
      <c r="D17">
        <f t="shared" si="0"/>
        <v>0.51560021152828384</v>
      </c>
      <c r="E17" s="30">
        <v>44805</v>
      </c>
    </row>
    <row r="18" spans="1:19">
      <c r="A18" t="s">
        <v>33</v>
      </c>
      <c r="B18" t="s">
        <v>190</v>
      </c>
      <c r="C18">
        <v>2297.3000000000002</v>
      </c>
      <c r="D18">
        <f t="shared" si="0"/>
        <v>0.7190144241308295</v>
      </c>
      <c r="E18" s="30">
        <v>44835</v>
      </c>
      <c r="Q18">
        <v>2022</v>
      </c>
      <c r="R18" t="s">
        <v>202</v>
      </c>
    </row>
    <row r="19" spans="1:19">
      <c r="A19" t="s">
        <v>33</v>
      </c>
      <c r="B19" t="s">
        <v>191</v>
      </c>
      <c r="C19">
        <v>2296.8000000000002</v>
      </c>
      <c r="D19">
        <f t="shared" si="0"/>
        <v>-2.1764680276846731E-2</v>
      </c>
      <c r="E19" s="30">
        <v>44866</v>
      </c>
      <c r="Q19">
        <v>2022</v>
      </c>
      <c r="R19" t="s">
        <v>210</v>
      </c>
      <c r="S19">
        <v>1</v>
      </c>
    </row>
    <row r="20" spans="1:19">
      <c r="A20" t="s">
        <v>33</v>
      </c>
      <c r="B20" t="s">
        <v>192</v>
      </c>
      <c r="C20">
        <v>2283.4</v>
      </c>
      <c r="D20">
        <f t="shared" si="0"/>
        <v>-0.58342041100662179</v>
      </c>
      <c r="E20" s="30">
        <v>44896</v>
      </c>
      <c r="Q20">
        <v>2022</v>
      </c>
      <c r="R20" t="s">
        <v>211</v>
      </c>
      <c r="S20">
        <v>2</v>
      </c>
    </row>
    <row r="21" spans="1:19">
      <c r="A21" t="s">
        <v>33</v>
      </c>
      <c r="B21" t="s">
        <v>193</v>
      </c>
      <c r="C21">
        <v>2292.6999999999998</v>
      </c>
      <c r="D21">
        <f t="shared" si="0"/>
        <v>0.40728737847068963</v>
      </c>
      <c r="E21" s="30">
        <v>44927</v>
      </c>
      <c r="Q21">
        <v>2022</v>
      </c>
      <c r="R21" t="s">
        <v>212</v>
      </c>
      <c r="S21">
        <v>3</v>
      </c>
    </row>
    <row r="22" spans="1:19">
      <c r="A22" t="s">
        <v>33</v>
      </c>
      <c r="B22" t="s">
        <v>194</v>
      </c>
      <c r="C22">
        <v>2279.1</v>
      </c>
      <c r="D22">
        <f t="shared" si="0"/>
        <v>-0.59318707201116194</v>
      </c>
      <c r="E22" s="30">
        <v>44958</v>
      </c>
      <c r="Q22">
        <v>2022</v>
      </c>
      <c r="R22" t="s">
        <v>213</v>
      </c>
      <c r="S22">
        <v>4</v>
      </c>
    </row>
    <row r="23" spans="1:19">
      <c r="A23" t="s">
        <v>33</v>
      </c>
      <c r="B23" t="s">
        <v>195</v>
      </c>
      <c r="C23">
        <v>2279.1999999999998</v>
      </c>
      <c r="D23">
        <f t="shared" si="0"/>
        <v>4.3876968978943031E-3</v>
      </c>
      <c r="E23" s="30">
        <v>44986</v>
      </c>
      <c r="Q23">
        <v>2022</v>
      </c>
      <c r="R23" t="s">
        <v>214</v>
      </c>
      <c r="S23">
        <v>5</v>
      </c>
    </row>
    <row r="24" spans="1:19">
      <c r="A24" t="s">
        <v>33</v>
      </c>
      <c r="B24" t="s">
        <v>196</v>
      </c>
      <c r="C24">
        <v>2289.6000000000004</v>
      </c>
      <c r="D24">
        <f t="shared" si="0"/>
        <v>0.45630045630048033</v>
      </c>
      <c r="E24" s="30">
        <v>45017</v>
      </c>
      <c r="Q24">
        <v>2022</v>
      </c>
      <c r="R24" t="s">
        <v>215</v>
      </c>
      <c r="S24">
        <v>6</v>
      </c>
    </row>
    <row r="25" spans="1:19">
      <c r="A25" t="s">
        <v>33</v>
      </c>
      <c r="B25" t="s">
        <v>197</v>
      </c>
      <c r="C25">
        <v>2306.9</v>
      </c>
      <c r="D25">
        <f t="shared" si="0"/>
        <v>0.75559049615652185</v>
      </c>
      <c r="E25" s="30">
        <v>45047</v>
      </c>
      <c r="Q25">
        <v>2022</v>
      </c>
      <c r="R25" t="s">
        <v>216</v>
      </c>
      <c r="S25">
        <v>7</v>
      </c>
    </row>
    <row r="26" spans="1:19">
      <c r="Q26">
        <v>2023</v>
      </c>
      <c r="R26" t="s">
        <v>217</v>
      </c>
      <c r="S26">
        <v>8</v>
      </c>
    </row>
    <row r="27" spans="1:19">
      <c r="Q27">
        <v>2023</v>
      </c>
      <c r="R27" t="s">
        <v>218</v>
      </c>
      <c r="S27">
        <v>9</v>
      </c>
    </row>
    <row r="28" spans="1:19">
      <c r="Q28">
        <v>2023</v>
      </c>
      <c r="R28" t="s">
        <v>219</v>
      </c>
      <c r="S28">
        <v>10</v>
      </c>
    </row>
    <row r="29" spans="1:19">
      <c r="Q29">
        <v>2023</v>
      </c>
      <c r="R29" t="s">
        <v>201</v>
      </c>
      <c r="S29">
        <v>11</v>
      </c>
    </row>
    <row r="30" spans="1:19">
      <c r="Q30">
        <v>2023</v>
      </c>
      <c r="R30" t="s">
        <v>202</v>
      </c>
      <c r="S30">
        <v>12</v>
      </c>
    </row>
    <row r="34" spans="1:15">
      <c r="N34">
        <v>2</v>
      </c>
      <c r="O34">
        <v>76</v>
      </c>
    </row>
    <row r="35" spans="1:15">
      <c r="N35">
        <v>59</v>
      </c>
      <c r="O35">
        <v>19</v>
      </c>
    </row>
    <row r="37" spans="1:15">
      <c r="M37">
        <v>2</v>
      </c>
    </row>
    <row r="38" spans="1:15">
      <c r="M38">
        <v>59</v>
      </c>
    </row>
    <row r="46" spans="1:15">
      <c r="B46" s="32" t="s">
        <v>207</v>
      </c>
    </row>
    <row r="47" spans="1:15">
      <c r="A47">
        <v>1</v>
      </c>
      <c r="B47" t="s">
        <v>220</v>
      </c>
    </row>
    <row r="48" spans="1:15">
      <c r="A48">
        <v>2</v>
      </c>
      <c r="B48" t="s">
        <v>221</v>
      </c>
    </row>
    <row r="49" spans="1:30">
      <c r="J49">
        <v>1</v>
      </c>
      <c r="K49">
        <v>12</v>
      </c>
    </row>
    <row r="50" spans="1:30">
      <c r="J50" t="s">
        <v>265</v>
      </c>
    </row>
    <row r="53" spans="1:30">
      <c r="A53" t="s">
        <v>0</v>
      </c>
      <c r="B53" t="s">
        <v>1</v>
      </c>
      <c r="C53" t="s">
        <v>2</v>
      </c>
      <c r="D53" t="s">
        <v>71</v>
      </c>
      <c r="E53" s="3" t="s">
        <v>3</v>
      </c>
      <c r="F53" s="3" t="s">
        <v>4</v>
      </c>
      <c r="G53" s="3" t="s">
        <v>5</v>
      </c>
      <c r="H53" s="3" t="s">
        <v>6</v>
      </c>
      <c r="I53" s="3" t="s">
        <v>7</v>
      </c>
      <c r="J53" s="3" t="s">
        <v>8</v>
      </c>
      <c r="K53" s="3" t="s">
        <v>9</v>
      </c>
      <c r="L53" s="3" t="s">
        <v>10</v>
      </c>
      <c r="M53" s="3" t="s">
        <v>11</v>
      </c>
      <c r="N53" s="3" t="s">
        <v>12</v>
      </c>
      <c r="O53" s="3" t="s">
        <v>13</v>
      </c>
      <c r="P53" s="3" t="s">
        <v>14</v>
      </c>
      <c r="Q53" s="3" t="s">
        <v>15</v>
      </c>
    </row>
    <row r="54" spans="1:30">
      <c r="A54" t="s">
        <v>33</v>
      </c>
      <c r="B54">
        <v>2022</v>
      </c>
      <c r="C54" t="s">
        <v>36</v>
      </c>
      <c r="D54" t="s">
        <v>184</v>
      </c>
      <c r="E54">
        <v>152.9</v>
      </c>
      <c r="F54">
        <v>211.8</v>
      </c>
      <c r="G54">
        <v>164.5</v>
      </c>
      <c r="H54">
        <v>163.9</v>
      </c>
      <c r="I54">
        <v>199.5</v>
      </c>
      <c r="J54">
        <v>172.6</v>
      </c>
      <c r="K54">
        <v>166.2</v>
      </c>
      <c r="L54">
        <v>164.7</v>
      </c>
      <c r="M54">
        <v>119</v>
      </c>
      <c r="N54">
        <v>181.3</v>
      </c>
      <c r="O54">
        <v>166.2</v>
      </c>
      <c r="P54">
        <v>180.9</v>
      </c>
      <c r="Q54">
        <v>170.8</v>
      </c>
    </row>
    <row r="55" spans="1:30">
      <c r="A55" t="s">
        <v>33</v>
      </c>
      <c r="B55">
        <v>2022</v>
      </c>
      <c r="C55" t="s">
        <v>37</v>
      </c>
      <c r="D55" t="s">
        <v>185</v>
      </c>
      <c r="E55">
        <v>154.1</v>
      </c>
      <c r="F55">
        <v>217</v>
      </c>
      <c r="G55">
        <v>162.4</v>
      </c>
      <c r="H55">
        <v>164.9</v>
      </c>
      <c r="I55">
        <v>202.4</v>
      </c>
      <c r="J55">
        <v>171</v>
      </c>
      <c r="K55">
        <v>174.9</v>
      </c>
      <c r="L55">
        <v>164.7</v>
      </c>
      <c r="M55">
        <v>119.7</v>
      </c>
      <c r="N55">
        <v>184.9</v>
      </c>
      <c r="O55">
        <v>167.1</v>
      </c>
      <c r="P55">
        <v>182.5</v>
      </c>
      <c r="Q55">
        <v>173.3</v>
      </c>
      <c r="R55" s="3" t="s">
        <v>3</v>
      </c>
      <c r="S55" s="3" t="s">
        <v>4</v>
      </c>
      <c r="T55" s="3" t="s">
        <v>5</v>
      </c>
      <c r="U55" s="3" t="s">
        <v>6</v>
      </c>
      <c r="V55" s="3" t="s">
        <v>7</v>
      </c>
      <c r="W55" s="3" t="s">
        <v>8</v>
      </c>
      <c r="X55" s="3" t="s">
        <v>9</v>
      </c>
      <c r="Y55" s="3" t="s">
        <v>10</v>
      </c>
      <c r="Z55" s="3" t="s">
        <v>11</v>
      </c>
      <c r="AA55" s="3" t="s">
        <v>12</v>
      </c>
      <c r="AB55" s="3" t="s">
        <v>13</v>
      </c>
      <c r="AC55" s="3" t="s">
        <v>14</v>
      </c>
      <c r="AD55" s="3" t="s">
        <v>15</v>
      </c>
    </row>
    <row r="56" spans="1:30">
      <c r="A56" t="s">
        <v>33</v>
      </c>
      <c r="B56">
        <v>2022</v>
      </c>
      <c r="C56" t="s">
        <v>38</v>
      </c>
      <c r="D56" t="s">
        <v>186</v>
      </c>
      <c r="E56">
        <v>155</v>
      </c>
      <c r="F56">
        <v>219.4</v>
      </c>
      <c r="G56">
        <v>170.8</v>
      </c>
      <c r="H56">
        <v>165.8</v>
      </c>
      <c r="I56">
        <v>200.9</v>
      </c>
      <c r="J56">
        <v>169.7</v>
      </c>
      <c r="K56">
        <v>182.3</v>
      </c>
      <c r="L56">
        <v>164.3</v>
      </c>
      <c r="M56">
        <v>119.9</v>
      </c>
      <c r="N56">
        <v>187.1</v>
      </c>
      <c r="O56">
        <v>167.9</v>
      </c>
      <c r="P56">
        <v>183.9</v>
      </c>
      <c r="Q56">
        <v>174.9</v>
      </c>
      <c r="R56">
        <f>(E56-E55)/E55*100</f>
        <v>0.58403634003893945</v>
      </c>
      <c r="S56">
        <f>(F56-F55)/F55*100</f>
        <v>1.1059907834101408</v>
      </c>
      <c r="T56">
        <f t="shared" ref="T56:AD56" si="1">(G56-G55)/G55*100</f>
        <v>5.172413793103452</v>
      </c>
      <c r="U56">
        <f t="shared" si="1"/>
        <v>0.54578532443905736</v>
      </c>
      <c r="V56">
        <f t="shared" si="1"/>
        <v>-0.74110671936758887</v>
      </c>
      <c r="W56">
        <f t="shared" si="1"/>
        <v>-0.76023391812866159</v>
      </c>
      <c r="X56">
        <f t="shared" si="1"/>
        <v>4.2309891366495167</v>
      </c>
      <c r="Y56">
        <f t="shared" si="1"/>
        <v>-0.24286581663629467</v>
      </c>
      <c r="Z56">
        <f t="shared" si="1"/>
        <v>0.16708437761069578</v>
      </c>
      <c r="AA56">
        <f t="shared" si="1"/>
        <v>1.1898323418063756</v>
      </c>
      <c r="AB56">
        <f t="shared" si="1"/>
        <v>0.47875523638540479</v>
      </c>
      <c r="AC56">
        <f t="shared" si="1"/>
        <v>0.76712328767123594</v>
      </c>
      <c r="AD56">
        <f t="shared" si="1"/>
        <v>0.92325447201384547</v>
      </c>
    </row>
    <row r="57" spans="1:30">
      <c r="A57" t="s">
        <v>33</v>
      </c>
      <c r="B57">
        <v>2022</v>
      </c>
      <c r="C57" t="s">
        <v>39</v>
      </c>
      <c r="D57" t="s">
        <v>187</v>
      </c>
      <c r="E57">
        <v>156.5</v>
      </c>
      <c r="F57">
        <v>213</v>
      </c>
      <c r="G57">
        <v>175.2</v>
      </c>
      <c r="H57">
        <v>166.6</v>
      </c>
      <c r="I57">
        <v>195.8</v>
      </c>
      <c r="J57">
        <v>174.2</v>
      </c>
      <c r="K57">
        <v>182.1</v>
      </c>
      <c r="L57">
        <v>164.3</v>
      </c>
      <c r="M57">
        <v>120</v>
      </c>
      <c r="N57">
        <v>190</v>
      </c>
      <c r="O57">
        <v>168.4</v>
      </c>
      <c r="P57">
        <v>185.2</v>
      </c>
      <c r="Q57">
        <v>175</v>
      </c>
      <c r="R57">
        <f t="shared" ref="R57:R67" si="2">(E57-E56)/E56*100</f>
        <v>0.967741935483871</v>
      </c>
      <c r="S57">
        <f t="shared" ref="S57:S67" si="3">(F57-F56)/F56*100</f>
        <v>-2.9170464904284437</v>
      </c>
      <c r="T57">
        <f t="shared" ref="T57:T67" si="4">(G57-G56)/G56*100</f>
        <v>2.5761124121779724</v>
      </c>
      <c r="U57">
        <f t="shared" ref="U57:U67" si="5">(H57-H56)/H56*100</f>
        <v>0.48250904704462172</v>
      </c>
      <c r="V57">
        <f t="shared" ref="V57:V67" si="6">(I57-I56)/I56*100</f>
        <v>-2.538576406172222</v>
      </c>
      <c r="W57">
        <f t="shared" ref="W57:W67" si="7">(J57-J56)/J56*100</f>
        <v>2.6517383618149681</v>
      </c>
      <c r="X57">
        <f t="shared" ref="X57:X67" si="8">(K57-K56)/K56*100</f>
        <v>-0.10970927043336097</v>
      </c>
      <c r="Y57">
        <f t="shared" ref="Y57:Y67" si="9">(L57-L56)/L56*100</f>
        <v>0</v>
      </c>
      <c r="Z57">
        <f t="shared" ref="Z57:Z67" si="10">(M57-M56)/M56*100</f>
        <v>8.3402835696408939E-2</v>
      </c>
      <c r="AA57">
        <f t="shared" ref="AA57:AA67" si="11">(N57-N56)/N56*100</f>
        <v>1.5499732763228251</v>
      </c>
      <c r="AB57">
        <f t="shared" ref="AB57:AB67" si="12">(O57-O56)/O56*100</f>
        <v>0.29779630732578916</v>
      </c>
      <c r="AC57">
        <f t="shared" ref="AC57:AC67" si="13">(P57-P56)/P56*100</f>
        <v>0.70690592713430289</v>
      </c>
      <c r="AD57">
        <f t="shared" ref="AD57:AD67" si="14">(Q57-Q56)/Q56*100</f>
        <v>5.7175528873638831E-2</v>
      </c>
    </row>
    <row r="58" spans="1:30">
      <c r="A58" t="s">
        <v>33</v>
      </c>
      <c r="B58">
        <v>2022</v>
      </c>
      <c r="C58" t="s">
        <v>40</v>
      </c>
      <c r="D58" t="s">
        <v>188</v>
      </c>
      <c r="E58">
        <v>160.30000000000001</v>
      </c>
      <c r="F58">
        <v>206.5</v>
      </c>
      <c r="G58">
        <v>169.2</v>
      </c>
      <c r="H58">
        <v>168.1</v>
      </c>
      <c r="I58">
        <v>192.4</v>
      </c>
      <c r="J58">
        <v>172.9</v>
      </c>
      <c r="K58">
        <v>186.7</v>
      </c>
      <c r="L58">
        <v>167.2</v>
      </c>
      <c r="M58">
        <v>120.9</v>
      </c>
      <c r="N58">
        <v>193.6</v>
      </c>
      <c r="O58">
        <v>168.8</v>
      </c>
      <c r="P58">
        <v>186.3</v>
      </c>
      <c r="Q58">
        <v>176.3</v>
      </c>
      <c r="R58">
        <f t="shared" si="2"/>
        <v>2.4281150159744485</v>
      </c>
      <c r="S58">
        <f t="shared" si="3"/>
        <v>-3.051643192488263</v>
      </c>
      <c r="T58">
        <f t="shared" si="4"/>
        <v>-3.4246575342465757</v>
      </c>
      <c r="U58">
        <f t="shared" si="5"/>
        <v>0.90036014405762299</v>
      </c>
      <c r="V58">
        <f t="shared" si="6"/>
        <v>-1.7364657814096043</v>
      </c>
      <c r="W58">
        <f t="shared" si="7"/>
        <v>-0.74626865671640819</v>
      </c>
      <c r="X58">
        <f t="shared" si="8"/>
        <v>2.5260845689181735</v>
      </c>
      <c r="Y58">
        <f t="shared" si="9"/>
        <v>1.7650639074862917</v>
      </c>
      <c r="Z58">
        <f t="shared" si="10"/>
        <v>0.75000000000000477</v>
      </c>
      <c r="AA58">
        <f t="shared" si="11"/>
        <v>1.8947368421052602</v>
      </c>
      <c r="AB58">
        <f t="shared" si="12"/>
        <v>0.23752969121140477</v>
      </c>
      <c r="AC58">
        <f t="shared" si="13"/>
        <v>0.59395248380130827</v>
      </c>
      <c r="AD58">
        <f t="shared" si="14"/>
        <v>0.74285714285714932</v>
      </c>
    </row>
    <row r="59" spans="1:30">
      <c r="A59" t="s">
        <v>33</v>
      </c>
      <c r="B59">
        <v>2022</v>
      </c>
      <c r="C59" t="s">
        <v>41</v>
      </c>
      <c r="D59" t="s">
        <v>189</v>
      </c>
      <c r="E59">
        <v>163.5</v>
      </c>
      <c r="F59">
        <v>209.2</v>
      </c>
      <c r="G59">
        <v>169.7</v>
      </c>
      <c r="H59">
        <v>169.7</v>
      </c>
      <c r="I59">
        <v>188.7</v>
      </c>
      <c r="J59">
        <v>165.7</v>
      </c>
      <c r="K59">
        <v>191.8</v>
      </c>
      <c r="L59">
        <v>169.1</v>
      </c>
      <c r="M59">
        <v>121.6</v>
      </c>
      <c r="N59">
        <v>197.3</v>
      </c>
      <c r="O59">
        <v>169.4</v>
      </c>
      <c r="P59">
        <v>187.4</v>
      </c>
      <c r="Q59">
        <v>177.8</v>
      </c>
      <c r="R59">
        <f t="shared" si="2"/>
        <v>1.9962570180910719</v>
      </c>
      <c r="S59">
        <f t="shared" si="3"/>
        <v>1.3075060532687597</v>
      </c>
      <c r="T59">
        <f t="shared" si="4"/>
        <v>0.29550827423167852</v>
      </c>
      <c r="U59">
        <f t="shared" si="5"/>
        <v>0.951814396192739</v>
      </c>
      <c r="V59">
        <f t="shared" si="6"/>
        <v>-1.9230769230769318</v>
      </c>
      <c r="W59">
        <f t="shared" si="7"/>
        <v>-4.1642567958357528</v>
      </c>
      <c r="X59">
        <f t="shared" si="8"/>
        <v>2.7316550615961557</v>
      </c>
      <c r="Y59">
        <f t="shared" si="9"/>
        <v>1.1363636363636398</v>
      </c>
      <c r="Z59">
        <f t="shared" si="10"/>
        <v>0.57899090157153732</v>
      </c>
      <c r="AA59">
        <f t="shared" si="11"/>
        <v>1.9111570247933973</v>
      </c>
      <c r="AB59">
        <f t="shared" si="12"/>
        <v>0.35545023696682126</v>
      </c>
      <c r="AC59">
        <f t="shared" si="13"/>
        <v>0.59044551798174671</v>
      </c>
      <c r="AD59">
        <f t="shared" si="14"/>
        <v>0.85082246171298925</v>
      </c>
    </row>
    <row r="60" spans="1:30">
      <c r="A60" t="s">
        <v>33</v>
      </c>
      <c r="B60">
        <v>2022</v>
      </c>
      <c r="C60" t="s">
        <v>42</v>
      </c>
      <c r="D60" t="s">
        <v>190</v>
      </c>
      <c r="E60">
        <v>165.2</v>
      </c>
      <c r="F60">
        <v>210.9</v>
      </c>
      <c r="G60">
        <v>170.9</v>
      </c>
      <c r="H60">
        <v>170.9</v>
      </c>
      <c r="I60">
        <v>186.5</v>
      </c>
      <c r="J60">
        <v>163.80000000000001</v>
      </c>
      <c r="K60">
        <v>199.7</v>
      </c>
      <c r="L60">
        <v>169.8</v>
      </c>
      <c r="M60">
        <v>121.9</v>
      </c>
      <c r="N60">
        <v>199.9</v>
      </c>
      <c r="O60">
        <v>169.9</v>
      </c>
      <c r="P60">
        <v>188.3</v>
      </c>
      <c r="Q60">
        <v>179.6</v>
      </c>
      <c r="R60">
        <f t="shared" si="2"/>
        <v>1.0397553516819502</v>
      </c>
      <c r="S60">
        <f t="shared" si="3"/>
        <v>0.81261950286807705</v>
      </c>
      <c r="T60">
        <f t="shared" si="4"/>
        <v>0.70713022981733475</v>
      </c>
      <c r="U60">
        <f t="shared" si="5"/>
        <v>0.70713022981733475</v>
      </c>
      <c r="V60">
        <f t="shared" si="6"/>
        <v>-1.1658717541070422</v>
      </c>
      <c r="W60">
        <f t="shared" si="7"/>
        <v>-1.146650573325273</v>
      </c>
      <c r="X60">
        <f t="shared" si="8"/>
        <v>4.1188738269030116</v>
      </c>
      <c r="Y60">
        <f t="shared" si="9"/>
        <v>0.41395623891189659</v>
      </c>
      <c r="Z60">
        <f t="shared" si="10"/>
        <v>0.24671052631579882</v>
      </c>
      <c r="AA60">
        <f t="shared" si="11"/>
        <v>1.3177901672579797</v>
      </c>
      <c r="AB60">
        <f t="shared" si="12"/>
        <v>0.29515938606847697</v>
      </c>
      <c r="AC60">
        <f t="shared" si="13"/>
        <v>0.48025613660619304</v>
      </c>
      <c r="AD60">
        <f t="shared" si="14"/>
        <v>1.0123734533183255</v>
      </c>
    </row>
    <row r="61" spans="1:30">
      <c r="A61" t="s">
        <v>33</v>
      </c>
      <c r="B61">
        <v>2022</v>
      </c>
      <c r="C61" t="s">
        <v>44</v>
      </c>
      <c r="D61" t="s">
        <v>191</v>
      </c>
      <c r="E61">
        <v>167.4</v>
      </c>
      <c r="F61">
        <v>209.4</v>
      </c>
      <c r="G61">
        <v>181.4</v>
      </c>
      <c r="H61">
        <v>172.3</v>
      </c>
      <c r="I61">
        <v>188.9</v>
      </c>
      <c r="J61">
        <v>160.69999999999999</v>
      </c>
      <c r="K61">
        <v>183.1</v>
      </c>
      <c r="L61">
        <v>170.5</v>
      </c>
      <c r="M61">
        <v>122.1</v>
      </c>
      <c r="N61">
        <v>202.8</v>
      </c>
      <c r="O61">
        <v>170.4</v>
      </c>
      <c r="P61">
        <v>189.5</v>
      </c>
      <c r="Q61">
        <v>178.3</v>
      </c>
      <c r="R61">
        <f t="shared" si="2"/>
        <v>1.3317191283293082</v>
      </c>
      <c r="S61">
        <f t="shared" si="3"/>
        <v>-0.71123755334281646</v>
      </c>
      <c r="T61">
        <f t="shared" si="4"/>
        <v>6.1439438267992976</v>
      </c>
      <c r="U61">
        <f t="shared" si="5"/>
        <v>0.81919251023990969</v>
      </c>
      <c r="V61">
        <f t="shared" si="6"/>
        <v>1.286863270777483</v>
      </c>
      <c r="W61">
        <f t="shared" si="7"/>
        <v>-1.8925518925519063</v>
      </c>
      <c r="X61">
        <f t="shared" si="8"/>
        <v>-8.312468703054579</v>
      </c>
      <c r="Y61">
        <f t="shared" si="9"/>
        <v>0.41224970553591794</v>
      </c>
      <c r="Z61">
        <f t="shared" si="10"/>
        <v>0.16406890894174619</v>
      </c>
      <c r="AA61">
        <f t="shared" si="11"/>
        <v>1.4507253626813434</v>
      </c>
      <c r="AB61">
        <f t="shared" si="12"/>
        <v>0.29429075927015891</v>
      </c>
      <c r="AC61">
        <f t="shared" si="13"/>
        <v>0.63728093467869806</v>
      </c>
      <c r="AD61">
        <f t="shared" si="14"/>
        <v>-0.7238307349665829</v>
      </c>
    </row>
    <row r="62" spans="1:30">
      <c r="A62" t="s">
        <v>33</v>
      </c>
      <c r="B62">
        <v>2022</v>
      </c>
      <c r="C62" t="s">
        <v>45</v>
      </c>
      <c r="D62" t="s">
        <v>192</v>
      </c>
      <c r="E62">
        <v>169.2</v>
      </c>
      <c r="F62">
        <v>209</v>
      </c>
      <c r="G62">
        <v>190.2</v>
      </c>
      <c r="H62">
        <v>173.6</v>
      </c>
      <c r="I62">
        <v>188.5</v>
      </c>
      <c r="J62">
        <v>158</v>
      </c>
      <c r="K62">
        <v>159.9</v>
      </c>
      <c r="L62">
        <v>170.8</v>
      </c>
      <c r="M62">
        <v>121.8</v>
      </c>
      <c r="N62">
        <v>205.2</v>
      </c>
      <c r="O62">
        <v>171</v>
      </c>
      <c r="P62">
        <v>190.3</v>
      </c>
      <c r="Q62">
        <v>175.9</v>
      </c>
      <c r="R62">
        <f t="shared" si="2"/>
        <v>1.075268817204291</v>
      </c>
      <c r="S62">
        <f t="shared" si="3"/>
        <v>-0.19102196752626824</v>
      </c>
      <c r="T62">
        <f t="shared" si="4"/>
        <v>4.8511576626240256</v>
      </c>
      <c r="U62">
        <f t="shared" si="5"/>
        <v>0.75449796865930518</v>
      </c>
      <c r="V62">
        <f t="shared" si="6"/>
        <v>-0.21175224986765784</v>
      </c>
      <c r="W62">
        <f t="shared" si="7"/>
        <v>-1.6801493466085806</v>
      </c>
      <c r="X62">
        <f t="shared" si="8"/>
        <v>-12.670671764063348</v>
      </c>
      <c r="Y62">
        <f t="shared" si="9"/>
        <v>0.1759530791788923</v>
      </c>
      <c r="Z62">
        <f t="shared" si="10"/>
        <v>-0.2457002457002434</v>
      </c>
      <c r="AA62">
        <f t="shared" si="11"/>
        <v>1.1834319526627106</v>
      </c>
      <c r="AB62">
        <f t="shared" si="12"/>
        <v>0.35211267605633467</v>
      </c>
      <c r="AC62">
        <f t="shared" si="13"/>
        <v>0.42216358839050727</v>
      </c>
      <c r="AD62">
        <f t="shared" si="14"/>
        <v>-1.3460459899046582</v>
      </c>
    </row>
    <row r="63" spans="1:30">
      <c r="A63" t="s">
        <v>33</v>
      </c>
      <c r="B63">
        <v>2023</v>
      </c>
      <c r="C63" t="s">
        <v>31</v>
      </c>
      <c r="D63" t="s">
        <v>193</v>
      </c>
      <c r="E63">
        <v>173.8</v>
      </c>
      <c r="F63">
        <v>210.7</v>
      </c>
      <c r="G63">
        <v>194.5</v>
      </c>
      <c r="H63">
        <v>174.6</v>
      </c>
      <c r="I63">
        <v>187.2</v>
      </c>
      <c r="J63">
        <v>158.30000000000001</v>
      </c>
      <c r="K63">
        <v>153.9</v>
      </c>
      <c r="L63">
        <v>170.9</v>
      </c>
      <c r="M63">
        <v>121.1</v>
      </c>
      <c r="N63">
        <v>208.4</v>
      </c>
      <c r="O63">
        <v>171.4</v>
      </c>
      <c r="P63">
        <v>191.2</v>
      </c>
      <c r="Q63">
        <v>176.7</v>
      </c>
      <c r="R63">
        <f t="shared" si="2"/>
        <v>2.7186761229314556</v>
      </c>
      <c r="S63">
        <f t="shared" si="3"/>
        <v>0.81339712918659746</v>
      </c>
      <c r="T63">
        <f t="shared" si="4"/>
        <v>2.2607781282860206</v>
      </c>
      <c r="U63">
        <f t="shared" si="5"/>
        <v>0.57603686635944706</v>
      </c>
      <c r="V63">
        <f t="shared" si="6"/>
        <v>-0.68965517241379914</v>
      </c>
      <c r="W63">
        <f t="shared" si="7"/>
        <v>0.18987341772152619</v>
      </c>
      <c r="X63">
        <f t="shared" si="8"/>
        <v>-3.7523452157598496</v>
      </c>
      <c r="Y63">
        <f t="shared" si="9"/>
        <v>5.8548009367678171E-2</v>
      </c>
      <c r="Z63">
        <f t="shared" si="10"/>
        <v>-0.57471264367816322</v>
      </c>
      <c r="AA63">
        <f t="shared" si="11"/>
        <v>1.5594541910331468</v>
      </c>
      <c r="AB63">
        <f t="shared" si="12"/>
        <v>0.23391812865497411</v>
      </c>
      <c r="AC63">
        <f t="shared" si="13"/>
        <v>0.47293746715710833</v>
      </c>
      <c r="AD63">
        <f t="shared" si="14"/>
        <v>0.45480386583284982</v>
      </c>
    </row>
    <row r="64" spans="1:30">
      <c r="A64" t="s">
        <v>33</v>
      </c>
      <c r="B64">
        <v>2023</v>
      </c>
      <c r="C64" t="s">
        <v>34</v>
      </c>
      <c r="D64" t="s">
        <v>194</v>
      </c>
      <c r="E64">
        <v>174.4</v>
      </c>
      <c r="F64">
        <v>207.7</v>
      </c>
      <c r="G64">
        <v>175.2</v>
      </c>
      <c r="H64">
        <v>177.3</v>
      </c>
      <c r="I64">
        <v>179.3</v>
      </c>
      <c r="J64">
        <v>169.5</v>
      </c>
      <c r="K64">
        <v>152.69999999999999</v>
      </c>
      <c r="L64">
        <v>171</v>
      </c>
      <c r="M64">
        <v>120</v>
      </c>
      <c r="N64">
        <v>209.7</v>
      </c>
      <c r="O64">
        <v>172.3</v>
      </c>
      <c r="P64">
        <v>193</v>
      </c>
      <c r="Q64">
        <v>177</v>
      </c>
      <c r="R64">
        <f t="shared" si="2"/>
        <v>0.34522439585730397</v>
      </c>
      <c r="S64">
        <f t="shared" si="3"/>
        <v>-1.423825344091125</v>
      </c>
      <c r="T64">
        <f t="shared" si="4"/>
        <v>-9.922879177377899</v>
      </c>
      <c r="U64">
        <f t="shared" si="5"/>
        <v>1.5463917525773294</v>
      </c>
      <c r="V64">
        <f t="shared" si="6"/>
        <v>-4.2200854700854578</v>
      </c>
      <c r="W64">
        <f t="shared" si="7"/>
        <v>7.0751737207833152</v>
      </c>
      <c r="X64">
        <f t="shared" si="8"/>
        <v>-0.77972709551658026</v>
      </c>
      <c r="Y64">
        <f t="shared" si="9"/>
        <v>5.8513750731418554E-2</v>
      </c>
      <c r="Z64">
        <f t="shared" si="10"/>
        <v>-0.90834021469859161</v>
      </c>
      <c r="AA64">
        <f t="shared" si="11"/>
        <v>0.62380038387715109</v>
      </c>
      <c r="AB64">
        <f t="shared" si="12"/>
        <v>0.52508751458576763</v>
      </c>
      <c r="AC64">
        <f t="shared" si="13"/>
        <v>0.94142259414226537</v>
      </c>
      <c r="AD64">
        <f t="shared" si="14"/>
        <v>0.16977928692700134</v>
      </c>
    </row>
    <row r="65" spans="1:30">
      <c r="A65" t="s">
        <v>33</v>
      </c>
      <c r="B65">
        <v>2023</v>
      </c>
      <c r="C65" t="s">
        <v>35</v>
      </c>
      <c r="D65" t="s">
        <v>195</v>
      </c>
      <c r="E65">
        <v>174.4</v>
      </c>
      <c r="F65">
        <v>207.7</v>
      </c>
      <c r="G65">
        <v>175.2</v>
      </c>
      <c r="H65">
        <v>177.3</v>
      </c>
      <c r="I65">
        <v>179.2</v>
      </c>
      <c r="J65">
        <v>169.5</v>
      </c>
      <c r="K65">
        <v>152.80000000000001</v>
      </c>
      <c r="L65">
        <v>171.1</v>
      </c>
      <c r="M65">
        <v>120</v>
      </c>
      <c r="N65">
        <v>209.7</v>
      </c>
      <c r="O65">
        <v>172.3</v>
      </c>
      <c r="P65">
        <v>193</v>
      </c>
      <c r="Q65">
        <v>177</v>
      </c>
      <c r="R65">
        <f>(E65-E64)/E64*100</f>
        <v>0</v>
      </c>
      <c r="S65">
        <f t="shared" si="3"/>
        <v>0</v>
      </c>
      <c r="T65">
        <f t="shared" si="4"/>
        <v>0</v>
      </c>
      <c r="U65">
        <f t="shared" si="5"/>
        <v>0</v>
      </c>
      <c r="V65">
        <f t="shared" si="6"/>
        <v>-5.5772448410497895E-2</v>
      </c>
      <c r="W65">
        <f t="shared" si="7"/>
        <v>0</v>
      </c>
      <c r="X65">
        <f t="shared" si="8"/>
        <v>6.5487884741337751E-2</v>
      </c>
      <c r="Y65">
        <f t="shared" si="9"/>
        <v>5.8479532163739363E-2</v>
      </c>
      <c r="Z65">
        <f t="shared" si="10"/>
        <v>0</v>
      </c>
      <c r="AA65">
        <f t="shared" si="11"/>
        <v>0</v>
      </c>
      <c r="AB65">
        <f t="shared" si="12"/>
        <v>0</v>
      </c>
      <c r="AC65">
        <f t="shared" si="13"/>
        <v>0</v>
      </c>
      <c r="AD65">
        <f t="shared" si="14"/>
        <v>0</v>
      </c>
    </row>
    <row r="66" spans="1:30">
      <c r="A66" t="s">
        <v>33</v>
      </c>
      <c r="B66">
        <v>2023</v>
      </c>
      <c r="C66" t="s">
        <v>36</v>
      </c>
      <c r="D66" t="s">
        <v>196</v>
      </c>
      <c r="E66">
        <v>173.8</v>
      </c>
      <c r="F66">
        <v>209.3</v>
      </c>
      <c r="G66">
        <v>169.6</v>
      </c>
      <c r="H66">
        <v>178.4</v>
      </c>
      <c r="I66">
        <v>174.9</v>
      </c>
      <c r="J66">
        <v>176.3</v>
      </c>
      <c r="K66">
        <v>155.4</v>
      </c>
      <c r="L66">
        <v>173.4</v>
      </c>
      <c r="M66">
        <v>121.3</v>
      </c>
      <c r="N66">
        <v>212.9</v>
      </c>
      <c r="O66">
        <v>172.9</v>
      </c>
      <c r="P66">
        <v>193.5</v>
      </c>
      <c r="Q66">
        <v>177.9</v>
      </c>
      <c r="R66">
        <f t="shared" si="2"/>
        <v>-0.34403669724770314</v>
      </c>
      <c r="S66">
        <f t="shared" si="3"/>
        <v>0.77034183919115207</v>
      </c>
      <c r="T66">
        <f t="shared" si="4"/>
        <v>-3.1963470319634673</v>
      </c>
      <c r="U66">
        <f t="shared" si="5"/>
        <v>0.62041737168640398</v>
      </c>
      <c r="V66">
        <f t="shared" si="6"/>
        <v>-2.3995535714285623</v>
      </c>
      <c r="W66">
        <f t="shared" si="7"/>
        <v>4.0117994100295054</v>
      </c>
      <c r="X66">
        <f t="shared" si="8"/>
        <v>1.7015706806282684</v>
      </c>
      <c r="Y66">
        <f t="shared" si="9"/>
        <v>1.3442431326709592</v>
      </c>
      <c r="Z66">
        <f t="shared" si="10"/>
        <v>1.083333333333331</v>
      </c>
      <c r="AA66">
        <f t="shared" si="11"/>
        <v>1.5259895088221351</v>
      </c>
      <c r="AB66">
        <f t="shared" si="12"/>
        <v>0.34822983168891136</v>
      </c>
      <c r="AC66">
        <f t="shared" si="13"/>
        <v>0.2590673575129534</v>
      </c>
      <c r="AD66">
        <f t="shared" si="14"/>
        <v>0.50847457627118964</v>
      </c>
    </row>
    <row r="67" spans="1:30">
      <c r="A67" t="s">
        <v>33</v>
      </c>
      <c r="B67">
        <v>2023</v>
      </c>
      <c r="C67" t="s">
        <v>37</v>
      </c>
      <c r="D67" t="s">
        <v>197</v>
      </c>
      <c r="E67">
        <v>173.7</v>
      </c>
      <c r="F67">
        <v>214.3</v>
      </c>
      <c r="G67">
        <v>173.2</v>
      </c>
      <c r="H67">
        <v>179.5</v>
      </c>
      <c r="I67">
        <v>170</v>
      </c>
      <c r="J67">
        <v>172.2</v>
      </c>
      <c r="K67">
        <v>161</v>
      </c>
      <c r="L67">
        <v>175.6</v>
      </c>
      <c r="M67">
        <v>122.7</v>
      </c>
      <c r="N67">
        <v>218</v>
      </c>
      <c r="O67">
        <v>173.4</v>
      </c>
      <c r="P67">
        <v>194.2</v>
      </c>
      <c r="Q67">
        <v>179.1</v>
      </c>
      <c r="R67">
        <f t="shared" si="2"/>
        <v>-5.7537399309564287E-2</v>
      </c>
      <c r="S67">
        <f t="shared" si="3"/>
        <v>2.3889154323936932</v>
      </c>
      <c r="T67">
        <f t="shared" si="4"/>
        <v>2.1226415094339588</v>
      </c>
      <c r="U67">
        <f t="shared" si="5"/>
        <v>0.61659192825111786</v>
      </c>
      <c r="V67">
        <f t="shared" si="6"/>
        <v>-2.8016009148084651</v>
      </c>
      <c r="W67">
        <f t="shared" si="7"/>
        <v>-2.3255813953488502</v>
      </c>
      <c r="X67">
        <f t="shared" si="8"/>
        <v>3.6036036036036001</v>
      </c>
      <c r="Y67">
        <f t="shared" si="9"/>
        <v>1.268742791234134</v>
      </c>
      <c r="Z67">
        <f t="shared" si="10"/>
        <v>1.1541632316570534</v>
      </c>
      <c r="AA67">
        <f t="shared" si="11"/>
        <v>2.3954908407703117</v>
      </c>
      <c r="AB67">
        <f t="shared" si="12"/>
        <v>0.2891844997108155</v>
      </c>
      <c r="AC67">
        <f t="shared" si="13"/>
        <v>0.36175710594314658</v>
      </c>
      <c r="AD67">
        <f t="shared" si="14"/>
        <v>0.6745362563237709</v>
      </c>
    </row>
    <row r="68" spans="1:30">
      <c r="E68" s="37">
        <f>SUM(E54:E67)</f>
        <v>2314.2000000000003</v>
      </c>
      <c r="F68" s="37">
        <f t="shared" ref="F68:Q68" si="15">SUM(F54:F67)</f>
        <v>2955.9</v>
      </c>
      <c r="G68" s="37">
        <f t="shared" si="15"/>
        <v>2442</v>
      </c>
      <c r="H68" s="37">
        <f t="shared" si="15"/>
        <v>2402.8999999999996</v>
      </c>
      <c r="I68" s="37">
        <f t="shared" si="15"/>
        <v>2634.2</v>
      </c>
      <c r="J68" s="37">
        <f t="shared" si="15"/>
        <v>2354.3999999999996</v>
      </c>
      <c r="K68" s="37">
        <f t="shared" si="15"/>
        <v>2402.5000000000005</v>
      </c>
      <c r="L68" s="37">
        <f t="shared" si="15"/>
        <v>2367.4</v>
      </c>
      <c r="M68" s="37">
        <f t="shared" si="15"/>
        <v>1692</v>
      </c>
      <c r="N68" s="37">
        <f t="shared" si="15"/>
        <v>2800.8</v>
      </c>
      <c r="O68" s="37">
        <f t="shared" si="15"/>
        <v>2381.4</v>
      </c>
      <c r="P68" s="37">
        <f t="shared" si="15"/>
        <v>2639.2</v>
      </c>
      <c r="Q68" s="37">
        <f t="shared" si="15"/>
        <v>2469.6</v>
      </c>
      <c r="R68" s="37">
        <v>12.085220029035371</v>
      </c>
      <c r="S68" s="37">
        <v>-1.0960038075584961</v>
      </c>
      <c r="T68" s="37">
        <v>7.585802092885797</v>
      </c>
      <c r="U68" s="37">
        <v>8.5207275393248896</v>
      </c>
      <c r="V68" s="37">
        <v>-17.196654140370345</v>
      </c>
      <c r="W68" s="37">
        <v>1.2128923318338822</v>
      </c>
      <c r="X68" s="37">
        <v>-6.6466572857876525</v>
      </c>
      <c r="Y68" s="37">
        <v>6.4492479670082723</v>
      </c>
      <c r="Z68" s="37">
        <v>2.4990010110495779</v>
      </c>
      <c r="AA68" s="37">
        <v>16.602381892132637</v>
      </c>
      <c r="AB68" s="37">
        <v>3.7075142679248589</v>
      </c>
      <c r="AC68" s="37">
        <v>6.2333124010194663</v>
      </c>
      <c r="AD68" s="37">
        <v>3.3242003192595182</v>
      </c>
    </row>
    <row r="72" spans="1:30">
      <c r="R72" s="3" t="s">
        <v>3</v>
      </c>
      <c r="S72" s="3" t="s">
        <v>4</v>
      </c>
      <c r="T72" s="3" t="s">
        <v>5</v>
      </c>
      <c r="U72" s="3" t="s">
        <v>6</v>
      </c>
      <c r="V72" s="3" t="s">
        <v>7</v>
      </c>
      <c r="W72" s="3" t="s">
        <v>8</v>
      </c>
      <c r="X72" s="3" t="s">
        <v>9</v>
      </c>
      <c r="Y72" s="3" t="s">
        <v>10</v>
      </c>
      <c r="Z72" s="3" t="s">
        <v>11</v>
      </c>
      <c r="AA72" s="3" t="s">
        <v>12</v>
      </c>
      <c r="AB72" s="3" t="s">
        <v>13</v>
      </c>
      <c r="AC72" s="3" t="s">
        <v>14</v>
      </c>
      <c r="AD72" s="3" t="s">
        <v>15</v>
      </c>
    </row>
    <row r="73" spans="1:30">
      <c r="R73" s="37">
        <v>12.085220029035371</v>
      </c>
      <c r="S73" s="37">
        <v>-1.0960038075584961</v>
      </c>
      <c r="T73" s="37">
        <v>7.585802092885797</v>
      </c>
      <c r="U73" s="37">
        <v>8.5207275393248896</v>
      </c>
      <c r="V73" s="37">
        <v>-17.196654140370345</v>
      </c>
      <c r="W73" s="37">
        <v>1.2128923318338822</v>
      </c>
      <c r="X73" s="37">
        <v>-6.6466572857876525</v>
      </c>
      <c r="Y73" s="37">
        <v>6.4492479670082723</v>
      </c>
      <c r="Z73" s="37">
        <v>2.4990010110495779</v>
      </c>
      <c r="AA73" s="37">
        <v>16.602381892132637</v>
      </c>
      <c r="AB73" s="37">
        <v>3.7075142679248589</v>
      </c>
      <c r="AC73" s="37">
        <v>6.2333124010194663</v>
      </c>
      <c r="AD73" s="37">
        <v>3.3242003192595182</v>
      </c>
    </row>
    <row r="94" spans="2:12">
      <c r="C94" s="34" t="s">
        <v>207</v>
      </c>
    </row>
    <row r="95" spans="2:12">
      <c r="B95">
        <v>1</v>
      </c>
      <c r="C95" s="53" t="s">
        <v>257</v>
      </c>
      <c r="D95" s="53"/>
      <c r="E95" s="53"/>
      <c r="F95" s="53"/>
      <c r="G95" s="53"/>
      <c r="H95" s="53"/>
      <c r="I95" s="53"/>
      <c r="J95" s="53"/>
      <c r="K95" s="53"/>
      <c r="L95" s="53"/>
    </row>
    <row r="96" spans="2:12">
      <c r="B96">
        <v>2</v>
      </c>
      <c r="C96" s="53" t="s">
        <v>258</v>
      </c>
      <c r="D96" s="53"/>
      <c r="E96" s="53"/>
      <c r="F96" s="53"/>
      <c r="G96" s="53"/>
      <c r="H96" s="53"/>
      <c r="I96" s="53"/>
      <c r="J96" s="53"/>
      <c r="K96" s="53"/>
      <c r="L96" s="53"/>
    </row>
  </sheetData>
  <mergeCells count="4">
    <mergeCell ref="D1:E1"/>
    <mergeCell ref="A2:H9"/>
    <mergeCell ref="C95:L95"/>
    <mergeCell ref="C96:L96"/>
  </mergeCells>
  <conditionalFormatting sqref="D14:D25">
    <cfRule type="colorScale" priority="2">
      <colorScale>
        <cfvo type="min"/>
        <cfvo type="percentile" val="50"/>
        <cfvo type="max"/>
        <color rgb="FFF8696B"/>
        <color rgb="FFFFEB84"/>
        <color rgb="FF63BE7B"/>
      </colorScale>
    </cfRule>
  </conditionalFormatting>
  <conditionalFormatting sqref="R73:AD73">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2576B-82AC-4C2B-82AE-5320D62A3708}">
  <dimension ref="A1:S56"/>
  <sheetViews>
    <sheetView topLeftCell="A32" zoomScale="69" zoomScaleNormal="70" workbookViewId="0">
      <selection activeCell="C56" sqref="C56:K56"/>
    </sheetView>
  </sheetViews>
  <sheetFormatPr defaultRowHeight="14.4"/>
  <cols>
    <col min="1" max="1" width="11.21875" bestFit="1" customWidth="1"/>
    <col min="2" max="2" width="10.77734375" bestFit="1" customWidth="1"/>
    <col min="3" max="3" width="16.5546875" bestFit="1" customWidth="1"/>
    <col min="4" max="4" width="12" bestFit="1" customWidth="1"/>
    <col min="5" max="5" width="8.44140625" bestFit="1" customWidth="1"/>
    <col min="6" max="6" width="7.44140625" bestFit="1" customWidth="1"/>
    <col min="7" max="7" width="10.44140625" bestFit="1" customWidth="1"/>
    <col min="8" max="8" width="13.21875" bestFit="1" customWidth="1"/>
    <col min="9" max="11" width="12" bestFit="1" customWidth="1"/>
    <col min="12" max="12" width="12.21875" bestFit="1" customWidth="1"/>
    <col min="14" max="14" width="12" bestFit="1" customWidth="1"/>
    <col min="15" max="15" width="5.5546875" bestFit="1" customWidth="1"/>
    <col min="16" max="16" width="7.77734375" bestFit="1" customWidth="1"/>
  </cols>
  <sheetData>
    <row r="1" spans="1:17" ht="15" thickBot="1">
      <c r="D1" s="43" t="s">
        <v>222</v>
      </c>
      <c r="E1" s="43"/>
    </row>
    <row r="2" spans="1:17">
      <c r="B2" s="44" t="s">
        <v>223</v>
      </c>
      <c r="C2" s="45"/>
      <c r="D2" s="45"/>
      <c r="E2" s="45"/>
      <c r="F2" s="45"/>
      <c r="G2" s="46"/>
    </row>
    <row r="3" spans="1:17">
      <c r="B3" s="47"/>
      <c r="C3" s="48"/>
      <c r="D3" s="48"/>
      <c r="E3" s="48"/>
      <c r="F3" s="48"/>
      <c r="G3" s="49"/>
    </row>
    <row r="4" spans="1:17">
      <c r="B4" s="47"/>
      <c r="C4" s="48"/>
      <c r="D4" s="48"/>
      <c r="E4" s="48"/>
      <c r="F4" s="48"/>
      <c r="G4" s="49"/>
    </row>
    <row r="5" spans="1:17">
      <c r="B5" s="47"/>
      <c r="C5" s="48"/>
      <c r="D5" s="48"/>
      <c r="E5" s="48"/>
      <c r="F5" s="48"/>
      <c r="G5" s="49"/>
    </row>
    <row r="6" spans="1:17">
      <c r="B6" s="47"/>
      <c r="C6" s="48"/>
      <c r="D6" s="48"/>
      <c r="E6" s="48"/>
      <c r="F6" s="48"/>
      <c r="G6" s="49"/>
    </row>
    <row r="7" spans="1:17" ht="15" thickBot="1">
      <c r="B7" s="50"/>
      <c r="C7" s="51"/>
      <c r="D7" s="51"/>
      <c r="E7" s="51"/>
      <c r="F7" s="51"/>
      <c r="G7" s="52"/>
    </row>
    <row r="9" spans="1:17">
      <c r="A9" s="31" t="s">
        <v>0</v>
      </c>
      <c r="B9" s="29" t="s">
        <v>71</v>
      </c>
      <c r="C9" s="2" t="s">
        <v>47</v>
      </c>
      <c r="D9" s="4" t="s">
        <v>48</v>
      </c>
      <c r="E9" s="6" t="s">
        <v>49</v>
      </c>
      <c r="F9" s="9" t="s">
        <v>20</v>
      </c>
      <c r="G9" s="10" t="s">
        <v>50</v>
      </c>
      <c r="H9" s="12" t="s">
        <v>51</v>
      </c>
      <c r="I9" s="13" t="s">
        <v>26</v>
      </c>
      <c r="J9" s="14" t="s">
        <v>52</v>
      </c>
      <c r="K9" s="15" t="s">
        <v>23</v>
      </c>
      <c r="L9" s="33" t="s">
        <v>227</v>
      </c>
    </row>
    <row r="10" spans="1:17">
      <c r="A10" t="s">
        <v>33</v>
      </c>
      <c r="B10" t="s">
        <v>77</v>
      </c>
      <c r="C10">
        <v>1390.2</v>
      </c>
      <c r="D10">
        <v>314.60000000000002</v>
      </c>
      <c r="E10">
        <v>322.89999999999998</v>
      </c>
      <c r="F10">
        <v>206.8</v>
      </c>
      <c r="G10">
        <v>106.5</v>
      </c>
      <c r="H10">
        <v>104.7</v>
      </c>
      <c r="I10">
        <v>105</v>
      </c>
      <c r="J10">
        <v>104.8</v>
      </c>
      <c r="K10">
        <v>105.3</v>
      </c>
      <c r="L10">
        <v>306.75555555555565</v>
      </c>
      <c r="N10" s="1" t="s">
        <v>228</v>
      </c>
      <c r="O10" s="1" t="s">
        <v>1</v>
      </c>
    </row>
    <row r="11" spans="1:17">
      <c r="A11" t="s">
        <v>33</v>
      </c>
      <c r="B11" t="s">
        <v>78</v>
      </c>
      <c r="C11">
        <v>1402.1999999999998</v>
      </c>
      <c r="D11">
        <v>315.7</v>
      </c>
      <c r="E11">
        <v>324.60000000000002</v>
      </c>
      <c r="F11">
        <v>207.4</v>
      </c>
      <c r="G11">
        <v>107.4</v>
      </c>
      <c r="H11">
        <v>104</v>
      </c>
      <c r="I11">
        <v>105.6</v>
      </c>
      <c r="J11">
        <v>104.8</v>
      </c>
      <c r="K11">
        <v>105.9</v>
      </c>
      <c r="L11">
        <v>308.62222222222226</v>
      </c>
      <c r="N11" s="1"/>
      <c r="O11" s="1"/>
      <c r="P11" t="s">
        <v>202</v>
      </c>
      <c r="Q11" t="s">
        <v>238</v>
      </c>
    </row>
    <row r="12" spans="1:17">
      <c r="A12" t="s">
        <v>33</v>
      </c>
      <c r="B12" t="s">
        <v>90</v>
      </c>
      <c r="C12">
        <v>1504.1</v>
      </c>
      <c r="D12">
        <v>335.9</v>
      </c>
      <c r="E12">
        <v>349</v>
      </c>
      <c r="F12">
        <v>228.39999999999998</v>
      </c>
      <c r="G12">
        <v>112.5</v>
      </c>
      <c r="H12">
        <v>111.2</v>
      </c>
      <c r="I12">
        <v>112.7</v>
      </c>
      <c r="J12">
        <v>111.5</v>
      </c>
      <c r="K12">
        <v>111.5</v>
      </c>
      <c r="L12">
        <v>330.75555555555553</v>
      </c>
      <c r="N12" s="1">
        <v>8.5337583309185803</v>
      </c>
      <c r="O12" s="1">
        <v>2014</v>
      </c>
      <c r="P12" t="s">
        <v>239</v>
      </c>
    </row>
    <row r="13" spans="1:17">
      <c r="A13" t="s">
        <v>33</v>
      </c>
      <c r="B13" t="s">
        <v>91</v>
      </c>
      <c r="C13">
        <v>1518.5000000000005</v>
      </c>
      <c r="D13">
        <v>337.1</v>
      </c>
      <c r="E13">
        <v>350.79999999999995</v>
      </c>
      <c r="F13">
        <v>229.6</v>
      </c>
      <c r="G13">
        <v>112.5</v>
      </c>
      <c r="H13">
        <v>111.3</v>
      </c>
      <c r="I13">
        <v>113</v>
      </c>
      <c r="J13">
        <v>111.8</v>
      </c>
      <c r="K13">
        <v>111.8</v>
      </c>
      <c r="L13">
        <v>332.93333333333345</v>
      </c>
      <c r="N13" s="1">
        <v>5.7948132222520892</v>
      </c>
      <c r="O13" s="1">
        <v>2015</v>
      </c>
    </row>
    <row r="14" spans="1:17">
      <c r="A14" t="s">
        <v>33</v>
      </c>
      <c r="B14" t="s">
        <v>102</v>
      </c>
      <c r="C14">
        <v>1575.7</v>
      </c>
      <c r="D14">
        <v>354.5</v>
      </c>
      <c r="E14">
        <v>369.6</v>
      </c>
      <c r="F14">
        <v>243.10000000000002</v>
      </c>
      <c r="G14">
        <v>118.7</v>
      </c>
      <c r="H14">
        <v>110.1</v>
      </c>
      <c r="I14">
        <v>121</v>
      </c>
      <c r="J14">
        <v>115.1</v>
      </c>
      <c r="K14">
        <v>117.1</v>
      </c>
      <c r="L14">
        <v>347.21111111111105</v>
      </c>
      <c r="N14" s="1">
        <v>7.7794489423661757</v>
      </c>
      <c r="O14" s="1">
        <v>2016</v>
      </c>
    </row>
    <row r="15" spans="1:17">
      <c r="A15" t="s">
        <v>33</v>
      </c>
      <c r="B15" t="s">
        <v>103</v>
      </c>
      <c r="C15">
        <v>1590.4</v>
      </c>
      <c r="D15">
        <v>356.5</v>
      </c>
      <c r="E15">
        <v>371.4</v>
      </c>
      <c r="F15">
        <v>244.60000000000002</v>
      </c>
      <c r="G15">
        <v>119.2</v>
      </c>
      <c r="H15">
        <v>112</v>
      </c>
      <c r="I15">
        <v>121.4</v>
      </c>
      <c r="J15">
        <v>116.1</v>
      </c>
      <c r="K15">
        <v>117.7</v>
      </c>
      <c r="L15">
        <v>349.92222222222222</v>
      </c>
      <c r="N15" s="1">
        <v>3.1559666086121188</v>
      </c>
      <c r="O15" s="1">
        <v>2017</v>
      </c>
    </row>
    <row r="16" spans="1:17">
      <c r="A16" t="s">
        <v>33</v>
      </c>
      <c r="B16" t="s">
        <v>114</v>
      </c>
      <c r="C16">
        <v>1701.3</v>
      </c>
      <c r="D16">
        <v>376.29999999999995</v>
      </c>
      <c r="E16">
        <v>389.20000000000005</v>
      </c>
      <c r="F16">
        <v>258.10000000000002</v>
      </c>
      <c r="G16">
        <v>122.3</v>
      </c>
      <c r="H16">
        <v>112.1</v>
      </c>
      <c r="I16">
        <v>127.7</v>
      </c>
      <c r="J16">
        <v>120</v>
      </c>
      <c r="K16">
        <v>123.2</v>
      </c>
      <c r="L16">
        <v>370.02222222222218</v>
      </c>
      <c r="N16" s="1">
        <v>4.1075124624668424</v>
      </c>
      <c r="O16" s="1">
        <v>2018</v>
      </c>
    </row>
    <row r="17" spans="1:19">
      <c r="A17" t="s">
        <v>33</v>
      </c>
      <c r="B17" t="s">
        <v>115</v>
      </c>
      <c r="C17">
        <v>1730.4</v>
      </c>
      <c r="D17">
        <v>378.4</v>
      </c>
      <c r="E17">
        <v>390.4</v>
      </c>
      <c r="F17">
        <v>260.39999999999998</v>
      </c>
      <c r="G17">
        <v>122.7</v>
      </c>
      <c r="H17">
        <v>112.8</v>
      </c>
      <c r="I17">
        <v>128.5</v>
      </c>
      <c r="J17">
        <v>120.7</v>
      </c>
      <c r="K17">
        <v>123.7</v>
      </c>
      <c r="L17">
        <v>374.22222222222223</v>
      </c>
      <c r="N17" s="1">
        <v>3.2847228076090902</v>
      </c>
      <c r="O17" s="1">
        <v>2019</v>
      </c>
    </row>
    <row r="18" spans="1:19">
      <c r="A18" t="s">
        <v>33</v>
      </c>
      <c r="B18" t="s">
        <v>126</v>
      </c>
      <c r="C18">
        <v>1718.4</v>
      </c>
      <c r="D18">
        <v>393.6</v>
      </c>
      <c r="E18">
        <v>406.1</v>
      </c>
      <c r="F18">
        <v>278.10000000000002</v>
      </c>
      <c r="G18">
        <v>129.80000000000001</v>
      </c>
      <c r="H18">
        <v>116.6</v>
      </c>
      <c r="I18">
        <v>134.5</v>
      </c>
      <c r="J18">
        <v>125.1</v>
      </c>
      <c r="K18">
        <v>128.1</v>
      </c>
      <c r="L18">
        <v>381.14444444444439</v>
      </c>
      <c r="N18" s="1">
        <v>5.8947185227252081</v>
      </c>
      <c r="O18" s="1">
        <v>2020</v>
      </c>
    </row>
    <row r="19" spans="1:19">
      <c r="A19" t="s">
        <v>33</v>
      </c>
      <c r="B19" t="s">
        <v>127</v>
      </c>
      <c r="C19">
        <v>1719.6000000000001</v>
      </c>
      <c r="D19">
        <v>394.9</v>
      </c>
      <c r="E19">
        <v>406.8</v>
      </c>
      <c r="F19">
        <v>279.39999999999998</v>
      </c>
      <c r="G19">
        <v>129.4</v>
      </c>
      <c r="H19">
        <v>116.7</v>
      </c>
      <c r="I19">
        <v>134.80000000000001</v>
      </c>
      <c r="J19">
        <v>125.3</v>
      </c>
      <c r="K19">
        <v>128.4</v>
      </c>
      <c r="L19">
        <v>381.70000000000005</v>
      </c>
      <c r="N19" s="1">
        <v>8.1972710155021087</v>
      </c>
      <c r="O19" s="1">
        <v>2021</v>
      </c>
    </row>
    <row r="20" spans="1:19">
      <c r="A20" t="s">
        <v>33</v>
      </c>
      <c r="B20" t="s">
        <v>138</v>
      </c>
      <c r="C20">
        <v>1757.1000000000001</v>
      </c>
      <c r="D20">
        <v>417.40000000000003</v>
      </c>
      <c r="E20">
        <v>426</v>
      </c>
      <c r="F20">
        <v>292.10000000000002</v>
      </c>
      <c r="G20">
        <v>136.5</v>
      </c>
      <c r="H20">
        <v>121.9</v>
      </c>
      <c r="I20">
        <v>141.4</v>
      </c>
      <c r="J20">
        <v>131.30000000000001</v>
      </c>
      <c r="K20">
        <v>135.19999999999999</v>
      </c>
      <c r="L20">
        <v>395.43333333333334</v>
      </c>
      <c r="N20" s="1">
        <v>8.4278256646837573</v>
      </c>
      <c r="O20" s="1">
        <v>2022</v>
      </c>
    </row>
    <row r="21" spans="1:19">
      <c r="A21" t="s">
        <v>33</v>
      </c>
      <c r="B21" t="s">
        <v>139</v>
      </c>
      <c r="C21">
        <v>1759.8</v>
      </c>
      <c r="D21">
        <v>419.6</v>
      </c>
      <c r="E21">
        <v>428.09999999999997</v>
      </c>
      <c r="F21">
        <v>293.70000000000005</v>
      </c>
      <c r="G21">
        <v>136.9</v>
      </c>
      <c r="H21">
        <v>122.9</v>
      </c>
      <c r="I21">
        <v>142.1</v>
      </c>
      <c r="J21">
        <v>132.1</v>
      </c>
      <c r="K21">
        <v>136</v>
      </c>
      <c r="L21">
        <v>396.79999999999995</v>
      </c>
      <c r="N21" s="1">
        <v>5.110544025654332</v>
      </c>
      <c r="O21" s="1">
        <v>2023</v>
      </c>
    </row>
    <row r="22" spans="1:19">
      <c r="A22" t="s">
        <v>33</v>
      </c>
      <c r="B22" t="s">
        <v>150</v>
      </c>
      <c r="C22">
        <v>1791.9000000000003</v>
      </c>
      <c r="D22">
        <v>436.69999999999993</v>
      </c>
      <c r="E22">
        <v>436.1</v>
      </c>
      <c r="F22">
        <v>309.2</v>
      </c>
      <c r="G22">
        <v>140.30000000000001</v>
      </c>
      <c r="H22">
        <v>124.9</v>
      </c>
      <c r="I22">
        <v>151.6</v>
      </c>
      <c r="J22">
        <v>138.19999999999999</v>
      </c>
      <c r="K22">
        <v>146.9</v>
      </c>
      <c r="L22">
        <v>408.42222222222222</v>
      </c>
    </row>
    <row r="23" spans="1:19">
      <c r="A23" t="s">
        <v>33</v>
      </c>
      <c r="B23" t="s">
        <v>158</v>
      </c>
      <c r="C23">
        <v>1757.8000000000002</v>
      </c>
      <c r="D23">
        <v>433.96666666666658</v>
      </c>
      <c r="E23">
        <v>433.79999999999995</v>
      </c>
      <c r="F23">
        <v>317.2</v>
      </c>
      <c r="G23">
        <v>139.19999999999999</v>
      </c>
      <c r="H23">
        <v>123.93333333333332</v>
      </c>
      <c r="I23">
        <v>150.26666666666668</v>
      </c>
      <c r="J23">
        <v>137.33333333333334</v>
      </c>
      <c r="K23">
        <v>145.63333333333333</v>
      </c>
      <c r="L23">
        <v>404.34814814814814</v>
      </c>
    </row>
    <row r="24" spans="1:19">
      <c r="A24" t="s">
        <v>33</v>
      </c>
      <c r="B24" t="s">
        <v>161</v>
      </c>
      <c r="C24">
        <v>1949.3</v>
      </c>
      <c r="D24">
        <v>458.40000000000003</v>
      </c>
      <c r="E24">
        <v>442.45000000000005</v>
      </c>
      <c r="F24">
        <v>302</v>
      </c>
      <c r="G24">
        <v>144.1</v>
      </c>
      <c r="H24">
        <v>130.1</v>
      </c>
      <c r="I24">
        <v>156.15</v>
      </c>
      <c r="J24">
        <v>143.69999999999999</v>
      </c>
      <c r="K24">
        <v>150.69999999999999</v>
      </c>
      <c r="L24">
        <v>430.76666666666659</v>
      </c>
    </row>
    <row r="25" spans="1:19">
      <c r="A25" s="3" t="s">
        <v>33</v>
      </c>
      <c r="B25" s="3" t="s">
        <v>162</v>
      </c>
      <c r="C25" s="3">
        <v>1922.3500000000001</v>
      </c>
      <c r="D25" s="3">
        <v>459.25</v>
      </c>
      <c r="E25" s="3">
        <v>442.67499999999995</v>
      </c>
      <c r="F25" s="3">
        <v>301.45000000000005</v>
      </c>
      <c r="G25" s="3">
        <v>146.5</v>
      </c>
      <c r="H25" s="3">
        <v>130</v>
      </c>
      <c r="I25" s="3">
        <v>156.125</v>
      </c>
      <c r="J25" s="3">
        <v>143.80000000000001</v>
      </c>
      <c r="K25" s="3">
        <v>151.5</v>
      </c>
      <c r="L25">
        <v>428.18333333333339</v>
      </c>
      <c r="M25" s="3"/>
      <c r="N25" s="3"/>
      <c r="O25" s="3"/>
      <c r="P25" s="3" t="s">
        <v>224</v>
      </c>
    </row>
    <row r="26" spans="1:19">
      <c r="A26" t="s">
        <v>33</v>
      </c>
      <c r="B26" s="30" t="s">
        <v>158</v>
      </c>
      <c r="C26">
        <v>1757.8000000000002</v>
      </c>
      <c r="D26">
        <v>433.96666666666658</v>
      </c>
      <c r="E26">
        <v>433.79999999999995</v>
      </c>
      <c r="F26">
        <v>292.10000000000002</v>
      </c>
      <c r="G26">
        <v>139.19999999999999</v>
      </c>
      <c r="H26">
        <v>123.93333333333332</v>
      </c>
      <c r="I26">
        <v>150.26666666666668</v>
      </c>
      <c r="J26">
        <v>137.33333333333334</v>
      </c>
      <c r="K26">
        <v>145.63333333333333</v>
      </c>
      <c r="L26">
        <v>401.55925925925925</v>
      </c>
    </row>
    <row r="27" spans="1:19">
      <c r="A27" t="s">
        <v>33</v>
      </c>
      <c r="B27" t="s">
        <v>172</v>
      </c>
      <c r="C27">
        <v>2064.1</v>
      </c>
      <c r="D27">
        <v>497.4</v>
      </c>
      <c r="E27">
        <v>464.6</v>
      </c>
      <c r="F27">
        <v>313.20000000000005</v>
      </c>
      <c r="G27">
        <v>155.6</v>
      </c>
      <c r="H27">
        <v>146.6</v>
      </c>
      <c r="I27">
        <v>160.30000000000001</v>
      </c>
      <c r="J27">
        <v>154.4</v>
      </c>
      <c r="K27">
        <v>162.30000000000001</v>
      </c>
      <c r="L27">
        <v>457.61111111111109</v>
      </c>
      <c r="S27">
        <v>12</v>
      </c>
    </row>
    <row r="28" spans="1:19">
      <c r="A28" t="s">
        <v>33</v>
      </c>
      <c r="B28" t="s">
        <v>173</v>
      </c>
      <c r="C28">
        <v>2105.7000000000003</v>
      </c>
      <c r="D28">
        <v>506.30000000000007</v>
      </c>
      <c r="E28">
        <v>474.29999999999995</v>
      </c>
      <c r="F28">
        <v>316.29999999999995</v>
      </c>
      <c r="G28">
        <v>159.4</v>
      </c>
      <c r="H28">
        <v>148.9</v>
      </c>
      <c r="I28">
        <v>161.19999999999999</v>
      </c>
      <c r="J28">
        <v>156.80000000000001</v>
      </c>
      <c r="K28">
        <v>165.8</v>
      </c>
      <c r="L28">
        <v>466.07777777777784</v>
      </c>
    </row>
    <row r="29" spans="1:19">
      <c r="A29" t="s">
        <v>33</v>
      </c>
      <c r="B29" t="s">
        <v>184</v>
      </c>
      <c r="C29">
        <v>2214.3000000000002</v>
      </c>
      <c r="D29">
        <v>527.1</v>
      </c>
      <c r="E29">
        <v>513.20000000000005</v>
      </c>
      <c r="F29">
        <v>331</v>
      </c>
      <c r="G29">
        <v>172.2</v>
      </c>
      <c r="H29">
        <v>162.6</v>
      </c>
      <c r="I29">
        <v>166.9</v>
      </c>
      <c r="J29">
        <v>166.8</v>
      </c>
      <c r="K29">
        <v>174</v>
      </c>
      <c r="L29">
        <v>492.01111111111118</v>
      </c>
    </row>
    <row r="30" spans="1:19">
      <c r="A30" t="s">
        <v>33</v>
      </c>
      <c r="B30" t="s">
        <v>185</v>
      </c>
      <c r="C30">
        <v>2238.9000000000005</v>
      </c>
      <c r="D30">
        <v>527.6</v>
      </c>
      <c r="E30">
        <v>518.6</v>
      </c>
      <c r="F30">
        <v>332.7</v>
      </c>
      <c r="G30">
        <v>174.6</v>
      </c>
      <c r="H30">
        <v>163</v>
      </c>
      <c r="I30">
        <v>167.9</v>
      </c>
      <c r="J30">
        <v>167.5</v>
      </c>
      <c r="K30">
        <v>174.8</v>
      </c>
      <c r="L30">
        <v>496.17777777777781</v>
      </c>
    </row>
    <row r="31" spans="1:19">
      <c r="A31" t="s">
        <v>33</v>
      </c>
      <c r="B31" t="s">
        <v>196</v>
      </c>
      <c r="C31">
        <v>2289.6000000000004</v>
      </c>
      <c r="D31">
        <v>555.29999999999995</v>
      </c>
      <c r="E31">
        <v>551.79999999999995</v>
      </c>
      <c r="F31">
        <v>349.79999999999995</v>
      </c>
      <c r="G31">
        <v>181.7</v>
      </c>
      <c r="H31">
        <v>164.5</v>
      </c>
      <c r="I31">
        <v>176.4</v>
      </c>
      <c r="J31">
        <v>175</v>
      </c>
      <c r="K31">
        <v>185</v>
      </c>
      <c r="L31">
        <v>514.34444444444443</v>
      </c>
    </row>
    <row r="32" spans="1:19">
      <c r="A32" t="s">
        <v>33</v>
      </c>
      <c r="B32" t="s">
        <v>197</v>
      </c>
      <c r="C32">
        <v>2306.9</v>
      </c>
      <c r="D32">
        <v>557.4</v>
      </c>
      <c r="E32">
        <v>553.20000000000005</v>
      </c>
      <c r="F32">
        <v>350.79999999999995</v>
      </c>
      <c r="G32">
        <v>182.8</v>
      </c>
      <c r="H32">
        <v>164.8</v>
      </c>
      <c r="I32">
        <v>177.1</v>
      </c>
      <c r="J32">
        <v>175.7</v>
      </c>
      <c r="K32">
        <v>185.7</v>
      </c>
      <c r="L32">
        <v>517.15555555555557</v>
      </c>
    </row>
    <row r="52" spans="3:11">
      <c r="C52" s="34" t="s">
        <v>230</v>
      </c>
      <c r="I52" t="s">
        <v>229</v>
      </c>
      <c r="K52" s="34" t="s">
        <v>231</v>
      </c>
    </row>
    <row r="55" spans="3:11">
      <c r="C55" s="34" t="s">
        <v>259</v>
      </c>
    </row>
    <row r="56" spans="3:11">
      <c r="C56" s="54" t="s">
        <v>260</v>
      </c>
      <c r="D56" s="54"/>
      <c r="E56" s="54"/>
      <c r="F56" s="54"/>
      <c r="G56" s="54"/>
      <c r="H56" s="54"/>
      <c r="I56" s="54"/>
      <c r="J56" s="54"/>
      <c r="K56" s="54"/>
    </row>
  </sheetData>
  <mergeCells count="3">
    <mergeCell ref="D1:E1"/>
    <mergeCell ref="B2:G7"/>
    <mergeCell ref="C56:K5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699A-C493-4008-B004-711C84820685}">
  <dimension ref="A1:AS109"/>
  <sheetViews>
    <sheetView tabSelected="1" zoomScale="47" workbookViewId="0">
      <selection activeCell="AV19" sqref="AV19"/>
    </sheetView>
  </sheetViews>
  <sheetFormatPr defaultRowHeight="14.4"/>
  <cols>
    <col min="1" max="1" width="12.5546875" bestFit="1" customWidth="1"/>
    <col min="4" max="4" width="16.44140625" bestFit="1" customWidth="1"/>
    <col min="8" max="8" width="17.21875" bestFit="1" customWidth="1"/>
    <col min="9" max="9" width="12.77734375" bestFit="1" customWidth="1"/>
    <col min="18" max="18" width="28" bestFit="1" customWidth="1"/>
    <col min="31" max="31" width="13.88671875" bestFit="1" customWidth="1"/>
    <col min="37" max="37" width="35.5546875" bestFit="1" customWidth="1"/>
    <col min="38" max="38" width="29.88671875" bestFit="1" customWidth="1"/>
    <col min="39" max="39" width="19.109375" bestFit="1" customWidth="1"/>
    <col min="40" max="40" width="18" bestFit="1" customWidth="1"/>
    <col min="41" max="41" width="14.5546875" bestFit="1" customWidth="1"/>
  </cols>
  <sheetData>
    <row r="1" spans="1:41" ht="15" thickBot="1">
      <c r="D1" s="43" t="s">
        <v>233</v>
      </c>
      <c r="E1" s="43"/>
    </row>
    <row r="2" spans="1:41" ht="14.4" customHeight="1">
      <c r="B2" s="44" t="s">
        <v>236</v>
      </c>
      <c r="C2" s="45"/>
      <c r="D2" s="45"/>
      <c r="E2" s="45"/>
      <c r="F2" s="45"/>
      <c r="G2" s="46"/>
      <c r="L2" s="41" t="s">
        <v>237</v>
      </c>
    </row>
    <row r="3" spans="1:41">
      <c r="B3" s="47"/>
      <c r="C3" s="48"/>
      <c r="D3" s="48"/>
      <c r="E3" s="48"/>
      <c r="F3" s="48"/>
      <c r="G3" s="49"/>
      <c r="K3">
        <v>1</v>
      </c>
      <c r="L3" t="s">
        <v>235</v>
      </c>
    </row>
    <row r="4" spans="1:41">
      <c r="B4" s="47"/>
      <c r="C4" s="48"/>
      <c r="D4" s="48"/>
      <c r="E4" s="48"/>
      <c r="F4" s="48"/>
      <c r="G4" s="49"/>
      <c r="K4">
        <v>2</v>
      </c>
    </row>
    <row r="5" spans="1:41">
      <c r="B5" s="47"/>
      <c r="C5" s="48"/>
      <c r="D5" s="48"/>
      <c r="E5" s="48"/>
      <c r="F5" s="48"/>
      <c r="G5" s="49"/>
    </row>
    <row r="6" spans="1:41">
      <c r="B6" s="47"/>
      <c r="C6" s="48"/>
      <c r="D6" s="48"/>
      <c r="E6" s="48"/>
      <c r="F6" s="48"/>
      <c r="G6" s="49"/>
    </row>
    <row r="7" spans="1:41">
      <c r="B7" s="47"/>
      <c r="C7" s="48"/>
      <c r="D7" s="48"/>
      <c r="E7" s="48"/>
      <c r="F7" s="48"/>
      <c r="G7" s="49"/>
    </row>
    <row r="8" spans="1:41">
      <c r="B8" s="47"/>
      <c r="C8" s="48"/>
      <c r="D8" s="48"/>
      <c r="E8" s="48"/>
      <c r="F8" s="48"/>
      <c r="G8" s="49"/>
    </row>
    <row r="9" spans="1:41">
      <c r="B9" s="47"/>
      <c r="C9" s="48"/>
      <c r="D9" s="48"/>
      <c r="E9" s="48"/>
      <c r="F9" s="48"/>
      <c r="G9" s="49"/>
    </row>
    <row r="10" spans="1:41" ht="15" thickBot="1">
      <c r="B10" s="50"/>
      <c r="C10" s="51"/>
      <c r="D10" s="51"/>
      <c r="E10" s="51"/>
      <c r="F10" s="51"/>
      <c r="G10" s="52"/>
    </row>
    <row r="12" spans="1:41">
      <c r="L12" t="s">
        <v>234</v>
      </c>
      <c r="AH12" t="s">
        <v>266</v>
      </c>
    </row>
    <row r="15" spans="1:41">
      <c r="A15" t="s">
        <v>0</v>
      </c>
      <c r="B15" t="s">
        <v>1</v>
      </c>
      <c r="C15" t="s">
        <v>2</v>
      </c>
      <c r="D15" t="s">
        <v>71</v>
      </c>
      <c r="E15" s="3" t="s">
        <v>3</v>
      </c>
      <c r="F15" s="3" t="s">
        <v>4</v>
      </c>
      <c r="G15" s="3" t="s">
        <v>5</v>
      </c>
      <c r="H15" s="3" t="s">
        <v>6</v>
      </c>
      <c r="I15" s="3" t="s">
        <v>7</v>
      </c>
      <c r="J15" s="3" t="s">
        <v>8</v>
      </c>
      <c r="K15" s="3" t="s">
        <v>9</v>
      </c>
      <c r="L15" s="3" t="s">
        <v>10</v>
      </c>
      <c r="M15" s="3" t="s">
        <v>11</v>
      </c>
      <c r="N15" s="3" t="s">
        <v>12</v>
      </c>
      <c r="O15" s="3" t="s">
        <v>13</v>
      </c>
      <c r="P15" s="3" t="s">
        <v>14</v>
      </c>
      <c r="Q15" s="3" t="s">
        <v>15</v>
      </c>
      <c r="R15" s="5" t="s">
        <v>16</v>
      </c>
      <c r="S15" s="25" t="s">
        <v>17</v>
      </c>
      <c r="T15" s="25" t="s">
        <v>18</v>
      </c>
      <c r="U15" s="25" t="s">
        <v>19</v>
      </c>
      <c r="V15" s="26" t="s">
        <v>20</v>
      </c>
      <c r="W15" s="27" t="s">
        <v>21</v>
      </c>
      <c r="X15" s="5" t="s">
        <v>22</v>
      </c>
      <c r="Y15" s="28" t="s">
        <v>23</v>
      </c>
      <c r="Z15" s="19" t="s">
        <v>24</v>
      </c>
      <c r="AA15" s="20" t="s">
        <v>25</v>
      </c>
      <c r="AB15" s="18" t="s">
        <v>26</v>
      </c>
      <c r="AC15" s="20" t="s">
        <v>27</v>
      </c>
      <c r="AD15" s="17" t="s">
        <v>28</v>
      </c>
      <c r="AE15" t="s">
        <v>29</v>
      </c>
      <c r="AF15" s="37"/>
    </row>
    <row r="16" spans="1:41">
      <c r="A16" t="s">
        <v>33</v>
      </c>
      <c r="B16">
        <v>2021</v>
      </c>
      <c r="C16" t="s">
        <v>36</v>
      </c>
      <c r="D16" t="s">
        <v>172</v>
      </c>
      <c r="E16">
        <v>144.30000000000001</v>
      </c>
      <c r="F16">
        <v>198</v>
      </c>
      <c r="G16">
        <v>164.6</v>
      </c>
      <c r="H16">
        <v>155.4</v>
      </c>
      <c r="I16">
        <v>170.1</v>
      </c>
      <c r="J16">
        <v>164.4</v>
      </c>
      <c r="K16">
        <v>144.1</v>
      </c>
      <c r="L16">
        <v>161.69999999999999</v>
      </c>
      <c r="M16">
        <v>113.1</v>
      </c>
      <c r="N16">
        <v>163.9</v>
      </c>
      <c r="O16">
        <v>157.6</v>
      </c>
      <c r="P16">
        <v>168.9</v>
      </c>
      <c r="Q16">
        <v>158</v>
      </c>
      <c r="R16">
        <v>188.8</v>
      </c>
      <c r="S16">
        <v>158.80000000000001</v>
      </c>
      <c r="T16">
        <v>148.5</v>
      </c>
      <c r="U16">
        <v>157.30000000000001</v>
      </c>
      <c r="V16">
        <v>161.4</v>
      </c>
      <c r="W16">
        <v>155.6</v>
      </c>
      <c r="X16">
        <v>151.80000000000001</v>
      </c>
      <c r="Y16">
        <v>162.30000000000001</v>
      </c>
      <c r="Z16">
        <v>146.6</v>
      </c>
      <c r="AA16">
        <v>153.19999999999999</v>
      </c>
      <c r="AB16">
        <v>160.30000000000001</v>
      </c>
      <c r="AC16">
        <v>155.4</v>
      </c>
      <c r="AD16">
        <v>154.4</v>
      </c>
      <c r="AE16">
        <v>157.80000000000001</v>
      </c>
      <c r="AH16" s="36">
        <v>44287</v>
      </c>
      <c r="AI16" s="35">
        <v>10023.894284955761</v>
      </c>
      <c r="AK16" s="55" t="s">
        <v>54</v>
      </c>
      <c r="AL16" s="56"/>
      <c r="AM16" s="1"/>
      <c r="AO16" s="1" t="s">
        <v>268</v>
      </c>
    </row>
    <row r="17" spans="1:45">
      <c r="A17" t="s">
        <v>33</v>
      </c>
      <c r="B17">
        <v>2021</v>
      </c>
      <c r="C17" t="s">
        <v>37</v>
      </c>
      <c r="D17" t="s">
        <v>173</v>
      </c>
      <c r="E17">
        <v>146.30000000000001</v>
      </c>
      <c r="F17">
        <v>200.5</v>
      </c>
      <c r="G17">
        <v>170.3</v>
      </c>
      <c r="H17">
        <v>156.1</v>
      </c>
      <c r="I17">
        <v>178.7</v>
      </c>
      <c r="J17">
        <v>167.1</v>
      </c>
      <c r="K17">
        <v>147.9</v>
      </c>
      <c r="L17">
        <v>165.4</v>
      </c>
      <c r="M17">
        <v>114.8</v>
      </c>
      <c r="N17">
        <v>168.2</v>
      </c>
      <c r="O17">
        <v>159.30000000000001</v>
      </c>
      <c r="P17">
        <v>170.4</v>
      </c>
      <c r="Q17">
        <v>160.69999999999999</v>
      </c>
      <c r="R17">
        <v>191.9</v>
      </c>
      <c r="S17">
        <v>161.80000000000001</v>
      </c>
      <c r="T17">
        <v>152.1</v>
      </c>
      <c r="U17">
        <v>160.4</v>
      </c>
      <c r="V17">
        <v>161.6</v>
      </c>
      <c r="W17">
        <v>159.4</v>
      </c>
      <c r="X17">
        <v>154.69999999999999</v>
      </c>
      <c r="Y17">
        <v>165.8</v>
      </c>
      <c r="Z17">
        <v>148.9</v>
      </c>
      <c r="AA17">
        <v>155.80000000000001</v>
      </c>
      <c r="AB17">
        <v>161.19999999999999</v>
      </c>
      <c r="AC17">
        <v>158.6</v>
      </c>
      <c r="AD17">
        <v>156.80000000000001</v>
      </c>
      <c r="AE17">
        <v>160.4</v>
      </c>
      <c r="AH17" s="36">
        <v>44317</v>
      </c>
      <c r="AI17" s="35">
        <v>9522.8747327931651</v>
      </c>
      <c r="AK17" s="22" t="s">
        <v>53</v>
      </c>
      <c r="AL17" s="22" t="s">
        <v>46</v>
      </c>
      <c r="AM17" s="22" t="s">
        <v>241</v>
      </c>
      <c r="AO17" s="38" t="s">
        <v>244</v>
      </c>
    </row>
    <row r="18" spans="1:45">
      <c r="A18" t="s">
        <v>33</v>
      </c>
      <c r="B18">
        <v>2021</v>
      </c>
      <c r="C18" t="s">
        <v>38</v>
      </c>
      <c r="D18" t="s">
        <v>174</v>
      </c>
      <c r="E18">
        <v>146.69999999999999</v>
      </c>
      <c r="F18">
        <v>202</v>
      </c>
      <c r="G18">
        <v>180.7</v>
      </c>
      <c r="H18">
        <v>156.19999999999999</v>
      </c>
      <c r="I18">
        <v>183.7</v>
      </c>
      <c r="J18">
        <v>164.6</v>
      </c>
      <c r="K18">
        <v>155.4</v>
      </c>
      <c r="L18">
        <v>166</v>
      </c>
      <c r="M18">
        <v>115.1</v>
      </c>
      <c r="N18">
        <v>168.5</v>
      </c>
      <c r="O18">
        <v>160</v>
      </c>
      <c r="P18">
        <v>172.4</v>
      </c>
      <c r="Q18">
        <v>162.6</v>
      </c>
      <c r="R18">
        <v>190.8</v>
      </c>
      <c r="S18">
        <v>162.19999999999999</v>
      </c>
      <c r="T18">
        <v>151.80000000000001</v>
      </c>
      <c r="U18">
        <v>160.69999999999999</v>
      </c>
      <c r="V18">
        <v>160.5</v>
      </c>
      <c r="W18">
        <v>159.80000000000001</v>
      </c>
      <c r="X18">
        <v>154.80000000000001</v>
      </c>
      <c r="Y18">
        <v>166.3</v>
      </c>
      <c r="Z18">
        <v>150.69999999999999</v>
      </c>
      <c r="AA18">
        <v>154.9</v>
      </c>
      <c r="AB18">
        <v>161.69999999999999</v>
      </c>
      <c r="AC18">
        <v>158.80000000000001</v>
      </c>
      <c r="AD18">
        <v>157.6</v>
      </c>
      <c r="AE18">
        <v>161.30000000000001</v>
      </c>
      <c r="AH18" s="36">
        <v>44348</v>
      </c>
      <c r="AI18" s="35">
        <v>9722.3895156962244</v>
      </c>
      <c r="AK18" s="23" t="s">
        <v>55</v>
      </c>
      <c r="AL18" s="21" t="s">
        <v>47</v>
      </c>
      <c r="AM18" s="1">
        <f>CORREL(AI16:AI41,E16:E41)</f>
        <v>0.16173618810291823</v>
      </c>
      <c r="AO18" s="39" t="s">
        <v>245</v>
      </c>
    </row>
    <row r="19" spans="1:45">
      <c r="A19" t="s">
        <v>33</v>
      </c>
      <c r="B19">
        <v>2021</v>
      </c>
      <c r="C19" t="s">
        <v>39</v>
      </c>
      <c r="D19" t="s">
        <v>175</v>
      </c>
      <c r="E19">
        <v>146.4</v>
      </c>
      <c r="F19">
        <v>206.8</v>
      </c>
      <c r="G19">
        <v>182.2</v>
      </c>
      <c r="H19">
        <v>157.5</v>
      </c>
      <c r="I19">
        <v>182.1</v>
      </c>
      <c r="J19">
        <v>163.9</v>
      </c>
      <c r="K19">
        <v>164.2</v>
      </c>
      <c r="L19">
        <v>164</v>
      </c>
      <c r="M19">
        <v>114.5</v>
      </c>
      <c r="N19">
        <v>168.3</v>
      </c>
      <c r="O19">
        <v>160.9</v>
      </c>
      <c r="P19">
        <v>172.2</v>
      </c>
      <c r="Q19">
        <v>164</v>
      </c>
      <c r="R19">
        <v>191.2</v>
      </c>
      <c r="S19">
        <v>162.80000000000001</v>
      </c>
      <c r="T19">
        <v>153.1</v>
      </c>
      <c r="U19">
        <v>161.4</v>
      </c>
      <c r="V19">
        <v>161.5</v>
      </c>
      <c r="W19">
        <v>160.69999999999999</v>
      </c>
      <c r="X19">
        <v>155.80000000000001</v>
      </c>
      <c r="Y19">
        <v>167</v>
      </c>
      <c r="Z19">
        <v>153.1</v>
      </c>
      <c r="AA19">
        <v>155.30000000000001</v>
      </c>
      <c r="AB19">
        <v>163.19999999999999</v>
      </c>
      <c r="AC19">
        <v>160.1</v>
      </c>
      <c r="AD19">
        <v>159</v>
      </c>
      <c r="AE19">
        <v>162.5</v>
      </c>
      <c r="AH19" s="36">
        <v>44378</v>
      </c>
      <c r="AI19" s="35">
        <v>9766.6029570411665</v>
      </c>
      <c r="AK19" s="23" t="s">
        <v>56</v>
      </c>
      <c r="AL19" s="21" t="s">
        <v>47</v>
      </c>
      <c r="AM19" s="1">
        <f>CORREL(AI16:AI41,F16:F41)</f>
        <v>0.66478778852398313</v>
      </c>
      <c r="AO19" s="38" t="s">
        <v>246</v>
      </c>
    </row>
    <row r="20" spans="1:45">
      <c r="A20" t="s">
        <v>33</v>
      </c>
      <c r="B20">
        <v>2021</v>
      </c>
      <c r="C20" t="s">
        <v>40</v>
      </c>
      <c r="D20" t="s">
        <v>176</v>
      </c>
      <c r="E20">
        <v>146.6</v>
      </c>
      <c r="F20">
        <v>204</v>
      </c>
      <c r="G20">
        <v>172.8</v>
      </c>
      <c r="H20">
        <v>158.4</v>
      </c>
      <c r="I20">
        <v>188</v>
      </c>
      <c r="J20">
        <v>156.80000000000001</v>
      </c>
      <c r="K20">
        <v>162.19999999999999</v>
      </c>
      <c r="L20">
        <v>164.1</v>
      </c>
      <c r="M20">
        <v>119.7</v>
      </c>
      <c r="N20">
        <v>168.8</v>
      </c>
      <c r="O20">
        <v>162.69999999999999</v>
      </c>
      <c r="P20">
        <v>173.9</v>
      </c>
      <c r="Q20">
        <v>164</v>
      </c>
      <c r="R20">
        <v>192.1</v>
      </c>
      <c r="S20">
        <v>164.5</v>
      </c>
      <c r="T20">
        <v>155.30000000000001</v>
      </c>
      <c r="U20">
        <v>163.19999999999999</v>
      </c>
      <c r="V20">
        <v>162.1</v>
      </c>
      <c r="W20">
        <v>162.6</v>
      </c>
      <c r="X20">
        <v>157.5</v>
      </c>
      <c r="Y20">
        <v>168.4</v>
      </c>
      <c r="Z20">
        <v>154</v>
      </c>
      <c r="AA20">
        <v>157.6</v>
      </c>
      <c r="AB20">
        <v>163.80000000000001</v>
      </c>
      <c r="AC20">
        <v>160</v>
      </c>
      <c r="AD20">
        <v>160</v>
      </c>
      <c r="AE20">
        <v>163.19999999999999</v>
      </c>
      <c r="AH20" s="36">
        <v>44409</v>
      </c>
      <c r="AI20" s="35">
        <v>10924.436217984907</v>
      </c>
      <c r="AK20" s="23" t="s">
        <v>5</v>
      </c>
      <c r="AL20" s="21" t="s">
        <v>47</v>
      </c>
      <c r="AM20" s="1">
        <f>CORREL(AI16:AI41,G16:G41)</f>
        <v>-0.27450379639496408</v>
      </c>
      <c r="AO20" s="38" t="s">
        <v>247</v>
      </c>
    </row>
    <row r="21" spans="1:45">
      <c r="A21" t="s">
        <v>33</v>
      </c>
      <c r="B21">
        <v>2021</v>
      </c>
      <c r="C21" t="s">
        <v>41</v>
      </c>
      <c r="D21" t="s">
        <v>177</v>
      </c>
      <c r="E21">
        <v>146.6</v>
      </c>
      <c r="F21">
        <v>204</v>
      </c>
      <c r="G21">
        <v>172.8</v>
      </c>
      <c r="H21">
        <v>158.4</v>
      </c>
      <c r="I21">
        <v>188</v>
      </c>
      <c r="J21">
        <v>156.69999999999999</v>
      </c>
      <c r="K21">
        <v>162.30000000000001</v>
      </c>
      <c r="L21">
        <v>164.1</v>
      </c>
      <c r="M21">
        <v>119.7</v>
      </c>
      <c r="N21">
        <v>168.8</v>
      </c>
      <c r="O21">
        <v>162.69999999999999</v>
      </c>
      <c r="P21">
        <v>173.9</v>
      </c>
      <c r="Q21">
        <v>164</v>
      </c>
      <c r="R21">
        <v>192.1</v>
      </c>
      <c r="S21">
        <v>164.6</v>
      </c>
      <c r="T21">
        <v>155.30000000000001</v>
      </c>
      <c r="U21">
        <v>163.30000000000001</v>
      </c>
      <c r="V21">
        <v>162.1</v>
      </c>
      <c r="W21">
        <v>162.6</v>
      </c>
      <c r="X21">
        <v>157.5</v>
      </c>
      <c r="Y21">
        <v>168.4</v>
      </c>
      <c r="Z21">
        <v>154</v>
      </c>
      <c r="AA21">
        <v>157.69999999999999</v>
      </c>
      <c r="AB21">
        <v>163.69999999999999</v>
      </c>
      <c r="AC21">
        <v>160</v>
      </c>
      <c r="AD21">
        <v>160</v>
      </c>
      <c r="AE21">
        <v>163.19999999999999</v>
      </c>
      <c r="AH21" s="36">
        <v>44440</v>
      </c>
      <c r="AI21" s="35">
        <v>11226.263818972271</v>
      </c>
      <c r="AK21" s="23" t="s">
        <v>57</v>
      </c>
      <c r="AL21" s="21" t="s">
        <v>47</v>
      </c>
      <c r="AM21" s="1">
        <f>CORREL(AI16:AI41,H16:H41)</f>
        <v>0.2498206418298213</v>
      </c>
      <c r="AO21" s="39" t="s">
        <v>248</v>
      </c>
    </row>
    <row r="22" spans="1:45">
      <c r="A22" t="s">
        <v>33</v>
      </c>
      <c r="B22">
        <v>2021</v>
      </c>
      <c r="C22" t="s">
        <v>42</v>
      </c>
      <c r="D22" t="s">
        <v>178</v>
      </c>
      <c r="E22">
        <v>147.4</v>
      </c>
      <c r="F22">
        <v>204.6</v>
      </c>
      <c r="G22">
        <v>171.2</v>
      </c>
      <c r="H22">
        <v>158.69999999999999</v>
      </c>
      <c r="I22">
        <v>190.6</v>
      </c>
      <c r="J22">
        <v>155.69999999999999</v>
      </c>
      <c r="K22">
        <v>185.3</v>
      </c>
      <c r="L22">
        <v>165.2</v>
      </c>
      <c r="M22">
        <v>121.9</v>
      </c>
      <c r="N22">
        <v>169.3</v>
      </c>
      <c r="O22">
        <v>163.19999999999999</v>
      </c>
      <c r="P22">
        <v>174.7</v>
      </c>
      <c r="Q22">
        <v>167.7</v>
      </c>
      <c r="R22">
        <v>192.7</v>
      </c>
      <c r="S22">
        <v>165.7</v>
      </c>
      <c r="T22">
        <v>156.30000000000001</v>
      </c>
      <c r="U22">
        <v>164.3</v>
      </c>
      <c r="V22">
        <v>163.6</v>
      </c>
      <c r="W22">
        <v>164.2</v>
      </c>
      <c r="X22">
        <v>158.4</v>
      </c>
      <c r="Y22">
        <v>169.1</v>
      </c>
      <c r="Z22">
        <v>155.69999999999999</v>
      </c>
      <c r="AA22">
        <v>158.6</v>
      </c>
      <c r="AB22">
        <v>163.9</v>
      </c>
      <c r="AC22">
        <v>160.80000000000001</v>
      </c>
      <c r="AD22">
        <v>161</v>
      </c>
      <c r="AE22">
        <v>165.5</v>
      </c>
      <c r="AH22" s="36">
        <v>44470</v>
      </c>
      <c r="AI22" s="35">
        <v>12224.978796509669</v>
      </c>
      <c r="AK22" s="23" t="s">
        <v>58</v>
      </c>
      <c r="AL22" s="21" t="s">
        <v>47</v>
      </c>
      <c r="AM22" s="1">
        <f>CORREL(AI16:AI41,I16:I41)</f>
        <v>0.7567208168306474</v>
      </c>
      <c r="AO22" s="38" t="s">
        <v>249</v>
      </c>
    </row>
    <row r="23" spans="1:45">
      <c r="A23" t="s">
        <v>33</v>
      </c>
      <c r="B23">
        <v>2021</v>
      </c>
      <c r="C23" t="s">
        <v>44</v>
      </c>
      <c r="D23" t="s">
        <v>179</v>
      </c>
      <c r="E23">
        <v>148.19999999999999</v>
      </c>
      <c r="F23">
        <v>201.6</v>
      </c>
      <c r="G23">
        <v>173</v>
      </c>
      <c r="H23">
        <v>159.30000000000001</v>
      </c>
      <c r="I23">
        <v>190.1</v>
      </c>
      <c r="J23">
        <v>156.5</v>
      </c>
      <c r="K23">
        <v>199.2</v>
      </c>
      <c r="L23">
        <v>165.3</v>
      </c>
      <c r="M23">
        <v>122.4</v>
      </c>
      <c r="N23">
        <v>169.6</v>
      </c>
      <c r="O23">
        <v>163.69999999999999</v>
      </c>
      <c r="P23">
        <v>175.5</v>
      </c>
      <c r="Q23">
        <v>169.7</v>
      </c>
      <c r="R23">
        <v>192.9</v>
      </c>
      <c r="S23">
        <v>167.2</v>
      </c>
      <c r="T23">
        <v>157.4</v>
      </c>
      <c r="U23">
        <v>165.8</v>
      </c>
      <c r="V23">
        <v>164.2</v>
      </c>
      <c r="W23">
        <v>163.9</v>
      </c>
      <c r="X23">
        <v>159.30000000000001</v>
      </c>
      <c r="Y23">
        <v>169.9</v>
      </c>
      <c r="Z23">
        <v>154.80000000000001</v>
      </c>
      <c r="AA23">
        <v>159.80000000000001</v>
      </c>
      <c r="AB23">
        <v>164.3</v>
      </c>
      <c r="AC23">
        <v>162.19999999999999</v>
      </c>
      <c r="AD23">
        <v>161.4</v>
      </c>
      <c r="AE23">
        <v>166.7</v>
      </c>
      <c r="AH23" s="36">
        <v>44501</v>
      </c>
      <c r="AI23" s="35">
        <v>12735.814664917227</v>
      </c>
      <c r="AK23" s="23" t="s">
        <v>59</v>
      </c>
      <c r="AL23" s="21" t="s">
        <v>47</v>
      </c>
      <c r="AM23" s="1">
        <f>CORREL(AI16:AI41,J16:J41)</f>
        <v>0.30753155532702509</v>
      </c>
      <c r="AO23" s="38" t="s">
        <v>250</v>
      </c>
    </row>
    <row r="24" spans="1:45">
      <c r="A24" t="s">
        <v>33</v>
      </c>
      <c r="B24">
        <v>2021</v>
      </c>
      <c r="C24" t="s">
        <v>45</v>
      </c>
      <c r="D24" t="s">
        <v>180</v>
      </c>
      <c r="E24">
        <v>148.69999999999999</v>
      </c>
      <c r="F24">
        <v>198.8</v>
      </c>
      <c r="G24">
        <v>177.9</v>
      </c>
      <c r="H24">
        <v>159.9</v>
      </c>
      <c r="I24">
        <v>187.6</v>
      </c>
      <c r="J24">
        <v>154.9</v>
      </c>
      <c r="K24">
        <v>188.3</v>
      </c>
      <c r="L24">
        <v>164.4</v>
      </c>
      <c r="M24">
        <v>121</v>
      </c>
      <c r="N24">
        <v>170.5</v>
      </c>
      <c r="O24">
        <v>164.2</v>
      </c>
      <c r="P24">
        <v>176.5</v>
      </c>
      <c r="Q24">
        <v>168.2</v>
      </c>
      <c r="R24">
        <v>192.4</v>
      </c>
      <c r="S24">
        <v>168.5</v>
      </c>
      <c r="T24">
        <v>158.69999999999999</v>
      </c>
      <c r="U24">
        <v>167</v>
      </c>
      <c r="V24">
        <v>163.4</v>
      </c>
      <c r="W24">
        <v>164.1</v>
      </c>
      <c r="X24">
        <v>160.19999999999999</v>
      </c>
      <c r="Y24">
        <v>170.6</v>
      </c>
      <c r="Z24">
        <v>155.69999999999999</v>
      </c>
      <c r="AA24">
        <v>160.6</v>
      </c>
      <c r="AB24">
        <v>164.4</v>
      </c>
      <c r="AC24">
        <v>162.6</v>
      </c>
      <c r="AD24">
        <v>162</v>
      </c>
      <c r="AE24">
        <v>166.2</v>
      </c>
      <c r="AH24" s="36">
        <v>44531</v>
      </c>
      <c r="AI24" s="35">
        <v>13364.9512159365</v>
      </c>
      <c r="AK24" s="23" t="s">
        <v>9</v>
      </c>
      <c r="AL24" s="21" t="s">
        <v>47</v>
      </c>
      <c r="AM24" s="1">
        <f>CORREL(AI16:AI41,K16:K41)</f>
        <v>0.41249212832425386</v>
      </c>
      <c r="AO24" s="38" t="s">
        <v>251</v>
      </c>
    </row>
    <row r="25" spans="1:45">
      <c r="A25" t="s">
        <v>33</v>
      </c>
      <c r="B25">
        <v>2022</v>
      </c>
      <c r="C25" t="s">
        <v>31</v>
      </c>
      <c r="D25" s="30" t="s">
        <v>181</v>
      </c>
      <c r="E25">
        <v>149.5</v>
      </c>
      <c r="F25">
        <v>198.7</v>
      </c>
      <c r="G25">
        <v>178.8</v>
      </c>
      <c r="H25">
        <v>160.5</v>
      </c>
      <c r="I25">
        <v>184.7</v>
      </c>
      <c r="J25">
        <v>153.69999999999999</v>
      </c>
      <c r="K25">
        <v>174.3</v>
      </c>
      <c r="L25">
        <v>163.9</v>
      </c>
      <c r="M25">
        <v>120</v>
      </c>
      <c r="N25">
        <v>172.1</v>
      </c>
      <c r="O25">
        <v>164.3</v>
      </c>
      <c r="P25">
        <v>177.3</v>
      </c>
      <c r="Q25">
        <v>166.4</v>
      </c>
      <c r="R25">
        <v>192.2</v>
      </c>
      <c r="S25">
        <v>169.9</v>
      </c>
      <c r="T25">
        <v>160.69999999999999</v>
      </c>
      <c r="U25">
        <v>168.5</v>
      </c>
      <c r="V25">
        <v>164.5</v>
      </c>
      <c r="W25">
        <v>164.2</v>
      </c>
      <c r="X25">
        <v>161.1</v>
      </c>
      <c r="Y25">
        <v>171.4</v>
      </c>
      <c r="Z25">
        <v>156.5</v>
      </c>
      <c r="AA25">
        <v>161.19999999999999</v>
      </c>
      <c r="AB25">
        <v>164.7</v>
      </c>
      <c r="AC25">
        <v>163</v>
      </c>
      <c r="AD25">
        <v>162.69999999999999</v>
      </c>
      <c r="AE25">
        <v>165.7</v>
      </c>
      <c r="AH25" s="36">
        <v>44562</v>
      </c>
      <c r="AI25" s="35">
        <v>13596.789685661035</v>
      </c>
      <c r="AK25" s="23" t="s">
        <v>60</v>
      </c>
      <c r="AL25" s="21" t="s">
        <v>47</v>
      </c>
      <c r="AM25" s="1">
        <f>CORREL(AI16:AI41,L16:L41)</f>
        <v>-8.1248129611079009E-2</v>
      </c>
      <c r="AO25" s="38" t="s">
        <v>252</v>
      </c>
    </row>
    <row r="26" spans="1:45">
      <c r="A26" t="s">
        <v>33</v>
      </c>
      <c r="B26">
        <v>2022</v>
      </c>
      <c r="C26" t="s">
        <v>34</v>
      </c>
      <c r="D26" t="s">
        <v>182</v>
      </c>
      <c r="E26">
        <v>150</v>
      </c>
      <c r="F26">
        <v>200.6</v>
      </c>
      <c r="G26">
        <v>175.8</v>
      </c>
      <c r="H26">
        <v>160.69999999999999</v>
      </c>
      <c r="I26">
        <v>184.9</v>
      </c>
      <c r="J26">
        <v>153.69999999999999</v>
      </c>
      <c r="K26">
        <v>169.7</v>
      </c>
      <c r="L26">
        <v>163.69999999999999</v>
      </c>
      <c r="M26">
        <v>118.9</v>
      </c>
      <c r="N26">
        <v>174.3</v>
      </c>
      <c r="O26">
        <v>164.7</v>
      </c>
      <c r="P26">
        <v>178</v>
      </c>
      <c r="Q26">
        <v>166.2</v>
      </c>
      <c r="R26">
        <v>192.8</v>
      </c>
      <c r="S26">
        <v>170.8</v>
      </c>
      <c r="T26">
        <v>162.4</v>
      </c>
      <c r="U26">
        <v>169.6</v>
      </c>
      <c r="V26">
        <v>165.5</v>
      </c>
      <c r="W26">
        <v>165.7</v>
      </c>
      <c r="X26">
        <v>161.80000000000001</v>
      </c>
      <c r="Y26">
        <v>172.2</v>
      </c>
      <c r="Z26">
        <v>156.9</v>
      </c>
      <c r="AA26">
        <v>162.1</v>
      </c>
      <c r="AB26">
        <v>165.4</v>
      </c>
      <c r="AC26">
        <v>164.4</v>
      </c>
      <c r="AD26">
        <v>163.5</v>
      </c>
      <c r="AE26">
        <v>166.1</v>
      </c>
      <c r="AH26" s="36">
        <v>44593</v>
      </c>
      <c r="AI26" s="35">
        <v>13599.78240292185</v>
      </c>
      <c r="AK26" s="23" t="s">
        <v>61</v>
      </c>
      <c r="AL26" s="21" t="s">
        <v>47</v>
      </c>
      <c r="AM26" s="1">
        <f>CORREL(AI16:AI41,M16:M41)</f>
        <v>0.38330963470227525</v>
      </c>
      <c r="AO26" s="38" t="s">
        <v>253</v>
      </c>
    </row>
    <row r="27" spans="1:45">
      <c r="A27" t="s">
        <v>33</v>
      </c>
      <c r="B27">
        <v>2022</v>
      </c>
      <c r="C27" t="s">
        <v>35</v>
      </c>
      <c r="D27" t="s">
        <v>183</v>
      </c>
      <c r="E27">
        <v>151.30000000000001</v>
      </c>
      <c r="F27">
        <v>210.7</v>
      </c>
      <c r="G27">
        <v>167.8</v>
      </c>
      <c r="H27">
        <v>162.19999999999999</v>
      </c>
      <c r="I27">
        <v>194.6</v>
      </c>
      <c r="J27">
        <v>157.6</v>
      </c>
      <c r="K27">
        <v>166.9</v>
      </c>
      <c r="L27">
        <v>163.9</v>
      </c>
      <c r="M27">
        <v>118.8</v>
      </c>
      <c r="N27">
        <v>177.4</v>
      </c>
      <c r="O27">
        <v>165.3</v>
      </c>
      <c r="P27">
        <v>179.3</v>
      </c>
      <c r="Q27">
        <v>168.4</v>
      </c>
      <c r="R27">
        <v>193.7</v>
      </c>
      <c r="S27">
        <v>172.1</v>
      </c>
      <c r="T27">
        <v>164.6</v>
      </c>
      <c r="U27">
        <v>171.1</v>
      </c>
      <c r="V27">
        <v>165.3</v>
      </c>
      <c r="W27">
        <v>167.2</v>
      </c>
      <c r="X27">
        <v>162.80000000000001</v>
      </c>
      <c r="Y27">
        <v>173</v>
      </c>
      <c r="Z27">
        <v>157.9</v>
      </c>
      <c r="AA27">
        <v>163.30000000000001</v>
      </c>
      <c r="AB27">
        <v>166</v>
      </c>
      <c r="AC27">
        <v>167.2</v>
      </c>
      <c r="AD27">
        <v>164.6</v>
      </c>
      <c r="AE27">
        <v>167.7</v>
      </c>
      <c r="AH27" s="36">
        <v>44621</v>
      </c>
      <c r="AI27" s="35">
        <v>17621.957861733888</v>
      </c>
      <c r="AK27" s="23" t="s">
        <v>12</v>
      </c>
      <c r="AL27" s="21" t="s">
        <v>47</v>
      </c>
      <c r="AM27" s="1">
        <f>CORREL(AI16:AI41,N16:N41)</f>
        <v>0.24248346031562473</v>
      </c>
      <c r="AO27" s="38" t="s">
        <v>254</v>
      </c>
      <c r="AQ27">
        <v>2021</v>
      </c>
      <c r="AR27" t="s">
        <v>242</v>
      </c>
      <c r="AS27" t="s">
        <v>243</v>
      </c>
    </row>
    <row r="28" spans="1:45">
      <c r="A28" t="s">
        <v>33</v>
      </c>
      <c r="B28">
        <v>2022</v>
      </c>
      <c r="C28" t="s">
        <v>36</v>
      </c>
      <c r="D28" t="s">
        <v>184</v>
      </c>
      <c r="E28">
        <v>152.9</v>
      </c>
      <c r="F28">
        <v>211.8</v>
      </c>
      <c r="G28">
        <v>164.5</v>
      </c>
      <c r="H28">
        <v>163.9</v>
      </c>
      <c r="I28">
        <v>199.5</v>
      </c>
      <c r="J28">
        <v>172.6</v>
      </c>
      <c r="K28">
        <v>166.2</v>
      </c>
      <c r="L28">
        <v>164.7</v>
      </c>
      <c r="M28">
        <v>119</v>
      </c>
      <c r="N28">
        <v>181.3</v>
      </c>
      <c r="O28">
        <v>166.2</v>
      </c>
      <c r="P28">
        <v>180.9</v>
      </c>
      <c r="Q28">
        <v>170.8</v>
      </c>
      <c r="R28">
        <v>193.9</v>
      </c>
      <c r="S28">
        <v>173.9</v>
      </c>
      <c r="T28">
        <v>166.5</v>
      </c>
      <c r="U28">
        <v>172.8</v>
      </c>
      <c r="V28">
        <v>167</v>
      </c>
      <c r="W28">
        <v>172.2</v>
      </c>
      <c r="X28">
        <v>164</v>
      </c>
      <c r="Y28">
        <v>174</v>
      </c>
      <c r="Z28">
        <v>162.6</v>
      </c>
      <c r="AA28">
        <v>164.4</v>
      </c>
      <c r="AB28">
        <v>166.9</v>
      </c>
      <c r="AC28">
        <v>168.8</v>
      </c>
      <c r="AD28">
        <v>166.8</v>
      </c>
      <c r="AE28">
        <v>170.1</v>
      </c>
      <c r="AH28" s="36">
        <v>44652</v>
      </c>
      <c r="AI28" s="35">
        <v>19758.127029432857</v>
      </c>
      <c r="AK28" s="23" t="s">
        <v>13</v>
      </c>
      <c r="AL28" s="21" t="s">
        <v>47</v>
      </c>
      <c r="AM28" s="1">
        <f>CORREL(AI16:AI41,O16:O41)</f>
        <v>0.40720225906390006</v>
      </c>
      <c r="AQ28">
        <v>2022</v>
      </c>
      <c r="AR28" t="s">
        <v>242</v>
      </c>
      <c r="AS28" t="s">
        <v>243</v>
      </c>
    </row>
    <row r="29" spans="1:45">
      <c r="A29" t="s">
        <v>33</v>
      </c>
      <c r="B29">
        <v>2022</v>
      </c>
      <c r="C29" t="s">
        <v>37</v>
      </c>
      <c r="D29" t="s">
        <v>185</v>
      </c>
      <c r="E29">
        <v>154.1</v>
      </c>
      <c r="F29">
        <v>217</v>
      </c>
      <c r="G29">
        <v>162.4</v>
      </c>
      <c r="H29">
        <v>164.9</v>
      </c>
      <c r="I29">
        <v>202.4</v>
      </c>
      <c r="J29">
        <v>171</v>
      </c>
      <c r="K29">
        <v>174.9</v>
      </c>
      <c r="L29">
        <v>164.7</v>
      </c>
      <c r="M29">
        <v>119.7</v>
      </c>
      <c r="N29">
        <v>184.9</v>
      </c>
      <c r="O29">
        <v>167.1</v>
      </c>
      <c r="P29">
        <v>182.5</v>
      </c>
      <c r="Q29">
        <v>173.3</v>
      </c>
      <c r="R29">
        <v>194.1</v>
      </c>
      <c r="S29">
        <v>175.6</v>
      </c>
      <c r="T29">
        <v>168.4</v>
      </c>
      <c r="U29">
        <v>174.6</v>
      </c>
      <c r="V29">
        <v>167.5</v>
      </c>
      <c r="W29">
        <v>174.6</v>
      </c>
      <c r="X29">
        <v>165.2</v>
      </c>
      <c r="Y29">
        <v>174.8</v>
      </c>
      <c r="Z29">
        <v>163</v>
      </c>
      <c r="AA29">
        <v>165.1</v>
      </c>
      <c r="AB29">
        <v>167.9</v>
      </c>
      <c r="AC29">
        <v>168.4</v>
      </c>
      <c r="AD29">
        <v>167.5</v>
      </c>
      <c r="AE29">
        <v>171.7</v>
      </c>
      <c r="AH29" s="36">
        <v>44682</v>
      </c>
      <c r="AI29" s="35">
        <v>17816.417587622222</v>
      </c>
      <c r="AK29" s="23" t="s">
        <v>62</v>
      </c>
      <c r="AL29" s="21" t="s">
        <v>47</v>
      </c>
      <c r="AM29" s="1">
        <f>CORREL(AI16:AI41,P16:P41)</f>
        <v>0.36353165423035416</v>
      </c>
      <c r="AQ29">
        <v>2023</v>
      </c>
      <c r="AR29" t="s">
        <v>242</v>
      </c>
      <c r="AS29" t="s">
        <v>202</v>
      </c>
    </row>
    <row r="30" spans="1:45">
      <c r="A30" t="s">
        <v>33</v>
      </c>
      <c r="B30">
        <v>2022</v>
      </c>
      <c r="C30" t="s">
        <v>38</v>
      </c>
      <c r="D30" t="s">
        <v>186</v>
      </c>
      <c r="E30">
        <v>155</v>
      </c>
      <c r="F30">
        <v>219.4</v>
      </c>
      <c r="G30">
        <v>170.8</v>
      </c>
      <c r="H30">
        <v>165.8</v>
      </c>
      <c r="I30">
        <v>200.9</v>
      </c>
      <c r="J30">
        <v>169.7</v>
      </c>
      <c r="K30">
        <v>182.3</v>
      </c>
      <c r="L30">
        <v>164.3</v>
      </c>
      <c r="M30">
        <v>119.9</v>
      </c>
      <c r="N30">
        <v>187.1</v>
      </c>
      <c r="O30">
        <v>167.9</v>
      </c>
      <c r="P30">
        <v>183.9</v>
      </c>
      <c r="Q30">
        <v>174.9</v>
      </c>
      <c r="R30">
        <v>194.3</v>
      </c>
      <c r="S30">
        <v>177.1</v>
      </c>
      <c r="T30">
        <v>169.9</v>
      </c>
      <c r="U30">
        <v>176</v>
      </c>
      <c r="V30">
        <v>166.8</v>
      </c>
      <c r="W30">
        <v>176</v>
      </c>
      <c r="X30">
        <v>166.4</v>
      </c>
      <c r="Y30">
        <v>175.4</v>
      </c>
      <c r="Z30">
        <v>161.1</v>
      </c>
      <c r="AA30">
        <v>165.8</v>
      </c>
      <c r="AB30">
        <v>169</v>
      </c>
      <c r="AC30">
        <v>169.4</v>
      </c>
      <c r="AD30">
        <v>167.5</v>
      </c>
      <c r="AE30">
        <v>172.6</v>
      </c>
      <c r="AH30" s="36">
        <v>44713</v>
      </c>
      <c r="AI30" s="35">
        <v>17960.313439874371</v>
      </c>
      <c r="AK30" s="23" t="s">
        <v>63</v>
      </c>
      <c r="AL30" s="21" t="s">
        <v>47</v>
      </c>
      <c r="AM30" s="1">
        <f>CORREL(AI16:AI41,Q16:Q41)</f>
        <v>0.47747571402412708</v>
      </c>
    </row>
    <row r="31" spans="1:45">
      <c r="A31" t="s">
        <v>33</v>
      </c>
      <c r="B31">
        <v>2022</v>
      </c>
      <c r="C31" t="s">
        <v>39</v>
      </c>
      <c r="D31" t="s">
        <v>187</v>
      </c>
      <c r="E31">
        <v>156.5</v>
      </c>
      <c r="F31">
        <v>213</v>
      </c>
      <c r="G31">
        <v>175.2</v>
      </c>
      <c r="H31">
        <v>166.6</v>
      </c>
      <c r="I31">
        <v>195.8</v>
      </c>
      <c r="J31">
        <v>174.2</v>
      </c>
      <c r="K31">
        <v>182.1</v>
      </c>
      <c r="L31">
        <v>164.3</v>
      </c>
      <c r="M31">
        <v>120</v>
      </c>
      <c r="N31">
        <v>190</v>
      </c>
      <c r="O31">
        <v>168.4</v>
      </c>
      <c r="P31">
        <v>185.2</v>
      </c>
      <c r="Q31">
        <v>175</v>
      </c>
      <c r="R31">
        <v>194.6</v>
      </c>
      <c r="S31">
        <v>178.3</v>
      </c>
      <c r="T31">
        <v>171.3</v>
      </c>
      <c r="U31">
        <v>177.3</v>
      </c>
      <c r="V31">
        <v>167.8</v>
      </c>
      <c r="W31">
        <v>179.6</v>
      </c>
      <c r="X31">
        <v>167.4</v>
      </c>
      <c r="Y31">
        <v>176.1</v>
      </c>
      <c r="Z31">
        <v>161.6</v>
      </c>
      <c r="AA31">
        <v>166.3</v>
      </c>
      <c r="AB31">
        <v>171.4</v>
      </c>
      <c r="AC31">
        <v>169.7</v>
      </c>
      <c r="AD31">
        <v>168.4</v>
      </c>
      <c r="AE31">
        <v>173.4</v>
      </c>
      <c r="AH31" s="36">
        <v>44743</v>
      </c>
      <c r="AI31" s="35">
        <v>18768.909582620901</v>
      </c>
      <c r="AK31" s="23" t="s">
        <v>64</v>
      </c>
      <c r="AL31" s="4" t="s">
        <v>48</v>
      </c>
      <c r="AM31" s="1">
        <f>CORREL(AI16:AI41,R16:R41)</f>
        <v>0.20627546670360428</v>
      </c>
    </row>
    <row r="32" spans="1:45">
      <c r="A32" t="s">
        <v>33</v>
      </c>
      <c r="B32">
        <v>2022</v>
      </c>
      <c r="C32" t="s">
        <v>40</v>
      </c>
      <c r="D32" t="s">
        <v>188</v>
      </c>
      <c r="E32">
        <v>160.30000000000001</v>
      </c>
      <c r="F32">
        <v>206.5</v>
      </c>
      <c r="G32">
        <v>169.2</v>
      </c>
      <c r="H32">
        <v>168.1</v>
      </c>
      <c r="I32">
        <v>192.4</v>
      </c>
      <c r="J32">
        <v>172.9</v>
      </c>
      <c r="K32">
        <v>186.7</v>
      </c>
      <c r="L32">
        <v>167.2</v>
      </c>
      <c r="M32">
        <v>120.9</v>
      </c>
      <c r="N32">
        <v>193.6</v>
      </c>
      <c r="O32">
        <v>168.8</v>
      </c>
      <c r="P32">
        <v>186.3</v>
      </c>
      <c r="Q32">
        <v>176.3</v>
      </c>
      <c r="R32">
        <v>195</v>
      </c>
      <c r="S32">
        <v>179.5</v>
      </c>
      <c r="T32">
        <v>172.7</v>
      </c>
      <c r="U32">
        <v>178.5</v>
      </c>
      <c r="V32">
        <v>169</v>
      </c>
      <c r="W32">
        <v>178.8</v>
      </c>
      <c r="X32">
        <v>168.5</v>
      </c>
      <c r="Y32">
        <v>176.8</v>
      </c>
      <c r="Z32">
        <v>161.9</v>
      </c>
      <c r="AA32">
        <v>166.9</v>
      </c>
      <c r="AB32">
        <v>172.3</v>
      </c>
      <c r="AC32">
        <v>171.2</v>
      </c>
      <c r="AD32">
        <v>169.1</v>
      </c>
      <c r="AE32">
        <v>174.3</v>
      </c>
      <c r="AH32" s="36">
        <v>44774</v>
      </c>
      <c r="AI32" s="35">
        <v>15167.25662961114</v>
      </c>
      <c r="AK32" s="23" t="s">
        <v>17</v>
      </c>
      <c r="AL32" s="6" t="s">
        <v>49</v>
      </c>
      <c r="AM32" s="1">
        <f>CORREL(AI16:AI41,S16:S41)</f>
        <v>0.40711959849356749</v>
      </c>
    </row>
    <row r="33" spans="1:39">
      <c r="A33" t="s">
        <v>33</v>
      </c>
      <c r="B33">
        <v>2022</v>
      </c>
      <c r="C33" t="s">
        <v>41</v>
      </c>
      <c r="D33" t="s">
        <v>189</v>
      </c>
      <c r="E33">
        <v>163.5</v>
      </c>
      <c r="F33">
        <v>209.2</v>
      </c>
      <c r="G33">
        <v>169.7</v>
      </c>
      <c r="H33">
        <v>169.7</v>
      </c>
      <c r="I33">
        <v>188.7</v>
      </c>
      <c r="J33">
        <v>165.7</v>
      </c>
      <c r="K33">
        <v>191.8</v>
      </c>
      <c r="L33">
        <v>169.1</v>
      </c>
      <c r="M33">
        <v>121.6</v>
      </c>
      <c r="N33">
        <v>197.3</v>
      </c>
      <c r="O33">
        <v>169.4</v>
      </c>
      <c r="P33">
        <v>187.4</v>
      </c>
      <c r="Q33">
        <v>177.8</v>
      </c>
      <c r="R33">
        <v>195.9</v>
      </c>
      <c r="S33">
        <v>180.9</v>
      </c>
      <c r="T33">
        <v>174.3</v>
      </c>
      <c r="U33">
        <v>179.9</v>
      </c>
      <c r="V33">
        <v>169.5</v>
      </c>
      <c r="W33">
        <v>179.5</v>
      </c>
      <c r="X33">
        <v>169.5</v>
      </c>
      <c r="Y33">
        <v>177.8</v>
      </c>
      <c r="Z33">
        <v>162.30000000000001</v>
      </c>
      <c r="AA33">
        <v>167.6</v>
      </c>
      <c r="AB33">
        <v>173.1</v>
      </c>
      <c r="AC33">
        <v>170.9</v>
      </c>
      <c r="AD33">
        <v>169.7</v>
      </c>
      <c r="AE33">
        <v>175.3</v>
      </c>
      <c r="AH33" s="36">
        <v>44805</v>
      </c>
      <c r="AI33" s="35">
        <v>13674.279402877111</v>
      </c>
      <c r="AK33" s="23" t="s">
        <v>18</v>
      </c>
      <c r="AL33" s="6" t="s">
        <v>49</v>
      </c>
      <c r="AM33" s="1">
        <f>CORREL(AI16:AI41,T16:T41)</f>
        <v>0.44641847141647761</v>
      </c>
    </row>
    <row r="34" spans="1:39">
      <c r="A34" t="s">
        <v>33</v>
      </c>
      <c r="B34">
        <v>2022</v>
      </c>
      <c r="C34" t="s">
        <v>42</v>
      </c>
      <c r="D34" t="s">
        <v>190</v>
      </c>
      <c r="E34">
        <v>165.2</v>
      </c>
      <c r="F34">
        <v>210.9</v>
      </c>
      <c r="G34">
        <v>170.9</v>
      </c>
      <c r="H34">
        <v>170.9</v>
      </c>
      <c r="I34">
        <v>186.5</v>
      </c>
      <c r="J34">
        <v>163.80000000000001</v>
      </c>
      <c r="K34">
        <v>199.7</v>
      </c>
      <c r="L34">
        <v>169.8</v>
      </c>
      <c r="M34">
        <v>121.9</v>
      </c>
      <c r="N34">
        <v>199.9</v>
      </c>
      <c r="O34">
        <v>169.9</v>
      </c>
      <c r="P34">
        <v>188.3</v>
      </c>
      <c r="Q34">
        <v>179.6</v>
      </c>
      <c r="R34">
        <v>196.3</v>
      </c>
      <c r="S34">
        <v>181.9</v>
      </c>
      <c r="T34">
        <v>175.3</v>
      </c>
      <c r="U34">
        <v>181</v>
      </c>
      <c r="V34">
        <v>171.2</v>
      </c>
      <c r="W34">
        <v>180.5</v>
      </c>
      <c r="X34">
        <v>170.4</v>
      </c>
      <c r="Y34">
        <v>178.7</v>
      </c>
      <c r="Z34">
        <v>162.9</v>
      </c>
      <c r="AA34">
        <v>168.2</v>
      </c>
      <c r="AB34">
        <v>173.4</v>
      </c>
      <c r="AC34">
        <v>172.1</v>
      </c>
      <c r="AD34">
        <v>170.5</v>
      </c>
      <c r="AE34">
        <v>176.7</v>
      </c>
      <c r="AH34" s="36">
        <v>44835</v>
      </c>
      <c r="AI34" s="35">
        <v>14196.796412041896</v>
      </c>
      <c r="AK34" s="23" t="s">
        <v>65</v>
      </c>
      <c r="AL34" s="6" t="s">
        <v>49</v>
      </c>
      <c r="AM34" s="1">
        <f>CORREL(AI16:AI41,U16:U41)</f>
        <v>0.41379867565779094</v>
      </c>
    </row>
    <row r="35" spans="1:39">
      <c r="A35" t="s">
        <v>33</v>
      </c>
      <c r="B35">
        <v>2022</v>
      </c>
      <c r="C35" t="s">
        <v>44</v>
      </c>
      <c r="D35" t="s">
        <v>191</v>
      </c>
      <c r="E35">
        <v>167.4</v>
      </c>
      <c r="F35">
        <v>209.4</v>
      </c>
      <c r="G35">
        <v>181.4</v>
      </c>
      <c r="H35">
        <v>172.3</v>
      </c>
      <c r="I35">
        <v>188.9</v>
      </c>
      <c r="J35">
        <v>160.69999999999999</v>
      </c>
      <c r="K35">
        <v>183.1</v>
      </c>
      <c r="L35">
        <v>170.5</v>
      </c>
      <c r="M35">
        <v>122.1</v>
      </c>
      <c r="N35">
        <v>202.8</v>
      </c>
      <c r="O35">
        <v>170.4</v>
      </c>
      <c r="P35">
        <v>189.5</v>
      </c>
      <c r="Q35">
        <v>178.3</v>
      </c>
      <c r="R35">
        <v>196.9</v>
      </c>
      <c r="S35">
        <v>183.1</v>
      </c>
      <c r="T35">
        <v>176.2</v>
      </c>
      <c r="U35">
        <v>182.1</v>
      </c>
      <c r="V35">
        <v>171.8</v>
      </c>
      <c r="W35">
        <v>181.3</v>
      </c>
      <c r="X35">
        <v>171.4</v>
      </c>
      <c r="Y35">
        <v>179.8</v>
      </c>
      <c r="Z35">
        <v>163</v>
      </c>
      <c r="AA35">
        <v>168.5</v>
      </c>
      <c r="AB35">
        <v>173.7</v>
      </c>
      <c r="AC35">
        <v>173.6</v>
      </c>
      <c r="AD35">
        <v>171.1</v>
      </c>
      <c r="AE35">
        <v>176.5</v>
      </c>
      <c r="AH35" s="36">
        <v>44866</v>
      </c>
      <c r="AI35" s="35">
        <v>14449.485144540689</v>
      </c>
      <c r="AK35" s="23" t="s">
        <v>20</v>
      </c>
      <c r="AL35" s="9" t="s">
        <v>20</v>
      </c>
      <c r="AM35" s="1">
        <f>CORREL(AI16:AI41,V16:V41)</f>
        <v>0.30189593750634597</v>
      </c>
    </row>
    <row r="36" spans="1:39">
      <c r="A36" t="s">
        <v>33</v>
      </c>
      <c r="B36">
        <v>2022</v>
      </c>
      <c r="C36" t="s">
        <v>45</v>
      </c>
      <c r="D36" t="s">
        <v>192</v>
      </c>
      <c r="E36">
        <v>169.2</v>
      </c>
      <c r="F36">
        <v>209</v>
      </c>
      <c r="G36">
        <v>190.2</v>
      </c>
      <c r="H36">
        <v>173.6</v>
      </c>
      <c r="I36">
        <v>188.5</v>
      </c>
      <c r="J36">
        <v>158</v>
      </c>
      <c r="K36">
        <v>159.9</v>
      </c>
      <c r="L36">
        <v>170.8</v>
      </c>
      <c r="M36">
        <v>121.8</v>
      </c>
      <c r="N36">
        <v>205.2</v>
      </c>
      <c r="O36">
        <v>171</v>
      </c>
      <c r="P36">
        <v>190.3</v>
      </c>
      <c r="Q36">
        <v>175.9</v>
      </c>
      <c r="R36">
        <v>197.3</v>
      </c>
      <c r="S36">
        <v>184</v>
      </c>
      <c r="T36">
        <v>177</v>
      </c>
      <c r="U36">
        <v>183</v>
      </c>
      <c r="V36">
        <v>170.7</v>
      </c>
      <c r="W36">
        <v>182</v>
      </c>
      <c r="X36">
        <v>172.1</v>
      </c>
      <c r="Y36">
        <v>181.1</v>
      </c>
      <c r="Z36">
        <v>163.4</v>
      </c>
      <c r="AA36">
        <v>168.9</v>
      </c>
      <c r="AB36">
        <v>174.1</v>
      </c>
      <c r="AC36">
        <v>175.8</v>
      </c>
      <c r="AD36">
        <v>172</v>
      </c>
      <c r="AE36">
        <v>175.7</v>
      </c>
      <c r="AH36" s="36">
        <v>44896</v>
      </c>
      <c r="AI36" s="35">
        <v>13618.848633185789</v>
      </c>
      <c r="AK36" s="23" t="s">
        <v>66</v>
      </c>
      <c r="AL36" s="10" t="s">
        <v>50</v>
      </c>
      <c r="AM36" s="1">
        <f>CORREL(AI16:AI41,W16:W41)</f>
        <v>0.4595701520733747</v>
      </c>
    </row>
    <row r="37" spans="1:39">
      <c r="A37" t="s">
        <v>33</v>
      </c>
      <c r="B37">
        <v>2023</v>
      </c>
      <c r="C37" t="s">
        <v>31</v>
      </c>
      <c r="D37" t="s">
        <v>193</v>
      </c>
      <c r="E37">
        <v>173.8</v>
      </c>
      <c r="F37">
        <v>210.7</v>
      </c>
      <c r="G37">
        <v>194.5</v>
      </c>
      <c r="H37">
        <v>174.6</v>
      </c>
      <c r="I37">
        <v>187.2</v>
      </c>
      <c r="J37">
        <v>158.30000000000001</v>
      </c>
      <c r="K37">
        <v>153.9</v>
      </c>
      <c r="L37">
        <v>170.9</v>
      </c>
      <c r="M37">
        <v>121.1</v>
      </c>
      <c r="N37">
        <v>208.4</v>
      </c>
      <c r="O37">
        <v>171.4</v>
      </c>
      <c r="P37">
        <v>191.2</v>
      </c>
      <c r="Q37">
        <v>176.7</v>
      </c>
      <c r="R37">
        <v>198.2</v>
      </c>
      <c r="S37">
        <v>184.9</v>
      </c>
      <c r="T37">
        <v>177.6</v>
      </c>
      <c r="U37">
        <v>183.8</v>
      </c>
      <c r="V37">
        <v>172.1</v>
      </c>
      <c r="W37">
        <v>182</v>
      </c>
      <c r="X37">
        <v>172.9</v>
      </c>
      <c r="Y37">
        <v>182.3</v>
      </c>
      <c r="Z37">
        <v>163.6</v>
      </c>
      <c r="AA37">
        <v>169.5</v>
      </c>
      <c r="AB37">
        <v>174.3</v>
      </c>
      <c r="AC37">
        <v>178.6</v>
      </c>
      <c r="AD37">
        <v>172.8</v>
      </c>
      <c r="AE37">
        <v>176.5</v>
      </c>
      <c r="AH37" s="36">
        <v>44927</v>
      </c>
      <c r="AI37" s="35">
        <v>13352.643234794099</v>
      </c>
      <c r="AK37" s="23" t="s">
        <v>67</v>
      </c>
      <c r="AL37" s="9" t="s">
        <v>20</v>
      </c>
      <c r="AM37" s="1">
        <f>CORREL(AI16:AI41,X16:X41)</f>
        <v>0.38801707592369572</v>
      </c>
    </row>
    <row r="38" spans="1:39">
      <c r="A38" t="s">
        <v>33</v>
      </c>
      <c r="B38">
        <v>2023</v>
      </c>
      <c r="C38" t="s">
        <v>34</v>
      </c>
      <c r="D38" t="s">
        <v>194</v>
      </c>
      <c r="E38">
        <v>174.4</v>
      </c>
      <c r="F38">
        <v>207.7</v>
      </c>
      <c r="G38">
        <v>175.2</v>
      </c>
      <c r="H38">
        <v>177.3</v>
      </c>
      <c r="I38">
        <v>179.3</v>
      </c>
      <c r="J38">
        <v>169.5</v>
      </c>
      <c r="K38">
        <v>152.69999999999999</v>
      </c>
      <c r="L38">
        <v>171</v>
      </c>
      <c r="M38">
        <v>120</v>
      </c>
      <c r="N38">
        <v>209.7</v>
      </c>
      <c r="O38">
        <v>172.3</v>
      </c>
      <c r="P38">
        <v>193</v>
      </c>
      <c r="Q38">
        <v>177</v>
      </c>
      <c r="R38">
        <v>199.5</v>
      </c>
      <c r="S38">
        <v>186.2</v>
      </c>
      <c r="T38">
        <v>178.7</v>
      </c>
      <c r="U38">
        <v>185.1</v>
      </c>
      <c r="V38">
        <v>173.5</v>
      </c>
      <c r="W38">
        <v>182.1</v>
      </c>
      <c r="X38">
        <v>174.2</v>
      </c>
      <c r="Y38">
        <v>184.4</v>
      </c>
      <c r="Z38">
        <v>164.2</v>
      </c>
      <c r="AA38">
        <v>170.3</v>
      </c>
      <c r="AB38">
        <v>175</v>
      </c>
      <c r="AC38">
        <v>181</v>
      </c>
      <c r="AD38">
        <v>174.1</v>
      </c>
      <c r="AE38">
        <v>177.2</v>
      </c>
      <c r="AH38" s="36">
        <v>44958</v>
      </c>
      <c r="AI38" s="35">
        <v>12596.915141078116</v>
      </c>
      <c r="AK38" s="23" t="s">
        <v>23</v>
      </c>
      <c r="AL38" s="24" t="s">
        <v>23</v>
      </c>
      <c r="AM38" s="1">
        <f>CORREL(AI16:AI41,Y16:Y41)</f>
        <v>0.33279332551181767</v>
      </c>
    </row>
    <row r="39" spans="1:39">
      <c r="A39" t="s">
        <v>33</v>
      </c>
      <c r="B39">
        <v>2023</v>
      </c>
      <c r="C39" t="s">
        <v>35</v>
      </c>
      <c r="D39" t="s">
        <v>195</v>
      </c>
      <c r="E39">
        <v>174.4</v>
      </c>
      <c r="F39">
        <v>207.7</v>
      </c>
      <c r="G39">
        <v>175.2</v>
      </c>
      <c r="H39">
        <v>177.3</v>
      </c>
      <c r="I39">
        <v>179.2</v>
      </c>
      <c r="J39">
        <v>169.5</v>
      </c>
      <c r="K39">
        <v>152.80000000000001</v>
      </c>
      <c r="L39">
        <v>171.1</v>
      </c>
      <c r="M39">
        <v>120</v>
      </c>
      <c r="N39">
        <v>209.7</v>
      </c>
      <c r="O39">
        <v>172.3</v>
      </c>
      <c r="P39">
        <v>193</v>
      </c>
      <c r="Q39">
        <v>177</v>
      </c>
      <c r="R39">
        <v>199.5</v>
      </c>
      <c r="S39">
        <v>186.1</v>
      </c>
      <c r="T39">
        <v>178.7</v>
      </c>
      <c r="U39">
        <v>185.1</v>
      </c>
      <c r="V39">
        <v>173.5</v>
      </c>
      <c r="W39">
        <v>181.9</v>
      </c>
      <c r="X39">
        <v>174.2</v>
      </c>
      <c r="Y39">
        <v>184.4</v>
      </c>
      <c r="Z39">
        <v>164.2</v>
      </c>
      <c r="AA39">
        <v>170.3</v>
      </c>
      <c r="AB39">
        <v>175</v>
      </c>
      <c r="AC39">
        <v>181</v>
      </c>
      <c r="AD39">
        <v>174.1</v>
      </c>
      <c r="AE39">
        <v>177.2</v>
      </c>
      <c r="AH39" s="36">
        <v>44986</v>
      </c>
      <c r="AI39" s="35">
        <v>13083.528865480193</v>
      </c>
      <c r="AK39" s="23" t="s">
        <v>68</v>
      </c>
      <c r="AL39" s="12" t="s">
        <v>51</v>
      </c>
      <c r="AM39" s="1">
        <f>CORREL(AI16:AI41,Z16:Z41)</f>
        <v>0.58603821934925182</v>
      </c>
    </row>
    <row r="40" spans="1:39">
      <c r="A40" t="s">
        <v>33</v>
      </c>
      <c r="B40">
        <v>2023</v>
      </c>
      <c r="C40" t="s">
        <v>36</v>
      </c>
      <c r="D40" t="s">
        <v>196</v>
      </c>
      <c r="E40">
        <v>173.8</v>
      </c>
      <c r="F40">
        <v>209.3</v>
      </c>
      <c r="G40">
        <v>169.6</v>
      </c>
      <c r="H40">
        <v>178.4</v>
      </c>
      <c r="I40">
        <v>174.9</v>
      </c>
      <c r="J40">
        <v>176.3</v>
      </c>
      <c r="K40">
        <v>155.4</v>
      </c>
      <c r="L40">
        <v>173.4</v>
      </c>
      <c r="M40">
        <v>121.3</v>
      </c>
      <c r="N40">
        <v>212.9</v>
      </c>
      <c r="O40">
        <v>172.9</v>
      </c>
      <c r="P40">
        <v>193.5</v>
      </c>
      <c r="Q40">
        <v>177.9</v>
      </c>
      <c r="R40">
        <v>200.6</v>
      </c>
      <c r="S40">
        <v>186.9</v>
      </c>
      <c r="T40">
        <v>179.2</v>
      </c>
      <c r="U40">
        <v>185.7</v>
      </c>
      <c r="V40">
        <v>175.2</v>
      </c>
      <c r="W40">
        <v>181.7</v>
      </c>
      <c r="X40">
        <v>174.6</v>
      </c>
      <c r="Y40">
        <v>185</v>
      </c>
      <c r="Z40">
        <v>164.5</v>
      </c>
      <c r="AA40">
        <v>170.7</v>
      </c>
      <c r="AB40">
        <v>176.4</v>
      </c>
      <c r="AC40">
        <v>184</v>
      </c>
      <c r="AD40">
        <v>175</v>
      </c>
      <c r="AE40">
        <v>178.1</v>
      </c>
      <c r="AH40" s="36">
        <v>45017</v>
      </c>
      <c r="AI40" s="35">
        <v>12352.488883658232</v>
      </c>
      <c r="AK40" s="23" t="s">
        <v>69</v>
      </c>
      <c r="AL40" s="4" t="s">
        <v>48</v>
      </c>
      <c r="AM40" s="1">
        <f>CORREL(AI16:AI41,AA16:AA41)</f>
        <v>0.48669270479335219</v>
      </c>
    </row>
    <row r="41" spans="1:39">
      <c r="A41" t="s">
        <v>33</v>
      </c>
      <c r="B41">
        <v>2023</v>
      </c>
      <c r="C41" t="s">
        <v>37</v>
      </c>
      <c r="D41" t="s">
        <v>197</v>
      </c>
      <c r="E41">
        <v>173.7</v>
      </c>
      <c r="F41">
        <v>214.3</v>
      </c>
      <c r="G41">
        <v>173.2</v>
      </c>
      <c r="H41">
        <v>179.5</v>
      </c>
      <c r="I41">
        <v>170</v>
      </c>
      <c r="J41">
        <v>172.2</v>
      </c>
      <c r="K41">
        <v>161</v>
      </c>
      <c r="L41">
        <v>175.6</v>
      </c>
      <c r="M41">
        <v>122.7</v>
      </c>
      <c r="N41">
        <v>218</v>
      </c>
      <c r="O41">
        <v>173.4</v>
      </c>
      <c r="P41">
        <v>194.2</v>
      </c>
      <c r="Q41">
        <v>179.1</v>
      </c>
      <c r="R41">
        <v>201</v>
      </c>
      <c r="S41">
        <v>187.3</v>
      </c>
      <c r="T41">
        <v>179.7</v>
      </c>
      <c r="U41">
        <v>186.2</v>
      </c>
      <c r="V41">
        <v>175.6</v>
      </c>
      <c r="W41">
        <v>182.8</v>
      </c>
      <c r="X41">
        <v>175.2</v>
      </c>
      <c r="Y41">
        <v>185.7</v>
      </c>
      <c r="Z41">
        <v>164.8</v>
      </c>
      <c r="AA41">
        <v>171.2</v>
      </c>
      <c r="AB41">
        <v>177.1</v>
      </c>
      <c r="AC41">
        <v>185.2</v>
      </c>
      <c r="AD41">
        <v>175.7</v>
      </c>
      <c r="AE41">
        <v>179.1</v>
      </c>
      <c r="AH41" s="36">
        <v>45047</v>
      </c>
      <c r="AI41" s="35">
        <v>12565.886940157761</v>
      </c>
      <c r="AK41" s="23" t="s">
        <v>26</v>
      </c>
      <c r="AL41" s="13" t="s">
        <v>26</v>
      </c>
      <c r="AM41" s="1">
        <f>CORREL(AI16:AI41,AB16:AB41)</f>
        <v>0.3162386344614912</v>
      </c>
    </row>
    <row r="42" spans="1:39">
      <c r="AK42" s="23" t="s">
        <v>70</v>
      </c>
      <c r="AL42" s="4" t="s">
        <v>48</v>
      </c>
      <c r="AM42" s="1">
        <f>CORREL(AI16:AI41,AC16:AC41)</f>
        <v>0.29437084333881886</v>
      </c>
    </row>
    <row r="43" spans="1:39">
      <c r="AK43" s="23" t="s">
        <v>28</v>
      </c>
      <c r="AL43" s="14" t="s">
        <v>52</v>
      </c>
      <c r="AM43" s="1">
        <f>CORREL(AI16:AI41,AD16:AD41)</f>
        <v>0.41558928086541091</v>
      </c>
    </row>
    <row r="45" spans="1:39">
      <c r="AK45" s="59" t="s">
        <v>207</v>
      </c>
    </row>
    <row r="46" spans="1:39">
      <c r="AK46" s="58" t="s">
        <v>267</v>
      </c>
    </row>
    <row r="72" spans="4:35">
      <c r="AH72" s="30"/>
      <c r="AI72" s="40"/>
    </row>
    <row r="73" spans="4:35">
      <c r="AH73" s="30"/>
      <c r="AI73" s="40"/>
    </row>
    <row r="74" spans="4:35">
      <c r="AH74" s="30"/>
      <c r="AI74" s="40"/>
    </row>
    <row r="75" spans="4:35">
      <c r="AH75" s="30"/>
      <c r="AI75" s="40"/>
    </row>
    <row r="76" spans="4:35" ht="18.600000000000001" customHeight="1">
      <c r="AH76" s="30"/>
      <c r="AI76" s="40"/>
    </row>
    <row r="77" spans="4:35">
      <c r="D77" s="30"/>
      <c r="AH77" s="30"/>
      <c r="AI77" s="40"/>
    </row>
    <row r="78" spans="4:35">
      <c r="AH78" s="30"/>
      <c r="AI78" s="40"/>
    </row>
    <row r="79" spans="4:35">
      <c r="AH79" s="30"/>
      <c r="AI79" s="40"/>
    </row>
    <row r="80" spans="4:35">
      <c r="AH80" s="30"/>
      <c r="AI80" s="40"/>
    </row>
    <row r="81" spans="4:35">
      <c r="AH81" s="30"/>
      <c r="AI81" s="40"/>
    </row>
    <row r="82" spans="4:35">
      <c r="AH82" s="30"/>
      <c r="AI82" s="40"/>
    </row>
    <row r="83" spans="4:35">
      <c r="AH83" s="30"/>
      <c r="AI83" s="40"/>
    </row>
    <row r="84" spans="4:35">
      <c r="AH84" s="30"/>
      <c r="AI84" s="40"/>
    </row>
    <row r="85" spans="4:35">
      <c r="AH85" s="30"/>
      <c r="AI85" s="40"/>
    </row>
    <row r="86" spans="4:35">
      <c r="AH86" s="30"/>
      <c r="AI86" s="40"/>
    </row>
    <row r="87" spans="4:35">
      <c r="AH87" s="30"/>
      <c r="AI87" s="40"/>
    </row>
    <row r="88" spans="4:35">
      <c r="AH88" s="30"/>
      <c r="AI88" s="40"/>
    </row>
    <row r="89" spans="4:35">
      <c r="AH89" s="30"/>
      <c r="AI89" s="40"/>
    </row>
    <row r="90" spans="4:35">
      <c r="AH90" s="30"/>
      <c r="AI90" s="40"/>
    </row>
    <row r="91" spans="4:35">
      <c r="AH91" s="30"/>
      <c r="AI91" s="40"/>
    </row>
    <row r="92" spans="4:35">
      <c r="AH92" s="30"/>
      <c r="AI92" s="40"/>
    </row>
    <row r="93" spans="4:35">
      <c r="AH93" s="30"/>
      <c r="AI93" s="40"/>
    </row>
    <row r="94" spans="4:35">
      <c r="D94" s="30"/>
      <c r="AH94" s="30"/>
      <c r="AI94" s="40"/>
    </row>
    <row r="95" spans="4:35">
      <c r="AH95" s="30"/>
      <c r="AI95" s="40"/>
    </row>
    <row r="96" spans="4:35">
      <c r="AH96" s="30"/>
      <c r="AI96" s="40"/>
    </row>
    <row r="97" spans="34:35">
      <c r="AH97" s="30"/>
      <c r="AI97" s="40"/>
    </row>
    <row r="98" spans="34:35">
      <c r="AH98" s="30"/>
      <c r="AI98" s="40"/>
    </row>
    <row r="99" spans="34:35">
      <c r="AH99" s="30"/>
      <c r="AI99" s="40"/>
    </row>
    <row r="100" spans="34:35">
      <c r="AH100" s="30"/>
      <c r="AI100" s="40"/>
    </row>
    <row r="101" spans="34:35">
      <c r="AH101" s="30"/>
      <c r="AI101" s="40"/>
    </row>
    <row r="102" spans="34:35">
      <c r="AH102" s="30"/>
      <c r="AI102" s="40"/>
    </row>
    <row r="103" spans="34:35">
      <c r="AH103" s="30"/>
      <c r="AI103" s="40"/>
    </row>
    <row r="104" spans="34:35">
      <c r="AH104" s="30"/>
      <c r="AI104" s="40"/>
    </row>
    <row r="105" spans="34:35">
      <c r="AH105" s="30"/>
      <c r="AI105" s="40"/>
    </row>
    <row r="106" spans="34:35">
      <c r="AH106" s="30"/>
      <c r="AI106" s="40"/>
    </row>
    <row r="107" spans="34:35">
      <c r="AH107" s="30"/>
      <c r="AI107" s="40"/>
    </row>
    <row r="108" spans="34:35">
      <c r="AH108" s="30"/>
      <c r="AI108" s="40"/>
    </row>
    <row r="109" spans="34:35">
      <c r="AH109" s="30"/>
      <c r="AI109" s="40"/>
    </row>
  </sheetData>
  <mergeCells count="3">
    <mergeCell ref="D1:E1"/>
    <mergeCell ref="B2:G10"/>
    <mergeCell ref="AK16:AL16"/>
  </mergeCells>
  <conditionalFormatting sqref="AM18:AM43">
    <cfRule type="colorScale" priority="1">
      <colorScale>
        <cfvo type="min"/>
        <cfvo type="percentile" val="50"/>
        <cfvo type="max"/>
        <color rgb="FFF8696B"/>
        <color rgb="FFFFEB84"/>
        <color rgb="FF63BE7B"/>
      </colorScale>
    </cfRule>
  </conditionalFormatting>
  <hyperlinks>
    <hyperlink ref="L2" r:id="rId1" xr:uid="{80EE3584-C445-47E2-B0BD-CB4B0CA3EBC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6726A-1C89-4800-AC76-2450313DCE2F}">
  <sheetPr filterMode="1"/>
  <dimension ref="A1:R373"/>
  <sheetViews>
    <sheetView zoomScale="72" workbookViewId="0">
      <selection activeCell="K376" sqref="K376"/>
    </sheetView>
  </sheetViews>
  <sheetFormatPr defaultRowHeight="14.4"/>
  <cols>
    <col min="1" max="1" width="11.21875" bestFit="1" customWidth="1"/>
    <col min="2" max="2" width="14.77734375" bestFit="1" customWidth="1"/>
    <col min="3" max="3" width="16.5546875" bestFit="1" customWidth="1"/>
    <col min="4" max="7" width="12" bestFit="1" customWidth="1"/>
    <col min="8" max="8" width="13.21875" bestFit="1" customWidth="1"/>
    <col min="9" max="11" width="12" bestFit="1" customWidth="1"/>
    <col min="12" max="12" width="13.21875" bestFit="1" customWidth="1"/>
  </cols>
  <sheetData>
    <row r="1" spans="1:15">
      <c r="A1" s="31" t="s">
        <v>0</v>
      </c>
      <c r="B1" s="29" t="s">
        <v>71</v>
      </c>
      <c r="C1" s="2" t="s">
        <v>47</v>
      </c>
      <c r="D1" s="4" t="s">
        <v>48</v>
      </c>
      <c r="E1" s="6" t="s">
        <v>49</v>
      </c>
      <c r="F1" s="9" t="s">
        <v>20</v>
      </c>
      <c r="G1" s="10" t="s">
        <v>50</v>
      </c>
      <c r="H1" s="12" t="s">
        <v>51</v>
      </c>
      <c r="I1" s="13" t="s">
        <v>26</v>
      </c>
      <c r="J1" s="14" t="s">
        <v>52</v>
      </c>
      <c r="K1" s="15" t="s">
        <v>23</v>
      </c>
      <c r="L1" s="33" t="s">
        <v>227</v>
      </c>
    </row>
    <row r="2" spans="1:15" hidden="1">
      <c r="A2" t="s">
        <v>30</v>
      </c>
      <c r="B2" t="s">
        <v>74</v>
      </c>
      <c r="C2">
        <v>1371.6999999999998</v>
      </c>
      <c r="D2">
        <v>313.2</v>
      </c>
      <c r="E2">
        <v>318.70000000000005</v>
      </c>
      <c r="F2">
        <v>205.1</v>
      </c>
      <c r="G2">
        <v>105.5</v>
      </c>
      <c r="H2">
        <v>103.3</v>
      </c>
      <c r="I2">
        <v>103.8</v>
      </c>
      <c r="J2">
        <v>104</v>
      </c>
      <c r="K2">
        <v>104</v>
      </c>
    </row>
    <row r="3" spans="1:15" hidden="1">
      <c r="A3" t="s">
        <v>32</v>
      </c>
      <c r="B3" t="s">
        <v>74</v>
      </c>
      <c r="C3">
        <v>1376.4</v>
      </c>
      <c r="D3">
        <v>312.40000000000003</v>
      </c>
      <c r="E3">
        <v>316.7</v>
      </c>
      <c r="F3">
        <v>205.1</v>
      </c>
      <c r="G3">
        <v>105.4</v>
      </c>
      <c r="H3">
        <v>103.2</v>
      </c>
      <c r="I3">
        <v>103.5</v>
      </c>
      <c r="J3">
        <v>103.7</v>
      </c>
      <c r="K3">
        <v>104.1</v>
      </c>
    </row>
    <row r="4" spans="1:15" hidden="1">
      <c r="A4" t="s">
        <v>33</v>
      </c>
      <c r="B4" t="s">
        <v>74</v>
      </c>
      <c r="C4">
        <v>1373.3000000000002</v>
      </c>
      <c r="D4">
        <v>312.7</v>
      </c>
      <c r="E4">
        <v>318</v>
      </c>
      <c r="F4">
        <v>205.1</v>
      </c>
      <c r="G4">
        <v>105.5</v>
      </c>
      <c r="H4">
        <v>103.2</v>
      </c>
      <c r="I4">
        <v>103.6</v>
      </c>
      <c r="J4">
        <v>103.9</v>
      </c>
      <c r="K4">
        <v>104</v>
      </c>
    </row>
    <row r="5" spans="1:15" hidden="1">
      <c r="A5" t="s">
        <v>30</v>
      </c>
      <c r="B5" t="s">
        <v>75</v>
      </c>
      <c r="C5">
        <v>1380.3999999999999</v>
      </c>
      <c r="D5">
        <v>314.2</v>
      </c>
      <c r="E5">
        <v>320.39999999999998</v>
      </c>
      <c r="F5">
        <v>205.60000000000002</v>
      </c>
      <c r="G5">
        <v>106.2</v>
      </c>
      <c r="H5">
        <v>103.9</v>
      </c>
      <c r="I5">
        <v>104.1</v>
      </c>
      <c r="J5">
        <v>104.4</v>
      </c>
      <c r="K5">
        <v>104.4</v>
      </c>
    </row>
    <row r="6" spans="1:15" hidden="1">
      <c r="A6" t="s">
        <v>32</v>
      </c>
      <c r="B6" t="s">
        <v>75</v>
      </c>
      <c r="C6">
        <v>1390.6000000000001</v>
      </c>
      <c r="D6">
        <v>313.60000000000002</v>
      </c>
      <c r="E6">
        <v>318.5</v>
      </c>
      <c r="F6">
        <v>205.60000000000002</v>
      </c>
      <c r="G6">
        <v>105.7</v>
      </c>
      <c r="H6">
        <v>104.4</v>
      </c>
      <c r="I6">
        <v>103.7</v>
      </c>
      <c r="J6">
        <v>104.3</v>
      </c>
      <c r="K6">
        <v>104.7</v>
      </c>
    </row>
    <row r="7" spans="1:15" hidden="1">
      <c r="A7" t="s">
        <v>33</v>
      </c>
      <c r="B7" t="s">
        <v>75</v>
      </c>
      <c r="C7">
        <v>1384.2</v>
      </c>
      <c r="D7">
        <v>313.8</v>
      </c>
      <c r="E7">
        <v>319.7</v>
      </c>
      <c r="F7">
        <v>205.60000000000002</v>
      </c>
      <c r="G7">
        <v>106</v>
      </c>
      <c r="H7">
        <v>104.2</v>
      </c>
      <c r="I7">
        <v>103.9</v>
      </c>
      <c r="J7">
        <v>104.4</v>
      </c>
      <c r="K7">
        <v>104.5</v>
      </c>
    </row>
    <row r="8" spans="1:15" hidden="1">
      <c r="A8" t="s">
        <v>30</v>
      </c>
      <c r="B8" t="s">
        <v>76</v>
      </c>
      <c r="C8">
        <v>1382.2</v>
      </c>
      <c r="D8">
        <v>314.8</v>
      </c>
      <c r="E8">
        <v>321.89999999999998</v>
      </c>
      <c r="F8">
        <v>206</v>
      </c>
      <c r="G8">
        <v>106.1</v>
      </c>
      <c r="H8">
        <v>104.6</v>
      </c>
      <c r="I8">
        <v>104.3</v>
      </c>
      <c r="J8">
        <v>104.6</v>
      </c>
      <c r="K8">
        <v>104.7</v>
      </c>
    </row>
    <row r="9" spans="1:15" hidden="1">
      <c r="A9" t="s">
        <v>32</v>
      </c>
      <c r="B9" t="s">
        <v>76</v>
      </c>
      <c r="C9">
        <v>1386.8</v>
      </c>
      <c r="D9">
        <v>314.5</v>
      </c>
      <c r="E9">
        <v>320.2</v>
      </c>
      <c r="F9">
        <v>206.10000000000002</v>
      </c>
      <c r="G9">
        <v>106</v>
      </c>
      <c r="H9">
        <v>105.5</v>
      </c>
      <c r="I9">
        <v>103.8</v>
      </c>
      <c r="J9">
        <v>104.9</v>
      </c>
      <c r="K9">
        <v>105.2</v>
      </c>
    </row>
    <row r="10" spans="1:15" hidden="1">
      <c r="A10" t="s">
        <v>33</v>
      </c>
      <c r="B10" t="s">
        <v>76</v>
      </c>
      <c r="C10">
        <v>1384.0000000000002</v>
      </c>
      <c r="D10">
        <v>314.60000000000002</v>
      </c>
      <c r="E10">
        <v>321.2</v>
      </c>
      <c r="F10">
        <v>206</v>
      </c>
      <c r="G10">
        <v>106.1</v>
      </c>
      <c r="H10">
        <v>105.1</v>
      </c>
      <c r="I10">
        <v>104</v>
      </c>
      <c r="J10">
        <v>104.7</v>
      </c>
      <c r="K10">
        <v>104.9</v>
      </c>
    </row>
    <row r="11" spans="1:15" hidden="1">
      <c r="A11" t="s">
        <v>30</v>
      </c>
      <c r="B11" t="s">
        <v>77</v>
      </c>
      <c r="C11">
        <v>1385.8</v>
      </c>
      <c r="D11">
        <v>314.3</v>
      </c>
      <c r="E11">
        <v>323.5</v>
      </c>
      <c r="F11">
        <v>206.6</v>
      </c>
      <c r="G11">
        <v>106.5</v>
      </c>
      <c r="H11">
        <v>104.4</v>
      </c>
      <c r="I11">
        <v>104.8</v>
      </c>
      <c r="J11">
        <v>104.6</v>
      </c>
      <c r="K11">
        <v>105.1</v>
      </c>
    </row>
    <row r="12" spans="1:15" hidden="1">
      <c r="A12" t="s">
        <v>32</v>
      </c>
      <c r="B12" t="s">
        <v>77</v>
      </c>
      <c r="C12">
        <v>1397.6999999999998</v>
      </c>
      <c r="D12">
        <v>315.7</v>
      </c>
      <c r="E12">
        <v>322</v>
      </c>
      <c r="F12">
        <v>207</v>
      </c>
      <c r="G12">
        <v>106.4</v>
      </c>
      <c r="H12">
        <v>105</v>
      </c>
      <c r="I12">
        <v>105.2</v>
      </c>
      <c r="J12">
        <v>105.1</v>
      </c>
      <c r="K12">
        <v>105.7</v>
      </c>
    </row>
    <row r="13" spans="1:15">
      <c r="A13" t="s">
        <v>33</v>
      </c>
      <c r="B13" t="s">
        <v>77</v>
      </c>
      <c r="C13">
        <v>1390.2</v>
      </c>
      <c r="D13">
        <v>314.60000000000002</v>
      </c>
      <c r="E13">
        <v>322.89999999999998</v>
      </c>
      <c r="F13">
        <v>206.8</v>
      </c>
      <c r="G13">
        <v>106.5</v>
      </c>
      <c r="H13">
        <v>104.7</v>
      </c>
      <c r="I13">
        <v>105</v>
      </c>
      <c r="J13">
        <v>104.8</v>
      </c>
      <c r="K13">
        <v>105.3</v>
      </c>
      <c r="L13">
        <f>AVERAGE(C13:K13)</f>
        <v>306.75555555555565</v>
      </c>
    </row>
    <row r="14" spans="1:15" hidden="1">
      <c r="A14" t="s">
        <v>30</v>
      </c>
      <c r="B14" t="s">
        <v>78</v>
      </c>
      <c r="C14">
        <v>1394</v>
      </c>
      <c r="D14">
        <v>315.2</v>
      </c>
      <c r="E14">
        <v>325.29999999999995</v>
      </c>
      <c r="F14">
        <v>207.3</v>
      </c>
      <c r="G14">
        <v>107.5</v>
      </c>
      <c r="H14">
        <v>104.1</v>
      </c>
      <c r="I14">
        <v>105.5</v>
      </c>
      <c r="J14">
        <v>104.8</v>
      </c>
      <c r="K14">
        <v>105.7</v>
      </c>
    </row>
    <row r="15" spans="1:15" hidden="1">
      <c r="A15" t="s">
        <v>32</v>
      </c>
      <c r="B15" t="s">
        <v>78</v>
      </c>
      <c r="C15">
        <v>1417.1999999999998</v>
      </c>
      <c r="D15">
        <v>317</v>
      </c>
      <c r="E15">
        <v>323.5</v>
      </c>
      <c r="F15">
        <v>207.6</v>
      </c>
      <c r="G15">
        <v>107.2</v>
      </c>
      <c r="H15">
        <v>103.9</v>
      </c>
      <c r="I15">
        <v>105.7</v>
      </c>
      <c r="J15">
        <v>104.9</v>
      </c>
      <c r="K15">
        <v>106.2</v>
      </c>
    </row>
    <row r="16" spans="1:15">
      <c r="A16" t="s">
        <v>33</v>
      </c>
      <c r="B16" t="s">
        <v>78</v>
      </c>
      <c r="C16">
        <v>1402.1999999999998</v>
      </c>
      <c r="D16">
        <v>315.7</v>
      </c>
      <c r="E16">
        <v>324.60000000000002</v>
      </c>
      <c r="F16">
        <v>207.4</v>
      </c>
      <c r="G16">
        <v>107.4</v>
      </c>
      <c r="H16">
        <v>104</v>
      </c>
      <c r="I16">
        <v>105.6</v>
      </c>
      <c r="J16">
        <v>104.8</v>
      </c>
      <c r="K16">
        <v>105.9</v>
      </c>
      <c r="L16">
        <f>AVERAGE(C16:K16)</f>
        <v>308.62222222222226</v>
      </c>
      <c r="O16">
        <v>2013</v>
      </c>
    </row>
    <row r="17" spans="1:18" hidden="1">
      <c r="A17" t="s">
        <v>30</v>
      </c>
      <c r="B17" t="s">
        <v>79</v>
      </c>
      <c r="C17">
        <v>1420</v>
      </c>
      <c r="D17">
        <v>317.10000000000002</v>
      </c>
      <c r="E17">
        <v>328</v>
      </c>
      <c r="F17">
        <v>214.1</v>
      </c>
      <c r="G17">
        <v>108.5</v>
      </c>
      <c r="H17">
        <v>105</v>
      </c>
      <c r="I17">
        <v>106.5</v>
      </c>
      <c r="J17">
        <v>105.5</v>
      </c>
      <c r="K17">
        <v>106.3</v>
      </c>
      <c r="Q17" t="s">
        <v>204</v>
      </c>
      <c r="R17" t="s">
        <v>225</v>
      </c>
    </row>
    <row r="18" spans="1:18" hidden="1">
      <c r="A18" t="s">
        <v>32</v>
      </c>
      <c r="B18" t="s">
        <v>79</v>
      </c>
      <c r="C18">
        <v>1464.6000000000001</v>
      </c>
      <c r="D18">
        <v>319.40000000000003</v>
      </c>
      <c r="E18">
        <v>325.3</v>
      </c>
      <c r="F18">
        <v>214.3</v>
      </c>
      <c r="G18">
        <v>108</v>
      </c>
      <c r="H18">
        <v>105.2</v>
      </c>
      <c r="I18">
        <v>108.1</v>
      </c>
      <c r="J18">
        <v>106.1</v>
      </c>
      <c r="K18">
        <v>106.5</v>
      </c>
      <c r="Q18" t="s">
        <v>202</v>
      </c>
      <c r="R18" t="s">
        <v>201</v>
      </c>
    </row>
    <row r="19" spans="1:18" hidden="1">
      <c r="A19" t="s">
        <v>33</v>
      </c>
      <c r="B19" t="s">
        <v>79</v>
      </c>
      <c r="C19">
        <v>1436</v>
      </c>
      <c r="D19">
        <v>317.7</v>
      </c>
      <c r="E19">
        <v>326.89999999999998</v>
      </c>
      <c r="F19">
        <v>214.2</v>
      </c>
      <c r="G19">
        <v>108.3</v>
      </c>
      <c r="H19">
        <v>105.1</v>
      </c>
      <c r="I19">
        <v>107.4</v>
      </c>
      <c r="J19">
        <v>105.8</v>
      </c>
      <c r="K19">
        <v>106.4</v>
      </c>
      <c r="Q19">
        <v>2017</v>
      </c>
      <c r="R19">
        <v>2016</v>
      </c>
    </row>
    <row r="20" spans="1:18" hidden="1">
      <c r="A20" t="s">
        <v>30</v>
      </c>
      <c r="B20" t="s">
        <v>80</v>
      </c>
      <c r="C20">
        <v>1445.8999999999996</v>
      </c>
      <c r="D20">
        <v>318.7</v>
      </c>
      <c r="E20">
        <v>330.3</v>
      </c>
      <c r="F20">
        <v>216</v>
      </c>
      <c r="G20">
        <v>109.5</v>
      </c>
      <c r="H20">
        <v>106.8</v>
      </c>
      <c r="I20">
        <v>107.8</v>
      </c>
      <c r="J20">
        <v>106.5</v>
      </c>
      <c r="K20">
        <v>106.9</v>
      </c>
      <c r="Q20">
        <v>2018</v>
      </c>
      <c r="R20">
        <v>2017</v>
      </c>
    </row>
    <row r="21" spans="1:18" hidden="1">
      <c r="A21" t="s">
        <v>32</v>
      </c>
      <c r="B21" t="s">
        <v>80</v>
      </c>
      <c r="C21">
        <v>1489.4</v>
      </c>
      <c r="D21">
        <v>320.8</v>
      </c>
      <c r="E21">
        <v>327.10000000000002</v>
      </c>
      <c r="F21">
        <v>215.8</v>
      </c>
      <c r="G21">
        <v>108.6</v>
      </c>
      <c r="H21">
        <v>107.3</v>
      </c>
      <c r="I21">
        <v>110.1</v>
      </c>
      <c r="J21">
        <v>107.3</v>
      </c>
      <c r="K21">
        <v>107.1</v>
      </c>
      <c r="Q21">
        <v>2019</v>
      </c>
      <c r="R21">
        <v>2018</v>
      </c>
    </row>
    <row r="22" spans="1:18" hidden="1">
      <c r="A22" t="s">
        <v>33</v>
      </c>
      <c r="B22" t="s">
        <v>80</v>
      </c>
      <c r="C22">
        <v>1461.3999999999999</v>
      </c>
      <c r="D22">
        <v>319.2</v>
      </c>
      <c r="E22">
        <v>329</v>
      </c>
      <c r="F22">
        <v>215.9</v>
      </c>
      <c r="G22">
        <v>109.2</v>
      </c>
      <c r="H22">
        <v>107.1</v>
      </c>
      <c r="I22">
        <v>109.1</v>
      </c>
      <c r="J22">
        <v>106.9</v>
      </c>
      <c r="K22">
        <v>107</v>
      </c>
      <c r="Q22">
        <v>2020</v>
      </c>
      <c r="R22">
        <v>2019</v>
      </c>
    </row>
    <row r="23" spans="1:18" hidden="1">
      <c r="A23" t="s">
        <v>30</v>
      </c>
      <c r="B23" t="s">
        <v>81</v>
      </c>
      <c r="C23">
        <v>1462.5</v>
      </c>
      <c r="D23">
        <v>322.5</v>
      </c>
      <c r="E23">
        <v>332.6</v>
      </c>
      <c r="F23">
        <v>217.60000000000002</v>
      </c>
      <c r="G23">
        <v>109.9</v>
      </c>
      <c r="H23">
        <v>107.8</v>
      </c>
      <c r="I23">
        <v>108.7</v>
      </c>
      <c r="J23">
        <v>107.5</v>
      </c>
      <c r="K23">
        <v>107.5</v>
      </c>
      <c r="Q23">
        <v>2021</v>
      </c>
      <c r="R23">
        <v>2020</v>
      </c>
    </row>
    <row r="24" spans="1:18" hidden="1">
      <c r="A24" t="s">
        <v>32</v>
      </c>
      <c r="B24" t="s">
        <v>81</v>
      </c>
      <c r="C24">
        <v>1506.1000000000001</v>
      </c>
      <c r="D24">
        <v>324.89999999999998</v>
      </c>
      <c r="E24">
        <v>329.09999999999997</v>
      </c>
      <c r="F24">
        <v>217.60000000000002</v>
      </c>
      <c r="G24">
        <v>109.3</v>
      </c>
      <c r="H24">
        <v>108.1</v>
      </c>
      <c r="I24">
        <v>110.8</v>
      </c>
      <c r="J24">
        <v>108.3</v>
      </c>
      <c r="K24">
        <v>107.6</v>
      </c>
      <c r="Q24">
        <v>2022</v>
      </c>
      <c r="R24">
        <v>2021</v>
      </c>
    </row>
    <row r="25" spans="1:18" hidden="1">
      <c r="A25" t="s">
        <v>33</v>
      </c>
      <c r="B25" t="s">
        <v>81</v>
      </c>
      <c r="C25">
        <v>1477.4</v>
      </c>
      <c r="D25">
        <v>323.20000000000005</v>
      </c>
      <c r="E25">
        <v>331.1</v>
      </c>
      <c r="F25">
        <v>217.60000000000002</v>
      </c>
      <c r="G25">
        <v>109.7</v>
      </c>
      <c r="H25">
        <v>108</v>
      </c>
      <c r="I25">
        <v>109.9</v>
      </c>
      <c r="J25">
        <v>107.9</v>
      </c>
      <c r="K25">
        <v>107.5</v>
      </c>
      <c r="Q25">
        <v>2023</v>
      </c>
      <c r="R25">
        <v>2022</v>
      </c>
    </row>
    <row r="26" spans="1:18" hidden="1">
      <c r="A26" t="s">
        <v>30</v>
      </c>
      <c r="B26" t="s">
        <v>82</v>
      </c>
      <c r="C26">
        <v>1488.5000000000002</v>
      </c>
      <c r="D26">
        <v>326.10000000000002</v>
      </c>
      <c r="E26">
        <v>336.6</v>
      </c>
      <c r="F26">
        <v>219.3</v>
      </c>
      <c r="G26">
        <v>111.1</v>
      </c>
      <c r="H26">
        <v>109.3</v>
      </c>
      <c r="I26">
        <v>109.8</v>
      </c>
      <c r="J26">
        <v>108.7</v>
      </c>
      <c r="K26">
        <v>108.3</v>
      </c>
    </row>
    <row r="27" spans="1:18" hidden="1">
      <c r="A27" t="s">
        <v>32</v>
      </c>
      <c r="B27" t="s">
        <v>82</v>
      </c>
      <c r="C27">
        <v>1500.4</v>
      </c>
      <c r="D27">
        <v>327.20000000000005</v>
      </c>
      <c r="E27">
        <v>331.5</v>
      </c>
      <c r="F27">
        <v>219.3</v>
      </c>
      <c r="G27">
        <v>109.5</v>
      </c>
      <c r="H27">
        <v>110.4</v>
      </c>
      <c r="I27">
        <v>111.2</v>
      </c>
      <c r="J27">
        <v>109.4</v>
      </c>
      <c r="K27">
        <v>107.9</v>
      </c>
    </row>
    <row r="28" spans="1:18" hidden="1">
      <c r="A28" t="s">
        <v>33</v>
      </c>
      <c r="B28" t="s">
        <v>82</v>
      </c>
      <c r="C28">
        <v>1491.6999999999998</v>
      </c>
      <c r="D28">
        <v>326.3</v>
      </c>
      <c r="E28">
        <v>334.5</v>
      </c>
      <c r="F28">
        <v>219.3</v>
      </c>
      <c r="G28">
        <v>110.5</v>
      </c>
      <c r="H28">
        <v>109.9</v>
      </c>
      <c r="I28">
        <v>110.6</v>
      </c>
      <c r="J28">
        <v>109</v>
      </c>
      <c r="K28">
        <v>108.1</v>
      </c>
    </row>
    <row r="29" spans="1:18" hidden="1">
      <c r="A29" t="s">
        <v>30</v>
      </c>
      <c r="B29" t="s">
        <v>83</v>
      </c>
      <c r="C29">
        <v>1508</v>
      </c>
      <c r="D29">
        <v>328</v>
      </c>
      <c r="E29">
        <v>339.29999999999995</v>
      </c>
      <c r="F29">
        <v>220.9</v>
      </c>
      <c r="G29">
        <v>111.6</v>
      </c>
      <c r="H29">
        <v>109.3</v>
      </c>
      <c r="I29">
        <v>110.2</v>
      </c>
      <c r="J29">
        <v>109.1</v>
      </c>
      <c r="K29">
        <v>108.9</v>
      </c>
    </row>
    <row r="30" spans="1:18" hidden="1">
      <c r="A30" t="s">
        <v>32</v>
      </c>
      <c r="B30" t="s">
        <v>83</v>
      </c>
      <c r="C30">
        <v>1517.1999999999998</v>
      </c>
      <c r="D30">
        <v>328.8</v>
      </c>
      <c r="E30">
        <v>334.2</v>
      </c>
      <c r="F30">
        <v>220.7</v>
      </c>
      <c r="G30">
        <v>109.7</v>
      </c>
      <c r="H30">
        <v>109.7</v>
      </c>
      <c r="I30">
        <v>111.3</v>
      </c>
      <c r="J30">
        <v>109.4</v>
      </c>
      <c r="K30">
        <v>108.2</v>
      </c>
    </row>
    <row r="31" spans="1:18" hidden="1">
      <c r="A31" t="s">
        <v>33</v>
      </c>
      <c r="B31" t="s">
        <v>83</v>
      </c>
      <c r="C31">
        <v>1510.2000000000003</v>
      </c>
      <c r="D31">
        <v>328</v>
      </c>
      <c r="E31">
        <v>337.2</v>
      </c>
      <c r="F31">
        <v>220.8</v>
      </c>
      <c r="G31">
        <v>110.9</v>
      </c>
      <c r="H31">
        <v>109.5</v>
      </c>
      <c r="I31">
        <v>110.8</v>
      </c>
      <c r="J31">
        <v>109.2</v>
      </c>
      <c r="K31">
        <v>108.6</v>
      </c>
    </row>
    <row r="32" spans="1:18" hidden="1">
      <c r="A32" t="s">
        <v>30</v>
      </c>
      <c r="B32" t="s">
        <v>84</v>
      </c>
      <c r="C32">
        <v>1536.8</v>
      </c>
      <c r="D32">
        <v>329.7</v>
      </c>
      <c r="E32">
        <v>342.1</v>
      </c>
      <c r="F32">
        <v>222.39999999999998</v>
      </c>
      <c r="G32">
        <v>112.6</v>
      </c>
      <c r="H32">
        <v>109.6</v>
      </c>
      <c r="I32">
        <v>111</v>
      </c>
      <c r="J32">
        <v>109.8</v>
      </c>
      <c r="K32">
        <v>109.7</v>
      </c>
    </row>
    <row r="33" spans="1:11" hidden="1">
      <c r="A33" t="s">
        <v>32</v>
      </c>
      <c r="B33" t="s">
        <v>85</v>
      </c>
      <c r="C33">
        <v>1544.6</v>
      </c>
      <c r="D33">
        <v>330.5</v>
      </c>
      <c r="E33">
        <v>336.8</v>
      </c>
      <c r="F33">
        <v>222</v>
      </c>
      <c r="G33">
        <v>110</v>
      </c>
      <c r="H33">
        <v>109.5</v>
      </c>
      <c r="I33">
        <v>111.3</v>
      </c>
      <c r="J33">
        <v>109.6</v>
      </c>
      <c r="K33">
        <v>108.6</v>
      </c>
    </row>
    <row r="34" spans="1:11" hidden="1">
      <c r="A34" t="s">
        <v>33</v>
      </c>
      <c r="B34" t="s">
        <v>85</v>
      </c>
      <c r="C34">
        <v>1538.8</v>
      </c>
      <c r="D34">
        <v>329.79999999999995</v>
      </c>
      <c r="E34">
        <v>339.90000000000003</v>
      </c>
      <c r="F34">
        <v>222.2</v>
      </c>
      <c r="G34">
        <v>111.6</v>
      </c>
      <c r="H34">
        <v>109.5</v>
      </c>
      <c r="I34">
        <v>111.2</v>
      </c>
      <c r="J34">
        <v>109.7</v>
      </c>
      <c r="K34">
        <v>109.3</v>
      </c>
    </row>
    <row r="35" spans="1:11" hidden="1">
      <c r="A35" t="s">
        <v>30</v>
      </c>
      <c r="B35" t="s">
        <v>86</v>
      </c>
      <c r="C35">
        <v>1509</v>
      </c>
      <c r="D35">
        <v>330.9</v>
      </c>
      <c r="E35">
        <v>345.3</v>
      </c>
      <c r="F35">
        <v>222.8</v>
      </c>
      <c r="G35">
        <v>112.8</v>
      </c>
      <c r="H35">
        <v>109.9</v>
      </c>
      <c r="I35">
        <v>111.6</v>
      </c>
      <c r="J35">
        <v>110.1</v>
      </c>
      <c r="K35">
        <v>110.1</v>
      </c>
    </row>
    <row r="36" spans="1:11" hidden="1">
      <c r="A36" t="s">
        <v>32</v>
      </c>
      <c r="B36" t="s">
        <v>86</v>
      </c>
      <c r="C36">
        <v>1504.4</v>
      </c>
      <c r="D36">
        <v>331.6</v>
      </c>
      <c r="E36">
        <v>338.8</v>
      </c>
      <c r="F36">
        <v>222</v>
      </c>
      <c r="G36">
        <v>110.4</v>
      </c>
      <c r="H36">
        <v>109.7</v>
      </c>
      <c r="I36">
        <v>111.4</v>
      </c>
      <c r="J36">
        <v>109.8</v>
      </c>
      <c r="K36">
        <v>109</v>
      </c>
    </row>
    <row r="37" spans="1:11" hidden="1">
      <c r="A37" t="s">
        <v>33</v>
      </c>
      <c r="B37" t="s">
        <v>86</v>
      </c>
      <c r="C37">
        <v>1507.3000000000002</v>
      </c>
      <c r="D37">
        <v>330.9</v>
      </c>
      <c r="E37">
        <v>342.7</v>
      </c>
      <c r="F37">
        <v>223.3</v>
      </c>
      <c r="G37">
        <v>111.9</v>
      </c>
      <c r="H37">
        <v>109.8</v>
      </c>
      <c r="I37">
        <v>111.5</v>
      </c>
      <c r="J37">
        <v>110</v>
      </c>
      <c r="K37">
        <v>109.7</v>
      </c>
    </row>
    <row r="38" spans="1:11" hidden="1">
      <c r="A38" t="s">
        <v>30</v>
      </c>
      <c r="B38" t="s">
        <v>87</v>
      </c>
      <c r="C38">
        <v>1486.6000000000001</v>
      </c>
      <c r="D38">
        <v>331.9</v>
      </c>
      <c r="E38">
        <v>347.2</v>
      </c>
      <c r="F38">
        <v>224.2</v>
      </c>
      <c r="G38">
        <v>113</v>
      </c>
      <c r="H38">
        <v>110.5</v>
      </c>
      <c r="I38">
        <v>111.8</v>
      </c>
      <c r="J38">
        <v>110.6</v>
      </c>
      <c r="K38">
        <v>110.6</v>
      </c>
    </row>
    <row r="39" spans="1:11" hidden="1">
      <c r="A39" t="s">
        <v>32</v>
      </c>
      <c r="B39" t="s">
        <v>87</v>
      </c>
      <c r="C39">
        <v>1484.3</v>
      </c>
      <c r="D39">
        <v>333.5</v>
      </c>
      <c r="E39">
        <v>340.4</v>
      </c>
      <c r="F39">
        <v>224.4</v>
      </c>
      <c r="G39">
        <v>111</v>
      </c>
      <c r="H39">
        <v>110.8</v>
      </c>
      <c r="I39">
        <v>111.5</v>
      </c>
      <c r="J39">
        <v>110.5</v>
      </c>
      <c r="K39">
        <v>109.7</v>
      </c>
    </row>
    <row r="40" spans="1:11" hidden="1">
      <c r="A40" t="s">
        <v>33</v>
      </c>
      <c r="B40" t="s">
        <v>87</v>
      </c>
      <c r="C40">
        <v>1485.7999999999997</v>
      </c>
      <c r="D40">
        <v>332.4</v>
      </c>
      <c r="E40">
        <v>344.4</v>
      </c>
      <c r="F40">
        <v>224.8</v>
      </c>
      <c r="G40">
        <v>112.2</v>
      </c>
      <c r="H40">
        <v>110.7</v>
      </c>
      <c r="I40">
        <v>111.6</v>
      </c>
      <c r="J40">
        <v>110.6</v>
      </c>
      <c r="K40">
        <v>110.3</v>
      </c>
    </row>
    <row r="41" spans="1:11" hidden="1">
      <c r="A41" t="s">
        <v>30</v>
      </c>
      <c r="B41" t="s">
        <v>88</v>
      </c>
      <c r="C41">
        <v>1482.2</v>
      </c>
      <c r="D41">
        <v>332.8</v>
      </c>
      <c r="E41">
        <v>348.3</v>
      </c>
      <c r="F41">
        <v>226.10000000000002</v>
      </c>
      <c r="G41">
        <v>113.2</v>
      </c>
      <c r="H41">
        <v>110.8</v>
      </c>
      <c r="I41">
        <v>112</v>
      </c>
      <c r="J41">
        <v>110.9</v>
      </c>
      <c r="K41">
        <v>110.9</v>
      </c>
    </row>
    <row r="42" spans="1:11" hidden="1">
      <c r="A42" t="s">
        <v>32</v>
      </c>
      <c r="B42" t="s">
        <v>88</v>
      </c>
      <c r="C42">
        <v>1476</v>
      </c>
      <c r="D42">
        <v>335.2</v>
      </c>
      <c r="E42">
        <v>341.7</v>
      </c>
      <c r="F42">
        <v>225.8</v>
      </c>
      <c r="G42">
        <v>111.1</v>
      </c>
      <c r="H42">
        <v>111.3</v>
      </c>
      <c r="I42">
        <v>111.6</v>
      </c>
      <c r="J42">
        <v>111</v>
      </c>
      <c r="K42">
        <v>110.4</v>
      </c>
    </row>
    <row r="43" spans="1:11" hidden="1">
      <c r="A43" t="s">
        <v>33</v>
      </c>
      <c r="B43" t="s">
        <v>88</v>
      </c>
      <c r="C43">
        <v>1480.1</v>
      </c>
      <c r="D43">
        <v>333.5</v>
      </c>
      <c r="E43">
        <v>345.6</v>
      </c>
      <c r="F43">
        <v>226.7</v>
      </c>
      <c r="G43">
        <v>112.4</v>
      </c>
      <c r="H43">
        <v>111.1</v>
      </c>
      <c r="I43">
        <v>111.8</v>
      </c>
      <c r="J43">
        <v>110.9</v>
      </c>
      <c r="K43">
        <v>110.7</v>
      </c>
    </row>
    <row r="44" spans="1:11" hidden="1">
      <c r="A44" t="s">
        <v>30</v>
      </c>
      <c r="B44" t="s">
        <v>89</v>
      </c>
      <c r="C44">
        <v>1491.4</v>
      </c>
      <c r="D44">
        <v>333.70000000000005</v>
      </c>
      <c r="E44">
        <v>349.6</v>
      </c>
      <c r="F44">
        <v>227.3</v>
      </c>
      <c r="G44">
        <v>113.4</v>
      </c>
      <c r="H44">
        <v>111.2</v>
      </c>
      <c r="I44">
        <v>112.4</v>
      </c>
      <c r="J44">
        <v>111.3</v>
      </c>
      <c r="K44">
        <v>111.4</v>
      </c>
    </row>
    <row r="45" spans="1:11" hidden="1">
      <c r="A45" t="s">
        <v>32</v>
      </c>
      <c r="B45" t="s">
        <v>89</v>
      </c>
      <c r="C45">
        <v>1483</v>
      </c>
      <c r="D45">
        <v>336.8</v>
      </c>
      <c r="E45">
        <v>343.09999999999997</v>
      </c>
      <c r="F45">
        <v>227.3</v>
      </c>
      <c r="G45">
        <v>110.9</v>
      </c>
      <c r="H45">
        <v>111.6</v>
      </c>
      <c r="I45">
        <v>111.8</v>
      </c>
      <c r="J45">
        <v>111.4</v>
      </c>
      <c r="K45">
        <v>110.8</v>
      </c>
    </row>
    <row r="46" spans="1:11" hidden="1">
      <c r="A46" t="s">
        <v>33</v>
      </c>
      <c r="B46" t="s">
        <v>89</v>
      </c>
      <c r="C46">
        <v>1488.2999999999997</v>
      </c>
      <c r="D46">
        <v>334.8</v>
      </c>
      <c r="E46">
        <v>346.9</v>
      </c>
      <c r="F46">
        <v>227.5</v>
      </c>
      <c r="G46">
        <v>112.5</v>
      </c>
      <c r="H46">
        <v>111.4</v>
      </c>
      <c r="I46">
        <v>112</v>
      </c>
      <c r="J46">
        <v>111.3</v>
      </c>
      <c r="K46">
        <v>111.2</v>
      </c>
    </row>
    <row r="47" spans="1:11" hidden="1">
      <c r="A47" t="s">
        <v>30</v>
      </c>
      <c r="B47" t="s">
        <v>90</v>
      </c>
      <c r="C47">
        <v>1504.1000000000001</v>
      </c>
      <c r="D47">
        <v>334.8</v>
      </c>
      <c r="E47">
        <v>352</v>
      </c>
      <c r="F47">
        <v>227.60000000000002</v>
      </c>
      <c r="G47">
        <v>113.4</v>
      </c>
      <c r="H47">
        <v>111.2</v>
      </c>
      <c r="I47">
        <v>113</v>
      </c>
      <c r="J47">
        <v>111.5</v>
      </c>
      <c r="K47">
        <v>111.8</v>
      </c>
    </row>
    <row r="48" spans="1:11" hidden="1">
      <c r="A48" t="s">
        <v>32</v>
      </c>
      <c r="B48" t="s">
        <v>90</v>
      </c>
      <c r="C48">
        <v>1504.0000000000002</v>
      </c>
      <c r="D48">
        <v>337.9</v>
      </c>
      <c r="E48">
        <v>344.5</v>
      </c>
      <c r="F48">
        <v>227.3</v>
      </c>
      <c r="G48">
        <v>110.9</v>
      </c>
      <c r="H48">
        <v>111.2</v>
      </c>
      <c r="I48">
        <v>112.5</v>
      </c>
      <c r="J48">
        <v>111.4</v>
      </c>
      <c r="K48">
        <v>111</v>
      </c>
    </row>
    <row r="49" spans="1:15">
      <c r="A49" t="s">
        <v>33</v>
      </c>
      <c r="B49" t="s">
        <v>90</v>
      </c>
      <c r="C49">
        <v>1504.1</v>
      </c>
      <c r="D49">
        <v>335.9</v>
      </c>
      <c r="E49">
        <v>349</v>
      </c>
      <c r="F49">
        <v>228.39999999999998</v>
      </c>
      <c r="G49">
        <v>112.5</v>
      </c>
      <c r="H49">
        <v>111.2</v>
      </c>
      <c r="I49">
        <v>112.7</v>
      </c>
      <c r="J49">
        <v>111.5</v>
      </c>
      <c r="K49">
        <v>111.5</v>
      </c>
      <c r="L49">
        <f>AVERAGE(C49:K49)</f>
        <v>330.75555555555553</v>
      </c>
      <c r="N49">
        <f>(L52-L13)/L13*100</f>
        <v>8.5337583309185803</v>
      </c>
      <c r="O49">
        <v>2014</v>
      </c>
    </row>
    <row r="50" spans="1:15" hidden="1">
      <c r="A50" t="s">
        <v>30</v>
      </c>
      <c r="B50" t="s">
        <v>91</v>
      </c>
      <c r="C50">
        <v>1513.8999999999999</v>
      </c>
      <c r="D50">
        <v>336.1</v>
      </c>
      <c r="E50">
        <v>354</v>
      </c>
      <c r="F50">
        <v>228.89999999999998</v>
      </c>
      <c r="G50">
        <v>113.4</v>
      </c>
      <c r="H50">
        <v>111.4</v>
      </c>
      <c r="I50">
        <v>113.1</v>
      </c>
      <c r="J50">
        <v>111.8</v>
      </c>
      <c r="K50">
        <v>112.1</v>
      </c>
    </row>
    <row r="51" spans="1:15" hidden="1">
      <c r="A51" t="s">
        <v>32</v>
      </c>
      <c r="B51" t="s">
        <v>91</v>
      </c>
      <c r="C51">
        <v>1525.3000000000002</v>
      </c>
      <c r="D51">
        <v>339.1</v>
      </c>
      <c r="E51">
        <v>345.9</v>
      </c>
      <c r="F51">
        <v>229.6</v>
      </c>
      <c r="G51">
        <v>111.1</v>
      </c>
      <c r="H51">
        <v>111.3</v>
      </c>
      <c r="I51">
        <v>112.9</v>
      </c>
      <c r="J51">
        <v>111.7</v>
      </c>
      <c r="K51">
        <v>111.2</v>
      </c>
    </row>
    <row r="52" spans="1:15">
      <c r="A52" t="s">
        <v>33</v>
      </c>
      <c r="B52" t="s">
        <v>91</v>
      </c>
      <c r="C52">
        <v>1518.5000000000005</v>
      </c>
      <c r="D52">
        <v>337.1</v>
      </c>
      <c r="E52">
        <v>350.79999999999995</v>
      </c>
      <c r="F52">
        <v>229.6</v>
      </c>
      <c r="G52">
        <v>112.5</v>
      </c>
      <c r="H52">
        <v>111.3</v>
      </c>
      <c r="I52">
        <v>113</v>
      </c>
      <c r="J52">
        <v>111.8</v>
      </c>
      <c r="K52">
        <v>111.8</v>
      </c>
      <c r="L52">
        <f>AVERAGE(C52:K52)</f>
        <v>332.93333333333345</v>
      </c>
      <c r="N52">
        <f>(L88-L49)/L49*100</f>
        <v>5.7948132222520892</v>
      </c>
      <c r="O52">
        <v>2015</v>
      </c>
    </row>
    <row r="53" spans="1:15" hidden="1">
      <c r="A53" t="s">
        <v>30</v>
      </c>
      <c r="B53" t="s">
        <v>92</v>
      </c>
      <c r="C53">
        <v>1525.6999999999998</v>
      </c>
      <c r="D53">
        <v>336.7</v>
      </c>
      <c r="E53">
        <v>356.3</v>
      </c>
      <c r="F53">
        <v>231</v>
      </c>
      <c r="G53">
        <v>114.4</v>
      </c>
      <c r="H53">
        <v>112.2</v>
      </c>
      <c r="I53">
        <v>114.3</v>
      </c>
      <c r="J53">
        <v>112.3</v>
      </c>
      <c r="K53">
        <v>112.8</v>
      </c>
    </row>
    <row r="54" spans="1:15" hidden="1">
      <c r="A54" t="s">
        <v>32</v>
      </c>
      <c r="B54" t="s">
        <v>92</v>
      </c>
      <c r="C54">
        <v>1547</v>
      </c>
      <c r="D54">
        <v>339.5</v>
      </c>
      <c r="E54">
        <v>347.3</v>
      </c>
      <c r="F54">
        <v>230.39999999999998</v>
      </c>
      <c r="G54">
        <v>111.2</v>
      </c>
      <c r="H54">
        <v>111.5</v>
      </c>
      <c r="I54">
        <v>115.1</v>
      </c>
      <c r="J54">
        <v>112.2</v>
      </c>
      <c r="K54">
        <v>111.4</v>
      </c>
    </row>
    <row r="55" spans="1:15" hidden="1">
      <c r="A55" t="s">
        <v>33</v>
      </c>
      <c r="B55" t="s">
        <v>92</v>
      </c>
      <c r="C55">
        <v>1533.7000000000003</v>
      </c>
      <c r="D55">
        <v>337.7</v>
      </c>
      <c r="E55">
        <v>352.7</v>
      </c>
      <c r="F55">
        <v>231.3</v>
      </c>
      <c r="G55">
        <v>113.2</v>
      </c>
      <c r="H55">
        <v>111.8</v>
      </c>
      <c r="I55">
        <v>114.8</v>
      </c>
      <c r="J55">
        <v>112.3</v>
      </c>
      <c r="K55">
        <v>112.3</v>
      </c>
    </row>
    <row r="56" spans="1:15" hidden="1">
      <c r="A56" t="s">
        <v>30</v>
      </c>
      <c r="B56" t="s">
        <v>93</v>
      </c>
      <c r="C56">
        <v>1563.2</v>
      </c>
      <c r="D56">
        <v>338.6</v>
      </c>
      <c r="E56">
        <v>359.3</v>
      </c>
      <c r="F56">
        <v>232.10000000000002</v>
      </c>
      <c r="G56">
        <v>115.3</v>
      </c>
      <c r="H56">
        <v>113.2</v>
      </c>
      <c r="I56">
        <v>115.5</v>
      </c>
      <c r="J56">
        <v>113.1</v>
      </c>
      <c r="K56">
        <v>113.4</v>
      </c>
    </row>
    <row r="57" spans="1:15" hidden="1">
      <c r="A57" t="s">
        <v>32</v>
      </c>
      <c r="B57" t="s">
        <v>93</v>
      </c>
      <c r="C57">
        <v>1599.5</v>
      </c>
      <c r="D57">
        <v>343.1</v>
      </c>
      <c r="E57">
        <v>349</v>
      </c>
      <c r="F57">
        <v>232</v>
      </c>
      <c r="G57">
        <v>111.6</v>
      </c>
      <c r="H57">
        <v>113</v>
      </c>
      <c r="I57">
        <v>117.8</v>
      </c>
      <c r="J57">
        <v>113.5</v>
      </c>
      <c r="K57">
        <v>111.5</v>
      </c>
    </row>
    <row r="58" spans="1:15" hidden="1">
      <c r="A58" t="s">
        <v>33</v>
      </c>
      <c r="B58" t="s">
        <v>93</v>
      </c>
      <c r="C58">
        <v>1576.3</v>
      </c>
      <c r="D58">
        <v>340.09999999999997</v>
      </c>
      <c r="E58">
        <v>355</v>
      </c>
      <c r="F58">
        <v>232.3</v>
      </c>
      <c r="G58">
        <v>113.9</v>
      </c>
      <c r="H58">
        <v>113.1</v>
      </c>
      <c r="I58">
        <v>116.8</v>
      </c>
      <c r="J58">
        <v>113.3</v>
      </c>
      <c r="K58">
        <v>112.7</v>
      </c>
    </row>
    <row r="59" spans="1:15" hidden="1">
      <c r="A59" t="s">
        <v>30</v>
      </c>
      <c r="B59" t="s">
        <v>94</v>
      </c>
      <c r="C59">
        <v>1582.2999999999997</v>
      </c>
      <c r="D59">
        <v>340.4</v>
      </c>
      <c r="E59">
        <v>360.4</v>
      </c>
      <c r="F59">
        <v>232.4</v>
      </c>
      <c r="G59">
        <v>115.4</v>
      </c>
      <c r="H59">
        <v>113.2</v>
      </c>
      <c r="I59">
        <v>116.2</v>
      </c>
      <c r="J59">
        <v>113.5</v>
      </c>
      <c r="K59">
        <v>114</v>
      </c>
    </row>
    <row r="60" spans="1:15" hidden="1">
      <c r="A60" t="s">
        <v>32</v>
      </c>
      <c r="B60" t="s">
        <v>94</v>
      </c>
      <c r="C60">
        <v>1617</v>
      </c>
      <c r="D60">
        <v>346.4</v>
      </c>
      <c r="E60">
        <v>350.6</v>
      </c>
      <c r="F60">
        <v>231.8</v>
      </c>
      <c r="G60">
        <v>111.8</v>
      </c>
      <c r="H60">
        <v>112.5</v>
      </c>
      <c r="I60">
        <v>119.2</v>
      </c>
      <c r="J60">
        <v>113.9</v>
      </c>
      <c r="K60">
        <v>112.2</v>
      </c>
    </row>
    <row r="61" spans="1:15" hidden="1">
      <c r="A61" t="s">
        <v>33</v>
      </c>
      <c r="B61" t="s">
        <v>94</v>
      </c>
      <c r="C61">
        <v>1594.4999999999998</v>
      </c>
      <c r="D61">
        <v>342.4</v>
      </c>
      <c r="E61">
        <v>356.4</v>
      </c>
      <c r="F61">
        <v>232.89999999999998</v>
      </c>
      <c r="G61">
        <v>114</v>
      </c>
      <c r="H61">
        <v>112.8</v>
      </c>
      <c r="I61">
        <v>118</v>
      </c>
      <c r="J61">
        <v>113.7</v>
      </c>
      <c r="K61">
        <v>113.3</v>
      </c>
    </row>
    <row r="62" spans="1:15" hidden="1">
      <c r="A62" t="s">
        <v>30</v>
      </c>
      <c r="B62" t="s">
        <v>95</v>
      </c>
      <c r="C62">
        <v>1583.2</v>
      </c>
      <c r="D62">
        <v>341.2</v>
      </c>
      <c r="E62">
        <v>362.2</v>
      </c>
      <c r="F62">
        <v>234</v>
      </c>
      <c r="G62">
        <v>115.8</v>
      </c>
      <c r="H62">
        <v>112.8</v>
      </c>
      <c r="I62">
        <v>116.6</v>
      </c>
      <c r="J62">
        <v>113.7</v>
      </c>
      <c r="K62">
        <v>114.5</v>
      </c>
    </row>
    <row r="63" spans="1:15" hidden="1">
      <c r="A63" t="s">
        <v>32</v>
      </c>
      <c r="B63" t="s">
        <v>95</v>
      </c>
      <c r="C63">
        <v>1593.7000000000003</v>
      </c>
      <c r="D63">
        <v>347.7</v>
      </c>
      <c r="E63">
        <v>352.1</v>
      </c>
      <c r="F63">
        <v>233.6</v>
      </c>
      <c r="G63">
        <v>111.8</v>
      </c>
      <c r="H63">
        <v>111.2</v>
      </c>
      <c r="I63">
        <v>120</v>
      </c>
      <c r="J63">
        <v>113.6</v>
      </c>
      <c r="K63">
        <v>112.3</v>
      </c>
    </row>
    <row r="64" spans="1:15" hidden="1">
      <c r="A64" t="s">
        <v>33</v>
      </c>
      <c r="B64" t="s">
        <v>95</v>
      </c>
      <c r="C64">
        <v>1586.0999999999997</v>
      </c>
      <c r="D64">
        <v>343.4</v>
      </c>
      <c r="E64">
        <v>358</v>
      </c>
      <c r="F64">
        <v>234.2</v>
      </c>
      <c r="G64">
        <v>114.3</v>
      </c>
      <c r="H64">
        <v>112</v>
      </c>
      <c r="I64">
        <v>118.6</v>
      </c>
      <c r="J64">
        <v>113.7</v>
      </c>
      <c r="K64">
        <v>113.7</v>
      </c>
    </row>
    <row r="65" spans="1:11" hidden="1">
      <c r="A65" t="s">
        <v>30</v>
      </c>
      <c r="B65" t="s">
        <v>96</v>
      </c>
      <c r="C65">
        <v>1581.1999999999998</v>
      </c>
      <c r="D65">
        <v>342.3</v>
      </c>
      <c r="E65">
        <v>365.3</v>
      </c>
      <c r="F65">
        <v>236.1</v>
      </c>
      <c r="G65">
        <v>116.4</v>
      </c>
      <c r="H65">
        <v>112.6</v>
      </c>
      <c r="I65">
        <v>116.9</v>
      </c>
      <c r="J65">
        <v>114</v>
      </c>
      <c r="K65">
        <v>115.3</v>
      </c>
    </row>
    <row r="66" spans="1:11" hidden="1">
      <c r="A66" t="s">
        <v>32</v>
      </c>
      <c r="B66" t="s">
        <v>96</v>
      </c>
      <c r="C66">
        <v>1587.5</v>
      </c>
      <c r="D66">
        <v>348</v>
      </c>
      <c r="E66">
        <v>353.4</v>
      </c>
      <c r="F66">
        <v>234.39999999999998</v>
      </c>
      <c r="G66">
        <v>112</v>
      </c>
      <c r="H66">
        <v>111</v>
      </c>
      <c r="I66">
        <v>120.2</v>
      </c>
      <c r="J66">
        <v>113.7</v>
      </c>
      <c r="K66">
        <v>112.6</v>
      </c>
    </row>
    <row r="67" spans="1:11" hidden="1">
      <c r="A67" t="s">
        <v>33</v>
      </c>
      <c r="B67" t="s">
        <v>96</v>
      </c>
      <c r="C67">
        <v>1582.7</v>
      </c>
      <c r="D67">
        <v>344</v>
      </c>
      <c r="E67">
        <v>360.6</v>
      </c>
      <c r="F67">
        <v>235.9</v>
      </c>
      <c r="G67">
        <v>114.7</v>
      </c>
      <c r="H67">
        <v>111.8</v>
      </c>
      <c r="I67">
        <v>118.8</v>
      </c>
      <c r="J67">
        <v>113.9</v>
      </c>
      <c r="K67">
        <v>114.3</v>
      </c>
    </row>
    <row r="68" spans="1:11" hidden="1">
      <c r="A68" t="s">
        <v>30</v>
      </c>
      <c r="B68" t="s">
        <v>97</v>
      </c>
      <c r="C68">
        <v>1582</v>
      </c>
      <c r="D68">
        <v>342.9</v>
      </c>
      <c r="E68">
        <v>366.70000000000005</v>
      </c>
      <c r="F68">
        <v>237.3</v>
      </c>
      <c r="G68">
        <v>117.3</v>
      </c>
      <c r="H68">
        <v>112</v>
      </c>
      <c r="I68">
        <v>117.2</v>
      </c>
      <c r="J68">
        <v>114.1</v>
      </c>
      <c r="K68">
        <v>115.9</v>
      </c>
    </row>
    <row r="69" spans="1:11" hidden="1">
      <c r="A69" t="s">
        <v>32</v>
      </c>
      <c r="B69" t="s">
        <v>97</v>
      </c>
      <c r="C69">
        <v>1587.8</v>
      </c>
      <c r="D69">
        <v>349.4</v>
      </c>
      <c r="E69">
        <v>355.2</v>
      </c>
      <c r="F69">
        <v>236</v>
      </c>
      <c r="G69">
        <v>112.6</v>
      </c>
      <c r="H69">
        <v>109.7</v>
      </c>
      <c r="I69">
        <v>120.3</v>
      </c>
      <c r="J69">
        <v>113.4</v>
      </c>
      <c r="K69">
        <v>113</v>
      </c>
    </row>
    <row r="70" spans="1:11" hidden="1">
      <c r="A70" t="s">
        <v>33</v>
      </c>
      <c r="B70" t="s">
        <v>97</v>
      </c>
      <c r="C70">
        <v>1583.2</v>
      </c>
      <c r="D70">
        <v>344.9</v>
      </c>
      <c r="E70">
        <v>362.1</v>
      </c>
      <c r="F70">
        <v>236.89999999999998</v>
      </c>
      <c r="G70">
        <v>115.5</v>
      </c>
      <c r="H70">
        <v>110.8</v>
      </c>
      <c r="I70">
        <v>119</v>
      </c>
      <c r="J70">
        <v>113.8</v>
      </c>
      <c r="K70">
        <v>114.8</v>
      </c>
    </row>
    <row r="71" spans="1:11" hidden="1">
      <c r="A71" t="s">
        <v>30</v>
      </c>
      <c r="B71" t="s">
        <v>98</v>
      </c>
      <c r="C71">
        <v>1569.6</v>
      </c>
      <c r="D71">
        <v>344.4</v>
      </c>
      <c r="E71">
        <v>367.7</v>
      </c>
      <c r="F71">
        <v>237.2</v>
      </c>
      <c r="G71">
        <v>117.4</v>
      </c>
      <c r="H71">
        <v>111.5</v>
      </c>
      <c r="I71">
        <v>117.7</v>
      </c>
      <c r="J71">
        <v>114.2</v>
      </c>
      <c r="K71">
        <v>116.2</v>
      </c>
    </row>
    <row r="72" spans="1:11" hidden="1">
      <c r="A72" t="s">
        <v>32</v>
      </c>
      <c r="B72" t="s">
        <v>98</v>
      </c>
      <c r="C72">
        <v>1577.1999999999998</v>
      </c>
      <c r="D72">
        <v>351.1</v>
      </c>
      <c r="E72">
        <v>356.5</v>
      </c>
      <c r="F72">
        <v>235.8</v>
      </c>
      <c r="G72">
        <v>113</v>
      </c>
      <c r="H72">
        <v>108.8</v>
      </c>
      <c r="I72">
        <v>120.7</v>
      </c>
      <c r="J72">
        <v>113.4</v>
      </c>
      <c r="K72">
        <v>113.2</v>
      </c>
    </row>
    <row r="73" spans="1:11" hidden="1">
      <c r="A73" t="s">
        <v>33</v>
      </c>
      <c r="B73" t="s">
        <v>98</v>
      </c>
      <c r="C73">
        <v>1571.6999999999998</v>
      </c>
      <c r="D73">
        <v>346.7</v>
      </c>
      <c r="E73">
        <v>363.2</v>
      </c>
      <c r="F73">
        <v>237.4</v>
      </c>
      <c r="G73">
        <v>115.7</v>
      </c>
      <c r="H73">
        <v>110.1</v>
      </c>
      <c r="I73">
        <v>119.5</v>
      </c>
      <c r="J73">
        <v>113.8</v>
      </c>
      <c r="K73">
        <v>115.1</v>
      </c>
    </row>
    <row r="74" spans="1:11" hidden="1">
      <c r="A74" t="s">
        <v>30</v>
      </c>
      <c r="B74" t="s">
        <v>99</v>
      </c>
      <c r="C74">
        <v>1568.1</v>
      </c>
      <c r="D74">
        <v>346.9</v>
      </c>
      <c r="E74">
        <v>370</v>
      </c>
      <c r="F74">
        <v>238.8</v>
      </c>
      <c r="G74">
        <v>118.4</v>
      </c>
      <c r="H74">
        <v>111</v>
      </c>
      <c r="I74">
        <v>118.2</v>
      </c>
      <c r="J74">
        <v>114.5</v>
      </c>
      <c r="K74">
        <v>116.6</v>
      </c>
    </row>
    <row r="75" spans="1:11" hidden="1">
      <c r="A75" t="s">
        <v>32</v>
      </c>
      <c r="B75" t="s">
        <v>99</v>
      </c>
      <c r="C75">
        <v>1574.8999999999999</v>
      </c>
      <c r="D75">
        <v>353.4</v>
      </c>
      <c r="E75">
        <v>357.3</v>
      </c>
      <c r="F75">
        <v>238.10000000000002</v>
      </c>
      <c r="G75">
        <v>113.4</v>
      </c>
      <c r="H75">
        <v>107.9</v>
      </c>
      <c r="I75">
        <v>120.8</v>
      </c>
      <c r="J75">
        <v>113.4</v>
      </c>
      <c r="K75">
        <v>113.7</v>
      </c>
    </row>
    <row r="76" spans="1:11" hidden="1">
      <c r="A76" t="s">
        <v>33</v>
      </c>
      <c r="B76" t="s">
        <v>99</v>
      </c>
      <c r="C76">
        <v>1569.3</v>
      </c>
      <c r="D76">
        <v>349</v>
      </c>
      <c r="E76">
        <v>364.9</v>
      </c>
      <c r="F76">
        <v>239</v>
      </c>
      <c r="G76">
        <v>116.5</v>
      </c>
      <c r="H76">
        <v>109.4</v>
      </c>
      <c r="I76">
        <v>119.7</v>
      </c>
      <c r="J76">
        <v>114</v>
      </c>
      <c r="K76">
        <v>115.5</v>
      </c>
    </row>
    <row r="77" spans="1:11" hidden="1">
      <c r="A77" t="s">
        <v>30</v>
      </c>
      <c r="B77" t="s">
        <v>100</v>
      </c>
      <c r="C77">
        <v>1570.5999999999997</v>
      </c>
      <c r="D77">
        <v>349.8</v>
      </c>
      <c r="E77">
        <v>373.1</v>
      </c>
      <c r="F77">
        <v>241.2</v>
      </c>
      <c r="G77">
        <v>120</v>
      </c>
      <c r="H77">
        <v>110.9</v>
      </c>
      <c r="I77">
        <v>118.7</v>
      </c>
      <c r="J77">
        <v>115</v>
      </c>
      <c r="K77">
        <v>117.7</v>
      </c>
    </row>
    <row r="78" spans="1:11" hidden="1">
      <c r="A78" t="s">
        <v>32</v>
      </c>
      <c r="B78" t="s">
        <v>100</v>
      </c>
      <c r="C78">
        <v>1571.1000000000001</v>
      </c>
      <c r="D78">
        <v>354.7</v>
      </c>
      <c r="E78">
        <v>358.4</v>
      </c>
      <c r="F78">
        <v>239.3</v>
      </c>
      <c r="G78">
        <v>114</v>
      </c>
      <c r="H78">
        <v>106.8</v>
      </c>
      <c r="I78">
        <v>120.4</v>
      </c>
      <c r="J78">
        <v>113.2</v>
      </c>
      <c r="K78">
        <v>114.1</v>
      </c>
    </row>
    <row r="79" spans="1:11" hidden="1">
      <c r="A79" t="s">
        <v>33</v>
      </c>
      <c r="B79" t="s">
        <v>100</v>
      </c>
      <c r="C79">
        <v>1569.3999999999996</v>
      </c>
      <c r="D79">
        <v>351.3</v>
      </c>
      <c r="E79">
        <v>367.2</v>
      </c>
      <c r="F79">
        <v>241.10000000000002</v>
      </c>
      <c r="G79">
        <v>117.7</v>
      </c>
      <c r="H79">
        <v>108.7</v>
      </c>
      <c r="I79">
        <v>119.7</v>
      </c>
      <c r="J79">
        <v>114.1</v>
      </c>
      <c r="K79">
        <v>116.3</v>
      </c>
    </row>
    <row r="80" spans="1:11" hidden="1">
      <c r="A80" t="s">
        <v>30</v>
      </c>
      <c r="B80" t="s">
        <v>101</v>
      </c>
      <c r="C80">
        <v>1571.5</v>
      </c>
      <c r="D80">
        <v>351</v>
      </c>
      <c r="E80">
        <v>374.4</v>
      </c>
      <c r="F80">
        <v>242.60000000000002</v>
      </c>
      <c r="G80">
        <v>120.6</v>
      </c>
      <c r="H80">
        <v>111.6</v>
      </c>
      <c r="I80">
        <v>119.4</v>
      </c>
      <c r="J80">
        <v>115.5</v>
      </c>
      <c r="K80">
        <v>118.2</v>
      </c>
    </row>
    <row r="81" spans="1:15" hidden="1">
      <c r="A81" t="s">
        <v>32</v>
      </c>
      <c r="B81" t="s">
        <v>101</v>
      </c>
      <c r="C81">
        <v>1568.0000000000002</v>
      </c>
      <c r="D81">
        <v>355.5</v>
      </c>
      <c r="E81">
        <v>359.5</v>
      </c>
      <c r="F81">
        <v>240.9</v>
      </c>
      <c r="G81">
        <v>114.4</v>
      </c>
      <c r="H81">
        <v>108.4</v>
      </c>
      <c r="I81">
        <v>120.6</v>
      </c>
      <c r="J81">
        <v>113.8</v>
      </c>
      <c r="K81">
        <v>114.3</v>
      </c>
    </row>
    <row r="82" spans="1:15" hidden="1">
      <c r="A82" t="s">
        <v>33</v>
      </c>
      <c r="B82" t="s">
        <v>101</v>
      </c>
      <c r="C82">
        <v>1569.1</v>
      </c>
      <c r="D82">
        <v>352.2</v>
      </c>
      <c r="E82">
        <v>368.4</v>
      </c>
      <c r="F82">
        <v>242.10000000000002</v>
      </c>
      <c r="G82">
        <v>118.3</v>
      </c>
      <c r="H82">
        <v>109.9</v>
      </c>
      <c r="I82">
        <v>120.1</v>
      </c>
      <c r="J82">
        <v>114.7</v>
      </c>
      <c r="K82">
        <v>116.7</v>
      </c>
    </row>
    <row r="83" spans="1:15" hidden="1">
      <c r="A83" t="s">
        <v>30</v>
      </c>
      <c r="B83" t="s">
        <v>102</v>
      </c>
      <c r="C83">
        <v>1577.2</v>
      </c>
      <c r="D83">
        <v>353.5</v>
      </c>
      <c r="E83">
        <v>375.7</v>
      </c>
      <c r="F83">
        <v>243.3</v>
      </c>
      <c r="G83">
        <v>121.2</v>
      </c>
      <c r="H83">
        <v>111.9</v>
      </c>
      <c r="I83">
        <v>119.9</v>
      </c>
      <c r="J83">
        <v>116</v>
      </c>
      <c r="K83">
        <v>118.6</v>
      </c>
    </row>
    <row r="84" spans="1:15" hidden="1">
      <c r="A84" t="s">
        <v>32</v>
      </c>
      <c r="B84" t="s">
        <v>102</v>
      </c>
      <c r="C84">
        <v>1576.1</v>
      </c>
      <c r="D84">
        <v>357.5</v>
      </c>
      <c r="E84">
        <v>360.6</v>
      </c>
      <c r="F84">
        <v>240.8</v>
      </c>
      <c r="G84">
        <v>114.7</v>
      </c>
      <c r="H84">
        <v>108.4</v>
      </c>
      <c r="I84">
        <v>121.7</v>
      </c>
      <c r="J84">
        <v>114.2</v>
      </c>
      <c r="K84">
        <v>114.6</v>
      </c>
    </row>
    <row r="85" spans="1:15">
      <c r="A85" t="s">
        <v>33</v>
      </c>
      <c r="B85" t="s">
        <v>102</v>
      </c>
      <c r="C85">
        <v>1575.7</v>
      </c>
      <c r="D85">
        <v>354.5</v>
      </c>
      <c r="E85">
        <v>369.6</v>
      </c>
      <c r="F85">
        <v>243.10000000000002</v>
      </c>
      <c r="G85">
        <v>118.7</v>
      </c>
      <c r="H85">
        <v>110.1</v>
      </c>
      <c r="I85">
        <v>121</v>
      </c>
      <c r="J85">
        <v>115.1</v>
      </c>
      <c r="K85">
        <v>117.1</v>
      </c>
      <c r="L85">
        <f>AVERAGE(C85:K85)</f>
        <v>347.21111111111105</v>
      </c>
      <c r="N85">
        <f>(L124-L85)/L85*100</f>
        <v>7.7794489423661757</v>
      </c>
      <c r="O85">
        <v>2016</v>
      </c>
    </row>
    <row r="86" spans="1:15" hidden="1">
      <c r="A86" t="s">
        <v>30</v>
      </c>
      <c r="B86" t="s">
        <v>103</v>
      </c>
      <c r="C86">
        <v>1587.7</v>
      </c>
      <c r="D86">
        <v>355.7</v>
      </c>
      <c r="E86">
        <v>378.2</v>
      </c>
      <c r="F86">
        <v>244.9</v>
      </c>
      <c r="G86">
        <v>121.9</v>
      </c>
      <c r="H86">
        <v>113.3</v>
      </c>
      <c r="I86">
        <v>120.5</v>
      </c>
      <c r="J86">
        <v>116.9</v>
      </c>
      <c r="K86">
        <v>119.4</v>
      </c>
    </row>
    <row r="87" spans="1:15" hidden="1">
      <c r="A87" t="s">
        <v>32</v>
      </c>
      <c r="B87" t="s">
        <v>103</v>
      </c>
      <c r="C87">
        <v>1598.9</v>
      </c>
      <c r="D87">
        <v>359.70000000000005</v>
      </c>
      <c r="E87">
        <v>361.4</v>
      </c>
      <c r="F87">
        <v>243.10000000000002</v>
      </c>
      <c r="G87">
        <v>114.9</v>
      </c>
      <c r="H87">
        <v>110.8</v>
      </c>
      <c r="I87">
        <v>122</v>
      </c>
      <c r="J87">
        <v>115.2</v>
      </c>
      <c r="K87">
        <v>114.9</v>
      </c>
    </row>
    <row r="88" spans="1:15">
      <c r="A88" t="s">
        <v>33</v>
      </c>
      <c r="B88" t="s">
        <v>103</v>
      </c>
      <c r="C88">
        <v>1590.4</v>
      </c>
      <c r="D88">
        <v>356.5</v>
      </c>
      <c r="E88">
        <v>371.4</v>
      </c>
      <c r="F88">
        <v>244.60000000000002</v>
      </c>
      <c r="G88">
        <v>119.2</v>
      </c>
      <c r="H88">
        <v>112</v>
      </c>
      <c r="I88">
        <v>121.4</v>
      </c>
      <c r="J88">
        <v>116.1</v>
      </c>
      <c r="K88">
        <v>117.7</v>
      </c>
      <c r="L88">
        <f>AVERAGE(C88:K88)</f>
        <v>349.92222222222222</v>
      </c>
      <c r="N88">
        <f>(L160-L121)/L121*100</f>
        <v>3.1559666086121188</v>
      </c>
      <c r="O88">
        <v>2017</v>
      </c>
    </row>
    <row r="89" spans="1:15" hidden="1">
      <c r="A89" t="s">
        <v>30</v>
      </c>
      <c r="B89" t="s">
        <v>104</v>
      </c>
      <c r="C89">
        <v>1617.8999999999999</v>
      </c>
      <c r="D89">
        <v>359.1</v>
      </c>
      <c r="E89">
        <v>381.5</v>
      </c>
      <c r="F89">
        <v>247.7</v>
      </c>
      <c r="G89">
        <v>122.6</v>
      </c>
      <c r="H89">
        <v>114.2</v>
      </c>
      <c r="I89">
        <v>122</v>
      </c>
      <c r="J89">
        <v>117.9</v>
      </c>
      <c r="K89">
        <v>120.4</v>
      </c>
    </row>
    <row r="90" spans="1:15" hidden="1">
      <c r="A90" t="s">
        <v>32</v>
      </c>
      <c r="B90" t="s">
        <v>104</v>
      </c>
      <c r="C90">
        <v>1636.6</v>
      </c>
      <c r="D90">
        <v>360.8</v>
      </c>
      <c r="E90">
        <v>363.1</v>
      </c>
      <c r="F90">
        <v>244.10000000000002</v>
      </c>
      <c r="G90">
        <v>115.1</v>
      </c>
      <c r="H90">
        <v>111.7</v>
      </c>
      <c r="I90">
        <v>123.8</v>
      </c>
      <c r="J90">
        <v>116</v>
      </c>
      <c r="K90">
        <v>115.4</v>
      </c>
    </row>
    <row r="91" spans="1:15" hidden="1">
      <c r="A91" t="s">
        <v>33</v>
      </c>
      <c r="B91" t="s">
        <v>104</v>
      </c>
      <c r="C91">
        <v>1623.5</v>
      </c>
      <c r="D91">
        <v>358.9</v>
      </c>
      <c r="E91">
        <v>374.1</v>
      </c>
      <c r="F91">
        <v>246.7</v>
      </c>
      <c r="G91">
        <v>119.8</v>
      </c>
      <c r="H91">
        <v>112.9</v>
      </c>
      <c r="I91">
        <v>123.1</v>
      </c>
      <c r="J91">
        <v>117</v>
      </c>
      <c r="K91">
        <v>118.5</v>
      </c>
    </row>
    <row r="92" spans="1:15" hidden="1">
      <c r="A92" t="s">
        <v>30</v>
      </c>
      <c r="B92" t="s">
        <v>105</v>
      </c>
      <c r="C92">
        <v>1625.3</v>
      </c>
      <c r="D92">
        <v>360.1</v>
      </c>
      <c r="E92">
        <v>382.6</v>
      </c>
      <c r="F92">
        <v>248.6</v>
      </c>
      <c r="G92">
        <v>123</v>
      </c>
      <c r="H92">
        <v>114.1</v>
      </c>
      <c r="I92">
        <v>122.9</v>
      </c>
      <c r="J92">
        <v>118.1</v>
      </c>
      <c r="K92">
        <v>120.8</v>
      </c>
    </row>
    <row r="93" spans="1:15" hidden="1">
      <c r="A93" t="s">
        <v>32</v>
      </c>
      <c r="B93" t="s">
        <v>105</v>
      </c>
      <c r="C93">
        <v>1642.8999999999999</v>
      </c>
      <c r="D93">
        <v>361.4</v>
      </c>
      <c r="E93">
        <v>364.1</v>
      </c>
      <c r="F93">
        <v>245.5</v>
      </c>
      <c r="G93">
        <v>115.3</v>
      </c>
      <c r="H93">
        <v>111.5</v>
      </c>
      <c r="I93">
        <v>125.4</v>
      </c>
      <c r="J93">
        <v>116.3</v>
      </c>
      <c r="K93">
        <v>116</v>
      </c>
    </row>
    <row r="94" spans="1:15" hidden="1">
      <c r="A94" t="s">
        <v>33</v>
      </c>
      <c r="B94" t="s">
        <v>105</v>
      </c>
      <c r="C94">
        <v>1630.6000000000001</v>
      </c>
      <c r="D94">
        <v>359.90000000000003</v>
      </c>
      <c r="E94">
        <v>375.1</v>
      </c>
      <c r="F94">
        <v>247.3</v>
      </c>
      <c r="G94">
        <v>120.1</v>
      </c>
      <c r="H94">
        <v>112.7</v>
      </c>
      <c r="I94">
        <v>124.4</v>
      </c>
      <c r="J94">
        <v>117.2</v>
      </c>
      <c r="K94">
        <v>119</v>
      </c>
    </row>
    <row r="95" spans="1:15" hidden="1">
      <c r="A95" t="s">
        <v>30</v>
      </c>
      <c r="B95" t="s">
        <v>106</v>
      </c>
      <c r="C95">
        <v>1646.6</v>
      </c>
      <c r="D95">
        <v>361.1</v>
      </c>
      <c r="E95">
        <v>384.8</v>
      </c>
      <c r="F95">
        <v>249.2</v>
      </c>
      <c r="G95">
        <v>123.8</v>
      </c>
      <c r="H95">
        <v>113.6</v>
      </c>
      <c r="I95">
        <v>123.6</v>
      </c>
      <c r="J95">
        <v>118.2</v>
      </c>
      <c r="K95">
        <v>121.1</v>
      </c>
    </row>
    <row r="96" spans="1:15" hidden="1">
      <c r="A96" t="s">
        <v>32</v>
      </c>
      <c r="B96" t="s">
        <v>106</v>
      </c>
      <c r="C96">
        <v>1658.8999999999999</v>
      </c>
      <c r="D96">
        <v>363.4</v>
      </c>
      <c r="E96">
        <v>364.8</v>
      </c>
      <c r="F96">
        <v>245.5</v>
      </c>
      <c r="G96">
        <v>115.3</v>
      </c>
      <c r="H96">
        <v>109.9</v>
      </c>
      <c r="I96">
        <v>126.2</v>
      </c>
      <c r="J96">
        <v>116.2</v>
      </c>
      <c r="K96">
        <v>116.6</v>
      </c>
    </row>
    <row r="97" spans="1:11" hidden="1">
      <c r="A97" t="s">
        <v>33</v>
      </c>
      <c r="B97" t="s">
        <v>106</v>
      </c>
      <c r="C97">
        <v>1649.6</v>
      </c>
      <c r="D97">
        <v>361.3</v>
      </c>
      <c r="E97">
        <v>376.70000000000005</v>
      </c>
      <c r="F97">
        <v>248.4</v>
      </c>
      <c r="G97">
        <v>120.6</v>
      </c>
      <c r="H97">
        <v>111.7</v>
      </c>
      <c r="I97">
        <v>125.1</v>
      </c>
      <c r="J97">
        <v>117.2</v>
      </c>
      <c r="K97">
        <v>119.4</v>
      </c>
    </row>
    <row r="98" spans="1:11" hidden="1">
      <c r="A98" t="s">
        <v>30</v>
      </c>
      <c r="B98" t="s">
        <v>107</v>
      </c>
      <c r="C98">
        <v>1657.6000000000001</v>
      </c>
      <c r="D98">
        <v>364.3</v>
      </c>
      <c r="E98">
        <v>387.1</v>
      </c>
      <c r="F98">
        <v>250.9</v>
      </c>
      <c r="G98">
        <v>123.7</v>
      </c>
      <c r="H98">
        <v>113.8</v>
      </c>
      <c r="I98">
        <v>124.5</v>
      </c>
      <c r="J98">
        <v>118.8</v>
      </c>
      <c r="K98">
        <v>121.4</v>
      </c>
    </row>
    <row r="99" spans="1:11" hidden="1">
      <c r="A99" t="s">
        <v>32</v>
      </c>
      <c r="B99" t="s">
        <v>107</v>
      </c>
      <c r="C99">
        <v>1664.8</v>
      </c>
      <c r="D99">
        <v>364.9</v>
      </c>
      <c r="E99">
        <v>365.8</v>
      </c>
      <c r="F99">
        <v>247.7</v>
      </c>
      <c r="G99">
        <v>115.1</v>
      </c>
      <c r="H99">
        <v>109.1</v>
      </c>
      <c r="I99">
        <v>126.5</v>
      </c>
      <c r="J99">
        <v>116.2</v>
      </c>
      <c r="K99">
        <v>117.1</v>
      </c>
    </row>
    <row r="100" spans="1:11" hidden="1">
      <c r="A100" t="s">
        <v>33</v>
      </c>
      <c r="B100" t="s">
        <v>107</v>
      </c>
      <c r="C100">
        <v>1658.3000000000002</v>
      </c>
      <c r="D100">
        <v>363.70000000000005</v>
      </c>
      <c r="E100">
        <v>378.5</v>
      </c>
      <c r="F100">
        <v>249.89999999999998</v>
      </c>
      <c r="G100">
        <v>120.4</v>
      </c>
      <c r="H100">
        <v>111.3</v>
      </c>
      <c r="I100">
        <v>125.7</v>
      </c>
      <c r="J100">
        <v>117.5</v>
      </c>
      <c r="K100">
        <v>119.8</v>
      </c>
    </row>
    <row r="101" spans="1:11" hidden="1">
      <c r="A101" t="s">
        <v>30</v>
      </c>
      <c r="B101" t="s">
        <v>108</v>
      </c>
      <c r="C101">
        <v>1674.6</v>
      </c>
      <c r="D101">
        <v>365.8</v>
      </c>
      <c r="E101">
        <v>389</v>
      </c>
      <c r="F101">
        <v>253</v>
      </c>
      <c r="G101">
        <v>124.4</v>
      </c>
      <c r="H101">
        <v>113.8</v>
      </c>
      <c r="I101">
        <v>125.1</v>
      </c>
      <c r="J101">
        <v>119.2</v>
      </c>
      <c r="K101">
        <v>122</v>
      </c>
    </row>
    <row r="102" spans="1:11" hidden="1">
      <c r="A102" t="s">
        <v>32</v>
      </c>
      <c r="B102" t="s">
        <v>108</v>
      </c>
      <c r="C102">
        <v>1692.8000000000002</v>
      </c>
      <c r="D102">
        <v>366.5</v>
      </c>
      <c r="E102">
        <v>366.79999999999995</v>
      </c>
      <c r="F102">
        <v>248.60000000000002</v>
      </c>
      <c r="G102">
        <v>114.9</v>
      </c>
      <c r="H102">
        <v>109.3</v>
      </c>
      <c r="I102">
        <v>126.5</v>
      </c>
      <c r="J102">
        <v>116.5</v>
      </c>
      <c r="K102">
        <v>117.7</v>
      </c>
    </row>
    <row r="103" spans="1:11" hidden="1">
      <c r="A103" t="s">
        <v>33</v>
      </c>
      <c r="B103" t="s">
        <v>108</v>
      </c>
      <c r="C103">
        <v>1678.9999999999998</v>
      </c>
      <c r="D103">
        <v>365.1</v>
      </c>
      <c r="E103">
        <v>380.1</v>
      </c>
      <c r="F103">
        <v>251.7</v>
      </c>
      <c r="G103">
        <v>120.8</v>
      </c>
      <c r="H103">
        <v>111.4</v>
      </c>
      <c r="I103">
        <v>125.9</v>
      </c>
      <c r="J103">
        <v>117.9</v>
      </c>
      <c r="K103">
        <v>120.4</v>
      </c>
    </row>
    <row r="104" spans="1:11" hidden="1">
      <c r="A104" t="s">
        <v>30</v>
      </c>
      <c r="B104" t="s">
        <v>109</v>
      </c>
      <c r="C104">
        <v>1686.3</v>
      </c>
      <c r="D104">
        <v>367.3</v>
      </c>
      <c r="E104">
        <v>391.79999999999995</v>
      </c>
      <c r="F104">
        <v>254.29999999999998</v>
      </c>
      <c r="G104">
        <v>125.6</v>
      </c>
      <c r="H104">
        <v>114</v>
      </c>
      <c r="I104">
        <v>125.8</v>
      </c>
      <c r="J104">
        <v>119.6</v>
      </c>
      <c r="K104">
        <v>122.6</v>
      </c>
    </row>
    <row r="105" spans="1:11" hidden="1">
      <c r="A105" t="s">
        <v>32</v>
      </c>
      <c r="B105" t="s">
        <v>109</v>
      </c>
      <c r="C105">
        <v>1708.4999999999998</v>
      </c>
      <c r="D105">
        <v>368.8</v>
      </c>
      <c r="E105">
        <v>368.5</v>
      </c>
      <c r="F105">
        <v>250.1</v>
      </c>
      <c r="G105">
        <v>115.1</v>
      </c>
      <c r="H105">
        <v>109.3</v>
      </c>
      <c r="I105">
        <v>126.6</v>
      </c>
      <c r="J105">
        <v>116.6</v>
      </c>
      <c r="K105">
        <v>118.1</v>
      </c>
    </row>
    <row r="106" spans="1:11" hidden="1">
      <c r="A106" t="s">
        <v>33</v>
      </c>
      <c r="B106" t="s">
        <v>109</v>
      </c>
      <c r="C106">
        <v>1692.1</v>
      </c>
      <c r="D106">
        <v>366.6</v>
      </c>
      <c r="E106">
        <v>382.4</v>
      </c>
      <c r="F106">
        <v>252.5</v>
      </c>
      <c r="G106">
        <v>121.6</v>
      </c>
      <c r="H106">
        <v>111.5</v>
      </c>
      <c r="I106">
        <v>126.3</v>
      </c>
      <c r="J106">
        <v>118.1</v>
      </c>
      <c r="K106">
        <v>120.9</v>
      </c>
    </row>
    <row r="107" spans="1:11" hidden="1">
      <c r="A107" t="s">
        <v>30</v>
      </c>
      <c r="B107" t="s">
        <v>110</v>
      </c>
      <c r="C107">
        <v>1682.3000000000002</v>
      </c>
      <c r="D107">
        <v>368.79999999999995</v>
      </c>
      <c r="E107">
        <v>392.9</v>
      </c>
      <c r="F107">
        <v>254.5</v>
      </c>
      <c r="G107">
        <v>125.7</v>
      </c>
      <c r="H107">
        <v>114</v>
      </c>
      <c r="I107">
        <v>125.6</v>
      </c>
      <c r="J107">
        <v>119.8</v>
      </c>
      <c r="K107">
        <v>123.1</v>
      </c>
    </row>
    <row r="108" spans="1:11" hidden="1">
      <c r="A108" t="s">
        <v>32</v>
      </c>
      <c r="B108" t="s">
        <v>110</v>
      </c>
      <c r="C108">
        <v>1698.8</v>
      </c>
      <c r="D108">
        <v>369.49999999999994</v>
      </c>
      <c r="E108">
        <v>369.4</v>
      </c>
      <c r="F108">
        <v>249.5</v>
      </c>
      <c r="G108">
        <v>116</v>
      </c>
      <c r="H108">
        <v>109.3</v>
      </c>
      <c r="I108">
        <v>126.6</v>
      </c>
      <c r="J108">
        <v>116.7</v>
      </c>
      <c r="K108">
        <v>118.6</v>
      </c>
    </row>
    <row r="109" spans="1:11" hidden="1">
      <c r="A109" t="s">
        <v>33</v>
      </c>
      <c r="B109" t="s">
        <v>110</v>
      </c>
      <c r="C109">
        <v>1686.1000000000001</v>
      </c>
      <c r="D109">
        <v>367.8</v>
      </c>
      <c r="E109">
        <v>383.5</v>
      </c>
      <c r="F109">
        <v>253.2</v>
      </c>
      <c r="G109">
        <v>122</v>
      </c>
      <c r="H109">
        <v>111.5</v>
      </c>
      <c r="I109">
        <v>126.2</v>
      </c>
      <c r="J109">
        <v>118.3</v>
      </c>
      <c r="K109">
        <v>121.4</v>
      </c>
    </row>
    <row r="110" spans="1:11" hidden="1">
      <c r="A110" t="s">
        <v>30</v>
      </c>
      <c r="B110" t="s">
        <v>111</v>
      </c>
      <c r="C110">
        <v>1690.1000000000001</v>
      </c>
      <c r="D110">
        <v>369.9</v>
      </c>
      <c r="E110">
        <v>394.70000000000005</v>
      </c>
      <c r="F110">
        <v>256.2</v>
      </c>
      <c r="G110">
        <v>126.2</v>
      </c>
      <c r="H110">
        <v>113.6</v>
      </c>
      <c r="I110">
        <v>126.2</v>
      </c>
      <c r="J110">
        <v>120.1</v>
      </c>
      <c r="K110">
        <v>123.7</v>
      </c>
    </row>
    <row r="111" spans="1:11" hidden="1">
      <c r="A111" t="s">
        <v>32</v>
      </c>
      <c r="B111" t="s">
        <v>111</v>
      </c>
      <c r="C111">
        <v>1701.4</v>
      </c>
      <c r="D111">
        <v>372</v>
      </c>
      <c r="E111">
        <v>370.5</v>
      </c>
      <c r="F111">
        <v>252.1</v>
      </c>
      <c r="G111">
        <v>116.9</v>
      </c>
      <c r="H111">
        <v>108.9</v>
      </c>
      <c r="I111">
        <v>126.4</v>
      </c>
      <c r="J111">
        <v>116.8</v>
      </c>
      <c r="K111">
        <v>119.1</v>
      </c>
    </row>
    <row r="112" spans="1:11" hidden="1">
      <c r="A112" t="s">
        <v>33</v>
      </c>
      <c r="B112" t="s">
        <v>111</v>
      </c>
      <c r="C112">
        <v>1691.7</v>
      </c>
      <c r="D112">
        <v>369.5</v>
      </c>
      <c r="E112">
        <v>384.9</v>
      </c>
      <c r="F112">
        <v>254.7</v>
      </c>
      <c r="G112">
        <v>122.7</v>
      </c>
      <c r="H112">
        <v>111.1</v>
      </c>
      <c r="I112">
        <v>126.3</v>
      </c>
      <c r="J112">
        <v>118.5</v>
      </c>
      <c r="K112">
        <v>122</v>
      </c>
    </row>
    <row r="113" spans="1:15" hidden="1">
      <c r="A113" t="s">
        <v>30</v>
      </c>
      <c r="B113" t="s">
        <v>112</v>
      </c>
      <c r="C113">
        <v>1682.6</v>
      </c>
      <c r="D113">
        <v>373.5</v>
      </c>
      <c r="E113">
        <v>397.1</v>
      </c>
      <c r="F113">
        <v>258.2</v>
      </c>
      <c r="G113">
        <v>127.5</v>
      </c>
      <c r="H113">
        <v>113.9</v>
      </c>
      <c r="I113">
        <v>127.1</v>
      </c>
      <c r="J113">
        <v>120.9</v>
      </c>
      <c r="K113">
        <v>124.3</v>
      </c>
    </row>
    <row r="114" spans="1:15" hidden="1">
      <c r="A114" t="s">
        <v>32</v>
      </c>
      <c r="B114" t="s">
        <v>112</v>
      </c>
      <c r="C114">
        <v>1676.1</v>
      </c>
      <c r="D114">
        <v>375</v>
      </c>
      <c r="E114">
        <v>371.6</v>
      </c>
      <c r="F114">
        <v>252.89999999999998</v>
      </c>
      <c r="G114">
        <v>116</v>
      </c>
      <c r="H114">
        <v>109.1</v>
      </c>
      <c r="I114">
        <v>126.3</v>
      </c>
      <c r="J114">
        <v>117.2</v>
      </c>
      <c r="K114">
        <v>119.5</v>
      </c>
    </row>
    <row r="115" spans="1:15" hidden="1">
      <c r="A115" t="s">
        <v>33</v>
      </c>
      <c r="B115" t="s">
        <v>112</v>
      </c>
      <c r="C115">
        <v>1678.1</v>
      </c>
      <c r="D115">
        <v>372.79999999999995</v>
      </c>
      <c r="E115">
        <v>386.9</v>
      </c>
      <c r="F115">
        <v>256.29999999999995</v>
      </c>
      <c r="G115">
        <v>123.1</v>
      </c>
      <c r="H115">
        <v>111.4</v>
      </c>
      <c r="I115">
        <v>126.6</v>
      </c>
      <c r="J115">
        <v>119.1</v>
      </c>
      <c r="K115">
        <v>122.5</v>
      </c>
    </row>
    <row r="116" spans="1:15" hidden="1">
      <c r="A116" t="s">
        <v>30</v>
      </c>
      <c r="B116" t="s">
        <v>113</v>
      </c>
      <c r="C116">
        <v>1682.7000000000003</v>
      </c>
      <c r="D116">
        <v>374.9</v>
      </c>
      <c r="E116">
        <v>398.40000000000003</v>
      </c>
      <c r="F116">
        <v>259.39999999999998</v>
      </c>
      <c r="G116">
        <v>127</v>
      </c>
      <c r="H116">
        <v>113.6</v>
      </c>
      <c r="I116">
        <v>127.5</v>
      </c>
      <c r="J116">
        <v>121.1</v>
      </c>
      <c r="K116">
        <v>124.8</v>
      </c>
    </row>
    <row r="117" spans="1:15" hidden="1">
      <c r="A117" t="s">
        <v>32</v>
      </c>
      <c r="B117" t="s">
        <v>113</v>
      </c>
      <c r="C117">
        <v>1667.6000000000001</v>
      </c>
      <c r="D117">
        <v>376.79999999999995</v>
      </c>
      <c r="E117">
        <v>372.2</v>
      </c>
      <c r="F117">
        <v>254.39999999999998</v>
      </c>
      <c r="G117">
        <v>114.8</v>
      </c>
      <c r="H117">
        <v>108.5</v>
      </c>
      <c r="I117">
        <v>126.4</v>
      </c>
      <c r="J117">
        <v>117.3</v>
      </c>
      <c r="K117">
        <v>119.7</v>
      </c>
    </row>
    <row r="118" spans="1:15" hidden="1">
      <c r="A118" t="s">
        <v>33</v>
      </c>
      <c r="B118" t="s">
        <v>113</v>
      </c>
      <c r="C118">
        <v>1675.2</v>
      </c>
      <c r="D118">
        <v>374.40000000000003</v>
      </c>
      <c r="E118">
        <v>387.9</v>
      </c>
      <c r="F118">
        <v>257.2</v>
      </c>
      <c r="G118">
        <v>122.4</v>
      </c>
      <c r="H118">
        <v>110.9</v>
      </c>
      <c r="I118">
        <v>126.9</v>
      </c>
      <c r="J118">
        <v>119.3</v>
      </c>
      <c r="K118">
        <v>122.9</v>
      </c>
    </row>
    <row r="119" spans="1:15" hidden="1">
      <c r="A119" t="s">
        <v>30</v>
      </c>
      <c r="B119" t="s">
        <v>114</v>
      </c>
      <c r="C119">
        <v>1701.6000000000004</v>
      </c>
      <c r="D119">
        <v>377.1</v>
      </c>
      <c r="E119">
        <v>400</v>
      </c>
      <c r="F119">
        <v>259.39999999999998</v>
      </c>
      <c r="G119">
        <v>127</v>
      </c>
      <c r="H119">
        <v>114.4</v>
      </c>
      <c r="I119">
        <v>127.9</v>
      </c>
      <c r="J119">
        <v>121.7</v>
      </c>
      <c r="K119">
        <v>125.2</v>
      </c>
    </row>
    <row r="120" spans="1:15" hidden="1">
      <c r="A120" t="s">
        <v>32</v>
      </c>
      <c r="B120" t="s">
        <v>114</v>
      </c>
      <c r="C120">
        <v>1706.3</v>
      </c>
      <c r="D120">
        <v>378.6</v>
      </c>
      <c r="E120">
        <v>373.1</v>
      </c>
      <c r="F120">
        <v>254.2</v>
      </c>
      <c r="G120">
        <v>114.6</v>
      </c>
      <c r="H120">
        <v>110</v>
      </c>
      <c r="I120">
        <v>127.6</v>
      </c>
      <c r="J120">
        <v>118.2</v>
      </c>
      <c r="K120">
        <v>120</v>
      </c>
    </row>
    <row r="121" spans="1:15">
      <c r="A121" t="s">
        <v>33</v>
      </c>
      <c r="B121" t="s">
        <v>114</v>
      </c>
      <c r="C121">
        <v>1701.3</v>
      </c>
      <c r="D121">
        <v>376.29999999999995</v>
      </c>
      <c r="E121">
        <v>389.20000000000005</v>
      </c>
      <c r="F121">
        <v>258.10000000000002</v>
      </c>
      <c r="G121">
        <v>122.3</v>
      </c>
      <c r="H121">
        <v>112.1</v>
      </c>
      <c r="I121">
        <v>127.7</v>
      </c>
      <c r="J121">
        <v>120</v>
      </c>
      <c r="K121">
        <v>123.2</v>
      </c>
      <c r="L121">
        <f>AVERAGE(C121:K121)</f>
        <v>370.02222222222218</v>
      </c>
      <c r="N121">
        <f>(L196-L157)/L157*100</f>
        <v>4.1075124624668424</v>
      </c>
      <c r="O121">
        <v>2018</v>
      </c>
    </row>
    <row r="122" spans="1:15" hidden="1">
      <c r="A122" t="s">
        <v>30</v>
      </c>
      <c r="B122" t="s">
        <v>115</v>
      </c>
      <c r="C122">
        <v>1723.6999999999998</v>
      </c>
      <c r="D122">
        <v>379.3</v>
      </c>
      <c r="E122">
        <v>401.3</v>
      </c>
      <c r="F122">
        <v>261.10000000000002</v>
      </c>
      <c r="G122">
        <v>127.4</v>
      </c>
      <c r="H122">
        <v>115.1</v>
      </c>
      <c r="I122">
        <v>129.1</v>
      </c>
      <c r="J122">
        <v>122.5</v>
      </c>
      <c r="K122">
        <v>125.8</v>
      </c>
    </row>
    <row r="123" spans="1:15" hidden="1">
      <c r="A123" t="s">
        <v>32</v>
      </c>
      <c r="B123" t="s">
        <v>115</v>
      </c>
      <c r="C123">
        <v>1746.7999999999997</v>
      </c>
      <c r="D123">
        <v>380.5</v>
      </c>
      <c r="E123">
        <v>374.1</v>
      </c>
      <c r="F123">
        <v>257.60000000000002</v>
      </c>
      <c r="G123">
        <v>115</v>
      </c>
      <c r="H123">
        <v>110.7</v>
      </c>
      <c r="I123">
        <v>128</v>
      </c>
      <c r="J123">
        <v>118.7</v>
      </c>
      <c r="K123">
        <v>120.3</v>
      </c>
    </row>
    <row r="124" spans="1:15">
      <c r="A124" t="s">
        <v>33</v>
      </c>
      <c r="B124" t="s">
        <v>115</v>
      </c>
      <c r="C124">
        <v>1730.4</v>
      </c>
      <c r="D124">
        <v>378.4</v>
      </c>
      <c r="E124">
        <v>390.4</v>
      </c>
      <c r="F124">
        <v>260.39999999999998</v>
      </c>
      <c r="G124">
        <v>122.7</v>
      </c>
      <c r="H124">
        <v>112.8</v>
      </c>
      <c r="I124">
        <v>128.5</v>
      </c>
      <c r="J124">
        <v>120.7</v>
      </c>
      <c r="K124">
        <v>123.7</v>
      </c>
      <c r="L124">
        <f>AVERAGE(C124:K124)</f>
        <v>374.22222222222223</v>
      </c>
      <c r="N124">
        <f>(L229-L193)/L193*100</f>
        <v>3.2847228076090902</v>
      </c>
      <c r="O124">
        <v>2019</v>
      </c>
    </row>
    <row r="125" spans="1:15" hidden="1">
      <c r="A125" t="s">
        <v>30</v>
      </c>
      <c r="B125" t="s">
        <v>116</v>
      </c>
      <c r="C125">
        <v>1748.6</v>
      </c>
      <c r="D125">
        <v>381.19999999999993</v>
      </c>
      <c r="E125">
        <v>403.5</v>
      </c>
      <c r="F125">
        <v>265</v>
      </c>
      <c r="G125">
        <v>128</v>
      </c>
      <c r="H125">
        <v>116.3</v>
      </c>
      <c r="I125">
        <v>130.19999999999999</v>
      </c>
      <c r="J125">
        <v>123.3</v>
      </c>
      <c r="K125">
        <v>126.2</v>
      </c>
    </row>
    <row r="126" spans="1:15" hidden="1">
      <c r="A126" t="s">
        <v>32</v>
      </c>
      <c r="B126" t="s">
        <v>116</v>
      </c>
      <c r="C126">
        <v>1787.0000000000002</v>
      </c>
      <c r="D126">
        <v>381.40000000000003</v>
      </c>
      <c r="E126">
        <v>375.29999999999995</v>
      </c>
      <c r="F126">
        <v>258.89999999999998</v>
      </c>
      <c r="G126">
        <v>115.5</v>
      </c>
      <c r="H126">
        <v>112.3</v>
      </c>
      <c r="I126">
        <v>129.30000000000001</v>
      </c>
      <c r="J126">
        <v>119.6</v>
      </c>
      <c r="K126">
        <v>120.6</v>
      </c>
    </row>
    <row r="127" spans="1:15" hidden="1">
      <c r="A127" t="s">
        <v>33</v>
      </c>
      <c r="B127" t="s">
        <v>116</v>
      </c>
      <c r="C127">
        <v>1760.6</v>
      </c>
      <c r="D127">
        <v>379.79999999999995</v>
      </c>
      <c r="E127">
        <v>392.1</v>
      </c>
      <c r="F127">
        <v>263.70000000000005</v>
      </c>
      <c r="G127">
        <v>123.3</v>
      </c>
      <c r="H127">
        <v>114.2</v>
      </c>
      <c r="I127">
        <v>129.69999999999999</v>
      </c>
      <c r="J127">
        <v>121.5</v>
      </c>
      <c r="K127">
        <v>124.1</v>
      </c>
    </row>
    <row r="128" spans="1:15" hidden="1">
      <c r="A128" t="s">
        <v>30</v>
      </c>
      <c r="B128" t="s">
        <v>117</v>
      </c>
      <c r="C128">
        <v>1770.2999999999997</v>
      </c>
      <c r="D128">
        <v>384.1</v>
      </c>
      <c r="E128">
        <v>405.9</v>
      </c>
      <c r="F128">
        <v>267.3</v>
      </c>
      <c r="G128">
        <v>128.19999999999999</v>
      </c>
      <c r="H128">
        <v>116.4</v>
      </c>
      <c r="I128">
        <v>130.80000000000001</v>
      </c>
      <c r="J128">
        <v>123.8</v>
      </c>
      <c r="K128">
        <v>126.7</v>
      </c>
    </row>
    <row r="129" spans="1:11" hidden="1">
      <c r="A129" t="s">
        <v>32</v>
      </c>
      <c r="B129" t="s">
        <v>117</v>
      </c>
      <c r="C129">
        <v>1811.5000000000002</v>
      </c>
      <c r="D129">
        <v>383.2</v>
      </c>
      <c r="E129">
        <v>375.9</v>
      </c>
      <c r="F129">
        <v>262.10000000000002</v>
      </c>
      <c r="G129">
        <v>115.5</v>
      </c>
      <c r="H129">
        <v>111.7</v>
      </c>
      <c r="I129">
        <v>130.80000000000001</v>
      </c>
      <c r="J129">
        <v>119.9</v>
      </c>
      <c r="K129">
        <v>120.9</v>
      </c>
    </row>
    <row r="130" spans="1:11" hidden="1">
      <c r="A130" t="s">
        <v>33</v>
      </c>
      <c r="B130" t="s">
        <v>117</v>
      </c>
      <c r="C130">
        <v>1783.5</v>
      </c>
      <c r="D130">
        <v>382.20000000000005</v>
      </c>
      <c r="E130">
        <v>393.8</v>
      </c>
      <c r="F130">
        <v>265.5</v>
      </c>
      <c r="G130">
        <v>123.4</v>
      </c>
      <c r="H130">
        <v>113.9</v>
      </c>
      <c r="I130">
        <v>130.80000000000001</v>
      </c>
      <c r="J130">
        <v>121.9</v>
      </c>
      <c r="K130">
        <v>124.5</v>
      </c>
    </row>
    <row r="131" spans="1:11" hidden="1">
      <c r="A131" t="s">
        <v>30</v>
      </c>
      <c r="B131" t="s">
        <v>118</v>
      </c>
      <c r="C131">
        <v>1777.4999999999998</v>
      </c>
      <c r="D131">
        <v>386.4</v>
      </c>
      <c r="E131">
        <v>407.9</v>
      </c>
      <c r="F131">
        <v>269.7</v>
      </c>
      <c r="G131">
        <v>129.1</v>
      </c>
      <c r="H131">
        <v>116</v>
      </c>
      <c r="I131">
        <v>131.9</v>
      </c>
      <c r="J131">
        <v>124.2</v>
      </c>
      <c r="K131">
        <v>127</v>
      </c>
    </row>
    <row r="132" spans="1:11" hidden="1">
      <c r="A132" t="s">
        <v>32</v>
      </c>
      <c r="B132" t="s">
        <v>118</v>
      </c>
      <c r="C132">
        <v>1783.9999999999995</v>
      </c>
      <c r="D132">
        <v>385.1</v>
      </c>
      <c r="E132">
        <v>377</v>
      </c>
      <c r="F132">
        <v>263</v>
      </c>
      <c r="G132">
        <v>114.7</v>
      </c>
      <c r="H132">
        <v>110.4</v>
      </c>
      <c r="I132">
        <v>131.5</v>
      </c>
      <c r="J132">
        <v>119.9</v>
      </c>
      <c r="K132">
        <v>121.2</v>
      </c>
    </row>
    <row r="133" spans="1:11" hidden="1">
      <c r="A133" t="s">
        <v>33</v>
      </c>
      <c r="B133" t="s">
        <v>118</v>
      </c>
      <c r="C133">
        <v>1777.9</v>
      </c>
      <c r="D133">
        <v>384.4</v>
      </c>
      <c r="E133">
        <v>395.49999999999994</v>
      </c>
      <c r="F133">
        <v>267.8</v>
      </c>
      <c r="G133">
        <v>123.6</v>
      </c>
      <c r="H133">
        <v>113.1</v>
      </c>
      <c r="I133">
        <v>131.69999999999999</v>
      </c>
      <c r="J133">
        <v>122.1</v>
      </c>
      <c r="K133">
        <v>124.8</v>
      </c>
    </row>
    <row r="134" spans="1:11" hidden="1">
      <c r="A134" t="s">
        <v>30</v>
      </c>
      <c r="B134" t="s">
        <v>119</v>
      </c>
      <c r="C134">
        <v>1770.7</v>
      </c>
      <c r="D134">
        <v>388.40000000000003</v>
      </c>
      <c r="E134">
        <v>409.8</v>
      </c>
      <c r="F134">
        <v>271.5</v>
      </c>
      <c r="G134">
        <v>129.69999999999999</v>
      </c>
      <c r="H134">
        <v>117</v>
      </c>
      <c r="I134">
        <v>132.19999999999999</v>
      </c>
      <c r="J134">
        <v>124.9</v>
      </c>
      <c r="K134">
        <v>127.8</v>
      </c>
    </row>
    <row r="135" spans="1:11" hidden="1">
      <c r="A135" t="s">
        <v>32</v>
      </c>
      <c r="B135" t="s">
        <v>119</v>
      </c>
      <c r="C135">
        <v>1756.3999999999996</v>
      </c>
      <c r="D135">
        <v>385.9</v>
      </c>
      <c r="E135">
        <v>378</v>
      </c>
      <c r="F135">
        <v>265.60000000000002</v>
      </c>
      <c r="G135">
        <v>114.8</v>
      </c>
      <c r="H135">
        <v>111.8</v>
      </c>
      <c r="I135">
        <v>131.6</v>
      </c>
      <c r="J135">
        <v>120.5</v>
      </c>
      <c r="K135">
        <v>121.4</v>
      </c>
    </row>
    <row r="136" spans="1:11" hidden="1">
      <c r="A136" t="s">
        <v>33</v>
      </c>
      <c r="B136" t="s">
        <v>119</v>
      </c>
      <c r="C136">
        <v>1763.6999999999998</v>
      </c>
      <c r="D136">
        <v>386</v>
      </c>
      <c r="E136">
        <v>397</v>
      </c>
      <c r="F136">
        <v>269.20000000000005</v>
      </c>
      <c r="G136">
        <v>124.1</v>
      </c>
      <c r="H136">
        <v>114.3</v>
      </c>
      <c r="I136">
        <v>131.80000000000001</v>
      </c>
      <c r="J136">
        <v>122.8</v>
      </c>
      <c r="K136">
        <v>125.4</v>
      </c>
    </row>
    <row r="137" spans="1:11" hidden="1">
      <c r="A137" t="s">
        <v>30</v>
      </c>
      <c r="B137" t="s">
        <v>120</v>
      </c>
      <c r="C137">
        <v>1771.8000000000002</v>
      </c>
      <c r="D137">
        <v>390.4</v>
      </c>
      <c r="E137">
        <v>412.7</v>
      </c>
      <c r="F137">
        <v>273.8</v>
      </c>
      <c r="G137">
        <v>129.80000000000001</v>
      </c>
      <c r="H137">
        <v>117.8</v>
      </c>
      <c r="I137">
        <v>133</v>
      </c>
      <c r="J137">
        <v>125.7</v>
      </c>
      <c r="K137">
        <v>128.69999999999999</v>
      </c>
    </row>
    <row r="138" spans="1:11" hidden="1">
      <c r="A138" t="s">
        <v>32</v>
      </c>
      <c r="B138" t="s">
        <v>120</v>
      </c>
      <c r="C138">
        <v>1762.8999999999999</v>
      </c>
      <c r="D138">
        <v>386.3</v>
      </c>
      <c r="E138">
        <v>379</v>
      </c>
      <c r="F138">
        <v>266.5</v>
      </c>
      <c r="G138">
        <v>115.2</v>
      </c>
      <c r="H138">
        <v>112.8</v>
      </c>
      <c r="I138">
        <v>131.9</v>
      </c>
      <c r="J138">
        <v>120.9</v>
      </c>
      <c r="K138">
        <v>121.8</v>
      </c>
    </row>
    <row r="139" spans="1:11" hidden="1">
      <c r="A139" t="s">
        <v>33</v>
      </c>
      <c r="B139" t="s">
        <v>120</v>
      </c>
      <c r="C139">
        <v>1766.7999999999995</v>
      </c>
      <c r="D139">
        <v>387.4</v>
      </c>
      <c r="E139">
        <v>399.1</v>
      </c>
      <c r="F139">
        <v>271.3</v>
      </c>
      <c r="G139">
        <v>124.3</v>
      </c>
      <c r="H139">
        <v>115.2</v>
      </c>
      <c r="I139">
        <v>132.4</v>
      </c>
      <c r="J139">
        <v>123.4</v>
      </c>
      <c r="K139">
        <v>126.1</v>
      </c>
    </row>
    <row r="140" spans="1:11" hidden="1">
      <c r="A140" t="s">
        <v>30</v>
      </c>
      <c r="B140" t="s">
        <v>121</v>
      </c>
      <c r="C140">
        <v>1764.6</v>
      </c>
      <c r="D140">
        <v>391.6</v>
      </c>
      <c r="E140">
        <v>413.59999999999997</v>
      </c>
      <c r="F140">
        <v>275</v>
      </c>
      <c r="G140">
        <v>130.30000000000001</v>
      </c>
      <c r="H140">
        <v>118.2</v>
      </c>
      <c r="I140">
        <v>133.69999999999999</v>
      </c>
      <c r="J140">
        <v>126.1</v>
      </c>
      <c r="K140">
        <v>129.1</v>
      </c>
    </row>
    <row r="141" spans="1:11" hidden="1">
      <c r="A141" t="s">
        <v>32</v>
      </c>
      <c r="B141" t="s">
        <v>121</v>
      </c>
      <c r="C141">
        <v>1755.2</v>
      </c>
      <c r="D141">
        <v>387.3</v>
      </c>
      <c r="E141">
        <v>380.2</v>
      </c>
      <c r="F141">
        <v>267.89999999999998</v>
      </c>
      <c r="G141">
        <v>116.2</v>
      </c>
      <c r="H141">
        <v>113.4</v>
      </c>
      <c r="I141">
        <v>132.1</v>
      </c>
      <c r="J141">
        <v>121.3</v>
      </c>
      <c r="K141">
        <v>122.1</v>
      </c>
    </row>
    <row r="142" spans="1:11" hidden="1">
      <c r="A142" t="s">
        <v>33</v>
      </c>
      <c r="B142" t="s">
        <v>121</v>
      </c>
      <c r="C142">
        <v>1759.8</v>
      </c>
      <c r="D142">
        <v>388.6</v>
      </c>
      <c r="E142">
        <v>400.1</v>
      </c>
      <c r="F142">
        <v>271.79999999999995</v>
      </c>
      <c r="G142">
        <v>125</v>
      </c>
      <c r="H142">
        <v>115.7</v>
      </c>
      <c r="I142">
        <v>132.80000000000001</v>
      </c>
      <c r="J142">
        <v>123.8</v>
      </c>
      <c r="K142">
        <v>126.4</v>
      </c>
    </row>
    <row r="143" spans="1:11" hidden="1">
      <c r="A143" t="s">
        <v>30</v>
      </c>
      <c r="B143" t="s">
        <v>122</v>
      </c>
      <c r="C143">
        <v>1749.1</v>
      </c>
      <c r="D143">
        <v>391.6</v>
      </c>
      <c r="E143">
        <v>415.3</v>
      </c>
      <c r="F143">
        <v>275.39999999999998</v>
      </c>
      <c r="G143">
        <v>132</v>
      </c>
      <c r="H143">
        <v>118.6</v>
      </c>
      <c r="I143">
        <v>134.19999999999999</v>
      </c>
      <c r="J143">
        <v>126.3</v>
      </c>
      <c r="K143">
        <v>129.69999999999999</v>
      </c>
    </row>
    <row r="144" spans="1:11" hidden="1">
      <c r="A144" t="s">
        <v>32</v>
      </c>
      <c r="B144" t="s">
        <v>122</v>
      </c>
      <c r="C144">
        <v>1729.8</v>
      </c>
      <c r="D144">
        <v>386.70000000000005</v>
      </c>
      <c r="E144">
        <v>381</v>
      </c>
      <c r="F144">
        <v>267.5</v>
      </c>
      <c r="G144">
        <v>117.8</v>
      </c>
      <c r="H144">
        <v>113.7</v>
      </c>
      <c r="I144">
        <v>132.30000000000001</v>
      </c>
      <c r="J144">
        <v>121.4</v>
      </c>
      <c r="K144">
        <v>122.3</v>
      </c>
    </row>
    <row r="145" spans="1:15" hidden="1">
      <c r="A145" t="s">
        <v>33</v>
      </c>
      <c r="B145" t="s">
        <v>122</v>
      </c>
      <c r="C145">
        <v>1740.7</v>
      </c>
      <c r="D145">
        <v>388.4</v>
      </c>
      <c r="E145">
        <v>401.5</v>
      </c>
      <c r="F145">
        <v>272.79999999999995</v>
      </c>
      <c r="G145">
        <v>126.6</v>
      </c>
      <c r="H145">
        <v>116</v>
      </c>
      <c r="I145">
        <v>133.1</v>
      </c>
      <c r="J145">
        <v>123.9</v>
      </c>
      <c r="K145">
        <v>126.9</v>
      </c>
    </row>
    <row r="146" spans="1:15" hidden="1">
      <c r="A146" t="s">
        <v>30</v>
      </c>
      <c r="B146" t="s">
        <v>123</v>
      </c>
      <c r="C146">
        <v>1737.3000000000002</v>
      </c>
      <c r="D146">
        <v>392.40000000000003</v>
      </c>
      <c r="E146">
        <v>416.5</v>
      </c>
      <c r="F146">
        <v>276.79999999999995</v>
      </c>
      <c r="G146">
        <v>132.1</v>
      </c>
      <c r="H146">
        <v>119.1</v>
      </c>
      <c r="I146">
        <v>134.6</v>
      </c>
      <c r="J146">
        <v>126.6</v>
      </c>
      <c r="K146">
        <v>129.9</v>
      </c>
    </row>
    <row r="147" spans="1:15" hidden="1">
      <c r="A147" t="s">
        <v>32</v>
      </c>
      <c r="B147" t="s">
        <v>123</v>
      </c>
      <c r="C147">
        <v>1713.2</v>
      </c>
      <c r="D147">
        <v>388.5</v>
      </c>
      <c r="E147">
        <v>381.5</v>
      </c>
      <c r="F147">
        <v>269.7</v>
      </c>
      <c r="G147">
        <v>118</v>
      </c>
      <c r="H147">
        <v>115.2</v>
      </c>
      <c r="I147">
        <v>132.4</v>
      </c>
      <c r="J147">
        <v>122.1</v>
      </c>
      <c r="K147">
        <v>122.6</v>
      </c>
    </row>
    <row r="148" spans="1:15" hidden="1">
      <c r="A148" t="s">
        <v>33</v>
      </c>
      <c r="B148" t="s">
        <v>123</v>
      </c>
      <c r="C148">
        <v>1727.2999999999995</v>
      </c>
      <c r="D148">
        <v>389.7</v>
      </c>
      <c r="E148">
        <v>402.4</v>
      </c>
      <c r="F148">
        <v>274</v>
      </c>
      <c r="G148">
        <v>126.8</v>
      </c>
      <c r="H148">
        <v>117</v>
      </c>
      <c r="I148">
        <v>133.30000000000001</v>
      </c>
      <c r="J148">
        <v>124.4</v>
      </c>
      <c r="K148">
        <v>127.1</v>
      </c>
    </row>
    <row r="149" spans="1:15" hidden="1">
      <c r="A149" t="s">
        <v>30</v>
      </c>
      <c r="B149" t="s">
        <v>124</v>
      </c>
      <c r="C149">
        <v>1734.5000000000002</v>
      </c>
      <c r="D149">
        <v>394.59999999999997</v>
      </c>
      <c r="E149">
        <v>416.90000000000003</v>
      </c>
      <c r="F149">
        <v>278.89999999999998</v>
      </c>
      <c r="G149">
        <v>133.19999999999999</v>
      </c>
      <c r="H149">
        <v>119.5</v>
      </c>
      <c r="I149">
        <v>134.9</v>
      </c>
      <c r="J149">
        <v>127</v>
      </c>
      <c r="K149">
        <v>130.1</v>
      </c>
    </row>
    <row r="150" spans="1:15" hidden="1">
      <c r="A150" t="s">
        <v>32</v>
      </c>
      <c r="B150" t="s">
        <v>124</v>
      </c>
      <c r="C150">
        <v>1705.3000000000002</v>
      </c>
      <c r="D150">
        <v>390.2</v>
      </c>
      <c r="E150">
        <v>382.3</v>
      </c>
      <c r="F150">
        <v>270.60000000000002</v>
      </c>
      <c r="G150">
        <v>119.2</v>
      </c>
      <c r="H150">
        <v>115.5</v>
      </c>
      <c r="I150">
        <v>132.4</v>
      </c>
      <c r="J150">
        <v>122.4</v>
      </c>
      <c r="K150">
        <v>122.9</v>
      </c>
    </row>
    <row r="151" spans="1:15" hidden="1">
      <c r="A151" t="s">
        <v>33</v>
      </c>
      <c r="B151" t="s">
        <v>124</v>
      </c>
      <c r="C151">
        <v>1722.3000000000002</v>
      </c>
      <c r="D151">
        <v>391.6</v>
      </c>
      <c r="E151">
        <v>403</v>
      </c>
      <c r="F151">
        <v>276.60000000000002</v>
      </c>
      <c r="G151">
        <v>127.9</v>
      </c>
      <c r="H151">
        <v>117.4</v>
      </c>
      <c r="I151">
        <v>133.4</v>
      </c>
      <c r="J151">
        <v>124.8</v>
      </c>
      <c r="K151">
        <v>127.4</v>
      </c>
    </row>
    <row r="152" spans="1:15" hidden="1">
      <c r="A152" t="s">
        <v>30</v>
      </c>
      <c r="B152" t="s">
        <v>125</v>
      </c>
      <c r="C152">
        <v>1728.5000000000002</v>
      </c>
      <c r="D152">
        <v>395.8</v>
      </c>
      <c r="E152">
        <v>418.59999999999997</v>
      </c>
      <c r="F152">
        <v>281</v>
      </c>
      <c r="G152">
        <v>134.19999999999999</v>
      </c>
      <c r="H152">
        <v>119.8</v>
      </c>
      <c r="I152">
        <v>135.19999999999999</v>
      </c>
      <c r="J152">
        <v>127.4</v>
      </c>
      <c r="K152">
        <v>130.6</v>
      </c>
    </row>
    <row r="153" spans="1:15" hidden="1">
      <c r="A153" t="s">
        <v>32</v>
      </c>
      <c r="B153" t="s">
        <v>125</v>
      </c>
      <c r="C153">
        <v>1705.6999999999998</v>
      </c>
      <c r="D153">
        <v>391.59999999999997</v>
      </c>
      <c r="E153">
        <v>383.20000000000005</v>
      </c>
      <c r="F153">
        <v>272.5</v>
      </c>
      <c r="G153">
        <v>120.8</v>
      </c>
      <c r="H153">
        <v>115.6</v>
      </c>
      <c r="I153">
        <v>132.80000000000001</v>
      </c>
      <c r="J153">
        <v>122.6</v>
      </c>
      <c r="K153">
        <v>123.1</v>
      </c>
    </row>
    <row r="154" spans="1:15" hidden="1">
      <c r="A154" t="s">
        <v>33</v>
      </c>
      <c r="B154" t="s">
        <v>125</v>
      </c>
      <c r="C154">
        <v>1718.9</v>
      </c>
      <c r="D154">
        <v>392.70000000000005</v>
      </c>
      <c r="E154">
        <v>404.29999999999995</v>
      </c>
      <c r="F154">
        <v>277</v>
      </c>
      <c r="G154">
        <v>129.1</v>
      </c>
      <c r="H154">
        <v>117.6</v>
      </c>
      <c r="I154">
        <v>133.80000000000001</v>
      </c>
      <c r="J154">
        <v>125.1</v>
      </c>
      <c r="K154">
        <v>127.8</v>
      </c>
    </row>
    <row r="155" spans="1:15" hidden="1">
      <c r="A155" t="s">
        <v>30</v>
      </c>
      <c r="B155" t="s">
        <v>126</v>
      </c>
      <c r="C155">
        <v>1726.3</v>
      </c>
      <c r="D155">
        <v>396.40000000000003</v>
      </c>
      <c r="E155">
        <v>420.80000000000007</v>
      </c>
      <c r="F155">
        <v>280.8</v>
      </c>
      <c r="G155">
        <v>135</v>
      </c>
      <c r="H155">
        <v>119.2</v>
      </c>
      <c r="I155">
        <v>135.69999999999999</v>
      </c>
      <c r="J155">
        <v>127.5</v>
      </c>
      <c r="K155">
        <v>131</v>
      </c>
    </row>
    <row r="156" spans="1:15" hidden="1">
      <c r="A156" t="s">
        <v>32</v>
      </c>
      <c r="B156" t="s">
        <v>126</v>
      </c>
      <c r="C156">
        <v>1708.1</v>
      </c>
      <c r="D156">
        <v>392.8</v>
      </c>
      <c r="E156">
        <v>384.2</v>
      </c>
      <c r="F156">
        <v>272.5</v>
      </c>
      <c r="G156">
        <v>121.4</v>
      </c>
      <c r="H156">
        <v>114.3</v>
      </c>
      <c r="I156">
        <v>133.6</v>
      </c>
      <c r="J156">
        <v>122.5</v>
      </c>
      <c r="K156">
        <v>123.4</v>
      </c>
    </row>
    <row r="157" spans="1:15">
      <c r="A157" t="s">
        <v>33</v>
      </c>
      <c r="B157" t="s">
        <v>126</v>
      </c>
      <c r="C157">
        <v>1718.4</v>
      </c>
      <c r="D157">
        <v>393.6</v>
      </c>
      <c r="E157">
        <v>406.1</v>
      </c>
      <c r="F157">
        <v>278.10000000000002</v>
      </c>
      <c r="G157">
        <v>129.80000000000001</v>
      </c>
      <c r="H157">
        <v>116.6</v>
      </c>
      <c r="I157">
        <v>134.5</v>
      </c>
      <c r="J157">
        <v>125.1</v>
      </c>
      <c r="K157">
        <v>128.1</v>
      </c>
      <c r="L157">
        <f>AVERAGE(C157:K157)</f>
        <v>381.14444444444439</v>
      </c>
      <c r="N157">
        <f>(L265-L253)/L253*100</f>
        <v>5.8947185227252081</v>
      </c>
      <c r="O157">
        <v>2020</v>
      </c>
    </row>
    <row r="158" spans="1:15" hidden="1">
      <c r="A158" t="s">
        <v>30</v>
      </c>
      <c r="B158" t="s">
        <v>127</v>
      </c>
      <c r="C158">
        <v>1727.4999999999995</v>
      </c>
      <c r="D158">
        <v>398.59999999999997</v>
      </c>
      <c r="E158">
        <v>421.6</v>
      </c>
      <c r="F158">
        <v>282.60000000000002</v>
      </c>
      <c r="G158">
        <v>135</v>
      </c>
      <c r="H158">
        <v>119.4</v>
      </c>
      <c r="I158">
        <v>136.30000000000001</v>
      </c>
      <c r="J158">
        <v>127.9</v>
      </c>
      <c r="K158">
        <v>131.4</v>
      </c>
    </row>
    <row r="159" spans="1:15" hidden="1">
      <c r="A159" t="s">
        <v>32</v>
      </c>
      <c r="B159" t="s">
        <v>127</v>
      </c>
      <c r="C159">
        <v>1709.6</v>
      </c>
      <c r="D159">
        <v>393.1</v>
      </c>
      <c r="E159">
        <v>384.9</v>
      </c>
      <c r="F159">
        <v>275</v>
      </c>
      <c r="G159">
        <v>120.1</v>
      </c>
      <c r="H159">
        <v>114.3</v>
      </c>
      <c r="I159">
        <v>133.80000000000001</v>
      </c>
      <c r="J159">
        <v>122.6</v>
      </c>
      <c r="K159">
        <v>123.6</v>
      </c>
    </row>
    <row r="160" spans="1:15">
      <c r="A160" t="s">
        <v>33</v>
      </c>
      <c r="B160" t="s">
        <v>127</v>
      </c>
      <c r="C160">
        <v>1719.6000000000001</v>
      </c>
      <c r="D160">
        <v>394.9</v>
      </c>
      <c r="E160">
        <v>406.8</v>
      </c>
      <c r="F160">
        <v>279.39999999999998</v>
      </c>
      <c r="G160">
        <v>129.4</v>
      </c>
      <c r="H160">
        <v>116.7</v>
      </c>
      <c r="I160">
        <v>134.80000000000001</v>
      </c>
      <c r="J160">
        <v>125.3</v>
      </c>
      <c r="K160">
        <v>128.4</v>
      </c>
      <c r="L160">
        <f>AVERAGE(C160:K160)</f>
        <v>381.70000000000005</v>
      </c>
      <c r="N160">
        <f>(L301-L262)/L262*100</f>
        <v>8.1972710155021087</v>
      </c>
      <c r="O160">
        <v>2021</v>
      </c>
    </row>
    <row r="161" spans="1:11" hidden="1">
      <c r="A161" t="s">
        <v>30</v>
      </c>
      <c r="B161" t="s">
        <v>128</v>
      </c>
      <c r="C161">
        <v>1738.8000000000002</v>
      </c>
      <c r="D161">
        <v>399.70000000000005</v>
      </c>
      <c r="E161">
        <v>423.09999999999997</v>
      </c>
      <c r="F161">
        <v>284.2</v>
      </c>
      <c r="G161">
        <v>134.80000000000001</v>
      </c>
      <c r="H161">
        <v>119.4</v>
      </c>
      <c r="I161">
        <v>136.9</v>
      </c>
      <c r="J161">
        <v>128.1</v>
      </c>
      <c r="K161">
        <v>131.30000000000001</v>
      </c>
    </row>
    <row r="162" spans="1:11" hidden="1">
      <c r="A162" t="s">
        <v>32</v>
      </c>
      <c r="B162" t="s">
        <v>128</v>
      </c>
      <c r="C162">
        <v>1731.0000000000002</v>
      </c>
      <c r="D162">
        <v>394</v>
      </c>
      <c r="E162">
        <v>384.9</v>
      </c>
      <c r="F162">
        <v>275.8</v>
      </c>
      <c r="G162">
        <v>119</v>
      </c>
      <c r="H162">
        <v>113.9</v>
      </c>
      <c r="I162">
        <v>134.30000000000001</v>
      </c>
      <c r="J162">
        <v>122.7</v>
      </c>
      <c r="K162">
        <v>123.8</v>
      </c>
    </row>
    <row r="163" spans="1:11" hidden="1">
      <c r="A163" t="s">
        <v>33</v>
      </c>
      <c r="B163" t="s">
        <v>128</v>
      </c>
      <c r="C163">
        <v>1734.7</v>
      </c>
      <c r="D163">
        <v>395.79999999999995</v>
      </c>
      <c r="E163">
        <v>407.7</v>
      </c>
      <c r="F163">
        <v>281.29999999999995</v>
      </c>
      <c r="G163">
        <v>128.80000000000001</v>
      </c>
      <c r="H163">
        <v>116.5</v>
      </c>
      <c r="I163">
        <v>135.4</v>
      </c>
      <c r="J163">
        <v>125.5</v>
      </c>
      <c r="K163">
        <v>128.5</v>
      </c>
    </row>
    <row r="164" spans="1:11" hidden="1">
      <c r="A164" t="s">
        <v>30</v>
      </c>
      <c r="B164" t="s">
        <v>129</v>
      </c>
      <c r="C164">
        <v>1772.9</v>
      </c>
      <c r="D164">
        <v>402.4</v>
      </c>
      <c r="E164">
        <v>425.9</v>
      </c>
      <c r="F164">
        <v>286.2</v>
      </c>
      <c r="G164">
        <v>135.30000000000001</v>
      </c>
      <c r="H164">
        <v>119.1</v>
      </c>
      <c r="I164">
        <v>138.6</v>
      </c>
      <c r="J164">
        <v>128.6</v>
      </c>
      <c r="K164">
        <v>132.1</v>
      </c>
    </row>
    <row r="165" spans="1:11" hidden="1">
      <c r="A165" t="s">
        <v>32</v>
      </c>
      <c r="B165" t="s">
        <v>129</v>
      </c>
      <c r="C165">
        <v>1768.1</v>
      </c>
      <c r="D165">
        <v>396.4</v>
      </c>
      <c r="E165">
        <v>385.70000000000005</v>
      </c>
      <c r="F165">
        <v>276.60000000000002</v>
      </c>
      <c r="G165">
        <v>119.7</v>
      </c>
      <c r="H165">
        <v>113.2</v>
      </c>
      <c r="I165">
        <v>135.5</v>
      </c>
      <c r="J165">
        <v>123</v>
      </c>
      <c r="K165">
        <v>125</v>
      </c>
    </row>
    <row r="166" spans="1:11" hidden="1">
      <c r="A166" t="s">
        <v>33</v>
      </c>
      <c r="B166" t="s">
        <v>129</v>
      </c>
      <c r="C166">
        <v>1769.3999999999999</v>
      </c>
      <c r="D166">
        <v>398.4</v>
      </c>
      <c r="E166">
        <v>409.7</v>
      </c>
      <c r="F166">
        <v>281.3</v>
      </c>
      <c r="G166">
        <v>129.4</v>
      </c>
      <c r="H166">
        <v>116</v>
      </c>
      <c r="I166">
        <v>136.80000000000001</v>
      </c>
      <c r="J166">
        <v>125.9</v>
      </c>
      <c r="K166">
        <v>129.4</v>
      </c>
    </row>
    <row r="167" spans="1:11" hidden="1">
      <c r="A167" t="s">
        <v>30</v>
      </c>
      <c r="B167" t="s">
        <v>130</v>
      </c>
      <c r="C167">
        <v>1792.4999999999998</v>
      </c>
      <c r="D167">
        <v>405.9</v>
      </c>
      <c r="E167">
        <v>429</v>
      </c>
      <c r="F167">
        <v>287.89999999999998</v>
      </c>
      <c r="G167">
        <v>136.4</v>
      </c>
      <c r="H167">
        <v>120.3</v>
      </c>
      <c r="I167">
        <v>140.19999999999999</v>
      </c>
      <c r="J167">
        <v>129.69999999999999</v>
      </c>
      <c r="K167">
        <v>133</v>
      </c>
    </row>
    <row r="168" spans="1:11" hidden="1">
      <c r="A168" t="s">
        <v>32</v>
      </c>
      <c r="B168" t="s">
        <v>130</v>
      </c>
      <c r="C168">
        <v>1772.9999999999998</v>
      </c>
      <c r="D168">
        <v>399.5</v>
      </c>
      <c r="E168">
        <v>388.4</v>
      </c>
      <c r="F168">
        <v>278.3</v>
      </c>
      <c r="G168">
        <v>118.9</v>
      </c>
      <c r="H168">
        <v>114.6</v>
      </c>
      <c r="I168">
        <v>135.69999999999999</v>
      </c>
      <c r="J168">
        <v>123.8</v>
      </c>
      <c r="K168">
        <v>125.7</v>
      </c>
    </row>
    <row r="169" spans="1:11" hidden="1">
      <c r="A169" t="s">
        <v>33</v>
      </c>
      <c r="B169" t="s">
        <v>130</v>
      </c>
      <c r="C169">
        <v>1783.8</v>
      </c>
      <c r="D169">
        <v>401.6</v>
      </c>
      <c r="E169">
        <v>412.6</v>
      </c>
      <c r="F169">
        <v>284.39999999999998</v>
      </c>
      <c r="G169">
        <v>129.80000000000001</v>
      </c>
      <c r="H169">
        <v>117.3</v>
      </c>
      <c r="I169">
        <v>137.6</v>
      </c>
      <c r="J169">
        <v>126.8</v>
      </c>
      <c r="K169">
        <v>130.19999999999999</v>
      </c>
    </row>
    <row r="170" spans="1:11" hidden="1">
      <c r="A170" t="s">
        <v>30</v>
      </c>
      <c r="B170" t="s">
        <v>131</v>
      </c>
      <c r="C170">
        <v>1784.3</v>
      </c>
      <c r="D170">
        <v>408.8</v>
      </c>
      <c r="E170">
        <v>430.99999999999994</v>
      </c>
      <c r="F170">
        <v>289.5</v>
      </c>
      <c r="G170">
        <v>137.4</v>
      </c>
      <c r="H170">
        <v>121.2</v>
      </c>
      <c r="I170">
        <v>139.6</v>
      </c>
      <c r="J170">
        <v>130.30000000000001</v>
      </c>
      <c r="K170">
        <v>133.4</v>
      </c>
    </row>
    <row r="171" spans="1:11" hidden="1">
      <c r="A171" t="s">
        <v>32</v>
      </c>
      <c r="B171" t="s">
        <v>131</v>
      </c>
      <c r="C171">
        <v>1749.7</v>
      </c>
      <c r="D171">
        <v>402.5</v>
      </c>
      <c r="E171">
        <v>389.9</v>
      </c>
      <c r="F171">
        <v>280.29999999999995</v>
      </c>
      <c r="G171">
        <v>120.6</v>
      </c>
      <c r="H171">
        <v>115.7</v>
      </c>
      <c r="I171">
        <v>135.9</v>
      </c>
      <c r="J171">
        <v>124.5</v>
      </c>
      <c r="K171">
        <v>126.1</v>
      </c>
    </row>
    <row r="172" spans="1:11" hidden="1">
      <c r="A172" t="s">
        <v>33</v>
      </c>
      <c r="B172" t="s">
        <v>131</v>
      </c>
      <c r="C172">
        <v>1769.9999999999998</v>
      </c>
      <c r="D172">
        <v>404.40000000000003</v>
      </c>
      <c r="E172">
        <v>414.5</v>
      </c>
      <c r="F172">
        <v>285.5</v>
      </c>
      <c r="G172">
        <v>131</v>
      </c>
      <c r="H172">
        <v>118.3</v>
      </c>
      <c r="I172">
        <v>137.4</v>
      </c>
      <c r="J172">
        <v>127.5</v>
      </c>
      <c r="K172">
        <v>130.6</v>
      </c>
    </row>
    <row r="173" spans="1:11" hidden="1">
      <c r="A173" t="s">
        <v>30</v>
      </c>
      <c r="B173" t="s">
        <v>132</v>
      </c>
      <c r="C173">
        <v>1790.8999999999999</v>
      </c>
      <c r="D173">
        <v>410.9</v>
      </c>
      <c r="E173">
        <v>433.99999999999994</v>
      </c>
      <c r="F173">
        <v>291.39999999999998</v>
      </c>
      <c r="G173">
        <v>138.1</v>
      </c>
      <c r="H173">
        <v>121</v>
      </c>
      <c r="I173">
        <v>140.1</v>
      </c>
      <c r="J173">
        <v>130.69999999999999</v>
      </c>
      <c r="K173">
        <v>134.19999999999999</v>
      </c>
    </row>
    <row r="174" spans="1:11" hidden="1">
      <c r="A174" t="s">
        <v>32</v>
      </c>
      <c r="B174" t="s">
        <v>132</v>
      </c>
      <c r="C174">
        <v>1765.6999999999998</v>
      </c>
      <c r="D174">
        <v>404</v>
      </c>
      <c r="E174">
        <v>391.5</v>
      </c>
      <c r="F174">
        <v>281.3</v>
      </c>
      <c r="G174">
        <v>122.6</v>
      </c>
      <c r="H174">
        <v>115</v>
      </c>
      <c r="I174">
        <v>136.30000000000001</v>
      </c>
      <c r="J174">
        <v>124.5</v>
      </c>
      <c r="K174">
        <v>126.6</v>
      </c>
    </row>
    <row r="175" spans="1:11" hidden="1">
      <c r="A175" t="s">
        <v>33</v>
      </c>
      <c r="B175" t="s">
        <v>132</v>
      </c>
      <c r="C175">
        <v>1779.6999999999998</v>
      </c>
      <c r="D175">
        <v>406.2</v>
      </c>
      <c r="E175">
        <v>416.90000000000003</v>
      </c>
      <c r="F175">
        <v>287.10000000000002</v>
      </c>
      <c r="G175">
        <v>132.19999999999999</v>
      </c>
      <c r="H175">
        <v>117.8</v>
      </c>
      <c r="I175">
        <v>137.9</v>
      </c>
      <c r="J175">
        <v>127.7</v>
      </c>
      <c r="K175">
        <v>131.30000000000001</v>
      </c>
    </row>
    <row r="176" spans="1:11" hidden="1">
      <c r="A176" t="s">
        <v>30</v>
      </c>
      <c r="B176" t="s">
        <v>133</v>
      </c>
      <c r="C176">
        <v>1817.7000000000003</v>
      </c>
      <c r="D176">
        <v>413.9</v>
      </c>
      <c r="E176">
        <v>437</v>
      </c>
      <c r="F176">
        <v>292.89999999999998</v>
      </c>
      <c r="G176">
        <v>141.1</v>
      </c>
      <c r="H176">
        <v>121.6</v>
      </c>
      <c r="I176">
        <v>141.5</v>
      </c>
      <c r="J176">
        <v>131.69999999999999</v>
      </c>
      <c r="K176">
        <v>135.80000000000001</v>
      </c>
    </row>
    <row r="177" spans="1:11" hidden="1">
      <c r="A177" t="s">
        <v>32</v>
      </c>
      <c r="B177" t="s">
        <v>133</v>
      </c>
      <c r="C177">
        <v>1796.7</v>
      </c>
      <c r="D177">
        <v>406.19999999999993</v>
      </c>
      <c r="E177">
        <v>393.9</v>
      </c>
      <c r="F177">
        <v>281.60000000000002</v>
      </c>
      <c r="G177">
        <v>125.7</v>
      </c>
      <c r="H177">
        <v>115.3</v>
      </c>
      <c r="I177">
        <v>136.6</v>
      </c>
      <c r="J177">
        <v>124.9</v>
      </c>
      <c r="K177">
        <v>127.4</v>
      </c>
    </row>
    <row r="178" spans="1:11" hidden="1">
      <c r="A178" t="s">
        <v>33</v>
      </c>
      <c r="B178" t="s">
        <v>133</v>
      </c>
      <c r="C178">
        <v>1808.2</v>
      </c>
      <c r="D178">
        <v>408.90000000000003</v>
      </c>
      <c r="E178">
        <v>419.6</v>
      </c>
      <c r="F178">
        <v>287.20000000000005</v>
      </c>
      <c r="G178">
        <v>135.30000000000001</v>
      </c>
      <c r="H178">
        <v>118.3</v>
      </c>
      <c r="I178">
        <v>138.6</v>
      </c>
      <c r="J178">
        <v>128.4</v>
      </c>
      <c r="K178">
        <v>132.6</v>
      </c>
    </row>
    <row r="179" spans="1:11" hidden="1">
      <c r="A179" t="s">
        <v>30</v>
      </c>
      <c r="B179" t="s">
        <v>134</v>
      </c>
      <c r="C179">
        <v>1813.6000000000001</v>
      </c>
      <c r="D179">
        <v>414.40000000000003</v>
      </c>
      <c r="E179">
        <v>437.09999999999997</v>
      </c>
      <c r="F179">
        <v>287.89999999999998</v>
      </c>
      <c r="G179">
        <v>142.6</v>
      </c>
      <c r="H179">
        <v>122</v>
      </c>
      <c r="I179">
        <v>141.1</v>
      </c>
      <c r="J179">
        <v>131.9</v>
      </c>
      <c r="K179">
        <v>136.1</v>
      </c>
    </row>
    <row r="180" spans="1:11" hidden="1">
      <c r="A180" t="s">
        <v>32</v>
      </c>
      <c r="B180" t="s">
        <v>134</v>
      </c>
      <c r="C180">
        <v>1767.5</v>
      </c>
      <c r="D180">
        <v>407.20000000000005</v>
      </c>
      <c r="E180">
        <v>395.2</v>
      </c>
      <c r="F180">
        <v>277.70000000000005</v>
      </c>
      <c r="G180">
        <v>126.8</v>
      </c>
      <c r="H180">
        <v>115.3</v>
      </c>
      <c r="I180">
        <v>136.69999999999999</v>
      </c>
      <c r="J180">
        <v>125.1</v>
      </c>
      <c r="K180">
        <v>128.19999999999999</v>
      </c>
    </row>
    <row r="181" spans="1:11" hidden="1">
      <c r="A181" t="s">
        <v>33</v>
      </c>
      <c r="B181" t="s">
        <v>134</v>
      </c>
      <c r="C181">
        <v>1794.9999999999998</v>
      </c>
      <c r="D181">
        <v>409.7</v>
      </c>
      <c r="E181">
        <v>420.2</v>
      </c>
      <c r="F181">
        <v>289.5</v>
      </c>
      <c r="G181">
        <v>136.6</v>
      </c>
      <c r="H181">
        <v>118.5</v>
      </c>
      <c r="I181">
        <v>138.5</v>
      </c>
      <c r="J181">
        <v>128.6</v>
      </c>
      <c r="K181">
        <v>133.1</v>
      </c>
    </row>
    <row r="182" spans="1:11" hidden="1">
      <c r="A182" t="s">
        <v>30</v>
      </c>
      <c r="B182" t="s">
        <v>135</v>
      </c>
      <c r="C182">
        <v>1800.7</v>
      </c>
      <c r="D182">
        <v>416.5</v>
      </c>
      <c r="E182">
        <v>438.1</v>
      </c>
      <c r="F182">
        <v>294.60000000000002</v>
      </c>
      <c r="G182">
        <v>142.30000000000001</v>
      </c>
      <c r="H182">
        <v>122.7</v>
      </c>
      <c r="I182">
        <v>141.6</v>
      </c>
      <c r="J182">
        <v>132.30000000000001</v>
      </c>
      <c r="K182">
        <v>136</v>
      </c>
    </row>
    <row r="183" spans="1:11" hidden="1">
      <c r="A183" t="s">
        <v>32</v>
      </c>
      <c r="B183" t="s">
        <v>135</v>
      </c>
      <c r="C183">
        <v>1748.3000000000002</v>
      </c>
      <c r="D183">
        <v>409.4</v>
      </c>
      <c r="E183">
        <v>396.29999999999995</v>
      </c>
      <c r="F183">
        <v>284</v>
      </c>
      <c r="G183">
        <v>127.3</v>
      </c>
      <c r="H183">
        <v>116.3</v>
      </c>
      <c r="I183">
        <v>137.1</v>
      </c>
      <c r="J183">
        <v>125.8</v>
      </c>
      <c r="K183">
        <v>129</v>
      </c>
    </row>
    <row r="184" spans="1:11" hidden="1">
      <c r="A184" t="s">
        <v>33</v>
      </c>
      <c r="B184" t="s">
        <v>135</v>
      </c>
      <c r="C184">
        <v>1779.9</v>
      </c>
      <c r="D184">
        <v>411.7</v>
      </c>
      <c r="E184">
        <v>421.3</v>
      </c>
      <c r="F184">
        <v>289.39999999999998</v>
      </c>
      <c r="G184">
        <v>136.6</v>
      </c>
      <c r="H184">
        <v>119.3</v>
      </c>
      <c r="I184">
        <v>139</v>
      </c>
      <c r="J184">
        <v>129.1</v>
      </c>
      <c r="K184">
        <v>133.30000000000001</v>
      </c>
    </row>
    <row r="185" spans="1:11" hidden="1">
      <c r="A185" t="s">
        <v>30</v>
      </c>
      <c r="B185" t="s">
        <v>136</v>
      </c>
      <c r="C185">
        <v>1781.5</v>
      </c>
      <c r="D185">
        <v>416.40000000000003</v>
      </c>
      <c r="E185">
        <v>438.90000000000003</v>
      </c>
      <c r="F185">
        <v>295.5</v>
      </c>
      <c r="G185">
        <v>142.4</v>
      </c>
      <c r="H185">
        <v>123.3</v>
      </c>
      <c r="I185">
        <v>141.5</v>
      </c>
      <c r="J185">
        <v>132.5</v>
      </c>
      <c r="K185">
        <v>136.19999999999999</v>
      </c>
    </row>
    <row r="186" spans="1:11" hidden="1">
      <c r="A186" t="s">
        <v>32</v>
      </c>
      <c r="B186" t="s">
        <v>136</v>
      </c>
      <c r="C186">
        <v>1727.9</v>
      </c>
      <c r="D186">
        <v>412</v>
      </c>
      <c r="E186">
        <v>397.09999999999997</v>
      </c>
      <c r="F186">
        <v>285.5</v>
      </c>
      <c r="G186">
        <v>127.3</v>
      </c>
      <c r="H186">
        <v>117.4</v>
      </c>
      <c r="I186">
        <v>137.19999999999999</v>
      </c>
      <c r="J186">
        <v>126.5</v>
      </c>
      <c r="K186">
        <v>129.80000000000001</v>
      </c>
    </row>
    <row r="187" spans="1:11" hidden="1">
      <c r="A187" t="s">
        <v>33</v>
      </c>
      <c r="B187" t="s">
        <v>136</v>
      </c>
      <c r="C187">
        <v>1760.3999999999996</v>
      </c>
      <c r="D187">
        <v>412.5</v>
      </c>
      <c r="E187">
        <v>422</v>
      </c>
      <c r="F187">
        <v>290.25</v>
      </c>
      <c r="G187">
        <v>136.69999999999999</v>
      </c>
      <c r="H187">
        <v>120.2</v>
      </c>
      <c r="I187">
        <v>139</v>
      </c>
      <c r="J187">
        <v>129.6</v>
      </c>
      <c r="K187">
        <v>133.80000000000001</v>
      </c>
    </row>
    <row r="188" spans="1:11" hidden="1">
      <c r="A188" t="s">
        <v>30</v>
      </c>
      <c r="B188" t="s">
        <v>137</v>
      </c>
      <c r="C188">
        <v>1781.9999999999998</v>
      </c>
      <c r="D188">
        <v>419.5</v>
      </c>
      <c r="E188">
        <v>440.5</v>
      </c>
      <c r="F188">
        <v>294.95000000000005</v>
      </c>
      <c r="G188">
        <v>142.6</v>
      </c>
      <c r="H188">
        <v>124.6</v>
      </c>
      <c r="I188">
        <v>142.69999999999999</v>
      </c>
      <c r="J188">
        <v>133.30000000000001</v>
      </c>
      <c r="K188">
        <v>136.69999999999999</v>
      </c>
    </row>
    <row r="189" spans="1:11" hidden="1">
      <c r="A189" t="s">
        <v>32</v>
      </c>
      <c r="B189" t="s">
        <v>137</v>
      </c>
      <c r="C189">
        <v>1715.5</v>
      </c>
      <c r="D189">
        <v>413.2</v>
      </c>
      <c r="E189">
        <v>398.59999999999997</v>
      </c>
      <c r="F189">
        <v>285.5</v>
      </c>
      <c r="G189">
        <v>126.4</v>
      </c>
      <c r="H189">
        <v>117.8</v>
      </c>
      <c r="I189">
        <v>137.80000000000001</v>
      </c>
      <c r="J189">
        <v>127.1</v>
      </c>
      <c r="K189">
        <v>130.5</v>
      </c>
    </row>
    <row r="190" spans="1:11" hidden="1">
      <c r="A190" t="s">
        <v>33</v>
      </c>
      <c r="B190" t="s">
        <v>137</v>
      </c>
      <c r="C190">
        <v>1756</v>
      </c>
      <c r="D190">
        <v>414.90000000000003</v>
      </c>
      <c r="E190">
        <v>423.6</v>
      </c>
      <c r="F190">
        <v>290.29999999999995</v>
      </c>
      <c r="G190">
        <v>136.5</v>
      </c>
      <c r="H190">
        <v>121</v>
      </c>
      <c r="I190">
        <v>139.80000000000001</v>
      </c>
      <c r="J190">
        <v>130.30000000000001</v>
      </c>
      <c r="K190">
        <v>134.30000000000001</v>
      </c>
    </row>
    <row r="191" spans="1:11" hidden="1">
      <c r="A191" t="s">
        <v>30</v>
      </c>
      <c r="B191" t="s">
        <v>138</v>
      </c>
      <c r="C191">
        <v>1780</v>
      </c>
      <c r="D191">
        <v>422.5</v>
      </c>
      <c r="E191">
        <v>442.5</v>
      </c>
      <c r="F191">
        <v>295.60000000000002</v>
      </c>
      <c r="G191">
        <v>143.80000000000001</v>
      </c>
      <c r="H191">
        <v>125.3</v>
      </c>
      <c r="I191">
        <v>143.69999999999999</v>
      </c>
      <c r="J191">
        <v>134.19999999999999</v>
      </c>
      <c r="K191">
        <v>137.6</v>
      </c>
    </row>
    <row r="192" spans="1:11" hidden="1">
      <c r="A192" t="s">
        <v>32</v>
      </c>
      <c r="B192" t="s">
        <v>138</v>
      </c>
      <c r="C192">
        <v>1720.0000000000002</v>
      </c>
      <c r="D192">
        <v>414.4</v>
      </c>
      <c r="E192">
        <v>401.40000000000003</v>
      </c>
      <c r="F192">
        <v>286.5</v>
      </c>
      <c r="G192">
        <v>124.6</v>
      </c>
      <c r="H192">
        <v>118.9</v>
      </c>
      <c r="I192">
        <v>139.69999999999999</v>
      </c>
      <c r="J192">
        <v>128.19999999999999</v>
      </c>
      <c r="K192">
        <v>131.30000000000001</v>
      </c>
    </row>
    <row r="193" spans="1:15">
      <c r="A193" t="s">
        <v>33</v>
      </c>
      <c r="B193" t="s">
        <v>138</v>
      </c>
      <c r="C193">
        <v>1757.1000000000001</v>
      </c>
      <c r="D193">
        <v>417.40000000000003</v>
      </c>
      <c r="E193">
        <v>426</v>
      </c>
      <c r="F193">
        <v>292.10000000000002</v>
      </c>
      <c r="G193">
        <v>136.5</v>
      </c>
      <c r="H193">
        <v>121.9</v>
      </c>
      <c r="I193">
        <v>141.4</v>
      </c>
      <c r="J193">
        <v>131.30000000000001</v>
      </c>
      <c r="K193">
        <v>135.19999999999999</v>
      </c>
      <c r="L193">
        <f>AVERAGE(C193:K193)</f>
        <v>395.43333333333334</v>
      </c>
      <c r="N193">
        <f>(L337-L298)/L298*100</f>
        <v>8.4278256646837573</v>
      </c>
      <c r="O193">
        <v>2022</v>
      </c>
    </row>
    <row r="194" spans="1:15" hidden="1">
      <c r="A194" t="s">
        <v>30</v>
      </c>
      <c r="B194" t="s">
        <v>139</v>
      </c>
      <c r="C194">
        <v>1782.4</v>
      </c>
      <c r="D194">
        <v>425</v>
      </c>
      <c r="E194">
        <v>444.7</v>
      </c>
      <c r="F194">
        <v>297.3</v>
      </c>
      <c r="G194">
        <v>144.30000000000001</v>
      </c>
      <c r="H194">
        <v>126.4</v>
      </c>
      <c r="I194">
        <v>144.4</v>
      </c>
      <c r="J194">
        <v>135.1</v>
      </c>
      <c r="K194">
        <v>138.4</v>
      </c>
    </row>
    <row r="195" spans="1:15" hidden="1">
      <c r="A195" t="s">
        <v>32</v>
      </c>
      <c r="B195" t="s">
        <v>139</v>
      </c>
      <c r="C195">
        <v>1722.8999999999999</v>
      </c>
      <c r="D195">
        <v>416.4</v>
      </c>
      <c r="E195">
        <v>403.5</v>
      </c>
      <c r="F195">
        <v>288.8</v>
      </c>
      <c r="G195">
        <v>124.7</v>
      </c>
      <c r="H195">
        <v>119.8</v>
      </c>
      <c r="I195">
        <v>140.4</v>
      </c>
      <c r="J195">
        <v>128.9</v>
      </c>
      <c r="K195">
        <v>132</v>
      </c>
    </row>
    <row r="196" spans="1:15">
      <c r="A196" t="s">
        <v>33</v>
      </c>
      <c r="B196" t="s">
        <v>139</v>
      </c>
      <c r="C196">
        <v>1759.8</v>
      </c>
      <c r="D196">
        <v>419.6</v>
      </c>
      <c r="E196">
        <v>428.09999999999997</v>
      </c>
      <c r="F196">
        <v>293.70000000000005</v>
      </c>
      <c r="G196">
        <v>136.9</v>
      </c>
      <c r="H196">
        <v>122.9</v>
      </c>
      <c r="I196">
        <v>142.1</v>
      </c>
      <c r="J196">
        <v>132.1</v>
      </c>
      <c r="K196">
        <v>136</v>
      </c>
      <c r="L196">
        <f>AVERAGE(C196:K196)</f>
        <v>396.79999999999995</v>
      </c>
      <c r="N196">
        <f>(L373-L334)/L334*100</f>
        <v>5.110544025654332</v>
      </c>
      <c r="O196">
        <v>2023</v>
      </c>
    </row>
    <row r="197" spans="1:15" hidden="1">
      <c r="A197" t="s">
        <v>30</v>
      </c>
      <c r="B197" t="s">
        <v>140</v>
      </c>
      <c r="C197">
        <v>1790.2999999999997</v>
      </c>
      <c r="D197">
        <v>426.5</v>
      </c>
      <c r="E197">
        <v>446.3</v>
      </c>
      <c r="F197">
        <v>298.7</v>
      </c>
      <c r="G197">
        <v>145.1</v>
      </c>
      <c r="H197">
        <v>127.4</v>
      </c>
      <c r="I197">
        <v>145.1</v>
      </c>
      <c r="J197">
        <v>135.6</v>
      </c>
      <c r="K197">
        <v>138.4</v>
      </c>
    </row>
    <row r="198" spans="1:15" hidden="1">
      <c r="A198" t="s">
        <v>32</v>
      </c>
      <c r="B198" t="s">
        <v>140</v>
      </c>
      <c r="C198">
        <v>1747.3000000000002</v>
      </c>
      <c r="D198">
        <v>417.7</v>
      </c>
      <c r="E198">
        <v>405</v>
      </c>
      <c r="F198">
        <v>289.60000000000002</v>
      </c>
      <c r="G198">
        <v>126.5</v>
      </c>
      <c r="H198">
        <v>120.4</v>
      </c>
      <c r="I198">
        <v>141.19999999999999</v>
      </c>
      <c r="J198">
        <v>129.5</v>
      </c>
      <c r="K198">
        <v>132.6</v>
      </c>
    </row>
    <row r="199" spans="1:15" hidden="1">
      <c r="A199" t="s">
        <v>33</v>
      </c>
      <c r="B199" t="s">
        <v>140</v>
      </c>
      <c r="C199">
        <v>1774.1000000000001</v>
      </c>
      <c r="D199">
        <v>421</v>
      </c>
      <c r="E199">
        <v>429.7</v>
      </c>
      <c r="F199">
        <v>295.89999999999998</v>
      </c>
      <c r="G199">
        <v>138.1</v>
      </c>
      <c r="H199">
        <v>123.7</v>
      </c>
      <c r="I199">
        <v>142.80000000000001</v>
      </c>
      <c r="J199">
        <v>132.6</v>
      </c>
      <c r="K199">
        <v>136.19999999999999</v>
      </c>
    </row>
    <row r="200" spans="1:15" hidden="1">
      <c r="A200" t="s">
        <v>30</v>
      </c>
      <c r="B200" t="s">
        <v>141</v>
      </c>
      <c r="C200">
        <v>1810.5000000000002</v>
      </c>
      <c r="D200">
        <v>425.9</v>
      </c>
      <c r="E200">
        <v>447.20000000000005</v>
      </c>
      <c r="F200">
        <v>301.10000000000002</v>
      </c>
      <c r="G200">
        <v>146.80000000000001</v>
      </c>
      <c r="H200">
        <v>127.5</v>
      </c>
      <c r="I200">
        <v>145.80000000000001</v>
      </c>
      <c r="J200">
        <v>136</v>
      </c>
      <c r="K200">
        <v>139</v>
      </c>
    </row>
    <row r="201" spans="1:15" hidden="1">
      <c r="A201" t="s">
        <v>32</v>
      </c>
      <c r="B201" t="s">
        <v>141</v>
      </c>
      <c r="C201">
        <v>1771.1</v>
      </c>
      <c r="D201">
        <v>418.59999999999997</v>
      </c>
      <c r="E201">
        <v>406.4</v>
      </c>
      <c r="F201">
        <v>292</v>
      </c>
      <c r="G201">
        <v>128.1</v>
      </c>
      <c r="H201">
        <v>120.1</v>
      </c>
      <c r="I201">
        <v>144</v>
      </c>
      <c r="J201">
        <v>130.19999999999999</v>
      </c>
      <c r="K201">
        <v>133.6</v>
      </c>
    </row>
    <row r="202" spans="1:15" hidden="1">
      <c r="A202" t="s">
        <v>33</v>
      </c>
      <c r="B202" t="s">
        <v>141</v>
      </c>
      <c r="C202">
        <v>1795.3</v>
      </c>
      <c r="D202">
        <v>420.70000000000005</v>
      </c>
      <c r="E202">
        <v>430.80000000000007</v>
      </c>
      <c r="F202">
        <v>297</v>
      </c>
      <c r="G202">
        <v>139.69999999999999</v>
      </c>
      <c r="H202">
        <v>123.6</v>
      </c>
      <c r="I202">
        <v>144.69999999999999</v>
      </c>
      <c r="J202">
        <v>133.19999999999999</v>
      </c>
      <c r="K202">
        <v>137</v>
      </c>
    </row>
    <row r="203" spans="1:15" hidden="1">
      <c r="A203" t="s">
        <v>30</v>
      </c>
      <c r="B203" t="s">
        <v>142</v>
      </c>
      <c r="C203">
        <v>1818.8</v>
      </c>
      <c r="D203">
        <v>426.3</v>
      </c>
      <c r="E203">
        <v>449.2</v>
      </c>
      <c r="F203">
        <v>292.20000000000005</v>
      </c>
      <c r="G203">
        <v>147.69999999999999</v>
      </c>
      <c r="H203">
        <v>128.30000000000001</v>
      </c>
      <c r="I203">
        <v>146.9</v>
      </c>
      <c r="J203">
        <v>136.6</v>
      </c>
      <c r="K203">
        <v>139.4</v>
      </c>
    </row>
    <row r="204" spans="1:15" hidden="1">
      <c r="A204" t="s">
        <v>32</v>
      </c>
      <c r="B204" t="s">
        <v>142</v>
      </c>
      <c r="C204">
        <v>1767.6</v>
      </c>
      <c r="D204">
        <v>420.2</v>
      </c>
      <c r="E204">
        <v>407.3</v>
      </c>
      <c r="F204">
        <v>282.8</v>
      </c>
      <c r="G204">
        <v>129.80000000000001</v>
      </c>
      <c r="H204">
        <v>120.7</v>
      </c>
      <c r="I204">
        <v>145.30000000000001</v>
      </c>
      <c r="J204">
        <v>131</v>
      </c>
      <c r="K204">
        <v>134.9</v>
      </c>
    </row>
    <row r="205" spans="1:15" hidden="1">
      <c r="A205" t="s">
        <v>33</v>
      </c>
      <c r="B205" t="s">
        <v>142</v>
      </c>
      <c r="C205">
        <v>1798.7000000000003</v>
      </c>
      <c r="D205">
        <v>421.6</v>
      </c>
      <c r="E205">
        <v>432.20000000000005</v>
      </c>
      <c r="F205">
        <v>299.20000000000005</v>
      </c>
      <c r="G205">
        <v>140.9</v>
      </c>
      <c r="H205">
        <v>124.3</v>
      </c>
      <c r="I205">
        <v>146</v>
      </c>
      <c r="J205">
        <v>133.9</v>
      </c>
      <c r="K205">
        <v>137.69999999999999</v>
      </c>
    </row>
    <row r="206" spans="1:15" hidden="1">
      <c r="A206" t="s">
        <v>30</v>
      </c>
      <c r="B206" t="s">
        <v>143</v>
      </c>
      <c r="C206">
        <v>1799.8000000000002</v>
      </c>
      <c r="D206">
        <v>429.7</v>
      </c>
      <c r="E206">
        <v>449.5</v>
      </c>
      <c r="F206">
        <v>303.8</v>
      </c>
      <c r="G206">
        <v>149</v>
      </c>
      <c r="H206">
        <v>129.9</v>
      </c>
      <c r="I206">
        <v>147.6</v>
      </c>
      <c r="J206">
        <v>137.4</v>
      </c>
      <c r="K206">
        <v>140</v>
      </c>
    </row>
    <row r="207" spans="1:15" hidden="1">
      <c r="A207" t="s">
        <v>32</v>
      </c>
      <c r="B207" t="s">
        <v>143</v>
      </c>
      <c r="C207">
        <v>1748.4</v>
      </c>
      <c r="D207">
        <v>422.8</v>
      </c>
      <c r="E207">
        <v>409.20000000000005</v>
      </c>
      <c r="F207">
        <v>294.8</v>
      </c>
      <c r="G207">
        <v>131.19999999999999</v>
      </c>
      <c r="H207">
        <v>122.5</v>
      </c>
      <c r="I207">
        <v>145.19999999999999</v>
      </c>
      <c r="J207">
        <v>131.9</v>
      </c>
      <c r="K207">
        <v>135.69999999999999</v>
      </c>
    </row>
    <row r="208" spans="1:15" hidden="1">
      <c r="A208" t="s">
        <v>33</v>
      </c>
      <c r="B208" t="s">
        <v>143</v>
      </c>
      <c r="C208">
        <v>1779.5</v>
      </c>
      <c r="D208">
        <v>424.6</v>
      </c>
      <c r="E208">
        <v>433.29999999999995</v>
      </c>
      <c r="F208">
        <v>299.60000000000002</v>
      </c>
      <c r="G208">
        <v>142.30000000000001</v>
      </c>
      <c r="H208">
        <v>126</v>
      </c>
      <c r="I208">
        <v>146.19999999999999</v>
      </c>
      <c r="J208">
        <v>134.69999999999999</v>
      </c>
      <c r="K208">
        <v>138.4</v>
      </c>
    </row>
    <row r="209" spans="1:11" hidden="1">
      <c r="A209" t="s">
        <v>30</v>
      </c>
      <c r="B209" t="s">
        <v>144</v>
      </c>
      <c r="C209">
        <v>1782.2</v>
      </c>
      <c r="D209">
        <v>434.1</v>
      </c>
      <c r="E209">
        <v>445</v>
      </c>
      <c r="F209">
        <v>308.89999999999998</v>
      </c>
      <c r="G209">
        <v>149.69999999999999</v>
      </c>
      <c r="H209">
        <v>130.80000000000001</v>
      </c>
      <c r="I209">
        <v>148</v>
      </c>
      <c r="J209">
        <v>139.80000000000001</v>
      </c>
      <c r="K209">
        <v>144.80000000000001</v>
      </c>
    </row>
    <row r="210" spans="1:11" hidden="1">
      <c r="A210" t="s">
        <v>32</v>
      </c>
      <c r="B210" t="s">
        <v>144</v>
      </c>
      <c r="C210">
        <v>1754.1</v>
      </c>
      <c r="D210">
        <v>425.1</v>
      </c>
      <c r="E210">
        <v>411</v>
      </c>
      <c r="F210">
        <v>296.5</v>
      </c>
      <c r="G210">
        <v>133.4</v>
      </c>
      <c r="H210">
        <v>123.3</v>
      </c>
      <c r="I210">
        <v>145.5</v>
      </c>
      <c r="J210">
        <v>132.5</v>
      </c>
      <c r="K210">
        <v>136.19999999999999</v>
      </c>
    </row>
    <row r="211" spans="1:11" hidden="1">
      <c r="A211" t="s">
        <v>33</v>
      </c>
      <c r="B211" t="s">
        <v>144</v>
      </c>
      <c r="C211">
        <v>1776.2</v>
      </c>
      <c r="D211">
        <v>431.1</v>
      </c>
      <c r="E211">
        <v>434</v>
      </c>
      <c r="F211">
        <v>303.79999999999995</v>
      </c>
      <c r="G211">
        <v>145.30000000000001</v>
      </c>
      <c r="H211">
        <v>125.5</v>
      </c>
      <c r="I211">
        <v>147.80000000000001</v>
      </c>
      <c r="J211">
        <v>136.30000000000001</v>
      </c>
      <c r="K211">
        <v>142.1</v>
      </c>
    </row>
    <row r="212" spans="1:11" hidden="1">
      <c r="A212" t="s">
        <v>30</v>
      </c>
      <c r="B212" t="s">
        <v>145</v>
      </c>
      <c r="C212">
        <v>1787.4999999999995</v>
      </c>
      <c r="D212">
        <v>438.1</v>
      </c>
      <c r="E212">
        <v>448</v>
      </c>
      <c r="F212">
        <v>309.60000000000002</v>
      </c>
      <c r="G212">
        <v>150.30000000000001</v>
      </c>
      <c r="H212">
        <v>130.30000000000001</v>
      </c>
      <c r="I212">
        <v>150.19999999999999</v>
      </c>
      <c r="J212">
        <v>140.1</v>
      </c>
      <c r="K212">
        <v>145.4</v>
      </c>
    </row>
    <row r="213" spans="1:11" hidden="1">
      <c r="A213" t="s">
        <v>32</v>
      </c>
      <c r="B213" t="s">
        <v>145</v>
      </c>
      <c r="C213">
        <v>1757.4999999999998</v>
      </c>
      <c r="D213">
        <v>426.20000000000005</v>
      </c>
      <c r="E213">
        <v>413.1</v>
      </c>
      <c r="F213">
        <v>296.3</v>
      </c>
      <c r="G213">
        <v>136.69999999999999</v>
      </c>
      <c r="H213">
        <v>121.2</v>
      </c>
      <c r="I213">
        <v>146.1</v>
      </c>
      <c r="J213">
        <v>132.19999999999999</v>
      </c>
      <c r="K213">
        <v>136.80000000000001</v>
      </c>
    </row>
    <row r="214" spans="1:11" hidden="1">
      <c r="A214" t="s">
        <v>33</v>
      </c>
      <c r="B214" t="s">
        <v>145</v>
      </c>
      <c r="C214">
        <v>1775.7000000000003</v>
      </c>
      <c r="D214">
        <v>431.1</v>
      </c>
      <c r="E214">
        <v>433.8</v>
      </c>
      <c r="F214">
        <v>302.7</v>
      </c>
      <c r="G214">
        <v>145.1</v>
      </c>
      <c r="H214">
        <v>125.5</v>
      </c>
      <c r="I214">
        <v>147.80000000000001</v>
      </c>
      <c r="J214">
        <v>136.30000000000001</v>
      </c>
      <c r="K214">
        <v>142.1</v>
      </c>
    </row>
    <row r="215" spans="1:11" hidden="1">
      <c r="A215" t="s">
        <v>30</v>
      </c>
      <c r="B215" t="s">
        <v>146</v>
      </c>
      <c r="C215">
        <v>1773.1000000000001</v>
      </c>
      <c r="D215">
        <v>438.90000000000003</v>
      </c>
      <c r="E215">
        <v>448.3</v>
      </c>
      <c r="F215">
        <v>311</v>
      </c>
      <c r="G215">
        <v>149</v>
      </c>
      <c r="H215">
        <v>128.9</v>
      </c>
      <c r="I215">
        <v>155.1</v>
      </c>
      <c r="J215">
        <v>141.6</v>
      </c>
      <c r="K215">
        <v>149.6</v>
      </c>
    </row>
    <row r="216" spans="1:11" hidden="1">
      <c r="A216" t="s">
        <v>32</v>
      </c>
      <c r="B216" t="s">
        <v>146</v>
      </c>
      <c r="C216">
        <v>1746.6</v>
      </c>
      <c r="D216">
        <v>427.09999999999997</v>
      </c>
      <c r="E216">
        <v>413.8</v>
      </c>
      <c r="F216">
        <v>297.7</v>
      </c>
      <c r="G216">
        <v>132.4</v>
      </c>
      <c r="H216">
        <v>118.8</v>
      </c>
      <c r="I216">
        <v>146.5</v>
      </c>
      <c r="J216">
        <v>131.69999999999999</v>
      </c>
      <c r="K216">
        <v>137.30000000000001</v>
      </c>
    </row>
    <row r="217" spans="1:11" hidden="1">
      <c r="A217" t="s">
        <v>33</v>
      </c>
      <c r="B217" t="s">
        <v>146</v>
      </c>
      <c r="C217">
        <v>1762.7999999999997</v>
      </c>
      <c r="D217">
        <v>432</v>
      </c>
      <c r="E217">
        <v>434.3</v>
      </c>
      <c r="F217">
        <v>305.29999999999995</v>
      </c>
      <c r="G217">
        <v>142.69999999999999</v>
      </c>
      <c r="H217">
        <v>123.6</v>
      </c>
      <c r="I217">
        <v>150.1</v>
      </c>
      <c r="J217">
        <v>136.80000000000001</v>
      </c>
      <c r="K217">
        <v>144.9</v>
      </c>
    </row>
    <row r="218" spans="1:11" hidden="1">
      <c r="A218" t="s">
        <v>30</v>
      </c>
      <c r="B218" t="s">
        <v>147</v>
      </c>
      <c r="C218">
        <v>1759.6000000000001</v>
      </c>
      <c r="D218">
        <v>439.1</v>
      </c>
      <c r="E218">
        <v>445.6</v>
      </c>
      <c r="F218">
        <v>312.2</v>
      </c>
      <c r="G218">
        <v>146.19999999999999</v>
      </c>
      <c r="H218">
        <v>128.6</v>
      </c>
      <c r="I218">
        <v>155.19999999999999</v>
      </c>
      <c r="J218">
        <v>141.69999999999999</v>
      </c>
      <c r="K218">
        <v>149.6</v>
      </c>
    </row>
    <row r="219" spans="1:11" hidden="1">
      <c r="A219" t="s">
        <v>32</v>
      </c>
      <c r="B219" t="s">
        <v>147</v>
      </c>
      <c r="C219">
        <v>1744.3000000000002</v>
      </c>
      <c r="D219">
        <v>428.3</v>
      </c>
      <c r="E219">
        <v>414.5</v>
      </c>
      <c r="F219">
        <v>298.39999999999998</v>
      </c>
      <c r="G219">
        <v>128.6</v>
      </c>
      <c r="H219">
        <v>118.6</v>
      </c>
      <c r="I219">
        <v>146.6</v>
      </c>
      <c r="J219">
        <v>131.80000000000001</v>
      </c>
      <c r="K219">
        <v>137.80000000000001</v>
      </c>
    </row>
    <row r="220" spans="1:11" hidden="1">
      <c r="A220" t="s">
        <v>33</v>
      </c>
      <c r="B220" t="s">
        <v>147</v>
      </c>
      <c r="C220">
        <v>1753.3999999999999</v>
      </c>
      <c r="D220">
        <v>432.7</v>
      </c>
      <c r="E220">
        <v>433</v>
      </c>
      <c r="F220">
        <v>305.7</v>
      </c>
      <c r="G220">
        <v>139.5</v>
      </c>
      <c r="H220">
        <v>123.3</v>
      </c>
      <c r="I220">
        <v>150.19999999999999</v>
      </c>
      <c r="J220">
        <v>136.9</v>
      </c>
      <c r="K220">
        <v>145.1</v>
      </c>
    </row>
    <row r="221" spans="1:11" hidden="1">
      <c r="A221" t="s">
        <v>30</v>
      </c>
      <c r="B221" t="s">
        <v>148</v>
      </c>
      <c r="C221">
        <v>1759.8000000000002</v>
      </c>
      <c r="D221">
        <v>441.1</v>
      </c>
      <c r="E221">
        <v>446.5</v>
      </c>
      <c r="F221">
        <v>313.7</v>
      </c>
      <c r="G221">
        <v>145.30000000000001</v>
      </c>
      <c r="H221">
        <v>129.19999999999999</v>
      </c>
      <c r="I221">
        <v>155.5</v>
      </c>
      <c r="J221">
        <v>142.19999999999999</v>
      </c>
      <c r="K221">
        <v>149.9</v>
      </c>
    </row>
    <row r="222" spans="1:11" hidden="1">
      <c r="A222" t="s">
        <v>32</v>
      </c>
      <c r="B222" t="s">
        <v>148</v>
      </c>
      <c r="C222">
        <v>1754.4</v>
      </c>
      <c r="D222">
        <v>430.1</v>
      </c>
      <c r="E222">
        <v>415.5</v>
      </c>
      <c r="F222">
        <v>300.2</v>
      </c>
      <c r="G222">
        <v>127.1</v>
      </c>
      <c r="H222">
        <v>119.2</v>
      </c>
      <c r="I222">
        <v>146.6</v>
      </c>
      <c r="J222">
        <v>132.4</v>
      </c>
      <c r="K222">
        <v>138.5</v>
      </c>
    </row>
    <row r="223" spans="1:11" hidden="1">
      <c r="A223" t="s">
        <v>33</v>
      </c>
      <c r="B223" t="s">
        <v>148</v>
      </c>
      <c r="C223">
        <v>1757.1</v>
      </c>
      <c r="D223">
        <v>434.6</v>
      </c>
      <c r="E223">
        <v>433.9</v>
      </c>
      <c r="F223">
        <v>307.89999999999998</v>
      </c>
      <c r="G223">
        <v>138.4</v>
      </c>
      <c r="H223">
        <v>123.9</v>
      </c>
      <c r="I223">
        <v>150.30000000000001</v>
      </c>
      <c r="J223">
        <v>137.4</v>
      </c>
      <c r="K223">
        <v>145.6</v>
      </c>
    </row>
    <row r="224" spans="1:11" hidden="1">
      <c r="A224" t="s">
        <v>30</v>
      </c>
      <c r="B224" t="s">
        <v>149</v>
      </c>
      <c r="C224">
        <v>1761.2000000000003</v>
      </c>
      <c r="D224">
        <v>440.70000000000005</v>
      </c>
      <c r="E224">
        <v>447</v>
      </c>
      <c r="F224">
        <v>314.2</v>
      </c>
      <c r="G224">
        <v>146.4</v>
      </c>
      <c r="H224">
        <v>129.9</v>
      </c>
      <c r="I224">
        <v>155.5</v>
      </c>
      <c r="J224">
        <v>142.4</v>
      </c>
      <c r="K224">
        <v>150.4</v>
      </c>
    </row>
    <row r="225" spans="1:12" hidden="1">
      <c r="A225" t="s">
        <v>32</v>
      </c>
      <c r="B225" t="s">
        <v>149</v>
      </c>
      <c r="C225">
        <v>1768.4</v>
      </c>
      <c r="D225">
        <v>430.8</v>
      </c>
      <c r="E225">
        <v>416.29999999999995</v>
      </c>
      <c r="F225">
        <v>300.20000000000005</v>
      </c>
      <c r="G225">
        <v>128.80000000000001</v>
      </c>
      <c r="H225">
        <v>119.9</v>
      </c>
      <c r="I225">
        <v>146.69999999999999</v>
      </c>
      <c r="J225">
        <v>132.80000000000001</v>
      </c>
      <c r="K225">
        <v>139.19999999999999</v>
      </c>
    </row>
    <row r="226" spans="1:12" hidden="1">
      <c r="A226" t="s">
        <v>33</v>
      </c>
      <c r="B226" t="s">
        <v>149</v>
      </c>
      <c r="C226">
        <v>1762.9</v>
      </c>
      <c r="D226">
        <v>434.6</v>
      </c>
      <c r="E226">
        <v>434.5</v>
      </c>
      <c r="F226">
        <v>307.20000000000005</v>
      </c>
      <c r="G226">
        <v>139.69999999999999</v>
      </c>
      <c r="H226">
        <v>124.6</v>
      </c>
      <c r="I226">
        <v>150.30000000000001</v>
      </c>
      <c r="J226">
        <v>137.69999999999999</v>
      </c>
      <c r="K226">
        <v>146.19999999999999</v>
      </c>
    </row>
    <row r="227" spans="1:12" hidden="1">
      <c r="A227" t="s">
        <v>30</v>
      </c>
      <c r="B227" t="s">
        <v>150</v>
      </c>
      <c r="C227">
        <v>1782.1000000000001</v>
      </c>
      <c r="D227">
        <v>443.1</v>
      </c>
      <c r="E227">
        <v>448.59999999999997</v>
      </c>
      <c r="F227">
        <v>314</v>
      </c>
      <c r="G227">
        <v>146.9</v>
      </c>
      <c r="H227">
        <v>130.19999999999999</v>
      </c>
      <c r="I227">
        <v>156.69999999999999</v>
      </c>
      <c r="J227">
        <v>142.9</v>
      </c>
      <c r="K227">
        <v>151.30000000000001</v>
      </c>
    </row>
    <row r="228" spans="1:12" hidden="1">
      <c r="A228" t="s">
        <v>32</v>
      </c>
      <c r="B228" t="s">
        <v>150</v>
      </c>
      <c r="C228">
        <v>1811.5000000000002</v>
      </c>
      <c r="D228">
        <v>432.79999999999995</v>
      </c>
      <c r="E228">
        <v>417.9</v>
      </c>
      <c r="F228">
        <v>301.7</v>
      </c>
      <c r="G228">
        <v>129.4</v>
      </c>
      <c r="H228">
        <v>120.1</v>
      </c>
      <c r="I228">
        <v>148</v>
      </c>
      <c r="J228">
        <v>133.30000000000001</v>
      </c>
      <c r="K228">
        <v>139.80000000000001</v>
      </c>
    </row>
    <row r="229" spans="1:12">
      <c r="A229" t="s">
        <v>33</v>
      </c>
      <c r="B229" t="s">
        <v>150</v>
      </c>
      <c r="C229">
        <v>1791.9000000000003</v>
      </c>
      <c r="D229">
        <v>436.69999999999993</v>
      </c>
      <c r="E229">
        <v>436.1</v>
      </c>
      <c r="F229">
        <v>309.2</v>
      </c>
      <c r="G229">
        <v>140.30000000000001</v>
      </c>
      <c r="H229">
        <v>124.9</v>
      </c>
      <c r="I229">
        <v>151.6</v>
      </c>
      <c r="J229">
        <v>138.19999999999999</v>
      </c>
      <c r="K229">
        <v>146.9</v>
      </c>
      <c r="L229">
        <f>AVERAGE(C229:K229)</f>
        <v>408.42222222222222</v>
      </c>
    </row>
    <row r="230" spans="1:12" hidden="1">
      <c r="A230" t="s">
        <v>30</v>
      </c>
      <c r="B230" t="s">
        <v>151</v>
      </c>
      <c r="C230">
        <v>1804.1999999999998</v>
      </c>
      <c r="D230">
        <v>445.40000000000003</v>
      </c>
      <c r="E230">
        <v>448.59999999999997</v>
      </c>
      <c r="F230">
        <v>315.10000000000002</v>
      </c>
      <c r="G230">
        <v>147.80000000000001</v>
      </c>
      <c r="H230">
        <v>130.19999999999999</v>
      </c>
      <c r="I230">
        <v>157.69999999999999</v>
      </c>
      <c r="J230">
        <v>143.30000000000001</v>
      </c>
      <c r="K230">
        <v>151.69999999999999</v>
      </c>
    </row>
    <row r="231" spans="1:12" hidden="1">
      <c r="A231" t="s">
        <v>32</v>
      </c>
      <c r="B231" t="s">
        <v>151</v>
      </c>
      <c r="C231">
        <v>1833.2999999999997</v>
      </c>
      <c r="D231">
        <v>434.7</v>
      </c>
      <c r="E231">
        <v>418.4</v>
      </c>
      <c r="F231">
        <v>302.70000000000005</v>
      </c>
      <c r="G231">
        <v>130.5</v>
      </c>
      <c r="H231">
        <v>119.6</v>
      </c>
      <c r="I231">
        <v>148.9</v>
      </c>
      <c r="J231">
        <v>133.6</v>
      </c>
      <c r="K231">
        <v>140.30000000000001</v>
      </c>
    </row>
    <row r="232" spans="1:12" hidden="1">
      <c r="A232" t="s">
        <v>33</v>
      </c>
      <c r="B232" t="s">
        <v>151</v>
      </c>
      <c r="C232">
        <v>1814.1000000000001</v>
      </c>
      <c r="D232">
        <v>438.8</v>
      </c>
      <c r="E232">
        <v>436.4</v>
      </c>
      <c r="F232">
        <v>309.10000000000002</v>
      </c>
      <c r="G232">
        <v>141.19999999999999</v>
      </c>
      <c r="H232">
        <v>124.6</v>
      </c>
      <c r="I232">
        <v>152.5</v>
      </c>
      <c r="J232">
        <v>138.6</v>
      </c>
      <c r="K232">
        <v>147.4</v>
      </c>
    </row>
    <row r="233" spans="1:12" hidden="1">
      <c r="A233" t="s">
        <v>30</v>
      </c>
      <c r="B233" t="s">
        <v>152</v>
      </c>
      <c r="C233">
        <v>1826.8999999999999</v>
      </c>
      <c r="D233">
        <v>448.1</v>
      </c>
      <c r="E233">
        <v>449.1</v>
      </c>
      <c r="F233">
        <v>317</v>
      </c>
      <c r="G233">
        <v>146.80000000000001</v>
      </c>
      <c r="H233">
        <v>131.19999999999999</v>
      </c>
      <c r="I233">
        <v>159.1</v>
      </c>
      <c r="J233">
        <v>144.19999999999999</v>
      </c>
      <c r="K233">
        <v>152.19999999999999</v>
      </c>
    </row>
    <row r="234" spans="1:12" hidden="1">
      <c r="A234" t="s">
        <v>32</v>
      </c>
      <c r="B234" t="s">
        <v>152</v>
      </c>
      <c r="C234">
        <v>1857.3999999999999</v>
      </c>
      <c r="D234">
        <v>437.29999999999995</v>
      </c>
      <c r="E234">
        <v>419.3</v>
      </c>
      <c r="F234">
        <v>304.7</v>
      </c>
      <c r="G234">
        <v>127</v>
      </c>
      <c r="H234">
        <v>120.6</v>
      </c>
      <c r="I234">
        <v>150.4</v>
      </c>
      <c r="J234">
        <v>134.5</v>
      </c>
      <c r="K234">
        <v>140.80000000000001</v>
      </c>
    </row>
    <row r="235" spans="1:12" hidden="1">
      <c r="A235" t="s">
        <v>33</v>
      </c>
      <c r="B235" t="s">
        <v>152</v>
      </c>
      <c r="C235">
        <v>1837.5</v>
      </c>
      <c r="D235">
        <v>441.4</v>
      </c>
      <c r="E235">
        <v>437</v>
      </c>
      <c r="F235">
        <v>311.7</v>
      </c>
      <c r="G235">
        <v>139.30000000000001</v>
      </c>
      <c r="H235">
        <v>125.6</v>
      </c>
      <c r="I235">
        <v>154</v>
      </c>
      <c r="J235">
        <v>139.5</v>
      </c>
      <c r="K235">
        <v>147.9</v>
      </c>
    </row>
    <row r="236" spans="1:12" hidden="1">
      <c r="A236" t="s">
        <v>30</v>
      </c>
      <c r="B236" t="s">
        <v>153</v>
      </c>
      <c r="C236">
        <v>1834.5000000000002</v>
      </c>
      <c r="D236">
        <v>451.90000000000003</v>
      </c>
      <c r="E236">
        <v>449.5</v>
      </c>
      <c r="F236">
        <v>317.7</v>
      </c>
      <c r="G236">
        <v>146.4</v>
      </c>
      <c r="H236">
        <v>131.4</v>
      </c>
      <c r="I236">
        <v>159.69999999999999</v>
      </c>
      <c r="J236">
        <v>144.9</v>
      </c>
      <c r="K236">
        <v>152.69999999999999</v>
      </c>
    </row>
    <row r="237" spans="1:12" hidden="1">
      <c r="A237" t="s">
        <v>32</v>
      </c>
      <c r="B237" t="s">
        <v>153</v>
      </c>
      <c r="C237">
        <v>1869.1</v>
      </c>
      <c r="D237">
        <v>441.1</v>
      </c>
      <c r="E237">
        <v>420.2</v>
      </c>
      <c r="F237">
        <v>304.89999999999998</v>
      </c>
      <c r="G237">
        <v>125.5</v>
      </c>
      <c r="H237">
        <v>120.8</v>
      </c>
      <c r="I237">
        <v>151.5</v>
      </c>
      <c r="J237">
        <v>135.30000000000001</v>
      </c>
      <c r="K237">
        <v>141.5</v>
      </c>
    </row>
    <row r="238" spans="1:12" hidden="1">
      <c r="A238" t="s">
        <v>33</v>
      </c>
      <c r="B238" t="s">
        <v>153</v>
      </c>
      <c r="C238">
        <v>1846.5</v>
      </c>
      <c r="D238">
        <v>445.1</v>
      </c>
      <c r="E238">
        <v>437.6</v>
      </c>
      <c r="F238">
        <v>311.3</v>
      </c>
      <c r="G238">
        <v>138.5</v>
      </c>
      <c r="H238">
        <v>125.8</v>
      </c>
      <c r="I238">
        <v>154.9</v>
      </c>
      <c r="J238">
        <v>140.19999999999999</v>
      </c>
      <c r="K238">
        <v>148.5</v>
      </c>
    </row>
    <row r="239" spans="1:12" hidden="1">
      <c r="A239" t="s">
        <v>30</v>
      </c>
      <c r="B239" t="s">
        <v>154</v>
      </c>
      <c r="C239">
        <v>1848.7</v>
      </c>
      <c r="D239">
        <v>454.2</v>
      </c>
      <c r="E239">
        <v>449.29999999999995</v>
      </c>
      <c r="F239">
        <v>318.10000000000002</v>
      </c>
      <c r="G239">
        <v>146.9</v>
      </c>
      <c r="H239">
        <v>131.6</v>
      </c>
      <c r="I239">
        <v>160.19999999999999</v>
      </c>
      <c r="J239">
        <v>145.4</v>
      </c>
      <c r="K239">
        <v>153.4</v>
      </c>
    </row>
    <row r="240" spans="1:12" hidden="1">
      <c r="A240" t="s">
        <v>32</v>
      </c>
      <c r="B240" t="s">
        <v>154</v>
      </c>
      <c r="C240">
        <v>1874.9</v>
      </c>
      <c r="D240">
        <v>443.5</v>
      </c>
      <c r="E240">
        <v>420.8</v>
      </c>
      <c r="F240">
        <v>306.10000000000002</v>
      </c>
      <c r="G240">
        <v>126.6</v>
      </c>
      <c r="H240">
        <v>121.2</v>
      </c>
      <c r="I240">
        <v>151.6</v>
      </c>
      <c r="J240">
        <v>135.69999999999999</v>
      </c>
      <c r="K240">
        <v>141.9</v>
      </c>
    </row>
    <row r="241" spans="1:12" hidden="1">
      <c r="A241" t="s">
        <v>33</v>
      </c>
      <c r="B241" t="s">
        <v>154</v>
      </c>
      <c r="C241">
        <v>1857.6999999999998</v>
      </c>
      <c r="D241">
        <v>447.5</v>
      </c>
      <c r="E241">
        <v>437.69999999999993</v>
      </c>
      <c r="F241">
        <v>313.60000000000002</v>
      </c>
      <c r="G241">
        <v>139.19999999999999</v>
      </c>
      <c r="H241">
        <v>126.1</v>
      </c>
      <c r="I241">
        <v>155.19999999999999</v>
      </c>
      <c r="J241">
        <v>140.69999999999999</v>
      </c>
      <c r="K241">
        <v>149</v>
      </c>
    </row>
    <row r="242" spans="1:12" hidden="1">
      <c r="A242" t="s">
        <v>30</v>
      </c>
      <c r="B242" t="s">
        <v>155</v>
      </c>
      <c r="C242">
        <v>1876.8999999999996</v>
      </c>
      <c r="D242">
        <v>455.3</v>
      </c>
      <c r="E242">
        <v>449.4</v>
      </c>
      <c r="F242">
        <v>319.60000000000002</v>
      </c>
      <c r="G242">
        <v>147.69999999999999</v>
      </c>
      <c r="H242">
        <v>131.69999999999999</v>
      </c>
      <c r="I242">
        <v>160.69999999999999</v>
      </c>
      <c r="J242">
        <v>145.69999999999999</v>
      </c>
      <c r="K242">
        <v>153.69999999999999</v>
      </c>
    </row>
    <row r="243" spans="1:12" hidden="1">
      <c r="A243" t="s">
        <v>32</v>
      </c>
      <c r="B243" t="s">
        <v>155</v>
      </c>
      <c r="C243">
        <v>1902.6000000000001</v>
      </c>
      <c r="D243">
        <v>445</v>
      </c>
      <c r="E243">
        <v>422.20000000000005</v>
      </c>
      <c r="F243">
        <v>308.2</v>
      </c>
      <c r="G243">
        <v>128.9</v>
      </c>
      <c r="H243">
        <v>121.5</v>
      </c>
      <c r="I243">
        <v>151.69999999999999</v>
      </c>
      <c r="J243">
        <v>136</v>
      </c>
      <c r="K243">
        <v>142.4</v>
      </c>
    </row>
    <row r="244" spans="1:12" hidden="1">
      <c r="A244" t="s">
        <v>33</v>
      </c>
      <c r="B244" t="s">
        <v>155</v>
      </c>
      <c r="C244">
        <v>1885.5999999999997</v>
      </c>
      <c r="D244">
        <v>448.79999999999995</v>
      </c>
      <c r="E244">
        <v>438.40000000000003</v>
      </c>
      <c r="F244">
        <v>314.5</v>
      </c>
      <c r="G244">
        <v>140.6</v>
      </c>
      <c r="H244">
        <v>126.3</v>
      </c>
      <c r="I244">
        <v>155.4</v>
      </c>
      <c r="J244">
        <v>141</v>
      </c>
      <c r="K244">
        <v>149.4</v>
      </c>
    </row>
    <row r="245" spans="1:12" hidden="1">
      <c r="A245" t="s">
        <v>30</v>
      </c>
      <c r="B245" t="s">
        <v>156</v>
      </c>
      <c r="C245">
        <v>1904.6000000000001</v>
      </c>
      <c r="D245">
        <v>456.9</v>
      </c>
      <c r="E245">
        <v>450.8</v>
      </c>
      <c r="F245">
        <v>322.10000000000002</v>
      </c>
      <c r="G245">
        <v>148.4</v>
      </c>
      <c r="H245">
        <v>132.1</v>
      </c>
      <c r="I245">
        <v>160.80000000000001</v>
      </c>
      <c r="J245">
        <v>146.1</v>
      </c>
      <c r="K245">
        <v>154.30000000000001</v>
      </c>
    </row>
    <row r="246" spans="1:12" hidden="1">
      <c r="A246" t="s">
        <v>32</v>
      </c>
      <c r="B246" t="s">
        <v>156</v>
      </c>
      <c r="C246">
        <v>1923.9999999999998</v>
      </c>
      <c r="D246">
        <v>446.40000000000003</v>
      </c>
      <c r="E246">
        <v>423.09999999999997</v>
      </c>
      <c r="F246">
        <v>310.29999999999995</v>
      </c>
      <c r="G246">
        <v>132.19999999999999</v>
      </c>
      <c r="H246">
        <v>121.7</v>
      </c>
      <c r="I246">
        <v>151.80000000000001</v>
      </c>
      <c r="J246">
        <v>136.30000000000001</v>
      </c>
      <c r="K246">
        <v>142.80000000000001</v>
      </c>
    </row>
    <row r="247" spans="1:12" hidden="1">
      <c r="A247" t="s">
        <v>33</v>
      </c>
      <c r="B247" t="s">
        <v>156</v>
      </c>
      <c r="C247">
        <v>1910.9</v>
      </c>
      <c r="D247">
        <v>450.3</v>
      </c>
      <c r="E247">
        <v>439.5</v>
      </c>
      <c r="F247">
        <v>317.10000000000002</v>
      </c>
      <c r="G247">
        <v>142.30000000000001</v>
      </c>
      <c r="H247">
        <v>126.6</v>
      </c>
      <c r="I247">
        <v>155.5</v>
      </c>
      <c r="J247">
        <v>141.30000000000001</v>
      </c>
      <c r="K247">
        <v>149.9</v>
      </c>
    </row>
    <row r="248" spans="1:12" hidden="1">
      <c r="A248" t="s">
        <v>30</v>
      </c>
      <c r="B248" t="s">
        <v>157</v>
      </c>
      <c r="C248">
        <v>1940.9999999999995</v>
      </c>
      <c r="D248">
        <v>457.9</v>
      </c>
      <c r="E248">
        <v>451.79999999999995</v>
      </c>
      <c r="F248">
        <v>323</v>
      </c>
      <c r="G248">
        <v>149.9</v>
      </c>
      <c r="H248">
        <v>135</v>
      </c>
      <c r="I248">
        <v>161.1</v>
      </c>
      <c r="J248">
        <v>147.1</v>
      </c>
      <c r="K248">
        <v>154.80000000000001</v>
      </c>
    </row>
    <row r="249" spans="1:12" hidden="1">
      <c r="A249" t="s">
        <v>32</v>
      </c>
      <c r="B249" t="s">
        <v>157</v>
      </c>
      <c r="C249">
        <v>1956.7</v>
      </c>
      <c r="D249">
        <v>447.40000000000003</v>
      </c>
      <c r="E249">
        <v>424.20000000000005</v>
      </c>
      <c r="F249">
        <v>310.5</v>
      </c>
      <c r="G249">
        <v>133.6</v>
      </c>
      <c r="H249">
        <v>125.2</v>
      </c>
      <c r="I249">
        <v>151.9</v>
      </c>
      <c r="J249">
        <v>137.69999999999999</v>
      </c>
      <c r="K249">
        <v>143.19999999999999</v>
      </c>
    </row>
    <row r="250" spans="1:12" hidden="1">
      <c r="A250" t="s">
        <v>33</v>
      </c>
      <c r="B250" t="s">
        <v>157</v>
      </c>
      <c r="C250">
        <v>1946.1000000000001</v>
      </c>
      <c r="D250">
        <v>451.20000000000005</v>
      </c>
      <c r="E250">
        <v>440.6</v>
      </c>
      <c r="F250">
        <v>316.5</v>
      </c>
      <c r="G250">
        <v>143.69999999999999</v>
      </c>
      <c r="H250">
        <v>129.80000000000001</v>
      </c>
      <c r="I250">
        <v>155.69999999999999</v>
      </c>
      <c r="J250">
        <v>142.5</v>
      </c>
      <c r="K250">
        <v>150.4</v>
      </c>
    </row>
    <row r="251" spans="1:12" hidden="1">
      <c r="A251" t="s">
        <v>30</v>
      </c>
      <c r="B251" t="s">
        <v>158</v>
      </c>
      <c r="C251">
        <v>1760.1999999999996</v>
      </c>
      <c r="D251">
        <v>440.29999999999995</v>
      </c>
      <c r="E251">
        <v>446.36666666666667</v>
      </c>
      <c r="F251">
        <v>322.16666666666663</v>
      </c>
      <c r="G251">
        <v>145.96666666666667</v>
      </c>
      <c r="H251">
        <v>129.23333333333332</v>
      </c>
      <c r="I251">
        <v>155.4</v>
      </c>
      <c r="J251">
        <v>142.1</v>
      </c>
      <c r="K251">
        <v>149.96666666666667</v>
      </c>
    </row>
    <row r="252" spans="1:12" hidden="1">
      <c r="A252" t="s">
        <v>32</v>
      </c>
      <c r="B252" t="s">
        <v>158</v>
      </c>
      <c r="C252">
        <v>1755.7</v>
      </c>
      <c r="D252">
        <v>429.73333333333335</v>
      </c>
      <c r="E252">
        <v>415.43333333333339</v>
      </c>
      <c r="F252">
        <v>308.66666666666663</v>
      </c>
      <c r="G252">
        <v>128.16666666666666</v>
      </c>
      <c r="H252">
        <v>119.23333333333335</v>
      </c>
      <c r="I252">
        <v>146.63333333333333</v>
      </c>
      <c r="J252">
        <v>132.33333333333334</v>
      </c>
      <c r="K252">
        <v>138.5</v>
      </c>
    </row>
    <row r="253" spans="1:12">
      <c r="A253" t="s">
        <v>33</v>
      </c>
      <c r="B253" t="s">
        <v>158</v>
      </c>
      <c r="C253">
        <v>1757.8000000000002</v>
      </c>
      <c r="D253">
        <v>433.96666666666658</v>
      </c>
      <c r="E253">
        <v>433.79999999999995</v>
      </c>
      <c r="F253">
        <v>317.2</v>
      </c>
      <c r="G253">
        <v>139.19999999999999</v>
      </c>
      <c r="H253">
        <v>123.93333333333332</v>
      </c>
      <c r="I253">
        <v>150.26666666666668</v>
      </c>
      <c r="J253">
        <v>137.33333333333334</v>
      </c>
      <c r="K253">
        <v>145.63333333333333</v>
      </c>
      <c r="L253">
        <f>AVERAGE(C253:K253)</f>
        <v>404.34814814814814</v>
      </c>
    </row>
    <row r="254" spans="1:12" hidden="1">
      <c r="A254" t="s">
        <v>30</v>
      </c>
      <c r="B254" t="s">
        <v>159</v>
      </c>
      <c r="C254">
        <v>1909.7999999999997</v>
      </c>
      <c r="D254">
        <v>463.20000000000005</v>
      </c>
      <c r="E254">
        <v>452.8</v>
      </c>
      <c r="F254">
        <v>325.3</v>
      </c>
      <c r="G254">
        <v>152.30000000000001</v>
      </c>
      <c r="H254">
        <v>136</v>
      </c>
      <c r="I254">
        <v>161.9</v>
      </c>
      <c r="J254">
        <v>148.4</v>
      </c>
      <c r="K254">
        <v>156.19999999999999</v>
      </c>
    </row>
    <row r="255" spans="1:12" hidden="1">
      <c r="A255" t="s">
        <v>32</v>
      </c>
      <c r="B255" t="s">
        <v>159</v>
      </c>
      <c r="C255">
        <v>1916.6</v>
      </c>
      <c r="D255">
        <v>453.2</v>
      </c>
      <c r="E255">
        <v>426</v>
      </c>
      <c r="F255">
        <v>313.89999999999998</v>
      </c>
      <c r="G255">
        <v>138.9</v>
      </c>
      <c r="H255">
        <v>125.2</v>
      </c>
      <c r="I255">
        <v>152.19999999999999</v>
      </c>
      <c r="J255">
        <v>138.4</v>
      </c>
      <c r="K255">
        <v>144.4</v>
      </c>
    </row>
    <row r="256" spans="1:12" hidden="1">
      <c r="A256" t="s">
        <v>33</v>
      </c>
      <c r="B256" t="s">
        <v>159</v>
      </c>
      <c r="C256">
        <v>1911.6</v>
      </c>
      <c r="D256">
        <v>456.69999999999993</v>
      </c>
      <c r="E256">
        <v>442</v>
      </c>
      <c r="F256">
        <v>319.89999999999998</v>
      </c>
      <c r="G256">
        <v>147.19999999999999</v>
      </c>
      <c r="H256">
        <v>130.30000000000001</v>
      </c>
      <c r="I256">
        <v>156.19999999999999</v>
      </c>
      <c r="J256">
        <v>143.6</v>
      </c>
      <c r="K256">
        <v>151.69999999999999</v>
      </c>
    </row>
    <row r="257" spans="1:16" hidden="1">
      <c r="A257" t="s">
        <v>30</v>
      </c>
      <c r="B257" t="s">
        <v>160</v>
      </c>
      <c r="C257">
        <v>1894.5999999999997</v>
      </c>
      <c r="D257">
        <v>466.79999999999995</v>
      </c>
      <c r="E257">
        <v>453.5</v>
      </c>
      <c r="F257">
        <v>326.7</v>
      </c>
      <c r="G257">
        <v>153.4</v>
      </c>
      <c r="H257">
        <v>135.80000000000001</v>
      </c>
      <c r="I257">
        <v>161.19999999999999</v>
      </c>
      <c r="J257">
        <v>148.6</v>
      </c>
      <c r="K257">
        <v>156.69999999999999</v>
      </c>
    </row>
    <row r="258" spans="1:16" hidden="1">
      <c r="A258" t="s">
        <v>32</v>
      </c>
      <c r="B258" t="s">
        <v>160</v>
      </c>
      <c r="C258">
        <v>1898.5</v>
      </c>
      <c r="D258">
        <v>456.50000000000006</v>
      </c>
      <c r="E258">
        <v>427.1</v>
      </c>
      <c r="F258">
        <v>316</v>
      </c>
      <c r="G258">
        <v>141.4</v>
      </c>
      <c r="H258">
        <v>124.6</v>
      </c>
      <c r="I258">
        <v>152.5</v>
      </c>
      <c r="J258">
        <v>138.69999999999999</v>
      </c>
      <c r="K258">
        <v>145</v>
      </c>
    </row>
    <row r="259" spans="1:16" hidden="1">
      <c r="A259" t="s">
        <v>33</v>
      </c>
      <c r="B259" t="s">
        <v>160</v>
      </c>
      <c r="C259">
        <v>1895.4</v>
      </c>
      <c r="D259">
        <v>460.09999999999997</v>
      </c>
      <c r="E259">
        <v>442.90000000000003</v>
      </c>
      <c r="F259">
        <v>322</v>
      </c>
      <c r="G259">
        <v>148.9</v>
      </c>
      <c r="H259">
        <v>129.9</v>
      </c>
      <c r="I259">
        <v>156.1</v>
      </c>
      <c r="J259">
        <v>143.80000000000001</v>
      </c>
      <c r="K259">
        <v>152.30000000000001</v>
      </c>
    </row>
    <row r="260" spans="1:16" hidden="1">
      <c r="A260" t="s">
        <v>30</v>
      </c>
      <c r="B260" t="s">
        <v>161</v>
      </c>
      <c r="C260">
        <v>1941.95</v>
      </c>
      <c r="D260">
        <v>464.95000000000005</v>
      </c>
      <c r="E260">
        <v>453.15</v>
      </c>
      <c r="F260">
        <v>327.25</v>
      </c>
      <c r="G260">
        <v>152.85</v>
      </c>
      <c r="H260">
        <v>135.9</v>
      </c>
      <c r="I260">
        <v>161.55000000000001</v>
      </c>
      <c r="J260">
        <v>148.5</v>
      </c>
      <c r="K260">
        <v>154.30000000000001</v>
      </c>
    </row>
    <row r="261" spans="1:16" hidden="1">
      <c r="A261" t="s">
        <v>32</v>
      </c>
      <c r="B261" t="s">
        <v>161</v>
      </c>
      <c r="C261">
        <v>1954.35</v>
      </c>
      <c r="D261">
        <v>454.85</v>
      </c>
      <c r="E261">
        <v>426.54999999999995</v>
      </c>
      <c r="F261">
        <v>296.2</v>
      </c>
      <c r="G261">
        <v>140.15</v>
      </c>
      <c r="H261">
        <v>124.9</v>
      </c>
      <c r="I261">
        <v>152.35</v>
      </c>
      <c r="J261">
        <v>138.55000000000001</v>
      </c>
      <c r="K261">
        <v>144.69999999999999</v>
      </c>
    </row>
    <row r="262" spans="1:16">
      <c r="A262" t="s">
        <v>33</v>
      </c>
      <c r="B262" t="s">
        <v>161</v>
      </c>
      <c r="C262">
        <v>1949.3</v>
      </c>
      <c r="D262">
        <v>458.40000000000003</v>
      </c>
      <c r="E262">
        <v>442.45000000000005</v>
      </c>
      <c r="F262">
        <v>302</v>
      </c>
      <c r="G262">
        <v>144.1</v>
      </c>
      <c r="H262">
        <v>130.1</v>
      </c>
      <c r="I262">
        <v>156.15</v>
      </c>
      <c r="J262">
        <v>143.69999999999999</v>
      </c>
      <c r="K262">
        <v>150.69999999999999</v>
      </c>
      <c r="L262">
        <f>AVERAGE(C262:K262)</f>
        <v>430.76666666666659</v>
      </c>
    </row>
    <row r="263" spans="1:16" hidden="1">
      <c r="A263" t="s">
        <v>30</v>
      </c>
      <c r="B263" t="s">
        <v>162</v>
      </c>
      <c r="C263">
        <v>1915.6519999999996</v>
      </c>
      <c r="D263">
        <v>465.62</v>
      </c>
      <c r="E263">
        <v>453.25</v>
      </c>
      <c r="F263">
        <v>326.97000000000003</v>
      </c>
      <c r="G263">
        <v>153.12</v>
      </c>
      <c r="H263">
        <v>135.85</v>
      </c>
      <c r="I263">
        <v>161.37</v>
      </c>
      <c r="J263">
        <v>148.5</v>
      </c>
      <c r="K263">
        <v>155.5</v>
      </c>
    </row>
    <row r="264" spans="1:16" hidden="1">
      <c r="A264" t="s">
        <v>32</v>
      </c>
      <c r="B264" t="s">
        <v>162</v>
      </c>
      <c r="C264">
        <v>1931.7999999999997</v>
      </c>
      <c r="D264">
        <v>455.67499999999995</v>
      </c>
      <c r="E264">
        <v>426.82499999999999</v>
      </c>
      <c r="F264">
        <v>295.75</v>
      </c>
      <c r="G264">
        <v>140.77500000000001</v>
      </c>
      <c r="H264">
        <v>124.75</v>
      </c>
      <c r="I264">
        <v>152.42500000000001</v>
      </c>
      <c r="J264">
        <v>138.625</v>
      </c>
      <c r="K264">
        <v>144.85</v>
      </c>
    </row>
    <row r="265" spans="1:16" s="3" customFormat="1">
      <c r="A265" s="3" t="s">
        <v>33</v>
      </c>
      <c r="B265" s="3" t="s">
        <v>162</v>
      </c>
      <c r="C265" s="3">
        <v>1922.3500000000001</v>
      </c>
      <c r="D265" s="3">
        <v>459.25</v>
      </c>
      <c r="E265" s="3">
        <v>442.67499999999995</v>
      </c>
      <c r="F265" s="3">
        <v>301.45000000000005</v>
      </c>
      <c r="G265" s="3">
        <v>146.5</v>
      </c>
      <c r="H265" s="3">
        <v>130</v>
      </c>
      <c r="I265" s="3">
        <v>156.125</v>
      </c>
      <c r="J265" s="3">
        <v>143.80000000000001</v>
      </c>
      <c r="K265" s="3">
        <v>151.5</v>
      </c>
      <c r="L265">
        <f>AVERAGE(C265:K265)</f>
        <v>428.18333333333339</v>
      </c>
      <c r="P265" s="3" t="s">
        <v>224</v>
      </c>
    </row>
    <row r="266" spans="1:16" hidden="1">
      <c r="A266" t="s">
        <v>30</v>
      </c>
      <c r="B266" t="s">
        <v>163</v>
      </c>
      <c r="C266">
        <v>1951</v>
      </c>
      <c r="D266">
        <v>486.8</v>
      </c>
      <c r="E266">
        <v>458.79999999999995</v>
      </c>
      <c r="F266">
        <v>327.2</v>
      </c>
      <c r="G266">
        <v>144.9</v>
      </c>
      <c r="H266">
        <v>141.4</v>
      </c>
      <c r="I266">
        <v>161.80000000000001</v>
      </c>
      <c r="J266">
        <v>151.69999999999999</v>
      </c>
      <c r="K266">
        <v>158.19999999999999</v>
      </c>
    </row>
    <row r="267" spans="1:16" hidden="1">
      <c r="A267" t="s">
        <v>32</v>
      </c>
      <c r="B267" t="s">
        <v>163</v>
      </c>
      <c r="C267">
        <v>1994.9999999999998</v>
      </c>
      <c r="D267">
        <v>483.4</v>
      </c>
      <c r="E267">
        <v>432.9</v>
      </c>
      <c r="F267">
        <v>295.10000000000002</v>
      </c>
      <c r="G267">
        <v>137.1</v>
      </c>
      <c r="H267">
        <v>129.30000000000001</v>
      </c>
      <c r="I267">
        <v>152.5</v>
      </c>
      <c r="J267">
        <v>142</v>
      </c>
      <c r="K267">
        <v>148.1</v>
      </c>
    </row>
    <row r="268" spans="1:16" hidden="1">
      <c r="A268" t="s">
        <v>33</v>
      </c>
      <c r="B268" t="s">
        <v>163</v>
      </c>
      <c r="C268">
        <v>1966.8000000000002</v>
      </c>
      <c r="D268">
        <v>483.4</v>
      </c>
      <c r="E268">
        <v>448.29999999999995</v>
      </c>
      <c r="F268">
        <v>301.10000000000002</v>
      </c>
      <c r="G268">
        <v>141.9</v>
      </c>
      <c r="H268">
        <v>135</v>
      </c>
      <c r="I268">
        <v>156.4</v>
      </c>
      <c r="J268">
        <v>147</v>
      </c>
      <c r="K268">
        <v>154.4</v>
      </c>
    </row>
    <row r="269" spans="1:16" hidden="1">
      <c r="A269" t="s">
        <v>30</v>
      </c>
      <c r="B269" t="s">
        <v>164</v>
      </c>
      <c r="C269">
        <v>1951</v>
      </c>
      <c r="D269">
        <v>486.8</v>
      </c>
      <c r="E269">
        <v>458.79999999999995</v>
      </c>
      <c r="F269">
        <v>327.14999999999998</v>
      </c>
      <c r="G269">
        <v>144.9</v>
      </c>
      <c r="H269">
        <v>141.4</v>
      </c>
      <c r="I269">
        <v>161.80000000000001</v>
      </c>
      <c r="J269">
        <v>151.69999999999999</v>
      </c>
      <c r="K269">
        <v>158.19999999999999</v>
      </c>
    </row>
    <row r="270" spans="1:16" hidden="1">
      <c r="A270" t="s">
        <v>32</v>
      </c>
      <c r="B270" t="s">
        <v>164</v>
      </c>
      <c r="C270">
        <v>1994.9999999999998</v>
      </c>
      <c r="D270">
        <v>483.4</v>
      </c>
      <c r="E270">
        <v>432.9</v>
      </c>
      <c r="F270">
        <v>295.10000000000002</v>
      </c>
      <c r="G270">
        <v>137.1</v>
      </c>
      <c r="H270">
        <v>129.30000000000001</v>
      </c>
      <c r="I270">
        <v>152.5</v>
      </c>
      <c r="J270">
        <v>142</v>
      </c>
      <c r="K270">
        <v>148.1</v>
      </c>
    </row>
    <row r="271" spans="1:16" hidden="1">
      <c r="A271" t="s">
        <v>33</v>
      </c>
      <c r="B271" t="s">
        <v>164</v>
      </c>
      <c r="C271">
        <v>1966.8000000000002</v>
      </c>
      <c r="D271">
        <v>483.4</v>
      </c>
      <c r="E271">
        <v>448.29999999999995</v>
      </c>
      <c r="F271">
        <v>301.10000000000002</v>
      </c>
      <c r="G271">
        <v>141.9</v>
      </c>
      <c r="H271">
        <v>135</v>
      </c>
      <c r="I271">
        <v>156.4</v>
      </c>
      <c r="J271">
        <v>147</v>
      </c>
      <c r="K271">
        <v>154.4</v>
      </c>
    </row>
    <row r="272" spans="1:16" hidden="1">
      <c r="A272" t="s">
        <v>30</v>
      </c>
      <c r="B272" t="s">
        <v>165</v>
      </c>
      <c r="C272">
        <v>1978.6</v>
      </c>
      <c r="D272">
        <v>486.70000000000005</v>
      </c>
      <c r="E272">
        <v>458.7</v>
      </c>
      <c r="F272">
        <v>327.35000000000002</v>
      </c>
      <c r="G272">
        <v>145.80000000000001</v>
      </c>
      <c r="H272">
        <v>143.6</v>
      </c>
      <c r="I272">
        <v>162.69999999999999</v>
      </c>
      <c r="J272">
        <v>153</v>
      </c>
      <c r="K272">
        <v>158.80000000000001</v>
      </c>
    </row>
    <row r="273" spans="1:11" hidden="1">
      <c r="A273" t="s">
        <v>32</v>
      </c>
      <c r="B273" t="s">
        <v>165</v>
      </c>
      <c r="C273">
        <v>2024.8999999999999</v>
      </c>
      <c r="D273">
        <v>483.59999999999997</v>
      </c>
      <c r="E273">
        <v>433</v>
      </c>
      <c r="F273">
        <v>300</v>
      </c>
      <c r="G273">
        <v>138.30000000000001</v>
      </c>
      <c r="H273">
        <v>133.9</v>
      </c>
      <c r="I273">
        <v>155.5</v>
      </c>
      <c r="J273">
        <v>144.80000000000001</v>
      </c>
      <c r="K273">
        <v>148.69999999999999</v>
      </c>
    </row>
    <row r="274" spans="1:11" hidden="1">
      <c r="A274" t="s">
        <v>33</v>
      </c>
      <c r="B274" t="s">
        <v>165</v>
      </c>
      <c r="C274">
        <v>1995.1999999999998</v>
      </c>
      <c r="D274">
        <v>482.90000000000003</v>
      </c>
      <c r="E274">
        <v>448.2</v>
      </c>
      <c r="F274">
        <v>303.89999999999998</v>
      </c>
      <c r="G274">
        <v>143</v>
      </c>
      <c r="H274">
        <v>138.5</v>
      </c>
      <c r="I274">
        <v>158.5</v>
      </c>
      <c r="J274">
        <v>149</v>
      </c>
      <c r="K274">
        <v>155</v>
      </c>
    </row>
    <row r="275" spans="1:11" hidden="1">
      <c r="A275" t="s">
        <v>30</v>
      </c>
      <c r="B275" t="s">
        <v>166</v>
      </c>
      <c r="C275">
        <v>1987.3999999999999</v>
      </c>
      <c r="D275">
        <v>493.1</v>
      </c>
      <c r="E275">
        <v>459.9</v>
      </c>
      <c r="F275">
        <v>307.89999999999998</v>
      </c>
      <c r="G275">
        <v>146.4</v>
      </c>
      <c r="H275">
        <v>144.6</v>
      </c>
      <c r="I275">
        <v>161.1</v>
      </c>
      <c r="J275">
        <v>153.69999999999999</v>
      </c>
      <c r="K275">
        <v>159.1</v>
      </c>
    </row>
    <row r="276" spans="1:11" hidden="1">
      <c r="A276" t="s">
        <v>32</v>
      </c>
      <c r="B276" t="s">
        <v>166</v>
      </c>
      <c r="C276">
        <v>2041.6000000000001</v>
      </c>
      <c r="D276">
        <v>490.3</v>
      </c>
      <c r="E276">
        <v>434.6</v>
      </c>
      <c r="F276">
        <v>301.70000000000005</v>
      </c>
      <c r="G276">
        <v>137.19999999999999</v>
      </c>
      <c r="H276">
        <v>135.1</v>
      </c>
      <c r="I276">
        <v>154.9</v>
      </c>
      <c r="J276">
        <v>146</v>
      </c>
      <c r="K276">
        <v>150</v>
      </c>
    </row>
    <row r="277" spans="1:11" hidden="1">
      <c r="A277" t="s">
        <v>33</v>
      </c>
      <c r="B277" t="s">
        <v>166</v>
      </c>
      <c r="C277">
        <v>2007</v>
      </c>
      <c r="D277">
        <v>489.4</v>
      </c>
      <c r="E277">
        <v>449.70000000000005</v>
      </c>
      <c r="F277">
        <v>305</v>
      </c>
      <c r="G277">
        <v>142.9</v>
      </c>
      <c r="H277">
        <v>139.6</v>
      </c>
      <c r="I277">
        <v>157.5</v>
      </c>
      <c r="J277">
        <v>150</v>
      </c>
      <c r="K277">
        <v>155.6</v>
      </c>
    </row>
    <row r="278" spans="1:11" hidden="1">
      <c r="A278" t="s">
        <v>30</v>
      </c>
      <c r="B278" t="s">
        <v>167</v>
      </c>
      <c r="C278">
        <v>2030.9</v>
      </c>
      <c r="D278">
        <v>491.3</v>
      </c>
      <c r="E278">
        <v>461.29999999999995</v>
      </c>
      <c r="F278">
        <v>308.5</v>
      </c>
      <c r="G278">
        <v>146.80000000000001</v>
      </c>
      <c r="H278">
        <v>146.4</v>
      </c>
      <c r="I278">
        <v>162.5</v>
      </c>
      <c r="J278">
        <v>154.30000000000001</v>
      </c>
      <c r="K278">
        <v>159.5</v>
      </c>
    </row>
    <row r="279" spans="1:11" hidden="1">
      <c r="A279" t="s">
        <v>32</v>
      </c>
      <c r="B279" t="s">
        <v>167</v>
      </c>
      <c r="C279">
        <v>2080.1999999999998</v>
      </c>
      <c r="D279">
        <v>488.79999999999995</v>
      </c>
      <c r="E279">
        <v>434.90000000000003</v>
      </c>
      <c r="F279">
        <v>301.60000000000002</v>
      </c>
      <c r="G279">
        <v>137.1</v>
      </c>
      <c r="H279">
        <v>135.4</v>
      </c>
      <c r="I279">
        <v>155.69999999999999</v>
      </c>
      <c r="J279">
        <v>146.19999999999999</v>
      </c>
      <c r="K279">
        <v>151</v>
      </c>
    </row>
    <row r="280" spans="1:11" hidden="1">
      <c r="A280" t="s">
        <v>33</v>
      </c>
      <c r="B280" t="s">
        <v>167</v>
      </c>
      <c r="C280">
        <v>2048.6000000000004</v>
      </c>
      <c r="D280">
        <v>487.8</v>
      </c>
      <c r="E280">
        <v>450.59999999999997</v>
      </c>
      <c r="F280">
        <v>305.2</v>
      </c>
      <c r="G280">
        <v>143.1</v>
      </c>
      <c r="H280">
        <v>140.6</v>
      </c>
      <c r="I280">
        <v>158.5</v>
      </c>
      <c r="J280">
        <v>150.4</v>
      </c>
      <c r="K280">
        <v>156.30000000000001</v>
      </c>
    </row>
    <row r="281" spans="1:11" hidden="1">
      <c r="A281" t="s">
        <v>30</v>
      </c>
      <c r="B281" t="s">
        <v>168</v>
      </c>
      <c r="C281">
        <v>2082.4</v>
      </c>
      <c r="D281">
        <v>493.2</v>
      </c>
      <c r="E281">
        <v>462.8</v>
      </c>
      <c r="F281">
        <v>310.8</v>
      </c>
      <c r="G281">
        <v>147.5</v>
      </c>
      <c r="H281">
        <v>146.1</v>
      </c>
      <c r="I281">
        <v>161.6</v>
      </c>
      <c r="J281">
        <v>154.5</v>
      </c>
      <c r="K281">
        <v>160.4</v>
      </c>
    </row>
    <row r="282" spans="1:11" hidden="1">
      <c r="A282" t="s">
        <v>32</v>
      </c>
      <c r="B282" t="s">
        <v>168</v>
      </c>
      <c r="C282">
        <v>2120.6999999999998</v>
      </c>
      <c r="D282">
        <v>491.1</v>
      </c>
      <c r="E282">
        <v>436.3</v>
      </c>
      <c r="F282">
        <v>303.10000000000002</v>
      </c>
      <c r="G282">
        <v>137.30000000000001</v>
      </c>
      <c r="H282">
        <v>135.19999999999999</v>
      </c>
      <c r="I282">
        <v>156.4</v>
      </c>
      <c r="J282">
        <v>146.6</v>
      </c>
      <c r="K282">
        <v>152</v>
      </c>
    </row>
    <row r="283" spans="1:11" hidden="1">
      <c r="A283" t="s">
        <v>33</v>
      </c>
      <c r="B283" t="s">
        <v>168</v>
      </c>
      <c r="C283">
        <v>2095.6</v>
      </c>
      <c r="D283">
        <v>490.1</v>
      </c>
      <c r="E283">
        <v>452.00000000000006</v>
      </c>
      <c r="F283">
        <v>307.2</v>
      </c>
      <c r="G283">
        <v>143.6</v>
      </c>
      <c r="H283">
        <v>140.4</v>
      </c>
      <c r="I283">
        <v>158.6</v>
      </c>
      <c r="J283">
        <v>150.69999999999999</v>
      </c>
      <c r="K283">
        <v>157.19999999999999</v>
      </c>
    </row>
    <row r="284" spans="1:11" hidden="1">
      <c r="A284" t="s">
        <v>30</v>
      </c>
      <c r="B284" t="s">
        <v>169</v>
      </c>
      <c r="C284">
        <v>2100.5</v>
      </c>
      <c r="D284">
        <v>494.1</v>
      </c>
      <c r="E284">
        <v>464.90000000000003</v>
      </c>
      <c r="F284">
        <v>311.8</v>
      </c>
      <c r="G284">
        <v>148.69999999999999</v>
      </c>
      <c r="H284">
        <v>146.4</v>
      </c>
      <c r="I284">
        <v>162.9</v>
      </c>
      <c r="J284">
        <v>155.19999999999999</v>
      </c>
      <c r="K284">
        <v>161.6</v>
      </c>
    </row>
    <row r="285" spans="1:11" hidden="1">
      <c r="A285" t="s">
        <v>32</v>
      </c>
      <c r="B285" t="s">
        <v>169</v>
      </c>
      <c r="C285">
        <v>2125.4</v>
      </c>
      <c r="D285">
        <v>492.4</v>
      </c>
      <c r="E285">
        <v>438.20000000000005</v>
      </c>
      <c r="F285">
        <v>303.89999999999998</v>
      </c>
      <c r="G285">
        <v>137.9</v>
      </c>
      <c r="H285">
        <v>135.5</v>
      </c>
      <c r="I285">
        <v>156.9</v>
      </c>
      <c r="J285">
        <v>146.9</v>
      </c>
      <c r="K285">
        <v>152.9</v>
      </c>
    </row>
    <row r="286" spans="1:11" hidden="1">
      <c r="A286" t="s">
        <v>33</v>
      </c>
      <c r="B286" t="s">
        <v>169</v>
      </c>
      <c r="C286">
        <v>2109.1</v>
      </c>
      <c r="D286">
        <v>491</v>
      </c>
      <c r="E286">
        <v>454</v>
      </c>
      <c r="F286">
        <v>308.10000000000002</v>
      </c>
      <c r="G286">
        <v>144.6</v>
      </c>
      <c r="H286">
        <v>140.69999999999999</v>
      </c>
      <c r="I286">
        <v>159.4</v>
      </c>
      <c r="J286">
        <v>151.19999999999999</v>
      </c>
      <c r="K286">
        <v>158.30000000000001</v>
      </c>
    </row>
    <row r="287" spans="1:11" hidden="1">
      <c r="A287" t="s">
        <v>30</v>
      </c>
      <c r="B287" t="s">
        <v>158</v>
      </c>
      <c r="C287">
        <v>1760.1999999999996</v>
      </c>
      <c r="D287">
        <v>440.29999999999995</v>
      </c>
      <c r="E287">
        <v>446.36666666666667</v>
      </c>
      <c r="F287">
        <v>298.4666666666667</v>
      </c>
      <c r="G287">
        <v>145.96666666666667</v>
      </c>
      <c r="H287">
        <v>129.23333333333332</v>
      </c>
      <c r="I287">
        <v>155.4</v>
      </c>
      <c r="J287">
        <v>142.1</v>
      </c>
      <c r="K287">
        <v>149.96666666666667</v>
      </c>
    </row>
    <row r="288" spans="1:11" hidden="1">
      <c r="A288" t="s">
        <v>32</v>
      </c>
      <c r="B288" s="30" t="s">
        <v>158</v>
      </c>
      <c r="C288">
        <v>1755.7</v>
      </c>
      <c r="D288">
        <v>429.73333333333335</v>
      </c>
      <c r="E288">
        <v>415.43333333333339</v>
      </c>
      <c r="F288">
        <v>284.9666666666667</v>
      </c>
      <c r="G288">
        <v>128.16666666666666</v>
      </c>
      <c r="H288">
        <v>119.23333333333335</v>
      </c>
      <c r="I288">
        <v>146.63333333333333</v>
      </c>
      <c r="J288">
        <v>132.33333333333334</v>
      </c>
      <c r="K288">
        <v>138.5</v>
      </c>
    </row>
    <row r="289" spans="1:12">
      <c r="A289" t="s">
        <v>33</v>
      </c>
      <c r="B289" s="30" t="s">
        <v>158</v>
      </c>
      <c r="C289">
        <v>1757.8000000000002</v>
      </c>
      <c r="D289">
        <v>433.96666666666658</v>
      </c>
      <c r="E289">
        <v>433.79999999999995</v>
      </c>
      <c r="F289">
        <v>292.10000000000002</v>
      </c>
      <c r="G289">
        <v>139.19999999999999</v>
      </c>
      <c r="H289">
        <v>123.93333333333332</v>
      </c>
      <c r="I289">
        <v>150.26666666666668</v>
      </c>
      <c r="J289">
        <v>137.33333333333334</v>
      </c>
      <c r="K289">
        <v>145.63333333333333</v>
      </c>
      <c r="L289">
        <f>AVERAGE(C289:K289)</f>
        <v>401.55925925925925</v>
      </c>
    </row>
    <row r="290" spans="1:12" hidden="1">
      <c r="A290" t="s">
        <v>30</v>
      </c>
      <c r="B290" t="s">
        <v>170</v>
      </c>
      <c r="C290">
        <v>2025.3</v>
      </c>
      <c r="D290">
        <v>498.7</v>
      </c>
      <c r="E290">
        <v>471.4</v>
      </c>
      <c r="F290">
        <v>314.60000000000002</v>
      </c>
      <c r="G290">
        <v>154.4</v>
      </c>
      <c r="H290">
        <v>150.19999999999999</v>
      </c>
      <c r="I290">
        <v>163.6</v>
      </c>
      <c r="J290">
        <v>157.19999999999999</v>
      </c>
      <c r="K290">
        <v>164.3</v>
      </c>
    </row>
    <row r="291" spans="1:12" hidden="1">
      <c r="A291" t="s">
        <v>32</v>
      </c>
      <c r="B291" t="s">
        <v>170</v>
      </c>
      <c r="C291">
        <v>2066</v>
      </c>
      <c r="D291">
        <v>497.3</v>
      </c>
      <c r="E291">
        <v>444.2</v>
      </c>
      <c r="F291">
        <v>306.3</v>
      </c>
      <c r="G291">
        <v>149.1</v>
      </c>
      <c r="H291">
        <v>140.5</v>
      </c>
      <c r="I291">
        <v>156.6</v>
      </c>
      <c r="J291">
        <v>149.30000000000001</v>
      </c>
      <c r="K291">
        <v>156.30000000000001</v>
      </c>
    </row>
    <row r="292" spans="1:12" hidden="1">
      <c r="A292" t="s">
        <v>33</v>
      </c>
      <c r="B292" t="s">
        <v>170</v>
      </c>
      <c r="C292">
        <v>2039.3000000000002</v>
      </c>
      <c r="D292">
        <v>495.6</v>
      </c>
      <c r="E292">
        <v>460.40000000000003</v>
      </c>
      <c r="F292">
        <v>310.70000000000005</v>
      </c>
      <c r="G292">
        <v>152.4</v>
      </c>
      <c r="H292">
        <v>145.1</v>
      </c>
      <c r="I292">
        <v>159.5</v>
      </c>
      <c r="J292">
        <v>153.4</v>
      </c>
      <c r="K292">
        <v>161.30000000000001</v>
      </c>
    </row>
    <row r="293" spans="1:12" hidden="1">
      <c r="A293" t="s">
        <v>30</v>
      </c>
      <c r="B293" t="s">
        <v>171</v>
      </c>
      <c r="C293">
        <v>2025.7</v>
      </c>
      <c r="D293">
        <v>497</v>
      </c>
      <c r="E293">
        <v>472.9</v>
      </c>
      <c r="F293">
        <v>314.70000000000005</v>
      </c>
      <c r="G293">
        <v>156</v>
      </c>
      <c r="H293">
        <v>151.30000000000001</v>
      </c>
      <c r="I293">
        <v>163.80000000000001</v>
      </c>
      <c r="J293">
        <v>157.30000000000001</v>
      </c>
      <c r="K293">
        <v>164.6</v>
      </c>
    </row>
    <row r="294" spans="1:12" hidden="1">
      <c r="A294" t="s">
        <v>32</v>
      </c>
      <c r="B294" t="s">
        <v>171</v>
      </c>
      <c r="C294">
        <v>2064.4999999999995</v>
      </c>
      <c r="D294">
        <v>497</v>
      </c>
      <c r="E294">
        <v>446.4</v>
      </c>
      <c r="F294">
        <v>307.10000000000002</v>
      </c>
      <c r="G294">
        <v>154.80000000000001</v>
      </c>
      <c r="H294">
        <v>141.69999999999999</v>
      </c>
      <c r="I294">
        <v>157.6</v>
      </c>
      <c r="J294">
        <v>150</v>
      </c>
      <c r="K294">
        <v>156.9</v>
      </c>
    </row>
    <row r="295" spans="1:12" hidden="1">
      <c r="A295" t="s">
        <v>33</v>
      </c>
      <c r="B295" t="s">
        <v>171</v>
      </c>
      <c r="C295">
        <v>2039.3999999999999</v>
      </c>
      <c r="D295">
        <v>494.5</v>
      </c>
      <c r="E295">
        <v>462.1</v>
      </c>
      <c r="F295">
        <v>311.10000000000002</v>
      </c>
      <c r="G295">
        <v>155.5</v>
      </c>
      <c r="H295">
        <v>146.19999999999999</v>
      </c>
      <c r="I295">
        <v>160.19999999999999</v>
      </c>
      <c r="J295">
        <v>153.80000000000001</v>
      </c>
      <c r="K295">
        <v>161.69999999999999</v>
      </c>
    </row>
    <row r="296" spans="1:12" hidden="1">
      <c r="A296" t="s">
        <v>30</v>
      </c>
      <c r="B296" t="s">
        <v>172</v>
      </c>
      <c r="C296">
        <v>2049.5</v>
      </c>
      <c r="D296">
        <v>500</v>
      </c>
      <c r="E296">
        <v>475.69999999999993</v>
      </c>
      <c r="F296">
        <v>316.89999999999998</v>
      </c>
      <c r="G296">
        <v>156</v>
      </c>
      <c r="H296">
        <v>151.69999999999999</v>
      </c>
      <c r="I296">
        <v>164.1</v>
      </c>
      <c r="J296">
        <v>158</v>
      </c>
      <c r="K296">
        <v>165.3</v>
      </c>
    </row>
    <row r="297" spans="1:12" hidden="1">
      <c r="A297" t="s">
        <v>32</v>
      </c>
      <c r="B297" t="s">
        <v>172</v>
      </c>
      <c r="C297">
        <v>2089.6</v>
      </c>
      <c r="D297">
        <v>500.1</v>
      </c>
      <c r="E297">
        <v>448.6</v>
      </c>
      <c r="F297">
        <v>309</v>
      </c>
      <c r="G297">
        <v>154.9</v>
      </c>
      <c r="H297">
        <v>142.1</v>
      </c>
      <c r="I297">
        <v>157.6</v>
      </c>
      <c r="J297">
        <v>150.5</v>
      </c>
      <c r="K297">
        <v>157.5</v>
      </c>
    </row>
    <row r="298" spans="1:12">
      <c r="A298" t="s">
        <v>33</v>
      </c>
      <c r="B298" t="s">
        <v>172</v>
      </c>
      <c r="C298">
        <v>2064.1</v>
      </c>
      <c r="D298">
        <v>497.4</v>
      </c>
      <c r="E298">
        <v>464.6</v>
      </c>
      <c r="F298">
        <v>313.20000000000005</v>
      </c>
      <c r="G298">
        <v>155.6</v>
      </c>
      <c r="H298">
        <v>146.6</v>
      </c>
      <c r="I298">
        <v>160.30000000000001</v>
      </c>
      <c r="J298">
        <v>154.4</v>
      </c>
      <c r="K298">
        <v>162.30000000000001</v>
      </c>
      <c r="L298">
        <f>AVERAGE(C298:K298)</f>
        <v>457.61111111111109</v>
      </c>
    </row>
    <row r="299" spans="1:12" hidden="1">
      <c r="A299" t="s">
        <v>30</v>
      </c>
      <c r="B299" t="s">
        <v>173</v>
      </c>
      <c r="C299">
        <v>2095.2999999999997</v>
      </c>
      <c r="D299">
        <v>508.90000000000003</v>
      </c>
      <c r="E299">
        <v>490.4</v>
      </c>
      <c r="F299">
        <v>320.39999999999998</v>
      </c>
      <c r="G299">
        <v>161.69999999999999</v>
      </c>
      <c r="H299">
        <v>153.19999999999999</v>
      </c>
      <c r="I299">
        <v>167.6</v>
      </c>
      <c r="J299">
        <v>161.1</v>
      </c>
      <c r="K299">
        <v>169.1</v>
      </c>
    </row>
    <row r="300" spans="1:12" hidden="1">
      <c r="A300" t="s">
        <v>32</v>
      </c>
      <c r="B300" t="s">
        <v>173</v>
      </c>
      <c r="C300">
        <v>2124.7000000000003</v>
      </c>
      <c r="D300">
        <v>508.29999999999995</v>
      </c>
      <c r="E300">
        <v>450.79999999999995</v>
      </c>
      <c r="F300">
        <v>311.7</v>
      </c>
      <c r="G300">
        <v>155.5</v>
      </c>
      <c r="H300">
        <v>145</v>
      </c>
      <c r="I300">
        <v>156.6</v>
      </c>
      <c r="J300">
        <v>152.30000000000001</v>
      </c>
      <c r="K300">
        <v>160.4</v>
      </c>
    </row>
    <row r="301" spans="1:12">
      <c r="A301" t="s">
        <v>33</v>
      </c>
      <c r="B301" t="s">
        <v>173</v>
      </c>
      <c r="C301">
        <v>2105.7000000000003</v>
      </c>
      <c r="D301">
        <v>506.30000000000007</v>
      </c>
      <c r="E301">
        <v>474.29999999999995</v>
      </c>
      <c r="F301">
        <v>316.29999999999995</v>
      </c>
      <c r="G301">
        <v>159.4</v>
      </c>
      <c r="H301">
        <v>148.9</v>
      </c>
      <c r="I301">
        <v>161.19999999999999</v>
      </c>
      <c r="J301">
        <v>156.80000000000001</v>
      </c>
      <c r="K301">
        <v>165.8</v>
      </c>
      <c r="L301">
        <f>AVERAGE(C301:K301)</f>
        <v>466.07777777777784</v>
      </c>
    </row>
    <row r="302" spans="1:12" hidden="1">
      <c r="A302" t="s">
        <v>30</v>
      </c>
      <c r="B302" t="s">
        <v>174</v>
      </c>
      <c r="C302">
        <v>2122.6</v>
      </c>
      <c r="D302">
        <v>508.9</v>
      </c>
      <c r="E302">
        <v>489.80000000000007</v>
      </c>
      <c r="F302">
        <v>319.7</v>
      </c>
      <c r="G302">
        <v>162.1</v>
      </c>
      <c r="H302">
        <v>154.19999999999999</v>
      </c>
      <c r="I302">
        <v>166.8</v>
      </c>
      <c r="J302">
        <v>161.5</v>
      </c>
      <c r="K302">
        <v>169.7</v>
      </c>
    </row>
    <row r="303" spans="1:12" hidden="1">
      <c r="A303" t="s">
        <v>32</v>
      </c>
      <c r="B303" t="s">
        <v>174</v>
      </c>
      <c r="C303">
        <v>2154.1999999999998</v>
      </c>
      <c r="D303">
        <v>504.29999999999995</v>
      </c>
      <c r="E303">
        <v>452.6</v>
      </c>
      <c r="F303">
        <v>310.3</v>
      </c>
      <c r="G303">
        <v>156.1</v>
      </c>
      <c r="H303">
        <v>147.5</v>
      </c>
      <c r="I303">
        <v>158.1</v>
      </c>
      <c r="J303">
        <v>153.4</v>
      </c>
      <c r="K303">
        <v>160.80000000000001</v>
      </c>
    </row>
    <row r="304" spans="1:12" hidden="1">
      <c r="A304" t="s">
        <v>33</v>
      </c>
      <c r="B304" t="s">
        <v>174</v>
      </c>
      <c r="C304">
        <v>2133.9</v>
      </c>
      <c r="D304">
        <v>504.50000000000006</v>
      </c>
      <c r="E304">
        <v>474.7</v>
      </c>
      <c r="F304">
        <v>315.3</v>
      </c>
      <c r="G304">
        <v>159.80000000000001</v>
      </c>
      <c r="H304">
        <v>150.69999999999999</v>
      </c>
      <c r="I304">
        <v>161.69999999999999</v>
      </c>
      <c r="J304">
        <v>157.6</v>
      </c>
      <c r="K304">
        <v>166.3</v>
      </c>
    </row>
    <row r="305" spans="1:11" hidden="1">
      <c r="A305" t="s">
        <v>30</v>
      </c>
      <c r="B305" t="s">
        <v>175</v>
      </c>
      <c r="C305">
        <v>2132.4</v>
      </c>
      <c r="D305">
        <v>510.79999999999995</v>
      </c>
      <c r="E305">
        <v>492.40000000000003</v>
      </c>
      <c r="F305">
        <v>321.8</v>
      </c>
      <c r="G305">
        <v>162.5</v>
      </c>
      <c r="H305">
        <v>157.1</v>
      </c>
      <c r="I305">
        <v>167.2</v>
      </c>
      <c r="J305">
        <v>162.80000000000001</v>
      </c>
      <c r="K305">
        <v>170.4</v>
      </c>
    </row>
    <row r="306" spans="1:11" hidden="1">
      <c r="A306" t="s">
        <v>32</v>
      </c>
      <c r="B306" t="s">
        <v>175</v>
      </c>
      <c r="C306">
        <v>2171.8000000000002</v>
      </c>
      <c r="D306">
        <v>506.29999999999995</v>
      </c>
      <c r="E306">
        <v>455.3</v>
      </c>
      <c r="F306">
        <v>312.2</v>
      </c>
      <c r="G306">
        <v>157.69999999999999</v>
      </c>
      <c r="H306">
        <v>149.5</v>
      </c>
      <c r="I306">
        <v>160.30000000000001</v>
      </c>
      <c r="J306">
        <v>155</v>
      </c>
      <c r="K306">
        <v>161.5</v>
      </c>
    </row>
    <row r="307" spans="1:11" hidden="1">
      <c r="A307" t="s">
        <v>33</v>
      </c>
      <c r="B307" t="s">
        <v>175</v>
      </c>
      <c r="C307">
        <v>2147</v>
      </c>
      <c r="D307">
        <v>506.6</v>
      </c>
      <c r="E307">
        <v>477.29999999999995</v>
      </c>
      <c r="F307">
        <v>317.3</v>
      </c>
      <c r="G307">
        <v>160.69999999999999</v>
      </c>
      <c r="H307">
        <v>153.1</v>
      </c>
      <c r="I307">
        <v>163.19999999999999</v>
      </c>
      <c r="J307">
        <v>159</v>
      </c>
      <c r="K307">
        <v>167</v>
      </c>
    </row>
    <row r="308" spans="1:11" hidden="1">
      <c r="A308" t="s">
        <v>30</v>
      </c>
      <c r="B308" t="s">
        <v>176</v>
      </c>
      <c r="C308">
        <v>2130.8000000000002</v>
      </c>
      <c r="D308">
        <v>511.59999999999997</v>
      </c>
      <c r="E308">
        <v>495.90000000000003</v>
      </c>
      <c r="F308">
        <v>323</v>
      </c>
      <c r="G308">
        <v>163.1</v>
      </c>
      <c r="H308">
        <v>157.69999999999999</v>
      </c>
      <c r="I308">
        <v>167.5</v>
      </c>
      <c r="J308">
        <v>163.30000000000001</v>
      </c>
      <c r="K308">
        <v>171.1</v>
      </c>
    </row>
    <row r="309" spans="1:11" hidden="1">
      <c r="A309" t="s">
        <v>32</v>
      </c>
      <c r="B309" t="s">
        <v>176</v>
      </c>
      <c r="C309">
        <v>2157.9</v>
      </c>
      <c r="D309">
        <v>509.79999999999995</v>
      </c>
      <c r="E309">
        <v>460.7</v>
      </c>
      <c r="F309">
        <v>315.29999999999995</v>
      </c>
      <c r="G309">
        <v>160.69999999999999</v>
      </c>
      <c r="H309">
        <v>150.4</v>
      </c>
      <c r="I309">
        <v>160.4</v>
      </c>
      <c r="J309">
        <v>156</v>
      </c>
      <c r="K309">
        <v>162.80000000000001</v>
      </c>
    </row>
    <row r="310" spans="1:11" hidden="1">
      <c r="A310" t="s">
        <v>33</v>
      </c>
      <c r="B310" t="s">
        <v>176</v>
      </c>
      <c r="C310">
        <v>2142</v>
      </c>
      <c r="D310">
        <v>509.7</v>
      </c>
      <c r="E310">
        <v>483</v>
      </c>
      <c r="F310">
        <v>319.60000000000002</v>
      </c>
      <c r="G310">
        <v>162.6</v>
      </c>
      <c r="H310">
        <v>154</v>
      </c>
      <c r="I310">
        <v>163.80000000000001</v>
      </c>
      <c r="J310">
        <v>160</v>
      </c>
      <c r="K310">
        <v>168.4</v>
      </c>
    </row>
    <row r="311" spans="1:11" hidden="1">
      <c r="A311" t="s">
        <v>30</v>
      </c>
      <c r="B311" t="s">
        <v>177</v>
      </c>
      <c r="C311">
        <v>2133.6</v>
      </c>
      <c r="D311">
        <v>513.4</v>
      </c>
      <c r="E311">
        <v>498.4</v>
      </c>
      <c r="F311">
        <v>323.39999999999998</v>
      </c>
      <c r="G311">
        <v>163.69999999999999</v>
      </c>
      <c r="H311">
        <v>157.80000000000001</v>
      </c>
      <c r="I311">
        <v>168.5</v>
      </c>
      <c r="J311">
        <v>163.80000000000001</v>
      </c>
      <c r="K311">
        <v>171.9</v>
      </c>
    </row>
    <row r="312" spans="1:11" hidden="1">
      <c r="A312" t="s">
        <v>32</v>
      </c>
      <c r="B312" t="s">
        <v>177</v>
      </c>
      <c r="C312">
        <v>2157.9</v>
      </c>
      <c r="D312">
        <v>510</v>
      </c>
      <c r="E312">
        <v>460.79999999999995</v>
      </c>
      <c r="F312">
        <v>315.39999999999998</v>
      </c>
      <c r="G312">
        <v>160.80000000000001</v>
      </c>
      <c r="H312">
        <v>150.5</v>
      </c>
      <c r="I312">
        <v>160.30000000000001</v>
      </c>
      <c r="J312">
        <v>156</v>
      </c>
      <c r="K312">
        <v>162.80000000000001</v>
      </c>
    </row>
    <row r="313" spans="1:11" hidden="1">
      <c r="A313" t="s">
        <v>33</v>
      </c>
      <c r="B313" t="s">
        <v>177</v>
      </c>
      <c r="C313">
        <v>2142</v>
      </c>
      <c r="D313">
        <v>509.79999999999995</v>
      </c>
      <c r="E313">
        <v>483.2</v>
      </c>
      <c r="F313">
        <v>319.60000000000002</v>
      </c>
      <c r="G313">
        <v>162.6</v>
      </c>
      <c r="H313">
        <v>154</v>
      </c>
      <c r="I313">
        <v>163.69999999999999</v>
      </c>
      <c r="J313">
        <v>160</v>
      </c>
      <c r="K313">
        <v>168.4</v>
      </c>
    </row>
    <row r="314" spans="1:11" hidden="1">
      <c r="A314" t="s">
        <v>30</v>
      </c>
      <c r="B314" t="s">
        <v>178</v>
      </c>
      <c r="C314">
        <v>2164.1999999999998</v>
      </c>
      <c r="D314">
        <v>515.5</v>
      </c>
      <c r="E314">
        <v>502.00000000000006</v>
      </c>
      <c r="F314">
        <v>325.60000000000002</v>
      </c>
      <c r="G314">
        <v>165.5</v>
      </c>
      <c r="H314">
        <v>159.5</v>
      </c>
      <c r="I314">
        <v>169</v>
      </c>
      <c r="J314">
        <v>164.7</v>
      </c>
      <c r="K314">
        <v>172.5</v>
      </c>
    </row>
    <row r="315" spans="1:11" hidden="1">
      <c r="A315" t="s">
        <v>32</v>
      </c>
      <c r="B315" t="s">
        <v>178</v>
      </c>
      <c r="C315">
        <v>2198.4000000000005</v>
      </c>
      <c r="D315">
        <v>512.40000000000009</v>
      </c>
      <c r="E315">
        <v>463.50000000000006</v>
      </c>
      <c r="F315">
        <v>317.89999999999998</v>
      </c>
      <c r="G315">
        <v>162.19999999999999</v>
      </c>
      <c r="H315">
        <v>152.19999999999999</v>
      </c>
      <c r="I315">
        <v>160.30000000000001</v>
      </c>
      <c r="J315">
        <v>157</v>
      </c>
      <c r="K315">
        <v>163.5</v>
      </c>
    </row>
    <row r="316" spans="1:11" hidden="1">
      <c r="A316" t="s">
        <v>33</v>
      </c>
      <c r="B316" t="s">
        <v>178</v>
      </c>
      <c r="C316">
        <v>2175.5</v>
      </c>
      <c r="D316">
        <v>512.09999999999991</v>
      </c>
      <c r="E316">
        <v>486.3</v>
      </c>
      <c r="F316">
        <v>322</v>
      </c>
      <c r="G316">
        <v>164.2</v>
      </c>
      <c r="H316">
        <v>155.69999999999999</v>
      </c>
      <c r="I316">
        <v>163.9</v>
      </c>
      <c r="J316">
        <v>161</v>
      </c>
      <c r="K316">
        <v>169.1</v>
      </c>
    </row>
    <row r="317" spans="1:11" hidden="1">
      <c r="A317" t="s">
        <v>30</v>
      </c>
      <c r="B317" t="s">
        <v>179</v>
      </c>
      <c r="C317">
        <v>2182</v>
      </c>
      <c r="D317">
        <v>517.6</v>
      </c>
      <c r="E317">
        <v>506.2</v>
      </c>
      <c r="F317">
        <v>327.10000000000002</v>
      </c>
      <c r="G317">
        <v>165.3</v>
      </c>
      <c r="H317">
        <v>158.9</v>
      </c>
      <c r="I317">
        <v>169.3</v>
      </c>
      <c r="J317">
        <v>165.2</v>
      </c>
      <c r="K317">
        <v>173.4</v>
      </c>
    </row>
    <row r="318" spans="1:11" hidden="1">
      <c r="A318" t="s">
        <v>32</v>
      </c>
      <c r="B318" t="s">
        <v>179</v>
      </c>
      <c r="C318">
        <v>2217.8999999999996</v>
      </c>
      <c r="D318">
        <v>515.5</v>
      </c>
      <c r="E318">
        <v>467.3</v>
      </c>
      <c r="F318">
        <v>319.39999999999998</v>
      </c>
      <c r="G318">
        <v>161.6</v>
      </c>
      <c r="H318">
        <v>151.19999999999999</v>
      </c>
      <c r="I318">
        <v>160.80000000000001</v>
      </c>
      <c r="J318">
        <v>157.30000000000001</v>
      </c>
      <c r="K318">
        <v>164.2</v>
      </c>
    </row>
    <row r="319" spans="1:11" hidden="1">
      <c r="A319" t="s">
        <v>33</v>
      </c>
      <c r="B319" t="s">
        <v>179</v>
      </c>
      <c r="C319">
        <v>2194.1</v>
      </c>
      <c r="D319">
        <v>514.90000000000009</v>
      </c>
      <c r="E319">
        <v>490.40000000000003</v>
      </c>
      <c r="F319">
        <v>323.5</v>
      </c>
      <c r="G319">
        <v>163.9</v>
      </c>
      <c r="H319">
        <v>154.80000000000001</v>
      </c>
      <c r="I319">
        <v>164.3</v>
      </c>
      <c r="J319">
        <v>161.4</v>
      </c>
      <c r="K319">
        <v>169.9</v>
      </c>
    </row>
    <row r="320" spans="1:11" hidden="1">
      <c r="A320" t="s">
        <v>30</v>
      </c>
      <c r="B320" t="s">
        <v>180</v>
      </c>
      <c r="C320">
        <v>2168.1999999999998</v>
      </c>
      <c r="D320">
        <v>518.1</v>
      </c>
      <c r="E320">
        <v>510.3</v>
      </c>
      <c r="F320">
        <v>327.3</v>
      </c>
      <c r="G320">
        <v>165.6</v>
      </c>
      <c r="H320">
        <v>160.1</v>
      </c>
      <c r="I320">
        <v>169.7</v>
      </c>
      <c r="J320">
        <v>166</v>
      </c>
      <c r="K320">
        <v>174</v>
      </c>
    </row>
    <row r="321" spans="1:12" hidden="1">
      <c r="A321" t="s">
        <v>32</v>
      </c>
      <c r="B321" t="s">
        <v>180</v>
      </c>
      <c r="C321">
        <v>2206.3000000000002</v>
      </c>
      <c r="D321">
        <v>516.79999999999995</v>
      </c>
      <c r="E321">
        <v>470.7</v>
      </c>
      <c r="F321">
        <v>319.39999999999998</v>
      </c>
      <c r="G321">
        <v>161.69999999999999</v>
      </c>
      <c r="H321">
        <v>151.80000000000001</v>
      </c>
      <c r="I321">
        <v>160.6</v>
      </c>
      <c r="J321">
        <v>157.80000000000001</v>
      </c>
      <c r="K321">
        <v>165.1</v>
      </c>
    </row>
    <row r="322" spans="1:12" hidden="1">
      <c r="A322" t="s">
        <v>33</v>
      </c>
      <c r="B322" t="s">
        <v>180</v>
      </c>
      <c r="C322">
        <v>2180.9</v>
      </c>
      <c r="D322">
        <v>515.6</v>
      </c>
      <c r="E322">
        <v>494.2</v>
      </c>
      <c r="F322">
        <v>323.60000000000002</v>
      </c>
      <c r="G322">
        <v>164.1</v>
      </c>
      <c r="H322">
        <v>155.69999999999999</v>
      </c>
      <c r="I322">
        <v>164.4</v>
      </c>
      <c r="J322">
        <v>162</v>
      </c>
      <c r="K322">
        <v>170.6</v>
      </c>
    </row>
    <row r="323" spans="1:12" hidden="1">
      <c r="A323" t="s">
        <v>30</v>
      </c>
      <c r="B323" t="s">
        <v>181</v>
      </c>
      <c r="C323">
        <v>2153</v>
      </c>
      <c r="D323">
        <v>518.79999999999995</v>
      </c>
      <c r="E323">
        <v>515.20000000000005</v>
      </c>
      <c r="F323">
        <v>329.4</v>
      </c>
      <c r="G323">
        <v>165.8</v>
      </c>
      <c r="H323">
        <v>160.80000000000001</v>
      </c>
      <c r="I323">
        <v>169.9</v>
      </c>
      <c r="J323">
        <v>166.6</v>
      </c>
      <c r="K323">
        <v>174.7</v>
      </c>
    </row>
    <row r="324" spans="1:12" hidden="1">
      <c r="A324" t="s">
        <v>32</v>
      </c>
      <c r="B324" t="s">
        <v>181</v>
      </c>
      <c r="C324">
        <v>2186.6999999999998</v>
      </c>
      <c r="D324">
        <v>517.6</v>
      </c>
      <c r="E324">
        <v>475.4</v>
      </c>
      <c r="F324">
        <v>321.3</v>
      </c>
      <c r="G324">
        <v>161.6</v>
      </c>
      <c r="H324">
        <v>152.69999999999999</v>
      </c>
      <c r="I324">
        <v>161</v>
      </c>
      <c r="J324">
        <v>158.6</v>
      </c>
      <c r="K324">
        <v>166.1</v>
      </c>
    </row>
    <row r="325" spans="1:12" hidden="1">
      <c r="A325" t="s">
        <v>33</v>
      </c>
      <c r="B325" t="s">
        <v>181</v>
      </c>
      <c r="C325">
        <v>2164.1999999999998</v>
      </c>
      <c r="D325">
        <v>516.4</v>
      </c>
      <c r="E325">
        <v>499.1</v>
      </c>
      <c r="F325">
        <v>325.60000000000002</v>
      </c>
      <c r="G325">
        <v>164.2</v>
      </c>
      <c r="H325">
        <v>156.5</v>
      </c>
      <c r="I325">
        <v>164.7</v>
      </c>
      <c r="J325">
        <v>162.69999999999999</v>
      </c>
      <c r="K325">
        <v>171.4</v>
      </c>
    </row>
    <row r="326" spans="1:12" hidden="1">
      <c r="A326" t="s">
        <v>30</v>
      </c>
      <c r="B326" t="s">
        <v>182</v>
      </c>
      <c r="C326">
        <v>2150.4</v>
      </c>
      <c r="D326">
        <v>521.5</v>
      </c>
      <c r="E326">
        <v>518.79999999999995</v>
      </c>
      <c r="F326">
        <v>331.2</v>
      </c>
      <c r="G326">
        <v>167.4</v>
      </c>
      <c r="H326">
        <v>161.19999999999999</v>
      </c>
      <c r="I326">
        <v>170.3</v>
      </c>
      <c r="J326">
        <v>167.3</v>
      </c>
      <c r="K326">
        <v>175.3</v>
      </c>
    </row>
    <row r="327" spans="1:12" hidden="1">
      <c r="A327" t="s">
        <v>32</v>
      </c>
      <c r="B327" t="s">
        <v>182</v>
      </c>
      <c r="C327">
        <v>2183.5</v>
      </c>
      <c r="D327">
        <v>520.20000000000005</v>
      </c>
      <c r="E327">
        <v>479.5</v>
      </c>
      <c r="F327">
        <v>322.89999999999998</v>
      </c>
      <c r="G327">
        <v>163</v>
      </c>
      <c r="H327">
        <v>153.1</v>
      </c>
      <c r="I327">
        <v>162</v>
      </c>
      <c r="J327">
        <v>159.4</v>
      </c>
      <c r="K327">
        <v>167.2</v>
      </c>
    </row>
    <row r="328" spans="1:12" hidden="1">
      <c r="A328" t="s">
        <v>33</v>
      </c>
      <c r="B328" t="s">
        <v>182</v>
      </c>
      <c r="C328">
        <v>2161.2000000000003</v>
      </c>
      <c r="D328">
        <v>519.29999999999995</v>
      </c>
      <c r="E328">
        <v>502.80000000000007</v>
      </c>
      <c r="F328">
        <v>327.3</v>
      </c>
      <c r="G328">
        <v>165.7</v>
      </c>
      <c r="H328">
        <v>156.9</v>
      </c>
      <c r="I328">
        <v>165.4</v>
      </c>
      <c r="J328">
        <v>163.5</v>
      </c>
      <c r="K328">
        <v>172.2</v>
      </c>
    </row>
    <row r="329" spans="1:12" hidden="1">
      <c r="A329" t="s">
        <v>30</v>
      </c>
      <c r="B329" t="s">
        <v>183</v>
      </c>
      <c r="C329">
        <v>2179.1000000000004</v>
      </c>
      <c r="D329">
        <v>526.29999999999995</v>
      </c>
      <c r="E329">
        <v>523.70000000000005</v>
      </c>
      <c r="F329">
        <v>331.8</v>
      </c>
      <c r="G329">
        <v>168.9</v>
      </c>
      <c r="H329">
        <v>162</v>
      </c>
      <c r="I329">
        <v>170.6</v>
      </c>
      <c r="J329">
        <v>168.3</v>
      </c>
      <c r="K329">
        <v>176</v>
      </c>
    </row>
    <row r="330" spans="1:12" hidden="1">
      <c r="A330" t="s">
        <v>32</v>
      </c>
      <c r="B330" t="s">
        <v>183</v>
      </c>
      <c r="C330">
        <v>2196.3000000000002</v>
      </c>
      <c r="D330">
        <v>525.1</v>
      </c>
      <c r="E330">
        <v>484.6</v>
      </c>
      <c r="F330">
        <v>323.89999999999998</v>
      </c>
      <c r="G330">
        <v>164.5</v>
      </c>
      <c r="H330">
        <v>154.19999999999999</v>
      </c>
      <c r="I330">
        <v>162.69999999999999</v>
      </c>
      <c r="J330">
        <v>160.6</v>
      </c>
      <c r="K330">
        <v>168.2</v>
      </c>
    </row>
    <row r="331" spans="1:12" hidden="1">
      <c r="A331" t="s">
        <v>33</v>
      </c>
      <c r="B331" t="s">
        <v>183</v>
      </c>
      <c r="C331">
        <v>2184.2000000000003</v>
      </c>
      <c r="D331">
        <v>524.20000000000005</v>
      </c>
      <c r="E331">
        <v>507.79999999999995</v>
      </c>
      <c r="F331">
        <v>328.1</v>
      </c>
      <c r="G331">
        <v>167.2</v>
      </c>
      <c r="H331">
        <v>157.9</v>
      </c>
      <c r="I331">
        <v>166</v>
      </c>
      <c r="J331">
        <v>164.6</v>
      </c>
      <c r="K331">
        <v>173</v>
      </c>
    </row>
    <row r="332" spans="1:12" hidden="1">
      <c r="A332" t="s">
        <v>30</v>
      </c>
      <c r="B332" t="s">
        <v>184</v>
      </c>
      <c r="C332">
        <v>2206.6</v>
      </c>
      <c r="D332">
        <v>529</v>
      </c>
      <c r="E332">
        <v>529.70000000000005</v>
      </c>
      <c r="F332">
        <v>334.7</v>
      </c>
      <c r="G332">
        <v>173.3</v>
      </c>
      <c r="H332">
        <v>166.2</v>
      </c>
      <c r="I332">
        <v>170.9</v>
      </c>
      <c r="J332">
        <v>170.2</v>
      </c>
      <c r="K332">
        <v>177</v>
      </c>
    </row>
    <row r="333" spans="1:12" hidden="1">
      <c r="A333" t="s">
        <v>32</v>
      </c>
      <c r="B333" t="s">
        <v>184</v>
      </c>
      <c r="C333">
        <v>2230.4</v>
      </c>
      <c r="D333">
        <v>527.69999999999993</v>
      </c>
      <c r="E333">
        <v>489.2</v>
      </c>
      <c r="F333">
        <v>326.8</v>
      </c>
      <c r="G333">
        <v>170.5</v>
      </c>
      <c r="H333">
        <v>159.30000000000001</v>
      </c>
      <c r="I333">
        <v>164</v>
      </c>
      <c r="J333">
        <v>163.1</v>
      </c>
      <c r="K333">
        <v>169</v>
      </c>
    </row>
    <row r="334" spans="1:12">
      <c r="A334" t="s">
        <v>33</v>
      </c>
      <c r="B334" t="s">
        <v>184</v>
      </c>
      <c r="C334">
        <v>2214.3000000000002</v>
      </c>
      <c r="D334">
        <v>527.1</v>
      </c>
      <c r="E334">
        <v>513.20000000000005</v>
      </c>
      <c r="F334">
        <v>331</v>
      </c>
      <c r="G334">
        <v>172.2</v>
      </c>
      <c r="H334">
        <v>162.6</v>
      </c>
      <c r="I334">
        <v>166.9</v>
      </c>
      <c r="J334">
        <v>166.8</v>
      </c>
      <c r="K334">
        <v>174</v>
      </c>
      <c r="L334">
        <f>AVERAGE(C334:K334)</f>
        <v>492.01111111111118</v>
      </c>
    </row>
    <row r="335" spans="1:12" hidden="1">
      <c r="A335" t="s">
        <v>30</v>
      </c>
      <c r="B335" t="s">
        <v>185</v>
      </c>
      <c r="C335">
        <v>2226.8000000000002</v>
      </c>
      <c r="D335">
        <v>529</v>
      </c>
      <c r="E335">
        <v>535.5</v>
      </c>
      <c r="F335">
        <v>336.4</v>
      </c>
      <c r="G335">
        <v>175.3</v>
      </c>
      <c r="H335">
        <v>167.1</v>
      </c>
      <c r="I335">
        <v>171.8</v>
      </c>
      <c r="J335">
        <v>170.9</v>
      </c>
      <c r="K335">
        <v>177.7</v>
      </c>
    </row>
    <row r="336" spans="1:12" hidden="1">
      <c r="A336" t="s">
        <v>32</v>
      </c>
      <c r="B336" t="s">
        <v>185</v>
      </c>
      <c r="C336">
        <v>2262.2000000000003</v>
      </c>
      <c r="D336">
        <v>528.9</v>
      </c>
      <c r="E336">
        <v>493.7</v>
      </c>
      <c r="F336">
        <v>328.6</v>
      </c>
      <c r="G336">
        <v>173.5</v>
      </c>
      <c r="H336">
        <v>159.4</v>
      </c>
      <c r="I336">
        <v>165.2</v>
      </c>
      <c r="J336">
        <v>163.80000000000001</v>
      </c>
      <c r="K336">
        <v>170.1</v>
      </c>
    </row>
    <row r="337" spans="1:12">
      <c r="A337" t="s">
        <v>33</v>
      </c>
      <c r="B337" t="s">
        <v>185</v>
      </c>
      <c r="C337">
        <v>2238.9000000000005</v>
      </c>
      <c r="D337">
        <v>527.6</v>
      </c>
      <c r="E337">
        <v>518.6</v>
      </c>
      <c r="F337">
        <v>332.7</v>
      </c>
      <c r="G337">
        <v>174.6</v>
      </c>
      <c r="H337">
        <v>163</v>
      </c>
      <c r="I337">
        <v>167.9</v>
      </c>
      <c r="J337">
        <v>167.5</v>
      </c>
      <c r="K337">
        <v>174.8</v>
      </c>
      <c r="L337">
        <f>AVERAGE(C337:K337)</f>
        <v>496.17777777777781</v>
      </c>
    </row>
    <row r="338" spans="1:12" hidden="1">
      <c r="A338" t="s">
        <v>30</v>
      </c>
      <c r="B338" t="s">
        <v>186</v>
      </c>
      <c r="C338">
        <v>2248.3000000000002</v>
      </c>
      <c r="D338">
        <v>530.4</v>
      </c>
      <c r="E338">
        <v>539.79999999999995</v>
      </c>
      <c r="F338">
        <v>337.1</v>
      </c>
      <c r="G338">
        <v>176.7</v>
      </c>
      <c r="H338">
        <v>165.5</v>
      </c>
      <c r="I338">
        <v>172.6</v>
      </c>
      <c r="J338">
        <v>171</v>
      </c>
      <c r="K338">
        <v>178.2</v>
      </c>
    </row>
    <row r="339" spans="1:12" hidden="1">
      <c r="A339" t="s">
        <v>32</v>
      </c>
      <c r="B339" t="s">
        <v>186</v>
      </c>
      <c r="C339">
        <v>2287.5</v>
      </c>
      <c r="D339">
        <v>531.59999999999991</v>
      </c>
      <c r="E339">
        <v>498.4</v>
      </c>
      <c r="F339">
        <v>328.9</v>
      </c>
      <c r="G339">
        <v>174.9</v>
      </c>
      <c r="H339">
        <v>157.19999999999999</v>
      </c>
      <c r="I339">
        <v>166.5</v>
      </c>
      <c r="J339">
        <v>163.80000000000001</v>
      </c>
      <c r="K339">
        <v>170.9</v>
      </c>
    </row>
    <row r="340" spans="1:12" hidden="1">
      <c r="A340" t="s">
        <v>33</v>
      </c>
      <c r="B340" t="s">
        <v>186</v>
      </c>
      <c r="C340">
        <v>2261.9</v>
      </c>
      <c r="D340">
        <v>529.5</v>
      </c>
      <c r="E340">
        <v>523</v>
      </c>
      <c r="F340">
        <v>333.20000000000005</v>
      </c>
      <c r="G340">
        <v>176</v>
      </c>
      <c r="H340">
        <v>161.1</v>
      </c>
      <c r="I340">
        <v>169</v>
      </c>
      <c r="J340">
        <v>167.5</v>
      </c>
      <c r="K340">
        <v>175.4</v>
      </c>
    </row>
    <row r="341" spans="1:12" hidden="1">
      <c r="A341" t="s">
        <v>30</v>
      </c>
      <c r="B341" t="s">
        <v>187</v>
      </c>
      <c r="C341">
        <v>2252.5</v>
      </c>
      <c r="D341">
        <v>531.5</v>
      </c>
      <c r="E341">
        <v>544</v>
      </c>
      <c r="F341">
        <v>339.1</v>
      </c>
      <c r="G341">
        <v>179.6</v>
      </c>
      <c r="H341">
        <v>166.3</v>
      </c>
      <c r="I341">
        <v>174.7</v>
      </c>
      <c r="J341">
        <v>171.8</v>
      </c>
      <c r="K341">
        <v>178.8</v>
      </c>
    </row>
    <row r="342" spans="1:12" hidden="1">
      <c r="A342" t="s">
        <v>32</v>
      </c>
      <c r="B342" t="s">
        <v>187</v>
      </c>
      <c r="C342">
        <v>2291.6</v>
      </c>
      <c r="D342">
        <v>533</v>
      </c>
      <c r="E342">
        <v>502</v>
      </c>
      <c r="F342">
        <v>330.9</v>
      </c>
      <c r="G342">
        <v>179.5</v>
      </c>
      <c r="H342">
        <v>157.4</v>
      </c>
      <c r="I342">
        <v>169.1</v>
      </c>
      <c r="J342">
        <v>164.7</v>
      </c>
      <c r="K342">
        <v>171.7</v>
      </c>
    </row>
    <row r="343" spans="1:12" hidden="1">
      <c r="A343" t="s">
        <v>33</v>
      </c>
      <c r="B343" t="s">
        <v>187</v>
      </c>
      <c r="C343">
        <v>2266.3000000000002</v>
      </c>
      <c r="D343">
        <v>530.59999999999991</v>
      </c>
      <c r="E343">
        <v>526.90000000000009</v>
      </c>
      <c r="F343">
        <v>335.20000000000005</v>
      </c>
      <c r="G343">
        <v>179.6</v>
      </c>
      <c r="H343">
        <v>161.6</v>
      </c>
      <c r="I343">
        <v>171.4</v>
      </c>
      <c r="J343">
        <v>168.4</v>
      </c>
      <c r="K343">
        <v>176.1</v>
      </c>
    </row>
    <row r="344" spans="1:12" hidden="1">
      <c r="A344" t="s">
        <v>30</v>
      </c>
      <c r="B344" t="s">
        <v>188</v>
      </c>
      <c r="C344">
        <v>2255.7999999999997</v>
      </c>
      <c r="D344">
        <v>534.1</v>
      </c>
      <c r="E344">
        <v>547.9</v>
      </c>
      <c r="F344">
        <v>341.3</v>
      </c>
      <c r="G344">
        <v>179.1</v>
      </c>
      <c r="H344">
        <v>166.6</v>
      </c>
      <c r="I344">
        <v>175.7</v>
      </c>
      <c r="J344">
        <v>172.6</v>
      </c>
      <c r="K344">
        <v>179.4</v>
      </c>
    </row>
    <row r="345" spans="1:12" hidden="1">
      <c r="A345" t="s">
        <v>32</v>
      </c>
      <c r="B345" t="s">
        <v>188</v>
      </c>
      <c r="C345">
        <v>2293.6999999999998</v>
      </c>
      <c r="D345">
        <v>535.19999999999993</v>
      </c>
      <c r="E345">
        <v>505.29999999999995</v>
      </c>
      <c r="F345">
        <v>333.2</v>
      </c>
      <c r="G345">
        <v>178.4</v>
      </c>
      <c r="H345">
        <v>157.69999999999999</v>
      </c>
      <c r="I345">
        <v>169.9</v>
      </c>
      <c r="J345">
        <v>165.4</v>
      </c>
      <c r="K345">
        <v>172.6</v>
      </c>
    </row>
    <row r="346" spans="1:12" hidden="1">
      <c r="A346" t="s">
        <v>33</v>
      </c>
      <c r="B346" t="s">
        <v>188</v>
      </c>
      <c r="C346">
        <v>2269.2000000000003</v>
      </c>
      <c r="D346">
        <v>533.09999999999991</v>
      </c>
      <c r="E346">
        <v>530.70000000000005</v>
      </c>
      <c r="F346">
        <v>337.5</v>
      </c>
      <c r="G346">
        <v>178.8</v>
      </c>
      <c r="H346">
        <v>161.9</v>
      </c>
      <c r="I346">
        <v>172.3</v>
      </c>
      <c r="J346">
        <v>169.1</v>
      </c>
      <c r="K346">
        <v>176.8</v>
      </c>
    </row>
    <row r="347" spans="1:12" hidden="1">
      <c r="A347" t="s">
        <v>30</v>
      </c>
      <c r="B347" t="s">
        <v>189</v>
      </c>
      <c r="C347">
        <v>2267.8000000000002</v>
      </c>
      <c r="D347">
        <v>535.29999999999995</v>
      </c>
      <c r="E347">
        <v>552.5</v>
      </c>
      <c r="F347">
        <v>343.1</v>
      </c>
      <c r="G347">
        <v>179.7</v>
      </c>
      <c r="H347">
        <v>166.9</v>
      </c>
      <c r="I347">
        <v>176.2</v>
      </c>
      <c r="J347">
        <v>173.1</v>
      </c>
      <c r="K347">
        <v>180.2</v>
      </c>
    </row>
    <row r="348" spans="1:12" hidden="1">
      <c r="A348" t="s">
        <v>32</v>
      </c>
      <c r="B348" t="s">
        <v>189</v>
      </c>
      <c r="C348">
        <v>2306.4</v>
      </c>
      <c r="D348">
        <v>536.6</v>
      </c>
      <c r="E348">
        <v>509.7</v>
      </c>
      <c r="F348">
        <v>334.5</v>
      </c>
      <c r="G348">
        <v>179.2</v>
      </c>
      <c r="H348">
        <v>158.19999999999999</v>
      </c>
      <c r="I348">
        <v>170.9</v>
      </c>
      <c r="J348">
        <v>166.1</v>
      </c>
      <c r="K348">
        <v>173.8</v>
      </c>
    </row>
    <row r="349" spans="1:12" hidden="1">
      <c r="A349" t="s">
        <v>33</v>
      </c>
      <c r="B349" t="s">
        <v>189</v>
      </c>
      <c r="C349">
        <v>2280.9</v>
      </c>
      <c r="D349">
        <v>534.4</v>
      </c>
      <c r="E349">
        <v>535.1</v>
      </c>
      <c r="F349">
        <v>339</v>
      </c>
      <c r="G349">
        <v>179.5</v>
      </c>
      <c r="H349">
        <v>162.30000000000001</v>
      </c>
      <c r="I349">
        <v>173.1</v>
      </c>
      <c r="J349">
        <v>169.7</v>
      </c>
      <c r="K349">
        <v>177.8</v>
      </c>
    </row>
    <row r="350" spans="1:12" hidden="1">
      <c r="A350" t="s">
        <v>30</v>
      </c>
      <c r="B350" t="s">
        <v>190</v>
      </c>
      <c r="C350">
        <v>2284.5</v>
      </c>
      <c r="D350">
        <v>537.5</v>
      </c>
      <c r="E350">
        <v>556.4</v>
      </c>
      <c r="F350">
        <v>345.6</v>
      </c>
      <c r="G350">
        <v>180.8</v>
      </c>
      <c r="H350">
        <v>167.4</v>
      </c>
      <c r="I350">
        <v>176.5</v>
      </c>
      <c r="J350">
        <v>173.9</v>
      </c>
      <c r="K350">
        <v>181.2</v>
      </c>
    </row>
    <row r="351" spans="1:12" hidden="1">
      <c r="A351" t="s">
        <v>32</v>
      </c>
      <c r="B351" t="s">
        <v>190</v>
      </c>
      <c r="C351">
        <v>2322.3000000000002</v>
      </c>
      <c r="D351">
        <v>538.70000000000005</v>
      </c>
      <c r="E351">
        <v>511.70000000000005</v>
      </c>
      <c r="F351">
        <v>337.2</v>
      </c>
      <c r="G351">
        <v>180</v>
      </c>
      <c r="H351">
        <v>158.80000000000001</v>
      </c>
      <c r="I351">
        <v>171.2</v>
      </c>
      <c r="J351">
        <v>166.8</v>
      </c>
      <c r="K351">
        <v>174.7</v>
      </c>
    </row>
    <row r="352" spans="1:12" hidden="1">
      <c r="A352" t="s">
        <v>33</v>
      </c>
      <c r="B352" t="s">
        <v>190</v>
      </c>
      <c r="C352">
        <v>2297.3000000000002</v>
      </c>
      <c r="D352">
        <v>536.6</v>
      </c>
      <c r="E352">
        <v>538.20000000000005</v>
      </c>
      <c r="F352">
        <v>341.6</v>
      </c>
      <c r="G352">
        <v>180.5</v>
      </c>
      <c r="H352">
        <v>162.9</v>
      </c>
      <c r="I352">
        <v>173.4</v>
      </c>
      <c r="J352">
        <v>170.5</v>
      </c>
      <c r="K352">
        <v>178.7</v>
      </c>
    </row>
    <row r="353" spans="1:11" hidden="1">
      <c r="A353" t="s">
        <v>30</v>
      </c>
      <c r="B353" t="s">
        <v>191</v>
      </c>
      <c r="C353">
        <v>2287.6999999999998</v>
      </c>
      <c r="D353">
        <v>539.70000000000005</v>
      </c>
      <c r="E353">
        <v>559.29999999999995</v>
      </c>
      <c r="F353">
        <v>347.3</v>
      </c>
      <c r="G353">
        <v>181.9</v>
      </c>
      <c r="H353">
        <v>167.5</v>
      </c>
      <c r="I353">
        <v>176.9</v>
      </c>
      <c r="J353">
        <v>174.6</v>
      </c>
      <c r="K353">
        <v>182.3</v>
      </c>
    </row>
    <row r="354" spans="1:11" hidden="1">
      <c r="A354" t="s">
        <v>32</v>
      </c>
      <c r="B354" t="s">
        <v>191</v>
      </c>
      <c r="C354">
        <v>2314.4</v>
      </c>
      <c r="D354">
        <v>541.09999999999991</v>
      </c>
      <c r="E354">
        <v>514.9</v>
      </c>
      <c r="F354">
        <v>338.70000000000005</v>
      </c>
      <c r="G354">
        <v>180.3</v>
      </c>
      <c r="H354">
        <v>158.9</v>
      </c>
      <c r="I354">
        <v>171.5</v>
      </c>
      <c r="J354">
        <v>167.4</v>
      </c>
      <c r="K354">
        <v>175.8</v>
      </c>
    </row>
    <row r="355" spans="1:11" hidden="1">
      <c r="A355" t="s">
        <v>33</v>
      </c>
      <c r="B355" t="s">
        <v>191</v>
      </c>
      <c r="C355">
        <v>2296.8000000000002</v>
      </c>
      <c r="D355">
        <v>539</v>
      </c>
      <c r="E355">
        <v>541.4</v>
      </c>
      <c r="F355">
        <v>343.20000000000005</v>
      </c>
      <c r="G355">
        <v>181.3</v>
      </c>
      <c r="H355">
        <v>163</v>
      </c>
      <c r="I355">
        <v>173.7</v>
      </c>
      <c r="J355">
        <v>171.1</v>
      </c>
      <c r="K355">
        <v>179.8</v>
      </c>
    </row>
    <row r="356" spans="1:11" hidden="1">
      <c r="A356" t="s">
        <v>30</v>
      </c>
      <c r="B356" t="s">
        <v>192</v>
      </c>
      <c r="C356">
        <v>2277.1</v>
      </c>
      <c r="D356">
        <v>542.79999999999995</v>
      </c>
      <c r="E356">
        <v>561.79999999999995</v>
      </c>
      <c r="F356">
        <v>347.1</v>
      </c>
      <c r="G356">
        <v>182.8</v>
      </c>
      <c r="H356">
        <v>167.8</v>
      </c>
      <c r="I356">
        <v>177.3</v>
      </c>
      <c r="J356">
        <v>175.5</v>
      </c>
      <c r="K356">
        <v>183.5</v>
      </c>
    </row>
    <row r="357" spans="1:11" hidden="1">
      <c r="A357" t="s">
        <v>32</v>
      </c>
      <c r="B357" t="s">
        <v>192</v>
      </c>
      <c r="C357">
        <v>2295.7999999999997</v>
      </c>
      <c r="D357">
        <v>544.20000000000005</v>
      </c>
      <c r="E357">
        <v>517.9</v>
      </c>
      <c r="F357">
        <v>338</v>
      </c>
      <c r="G357">
        <v>180.6</v>
      </c>
      <c r="H357">
        <v>159.4</v>
      </c>
      <c r="I357">
        <v>171.8</v>
      </c>
      <c r="J357">
        <v>168.2</v>
      </c>
      <c r="K357">
        <v>177.2</v>
      </c>
    </row>
    <row r="358" spans="1:11" hidden="1">
      <c r="A358" t="s">
        <v>33</v>
      </c>
      <c r="B358" t="s">
        <v>192</v>
      </c>
      <c r="C358">
        <v>2283.4</v>
      </c>
      <c r="D358">
        <v>542</v>
      </c>
      <c r="E358">
        <v>544</v>
      </c>
      <c r="F358">
        <v>342.79999999999995</v>
      </c>
      <c r="G358">
        <v>182</v>
      </c>
      <c r="H358">
        <v>163.4</v>
      </c>
      <c r="I358">
        <v>174.1</v>
      </c>
      <c r="J358">
        <v>172</v>
      </c>
      <c r="K358">
        <v>181.1</v>
      </c>
    </row>
    <row r="359" spans="1:11" hidden="1">
      <c r="A359" t="s">
        <v>30</v>
      </c>
      <c r="B359" t="s">
        <v>193</v>
      </c>
      <c r="C359">
        <v>2283.2000000000003</v>
      </c>
      <c r="D359">
        <v>547.1</v>
      </c>
      <c r="E359">
        <v>563.9</v>
      </c>
      <c r="F359">
        <v>349.29999999999995</v>
      </c>
      <c r="G359">
        <v>183.2</v>
      </c>
      <c r="H359">
        <v>168.2</v>
      </c>
      <c r="I359">
        <v>177.8</v>
      </c>
      <c r="J359">
        <v>176.5</v>
      </c>
      <c r="K359">
        <v>184.7</v>
      </c>
    </row>
    <row r="360" spans="1:11" hidden="1">
      <c r="A360" t="s">
        <v>32</v>
      </c>
      <c r="B360" t="s">
        <v>193</v>
      </c>
      <c r="C360">
        <v>2310.2000000000003</v>
      </c>
      <c r="D360">
        <v>548.20000000000005</v>
      </c>
      <c r="E360">
        <v>520.6</v>
      </c>
      <c r="F360">
        <v>340.1</v>
      </c>
      <c r="G360">
        <v>180.1</v>
      </c>
      <c r="H360">
        <v>159.5</v>
      </c>
      <c r="I360">
        <v>171.8</v>
      </c>
      <c r="J360">
        <v>168.9</v>
      </c>
      <c r="K360">
        <v>178.5</v>
      </c>
    </row>
    <row r="361" spans="1:11" hidden="1">
      <c r="A361" t="s">
        <v>33</v>
      </c>
      <c r="B361" t="s">
        <v>193</v>
      </c>
      <c r="C361">
        <v>2292.6999999999998</v>
      </c>
      <c r="D361">
        <v>546.29999999999995</v>
      </c>
      <c r="E361">
        <v>546.29999999999995</v>
      </c>
      <c r="F361">
        <v>345</v>
      </c>
      <c r="G361">
        <v>182</v>
      </c>
      <c r="H361">
        <v>163.6</v>
      </c>
      <c r="I361">
        <v>174.3</v>
      </c>
      <c r="J361">
        <v>172.8</v>
      </c>
      <c r="K361">
        <v>182.3</v>
      </c>
    </row>
    <row r="362" spans="1:11" hidden="1">
      <c r="A362" t="s">
        <v>30</v>
      </c>
      <c r="B362" t="s">
        <v>194</v>
      </c>
      <c r="C362">
        <v>2265.6999999999998</v>
      </c>
      <c r="D362">
        <v>551.79999999999995</v>
      </c>
      <c r="E362">
        <v>566.6</v>
      </c>
      <c r="F362">
        <v>352.1</v>
      </c>
      <c r="G362">
        <v>181.6</v>
      </c>
      <c r="H362">
        <v>169</v>
      </c>
      <c r="I362">
        <v>178.5</v>
      </c>
      <c r="J362">
        <v>177.9</v>
      </c>
      <c r="K362">
        <v>186.6</v>
      </c>
    </row>
    <row r="363" spans="1:11" hidden="1">
      <c r="A363" t="s">
        <v>32</v>
      </c>
      <c r="B363" t="s">
        <v>194</v>
      </c>
      <c r="C363">
        <v>2303.1999999999998</v>
      </c>
      <c r="D363">
        <v>552.5</v>
      </c>
      <c r="E363">
        <v>525.5</v>
      </c>
      <c r="F363">
        <v>342.7</v>
      </c>
      <c r="G363">
        <v>182.8</v>
      </c>
      <c r="H363">
        <v>159.80000000000001</v>
      </c>
      <c r="I363">
        <v>172.5</v>
      </c>
      <c r="J363">
        <v>170</v>
      </c>
      <c r="K363">
        <v>180.8</v>
      </c>
    </row>
    <row r="364" spans="1:11" hidden="1">
      <c r="A364" t="s">
        <v>33</v>
      </c>
      <c r="B364" t="s">
        <v>194</v>
      </c>
      <c r="C364">
        <v>2279.1</v>
      </c>
      <c r="D364">
        <v>550.79999999999995</v>
      </c>
      <c r="E364">
        <v>550</v>
      </c>
      <c r="F364">
        <v>347.7</v>
      </c>
      <c r="G364">
        <v>182.1</v>
      </c>
      <c r="H364">
        <v>164.2</v>
      </c>
      <c r="I364">
        <v>175</v>
      </c>
      <c r="J364">
        <v>174.1</v>
      </c>
      <c r="K364">
        <v>184.4</v>
      </c>
    </row>
    <row r="365" spans="1:11" hidden="1">
      <c r="A365" t="s">
        <v>30</v>
      </c>
      <c r="B365" t="s">
        <v>195</v>
      </c>
      <c r="C365">
        <v>2265.8000000000002</v>
      </c>
      <c r="D365">
        <v>551.90000000000009</v>
      </c>
      <c r="E365">
        <v>566.6</v>
      </c>
      <c r="F365">
        <v>352.1</v>
      </c>
      <c r="G365">
        <v>181.4</v>
      </c>
      <c r="H365">
        <v>169</v>
      </c>
      <c r="I365">
        <v>178.5</v>
      </c>
      <c r="J365">
        <v>177.9</v>
      </c>
      <c r="K365">
        <v>186.6</v>
      </c>
    </row>
    <row r="366" spans="1:11" hidden="1">
      <c r="A366" t="s">
        <v>32</v>
      </c>
      <c r="B366" t="s">
        <v>195</v>
      </c>
      <c r="C366">
        <v>2303.4</v>
      </c>
      <c r="D366">
        <v>552.6</v>
      </c>
      <c r="E366">
        <v>525.4</v>
      </c>
      <c r="F366">
        <v>342.7</v>
      </c>
      <c r="G366">
        <v>182.6</v>
      </c>
      <c r="H366">
        <v>159.80000000000001</v>
      </c>
      <c r="I366">
        <v>172.5</v>
      </c>
      <c r="J366">
        <v>170</v>
      </c>
      <c r="K366">
        <v>180.8</v>
      </c>
    </row>
    <row r="367" spans="1:11" hidden="1">
      <c r="A367" t="s">
        <v>33</v>
      </c>
      <c r="B367" t="s">
        <v>195</v>
      </c>
      <c r="C367">
        <v>2279.1999999999998</v>
      </c>
      <c r="D367">
        <v>550.79999999999995</v>
      </c>
      <c r="E367">
        <v>549.9</v>
      </c>
      <c r="F367">
        <v>347.7</v>
      </c>
      <c r="G367">
        <v>181.9</v>
      </c>
      <c r="H367">
        <v>164.2</v>
      </c>
      <c r="I367">
        <v>175</v>
      </c>
      <c r="J367">
        <v>174.1</v>
      </c>
      <c r="K367">
        <v>184.4</v>
      </c>
    </row>
    <row r="368" spans="1:11" hidden="1">
      <c r="A368" t="s">
        <v>30</v>
      </c>
      <c r="B368" t="s">
        <v>196</v>
      </c>
      <c r="C368">
        <v>2274.1999999999998</v>
      </c>
      <c r="D368">
        <v>556.5</v>
      </c>
      <c r="E368">
        <v>568.20000000000005</v>
      </c>
      <c r="F368">
        <v>354.29999999999995</v>
      </c>
      <c r="G368">
        <v>181.5</v>
      </c>
      <c r="H368">
        <v>169.4</v>
      </c>
      <c r="I368">
        <v>179.4</v>
      </c>
      <c r="J368">
        <v>178.9</v>
      </c>
      <c r="K368">
        <v>187.2</v>
      </c>
    </row>
    <row r="369" spans="1:12" hidden="1">
      <c r="A369" t="s">
        <v>32</v>
      </c>
      <c r="B369" t="s">
        <v>196</v>
      </c>
      <c r="C369">
        <v>2317.7000000000003</v>
      </c>
      <c r="D369">
        <v>556.70000000000005</v>
      </c>
      <c r="E369">
        <v>527.6</v>
      </c>
      <c r="F369">
        <v>344.79999999999995</v>
      </c>
      <c r="G369">
        <v>182.1</v>
      </c>
      <c r="H369">
        <v>160.1</v>
      </c>
      <c r="I369">
        <v>174.2</v>
      </c>
      <c r="J369">
        <v>170.9</v>
      </c>
      <c r="K369">
        <v>181.5</v>
      </c>
    </row>
    <row r="370" spans="1:12">
      <c r="A370" t="s">
        <v>33</v>
      </c>
      <c r="B370" t="s">
        <v>196</v>
      </c>
      <c r="C370">
        <v>2289.6000000000004</v>
      </c>
      <c r="D370">
        <v>555.29999999999995</v>
      </c>
      <c r="E370">
        <v>551.79999999999995</v>
      </c>
      <c r="F370">
        <v>349.79999999999995</v>
      </c>
      <c r="G370">
        <v>181.7</v>
      </c>
      <c r="H370">
        <v>164.5</v>
      </c>
      <c r="I370">
        <v>176.4</v>
      </c>
      <c r="J370">
        <v>175</v>
      </c>
      <c r="K370">
        <v>185</v>
      </c>
      <c r="L370">
        <f>AVERAGE(C370:K370)</f>
        <v>514.34444444444443</v>
      </c>
    </row>
    <row r="371" spans="1:12" hidden="1">
      <c r="A371" t="s">
        <v>30</v>
      </c>
      <c r="B371" t="s">
        <v>197</v>
      </c>
      <c r="C371">
        <v>2290.7000000000007</v>
      </c>
      <c r="D371">
        <v>558.6</v>
      </c>
      <c r="E371">
        <v>569.90000000000009</v>
      </c>
      <c r="F371">
        <v>355.4</v>
      </c>
      <c r="G371">
        <v>182.5</v>
      </c>
      <c r="H371">
        <v>169.7</v>
      </c>
      <c r="I371">
        <v>180.3</v>
      </c>
      <c r="J371">
        <v>179.5</v>
      </c>
      <c r="K371">
        <v>187.8</v>
      </c>
    </row>
    <row r="372" spans="1:12" hidden="1">
      <c r="A372" t="s">
        <v>32</v>
      </c>
      <c r="B372" t="s">
        <v>197</v>
      </c>
      <c r="C372">
        <v>2335.1</v>
      </c>
      <c r="D372">
        <v>559</v>
      </c>
      <c r="E372">
        <v>528.70000000000005</v>
      </c>
      <c r="F372">
        <v>345.7</v>
      </c>
      <c r="G372">
        <v>183.4</v>
      </c>
      <c r="H372">
        <v>160.4</v>
      </c>
      <c r="I372">
        <v>174.8</v>
      </c>
      <c r="J372">
        <v>171.6</v>
      </c>
      <c r="K372">
        <v>182.2</v>
      </c>
    </row>
    <row r="373" spans="1:12">
      <c r="A373" t="s">
        <v>33</v>
      </c>
      <c r="B373" t="s">
        <v>197</v>
      </c>
      <c r="C373">
        <v>2306.9</v>
      </c>
      <c r="D373">
        <v>557.4</v>
      </c>
      <c r="E373">
        <v>553.20000000000005</v>
      </c>
      <c r="F373">
        <v>350.79999999999995</v>
      </c>
      <c r="G373">
        <v>182.8</v>
      </c>
      <c r="H373">
        <v>164.8</v>
      </c>
      <c r="I373">
        <v>177.1</v>
      </c>
      <c r="J373">
        <v>175.7</v>
      </c>
      <c r="K373">
        <v>185.7</v>
      </c>
      <c r="L373">
        <f>AVERAGE(C373:K373)</f>
        <v>517.15555555555557</v>
      </c>
    </row>
  </sheetData>
  <autoFilter ref="A1:K373" xr:uid="{AAE6726A-1C89-4800-AC76-2450313DCE2F}">
    <filterColumn colId="0">
      <filters>
        <filter val="Rural+Urban"/>
      </filters>
    </filterColumn>
    <filterColumn colId="1">
      <filters>
        <filter val="April-2013"/>
        <filter val="April-2014"/>
        <filter val="April-2015"/>
        <filter val="April-2016"/>
        <filter val="April-2017"/>
        <filter val="April-2018"/>
        <filter val="April-2019"/>
        <filter val="April-2020"/>
        <filter val="April-2021"/>
        <filter val="April-2022"/>
        <filter val="April-2023"/>
        <filter val="May-2013"/>
        <filter val="May-2014"/>
        <filter val="May-2015"/>
        <filter val="May-2016"/>
        <filter val="May-2017"/>
        <filter val="May-2018"/>
        <filter val="May-2019"/>
        <filter val="May-2020"/>
        <filter val="May-2021"/>
        <filter val="May-2022"/>
        <filter val="May-2023"/>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CPI Dataset</vt:lpstr>
      <vt:lpstr>Category &amp; Products</vt:lpstr>
      <vt:lpstr>Q 1</vt:lpstr>
      <vt:lpstr>Q 2</vt:lpstr>
      <vt:lpstr>Q 3</vt:lpstr>
      <vt:lpstr>Q 4</vt:lpstr>
      <vt:lpstr>Q 5</vt:lpstr>
      <vt:lpstr>Rough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Pritam Ku Moharana</dc:creator>
  <cp:lastModifiedBy>Pritam Moharana</cp:lastModifiedBy>
  <dcterms:created xsi:type="dcterms:W3CDTF">2024-06-15T12:56:15Z</dcterms:created>
  <dcterms:modified xsi:type="dcterms:W3CDTF">2024-06-17T15:17:20Z</dcterms:modified>
</cp:coreProperties>
</file>