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drawings/drawing2.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E:\Computer Programming\CSV_FILES_FOLDER\Eicher\"/>
    </mc:Choice>
  </mc:AlternateContent>
  <xr:revisionPtr revIDLastSave="0" documentId="13_ncr:1_{964A5315-2136-4CE6-8CF8-6325C1B87A69}" xr6:coauthVersionLast="47" xr6:coauthVersionMax="47" xr10:uidLastSave="{00000000-0000-0000-0000-000000000000}"/>
  <bookViews>
    <workbookView xWindow="-110" yWindow="-110" windowWidth="25820" windowHeight="13900" activeTab="3" xr2:uid="{48F165AA-72C2-4890-8EBF-40CEC8AB61D6}"/>
  </bookViews>
  <sheets>
    <sheet name="Raw Data" sheetId="1" r:id="rId1"/>
    <sheet name="Defects Data" sheetId="9" r:id="rId2"/>
    <sheet name="Scratch Data" sheetId="2" r:id="rId3"/>
    <sheet name="Defect data dashboard Analysis" sheetId="6" r:id="rId4"/>
    <sheet name="Scratch data dashboard Analysis" sheetId="5" r:id="rId5"/>
    <sheet name="Scratch Dashboard" sheetId="11" r:id="rId6"/>
    <sheet name="Defetcs Dashboard" sheetId="10" r:id="rId7"/>
  </sheets>
  <calcPr calcId="191029"/>
  <pivotCaches>
    <pivotCache cacheId="0" r:id="rId8"/>
    <pivotCache cacheId="1"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 i="9" l="1" a="1"/>
  <c r="J7" i="9" s="1"/>
  <c r="J5" i="2" a="1"/>
  <c r="J5" i="2" s="1"/>
  <c r="C204" i="1"/>
  <c r="C207" i="1"/>
  <c r="C211" i="1"/>
  <c r="C212" i="1" s="1"/>
  <c r="C215" i="1"/>
  <c r="C219" i="1"/>
  <c r="C221" i="1"/>
  <c r="C227" i="1"/>
  <c r="C228" i="1"/>
  <c r="C197" i="1"/>
  <c r="C198" i="1" s="1"/>
  <c r="C194" i="1"/>
  <c r="C192" i="1"/>
  <c r="C190" i="1"/>
  <c r="C188" i="1"/>
  <c r="C181" i="1"/>
  <c r="C182" i="1" s="1"/>
  <c r="C179" i="1"/>
  <c r="C176" i="1"/>
  <c r="C177" i="1" s="1"/>
  <c r="C174" i="1"/>
  <c r="C169" i="1"/>
  <c r="C164" i="1"/>
  <c r="C165" i="1" s="1"/>
  <c r="C162" i="1"/>
  <c r="C154" i="1"/>
  <c r="C151" i="1"/>
  <c r="C152" i="1" s="1"/>
  <c r="C147" i="1"/>
  <c r="C145" i="1"/>
  <c r="C141" i="1"/>
  <c r="C142" i="1" s="1"/>
  <c r="C143" i="1" s="1"/>
  <c r="C136" i="1"/>
  <c r="C137" i="1" s="1"/>
  <c r="C138" i="1" s="1"/>
  <c r="C129" i="1"/>
  <c r="C130" i="1" s="1"/>
  <c r="C131" i="1" s="1"/>
  <c r="C132" i="1" s="1"/>
  <c r="C125" i="1"/>
  <c r="C126" i="1" s="1"/>
  <c r="C127" i="1" s="1"/>
  <c r="C122" i="1"/>
  <c r="C123" i="1" s="1"/>
  <c r="C117" i="1"/>
  <c r="C118" i="1" s="1"/>
  <c r="C114" i="1"/>
  <c r="C115" i="1" s="1"/>
  <c r="C112" i="1"/>
  <c r="C107" i="1"/>
  <c r="C108" i="1" s="1"/>
  <c r="C109" i="1" s="1"/>
  <c r="C103" i="1"/>
  <c r="C104" i="1" s="1"/>
  <c r="C105" i="1" s="1"/>
  <c r="C98" i="1"/>
  <c r="C96" i="1"/>
  <c r="C91" i="1"/>
  <c r="C92" i="1" s="1"/>
  <c r="C93" i="1" s="1"/>
  <c r="C88" i="1"/>
  <c r="C89" i="1" s="1"/>
  <c r="C84" i="1"/>
  <c r="C85" i="1" s="1"/>
  <c r="C78" i="1"/>
  <c r="C79" i="1" s="1"/>
  <c r="C71" i="1"/>
  <c r="C72" i="1" s="1"/>
  <c r="C73" i="1" s="1"/>
  <c r="C69" i="1"/>
  <c r="C60" i="1"/>
  <c r="C61" i="1" s="1"/>
  <c r="C62" i="1" s="1"/>
  <c r="C63" i="1" s="1"/>
  <c r="C64" i="1" s="1"/>
  <c r="C58" i="1"/>
  <c r="C54" i="1"/>
  <c r="C55" i="1" s="1"/>
  <c r="C56" i="1" s="1"/>
  <c r="C51" i="1"/>
  <c r="C52" i="1" s="1"/>
  <c r="C36" i="1"/>
  <c r="C37" i="1" s="1"/>
  <c r="C33" i="1"/>
  <c r="C30" i="1"/>
  <c r="C27" i="1"/>
  <c r="C25" i="1"/>
  <c r="C22" i="1"/>
  <c r="C19" i="1"/>
  <c r="C20" i="1" s="1"/>
  <c r="C16" i="1"/>
  <c r="C11" i="1"/>
  <c r="C9" i="1"/>
  <c r="C7" i="1"/>
  <c r="C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pritam nagar</author>
  </authors>
  <commentList>
    <comment ref="A1" authorId="0" shapeId="0" xr:uid="{E3C70FE6-CEC7-4BD3-A847-F2C362FDD357}">
      <text>
        <r>
          <rPr>
            <b/>
            <sz val="9"/>
            <color indexed="81"/>
            <rFont val="Tahoma"/>
            <charset val="1"/>
          </rPr>
          <t>pritam nagar:</t>
        </r>
        <r>
          <rPr>
            <sz val="9"/>
            <color indexed="81"/>
            <rFont val="Tahoma"/>
            <charset val="1"/>
          </rPr>
          <t xml:space="preserve">
Hyy This Is Clean And Filter Sheet To Short And Provide A better Visual Analysis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<sst xmlns="http://schemas.openxmlformats.org/spreadsheetml/2006/main" count="2423" uniqueCount="194">
  <si>
    <t>Date</t>
  </si>
  <si>
    <t>Model</t>
  </si>
  <si>
    <t>Chassis</t>
  </si>
  <si>
    <t>Defect Type</t>
  </si>
  <si>
    <t>Location</t>
  </si>
  <si>
    <t>Vehical Type</t>
  </si>
  <si>
    <t>-</t>
  </si>
  <si>
    <t>General Assembly</t>
  </si>
  <si>
    <t>Normal</t>
  </si>
  <si>
    <t>ES3</t>
  </si>
  <si>
    <t>Scratch</t>
  </si>
  <si>
    <t>MudGuard RH</t>
  </si>
  <si>
    <t>Fuel Tank RH</t>
  </si>
  <si>
    <t>Bonnet RH</t>
  </si>
  <si>
    <t>Fuel Tank LH</t>
  </si>
  <si>
    <t>Bonnet LH</t>
  </si>
  <si>
    <t>Boonet LH</t>
  </si>
  <si>
    <t>Bumper</t>
  </si>
  <si>
    <t>ES 3</t>
  </si>
  <si>
    <t>Chassis Number</t>
  </si>
  <si>
    <t>QC5 - Scratch Report Data Sheet</t>
  </si>
  <si>
    <t>Filter data based on Vehical Type</t>
  </si>
  <si>
    <t>Entry Count</t>
  </si>
  <si>
    <t>Recovery Bottle Pipe Clamp Missing</t>
  </si>
  <si>
    <t>Head Accesletor Rubber Out</t>
  </si>
  <si>
    <t>Rediator Mounting Loose</t>
  </si>
  <si>
    <t>Recovery Mounting Loose</t>
  </si>
  <si>
    <t>AUX Liver Knobe Miss</t>
  </si>
  <si>
    <t>LH Fly Wheel Dumy Miss</t>
  </si>
  <si>
    <t>Starter Motor Streed Sleep</t>
  </si>
  <si>
    <t>ADDC Greasing Not Done</t>
  </si>
  <si>
    <t>TOE Not Done</t>
  </si>
  <si>
    <t>RH Rear Tyre Excel Greasing Missing</t>
  </si>
  <si>
    <t>Steering Count Gap More RHS</t>
  </si>
  <si>
    <t>Starter Motor Connection Loose</t>
  </si>
  <si>
    <t>Engine No. Paint Overflow</t>
  </si>
  <si>
    <t>Flesser Bolt Broken</t>
  </si>
  <si>
    <t>Mtg Not Fit/Fine</t>
  </si>
  <si>
    <t>LS Liver Clamp Oil</t>
  </si>
  <si>
    <t>Turning Switch Missing</t>
  </si>
  <si>
    <t>Ld Assembly Switch Lock Not Active</t>
  </si>
  <si>
    <t>Battery Clamp Bend</t>
  </si>
  <si>
    <t>Cross Box Dummy Miss</t>
  </si>
  <si>
    <t>Front Tyear Excel Greassing Missing</t>
  </si>
  <si>
    <t>Stopper Knob Paint Isuue</t>
  </si>
  <si>
    <t>RH BKT Lock Missing</t>
  </si>
  <si>
    <t>Spedel Gross Not Done</t>
  </si>
  <si>
    <t>LH Nippal Missing</t>
  </si>
  <si>
    <t>Center Grasing Missing</t>
  </si>
  <si>
    <t>Safety Switch Wire Routing Wrong</t>
  </si>
  <si>
    <t>TT Kit Pipe Foul To DD Sheet</t>
  </si>
  <si>
    <t>Mirror Not Fitted</t>
  </si>
  <si>
    <t>Mirror mtg Paint Issue</t>
  </si>
  <si>
    <t>All Scane Miss</t>
  </si>
  <si>
    <t>Hand Acceseletor Rubber Out</t>
  </si>
  <si>
    <t>Fly Wheel Housing Dummy Missing</t>
  </si>
  <si>
    <t>Not Roll Down Ctrc Out</t>
  </si>
  <si>
    <t>Dafty Switch Wire Routing Wrong</t>
  </si>
  <si>
    <t>Coolant Manual Filling</t>
  </si>
  <si>
    <t>Air Cleaner Clamp Miss</t>
  </si>
  <si>
    <t>QP 4 Not Done</t>
  </si>
  <si>
    <t>Overflow Pipe Clamp Miss</t>
  </si>
  <si>
    <t>RH Section Loose</t>
  </si>
  <si>
    <t>Clamp Road Fitting Not Done</t>
  </si>
  <si>
    <t>3 nos wiring hammer clamp pinch</t>
  </si>
  <si>
    <t>AC Sticker Miss</t>
  </si>
  <si>
    <t>LH Rof Wiring Not Fit</t>
  </si>
  <si>
    <t>RH Tio Not Cut</t>
  </si>
  <si>
    <t>Super Plus(AD) Sticker Not Ok</t>
  </si>
  <si>
    <t>RH Fit Scratch</t>
  </si>
  <si>
    <t>Straring Wheel Ruber Out</t>
  </si>
  <si>
    <t>Roll Out Not Done</t>
  </si>
  <si>
    <t>Manual Coolent Filled</t>
  </si>
  <si>
    <t>RH Rear Tyre Excel Nippal Missing</t>
  </si>
  <si>
    <t>D1 Not Done</t>
  </si>
  <si>
    <t>Top Link Dummy Missing</t>
  </si>
  <si>
    <t>Sheild Bracket Wrong Sitted LH</t>
  </si>
  <si>
    <t>S/M Stud Loose</t>
  </si>
  <si>
    <t>Bumber Bumber Soul With Front Bumper</t>
  </si>
  <si>
    <t>Pipe Guard mtg Loose</t>
  </si>
  <si>
    <t>Silencer Grilling Loose</t>
  </si>
  <si>
    <t>Radiator Inlet Loose</t>
  </si>
  <si>
    <t>Pipe Clamp Out</t>
  </si>
  <si>
    <t>RH Staring Cover Gap More</t>
  </si>
  <si>
    <t>AUX Knob Reverse Fitted</t>
  </si>
  <si>
    <t>Battery Wire Not Clamp</t>
  </si>
  <si>
    <t>Four Filter Pipe Pinel</t>
  </si>
  <si>
    <t>Main Horness Wire Not Clamp</t>
  </si>
  <si>
    <t>M/AC Lever Rubber Missing</t>
  </si>
  <si>
    <t>Hazard Switch Proper Not Fit</t>
  </si>
  <si>
    <t>Recovery Bottle Clamp Pipe Out</t>
  </si>
  <si>
    <t>Overflow Pipe Clamp Out</t>
  </si>
  <si>
    <t>Radiator Top Pilot</t>
  </si>
  <si>
    <t>LH Mounting Not Ok</t>
  </si>
  <si>
    <t>Board mtg Tapping Issue</t>
  </si>
  <si>
    <t>Flasher Mounting Thread</t>
  </si>
  <si>
    <t>Flasher Not Fine Thread Issue</t>
  </si>
  <si>
    <t>Gear Pump Pressure Pipe Alignement Not Ok</t>
  </si>
  <si>
    <t>Bumper bkt mtg Loose</t>
  </si>
  <si>
    <t>Staring Pressure Pipe Loose</t>
  </si>
  <si>
    <t>Front Excel Arm Greasing Not Done</t>
  </si>
  <si>
    <t>Drabar Patti Wrong</t>
  </si>
  <si>
    <t>Count of Defect Type</t>
  </si>
  <si>
    <t>Alternetor Accesories issues</t>
  </si>
  <si>
    <t>Battery Box Accesories issues</t>
  </si>
  <si>
    <t>Break lock\housing issue</t>
  </si>
  <si>
    <t>AC BKT/Sticker issues</t>
  </si>
  <si>
    <t>Clutch Padel Foul/Working issues</t>
  </si>
  <si>
    <t>DD Sheet Mounting Issues</t>
  </si>
  <si>
    <t>Fuel Tank Fitting/Tapping Issues</t>
  </si>
  <si>
    <t xml:space="preserve">Water Seperator Alignment Issues </t>
  </si>
  <si>
    <t>Stopper Knob Issues</t>
  </si>
  <si>
    <t>Head Light Issues</t>
  </si>
  <si>
    <t xml:space="preserve">Indicator Connection Issues </t>
  </si>
  <si>
    <t xml:space="preserve">DashBoard Mounting Issues  </t>
  </si>
  <si>
    <t>Row Labels</t>
  </si>
  <si>
    <t>Grand Total</t>
  </si>
  <si>
    <t xml:space="preserve">Date Wise Issues </t>
  </si>
  <si>
    <t xml:space="preserve">Count of Defect </t>
  </si>
  <si>
    <t>Date with Model</t>
  </si>
  <si>
    <t>Scratch Location</t>
  </si>
  <si>
    <t>Count of Scratch</t>
  </si>
  <si>
    <t>Alternetor Connection Not Done</t>
  </si>
  <si>
    <t>Bonnet Setting Not Done</t>
  </si>
  <si>
    <t>DD Sheet Mounting Loose</t>
  </si>
  <si>
    <t>Bonet Lock Not Active LHS</t>
  </si>
  <si>
    <t>Fuel Filter Bracket Miss</t>
  </si>
  <si>
    <t>Water Sepetator Loose</t>
  </si>
  <si>
    <t>Battery Box Open</t>
  </si>
  <si>
    <t>Head Light Connection Not Done</t>
  </si>
  <si>
    <t>Alternetor Brolan Bolt Guard Not Fit</t>
  </si>
  <si>
    <t>Fuel Filter BKT Miss</t>
  </si>
  <si>
    <t>Fuel Filter Guard Not Fit</t>
  </si>
  <si>
    <t>Bonet Lock, R.Pin Plan, Washer Missing</t>
  </si>
  <si>
    <t>Alternetor abelt Guard mtg Not Ok Thread Issue</t>
  </si>
  <si>
    <t>AC Oil Miss</t>
  </si>
  <si>
    <t>DD Sheet Point Issue</t>
  </si>
  <si>
    <t>Alternetor Connection Loose</t>
  </si>
  <si>
    <t>Headlight Connection Not Done</t>
  </si>
  <si>
    <t>Water Sepetator Pipe Pinch</t>
  </si>
  <si>
    <t>Battery Box mtg Loose</t>
  </si>
  <si>
    <t>Battery Box mtg Hole Out</t>
  </si>
  <si>
    <t>Fuel Tank Strap Belt Issue(LH)</t>
  </si>
  <si>
    <t>AC Base BKT Wrong</t>
  </si>
  <si>
    <t>Fuel Tank M/T Tapping</t>
  </si>
  <si>
    <t>AC Sticker Damage</t>
  </si>
  <si>
    <t>B/T Soul To AC</t>
  </si>
  <si>
    <t>Clutch Not Working</t>
  </si>
  <si>
    <t>DD Sheet Mounting Tapping Issue Not Ok</t>
  </si>
  <si>
    <t>Indicator Switch Missing</t>
  </si>
  <si>
    <t>AC base b/t Wrong</t>
  </si>
  <si>
    <t>B/T Lock mtg Loose RH</t>
  </si>
  <si>
    <t>AC Sticker Inclined</t>
  </si>
  <si>
    <t>Clutch Pedaal Foul To Foot Board</t>
  </si>
  <si>
    <t>BT Lock Loosse LH Side</t>
  </si>
  <si>
    <t>Dash Board mtg Not Fit</t>
  </si>
  <si>
    <t>Bonnet Bolt Brolean Front Gril</t>
  </si>
  <si>
    <t>LH Indicator Issue</t>
  </si>
  <si>
    <t>BT Foul To Ac</t>
  </si>
  <si>
    <t>Roll Out Not Ok</t>
  </si>
  <si>
    <t>Clutch Padel Stoper Rubber Out</t>
  </si>
  <si>
    <t>LH Bonet Super Plus Sticker Damage</t>
  </si>
  <si>
    <t>DD Sheet mtg Lopping Missing</t>
  </si>
  <si>
    <t>Stopper Road Missing</t>
  </si>
  <si>
    <t>Bonnet Lock Properly Not Working</t>
  </si>
  <si>
    <t>Dash Board Damaged</t>
  </si>
  <si>
    <t>Fuel Tank M/T Tapping Oil Scane Missing</t>
  </si>
  <si>
    <t>B/T Foul To Radiator</t>
  </si>
  <si>
    <t>RH Clutch Shaft Greasing Missing</t>
  </si>
  <si>
    <t>Indicator Connection Not Done</t>
  </si>
  <si>
    <t>Break Housing mtg Loose</t>
  </si>
  <si>
    <t>Bonnat Lock Proper Not Working</t>
  </si>
  <si>
    <t>Battery Box Proper Not Sitted</t>
  </si>
  <si>
    <t>AC Bkt Wrong Fitting</t>
  </si>
  <si>
    <t>Battery Box Clamp Bend</t>
  </si>
  <si>
    <t>Bonnet mtg Not Fine Please Hold QC5</t>
  </si>
  <si>
    <t>LH Bonnet Edge Bend</t>
  </si>
  <si>
    <t>Water Seprator BKT Inclined</t>
  </si>
  <si>
    <t>Indicator &amp; Hazard Switch Missing</t>
  </si>
  <si>
    <t>Brake Lock Not Fitter Due To Wellding Sprator</t>
  </si>
  <si>
    <t>Dashboard Mounting Issue</t>
  </si>
  <si>
    <t>Headlight Mounting Issue</t>
  </si>
  <si>
    <t>Battery Box Mounting Missing</t>
  </si>
  <si>
    <t>Bonnet Foul To Front Bumper</t>
  </si>
  <si>
    <t>Clucth Padal Stopper Rubber Missing</t>
  </si>
  <si>
    <t>R/H Bonnet Lock mtg Not Done Hole Out</t>
  </si>
  <si>
    <t>Bonnet Lock bkt mtg Loose</t>
  </si>
  <si>
    <t>Clutch Pedal Foul To Foot Board</t>
  </si>
  <si>
    <t>Bonnet Edge Out</t>
  </si>
  <si>
    <t>QC5 - Defect Report Data Sheet</t>
  </si>
  <si>
    <t xml:space="preserve">Bonnet Lock/Alignement Issues </t>
  </si>
  <si>
    <t xml:space="preserve">LH Indicator Connection Issues  </t>
  </si>
  <si>
    <t xml:space="preserve">Indicator Connection Issues  </t>
  </si>
  <si>
    <t xml:space="preserve">DashBoard Mounting Issues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</si>
</sst>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2"/>
      <color theme="1"/>
      <name val="Aptos Narrow"/>
      <family val="2"/>
      <scheme val="minor"/>
    </font>
    <font>
      <sz val="12"/>
      <color theme="1"/>
      <name val="Aptos"/>
      <family val="2"/>
    </font>
    <font>
      <sz val="12"/>
      <color theme="1"/>
      <name val="3DS Fonticon"/>
      <family val="3"/>
    </font>
    <font>
      <b/>
      <sz val="16"/>
      <color theme="1"/>
      <name val="Aptos Narrow"/>
      <family val="2"/>
      <scheme val="minor"/>
    </font>
    <font>
      <b/>
      <sz val="14"/>
      <color theme="1"/>
      <name val="Aptos Narrow"/>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theme="4" tint="0.79998168889431442"/>
        <bgColor indexed="64"/>
      </patternFill>
    </fill>
    <fill>
      <patternFill patternType="solid">
        <fgColor theme="5"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47">
    <xf numFmtId="0" fontId="0" fillId="0" borderId="0" xfId="0"/>
    <xf numFmtId="0" fontId="2" fillId="0" borderId="1" xfId="0" applyFont="1" applyBorder="1" applyAlignment="1">
      <alignment horizontal="left" vertical="center" indent="2"/>
    </xf>
    <xf numFmtId="0" fontId="2" fillId="0" borderId="1" xfId="0" applyFont="1" applyBorder="1" applyAlignment="1">
      <alignment horizontal="left"/>
    </xf>
    <xf numFmtId="0" fontId="2" fillId="0" borderId="1" xfId="0" applyFont="1" applyBorder="1" applyAlignment="1">
      <alignment vertical="center" wrapText="1"/>
    </xf>
    <xf numFmtId="0" fontId="1" fillId="2" borderId="5" xfId="0" applyFont="1" applyFill="1" applyBorder="1"/>
    <xf numFmtId="0" fontId="1" fillId="2" borderId="6" xfId="0" applyFont="1" applyFill="1" applyBorder="1"/>
    <xf numFmtId="0" fontId="1" fillId="2" borderId="7" xfId="0" applyFont="1" applyFill="1" applyBorder="1"/>
    <xf numFmtId="0" fontId="3" fillId="2" borderId="1" xfId="0" applyFont="1" applyFill="1" applyBorder="1"/>
    <xf numFmtId="0" fontId="3" fillId="0" borderId="1" xfId="0" applyFont="1" applyBorder="1" applyAlignment="1">
      <alignment horizontal="left" vertical="center" indent="2"/>
    </xf>
    <xf numFmtId="0" fontId="3" fillId="0" borderId="1" xfId="0" applyFont="1" applyBorder="1" applyAlignment="1">
      <alignment horizontal="left" vertical="center" indent="1"/>
    </xf>
    <xf numFmtId="0" fontId="3" fillId="0" borderId="1" xfId="0" applyFont="1" applyBorder="1" applyAlignment="1">
      <alignment vertical="center" wrapText="1"/>
    </xf>
    <xf numFmtId="14" fontId="3" fillId="0" borderId="3" xfId="0" applyNumberFormat="1" applyFont="1" applyBorder="1" applyAlignment="1">
      <alignment horizontal="right" vertical="center"/>
    </xf>
    <xf numFmtId="0" fontId="3" fillId="0" borderId="4" xfId="0" applyFont="1" applyBorder="1" applyAlignment="1">
      <alignment vertical="center"/>
    </xf>
    <xf numFmtId="0" fontId="3" fillId="2" borderId="5" xfId="0" applyFont="1" applyFill="1" applyBorder="1"/>
    <xf numFmtId="0" fontId="3" fillId="2" borderId="6" xfId="0" applyFont="1" applyFill="1" applyBorder="1"/>
    <xf numFmtId="0" fontId="3" fillId="2" borderId="7" xfId="0" applyFont="1" applyFill="1" applyBorder="1"/>
    <xf numFmtId="14" fontId="3" fillId="0" borderId="2" xfId="0" applyNumberFormat="1" applyFont="1" applyBorder="1" applyAlignment="1">
      <alignment horizontal="right" vertical="center"/>
    </xf>
    <xf numFmtId="0" fontId="3" fillId="0" borderId="8" xfId="0" applyFont="1" applyBorder="1" applyAlignment="1">
      <alignment horizontal="left" vertical="center" indent="2"/>
    </xf>
    <xf numFmtId="0" fontId="3" fillId="0" borderId="8" xfId="0" applyFont="1" applyBorder="1" applyAlignment="1">
      <alignment horizontal="left" vertical="center" indent="1"/>
    </xf>
    <xf numFmtId="0" fontId="3" fillId="0" borderId="8" xfId="0" applyFont="1" applyBorder="1" applyAlignment="1">
      <alignment vertical="center" wrapText="1"/>
    </xf>
    <xf numFmtId="0" fontId="3" fillId="0" borderId="9" xfId="0" applyFont="1" applyBorder="1" applyAlignment="1">
      <alignment vertical="center"/>
    </xf>
    <xf numFmtId="14" fontId="3" fillId="2" borderId="1" xfId="0" applyNumberFormat="1" applyFont="1" applyFill="1" applyBorder="1"/>
    <xf numFmtId="14" fontId="0" fillId="0" borderId="0" xfId="0" applyNumberFormat="1"/>
    <xf numFmtId="0" fontId="0" fillId="3" borderId="1" xfId="0" applyFill="1" applyBorder="1"/>
    <xf numFmtId="0" fontId="0" fillId="3" borderId="1" xfId="0" applyFill="1" applyBorder="1" applyAlignment="1">
      <alignment horizontal="center" vertical="center"/>
    </xf>
    <xf numFmtId="0" fontId="0" fillId="0" borderId="9" xfId="0" applyBorder="1"/>
    <xf numFmtId="14" fontId="1" fillId="2" borderId="5" xfId="0" applyNumberFormat="1" applyFont="1" applyFill="1" applyBorder="1"/>
    <xf numFmtId="14" fontId="0" fillId="0" borderId="3" xfId="0" applyNumberFormat="1" applyBorder="1"/>
    <xf numFmtId="0" fontId="0" fillId="0" borderId="1" xfId="0" applyBorder="1"/>
    <xf numFmtId="0" fontId="0" fillId="0" borderId="4" xfId="0" applyBorder="1"/>
    <xf numFmtId="14" fontId="0" fillId="0" borderId="2" xfId="0" applyNumberFormat="1" applyBorder="1"/>
    <xf numFmtId="0" fontId="0" fillId="0" borderId="8" xfId="0" applyBorder="1"/>
    <xf numFmtId="14" fontId="2" fillId="0" borderId="1" xfId="0" applyNumberFormat="1" applyFont="1" applyBorder="1" applyAlignment="1">
      <alignment horizontal="right" vertical="center"/>
    </xf>
    <xf numFmtId="0" fontId="2" fillId="0" borderId="1" xfId="0" applyFont="1" applyBorder="1" applyAlignment="1">
      <alignment vertical="center"/>
    </xf>
    <xf numFmtId="0" fontId="0" fillId="0" borderId="0" xfId="0" pivotButton="1"/>
    <xf numFmtId="14" fontId="0" fillId="0" borderId="0" xfId="0" applyNumberFormat="1" applyAlignment="1">
      <alignment horizontal="left"/>
    </xf>
    <xf numFmtId="0" fontId="0" fillId="0" borderId="0" xfId="0" applyAlignment="1">
      <alignment horizontal="left" indent="1"/>
    </xf>
    <xf numFmtId="0" fontId="0" fillId="0" borderId="0" xfId="0" applyAlignment="1">
      <alignment horizontal="left"/>
    </xf>
    <xf numFmtId="0" fontId="0" fillId="0" borderId="1" xfId="0" pivotButton="1" applyBorder="1"/>
    <xf numFmtId="14" fontId="0" fillId="0" borderId="1" xfId="0" applyNumberFormat="1" applyBorder="1"/>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applyAlignment="1">
      <alignment horizontal="left" indent="1"/>
    </xf>
    <xf numFmtId="14" fontId="0" fillId="0" borderId="0" xfId="0" applyNumberFormat="1" applyAlignment="1">
      <alignment horizontal="left" indent="1"/>
    </xf>
    <xf numFmtId="0" fontId="5" fillId="2" borderId="1" xfId="0" applyFont="1" applyFill="1" applyBorder="1" applyAlignment="1">
      <alignment horizontal="center" vertical="center"/>
    </xf>
    <xf numFmtId="0" fontId="0" fillId="2" borderId="1" xfId="0" applyFill="1" applyBorder="1" applyAlignment="1">
      <alignment horizontal="center"/>
    </xf>
    <xf numFmtId="0" fontId="4" fillId="2" borderId="0" xfId="0" applyFont="1" applyFill="1" applyAlignment="1">
      <alignment horizontal="center" vertical="center"/>
    </xf>
  </cellXfs>
  <cellStyles count="1">
    <cellStyle name="Normal" xfId="0" builtinId="0"/>
  </cellStyles>
  <dxfs count="49">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3DS Fonticon"/>
        <family val="3"/>
        <scheme val="none"/>
      </font>
      <alignment horizontal="general"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3DS Fonticon"/>
        <family val="3"/>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3DS Fonticon"/>
        <family val="3"/>
        <scheme val="none"/>
      </font>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3DS Fonticon"/>
        <family val="3"/>
        <scheme val="none"/>
      </font>
      <alignment horizontal="left" vertical="center" textRotation="0" wrapText="0" indent="2"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3DS Fonticon"/>
        <family val="3"/>
        <scheme val="none"/>
      </font>
      <alignment horizontal="left" vertical="center" textRotation="0" wrapText="0" indent="2"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3DS Fonticon"/>
        <family val="3"/>
        <scheme val="none"/>
      </font>
      <numFmt numFmtId="19" formatCode="dd/mm/yyyy"/>
      <alignment horizontal="righ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2"/>
        <color theme="1"/>
        <name val="3DS Fonticon"/>
        <family val="3"/>
        <scheme val="none"/>
      </font>
      <fill>
        <patternFill patternType="solid">
          <fgColor indexed="64"/>
          <bgColor theme="4" tint="0.79998168889431442"/>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12"/>
        <color theme="1"/>
        <name val="Aptos Narrow"/>
        <family val="2"/>
        <scheme val="minor"/>
      </font>
      <fill>
        <patternFill patternType="solid">
          <fgColor indexed="64"/>
          <bgColor theme="4" tint="0.79998168889431442"/>
        </patternFill>
      </fill>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2"/>
        <color theme="1"/>
        <name val="Aptos"/>
        <family val="2"/>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Aptos"/>
        <family val="2"/>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Aptos"/>
        <family val="2"/>
        <scheme val="none"/>
      </font>
      <fill>
        <patternFill patternType="none">
          <fgColor indexed="64"/>
          <bgColor indexed="65"/>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Aptos"/>
        <family val="2"/>
        <scheme val="none"/>
      </font>
      <alignment horizontal="left" vertical="center" textRotation="0" wrapText="0" indent="2"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Aptos"/>
        <family val="2"/>
        <scheme val="none"/>
      </font>
      <alignment horizontal="left" vertical="center" textRotation="0" wrapText="0" indent="2"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Aptos"/>
        <family val="2"/>
        <scheme val="none"/>
      </font>
      <numFmt numFmtId="19" formatCode="dd/mm/yyyy"/>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2"/>
        <color theme="1"/>
        <name val="Aptos Narrow"/>
        <family val="2"/>
        <scheme val="minor"/>
      </font>
      <fill>
        <patternFill patternType="solid">
          <fgColor indexed="64"/>
          <bgColor theme="4" tint="0.79998168889431442"/>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[Final_Defect_Analysis_Project.xlsx]Scratch data dashboard Analysis!PivotTable5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Scratch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'Scratch data dashboard Analysis'!$B$1</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'Scratch data dashboard Analysis'!$A$2:$A$6</c:f>
              <c:strCache>
                <c:ptCount val="5"/>
                <c:pt idx="0">
                  <c:v>18-05-2024</c:v>
                </c:pt>
                <c:pt idx="1">
                  <c:v>20-05-2024</c:v>
                </c:pt>
                <c:pt idx="2">
                  <c:v>21-05-2024</c:v>
                </c:pt>
                <c:pt idx="3">
                  <c:v>22-05-2024</c:v>
                </c:pt>
                <c:pt idx="4">
                  <c:v>23-05-2024</c:v>
                </c:pt>
              </c:strCache>
            </c:strRef>
          </c:cat>
          <c:val>
            <c:numRef>
              <c:f>'Scratch data dashboard Analysis'!$B$2:$B$6</c:f>
              <c:numCache>
                <c:formatCode>General</c:formatCode>
                <c:ptCount val="5"/>
                <c:pt idx="0">
                  <c:v>2</c:v>
                </c:pt>
                <c:pt idx="1">
                  <c:v>12</c:v>
                </c:pt>
                <c:pt idx="2">
                  <c:v>16</c:v>
                </c:pt>
                <c:pt idx="3">
                  <c:v>23</c:v>
                </c:pt>
                <c:pt idx="4">
                  <c:v>2</c:v>
                </c:pt>
              </c:numCache>
            </c:numRef>
          </c:val>
          <c:smooth val="0"/>
          <c:extLst>
            <c:ext xmlns:c16="http://schemas.microsoft.com/office/drawing/2014/chart" uri="{C3380CC4-5D6E-409C-BE32-E72D297353CC}">
              <c16:uniqueId val="{00000000-7C4F-4B51-B9E0-EFDBF96372F4}"/>
            </c:ext>
          </c:extLst>
        </c:ser>
        <c:dLbls>
          <c:dLblPos val="t"/>
          <c:showLegendKey val="0"/>
          <c:showVal val="1"/>
          <c:showCatName val="0"/>
          <c:showSerName val="0"/>
          <c:showPercent val="0"/>
          <c:showBubbleSize val="0"/>
        </c:dLbls>
        <c:smooth val="0"/>
        <c:axId val="123065871"/>
        <c:axId val="123066351"/>
      </c:lineChart>
      <c:catAx>
        <c:axId val="123065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066351"/>
        <c:crosses val="autoZero"/>
        <c:auto val="1"/>
        <c:lblAlgn val="ctr"/>
        <c:lblOffset val="100"/>
        <c:noMultiLvlLbl val="0"/>
      </c:catAx>
      <c:valAx>
        <c:axId val="1230663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065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[Final_Defect_Analysis_Project.xlsx]Scratch data dashboard Analysis!PivotTable8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Scratch Position</a:t>
            </a:r>
            <a:r>
              <a:rPr lang="en-US" baseline="0"/>
              <a:t> Count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'Scratch data dashboard Analysis'!$E$1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'Scratch data dashboard Analysis'!$D$2:$D$7</c:f>
              <c:strCache>
                <c:ptCount val="6"/>
                <c:pt idx="0">
                  <c:v>Bonnet LH</c:v>
                </c:pt>
                <c:pt idx="1">
                  <c:v>Bonnet RH</c:v>
                </c:pt>
                <c:pt idx="2">
                  <c:v>Bumper</c:v>
                </c:pt>
                <c:pt idx="3">
                  <c:v>Fuel Tank LH</c:v>
                </c:pt>
                <c:pt idx="4">
                  <c:v>Fuel Tank RH</c:v>
                </c:pt>
                <c:pt idx="5">
                  <c:v>MudGuard RH</c:v>
                </c:pt>
              </c:strCache>
            </c:strRef>
          </c:cat>
          <c:val>
            <c:numRef>
              <c:f>'Scratch data dashboard Analysis'!$E$2:$E$7</c:f>
              <c:numCache>
                <c:formatCode>General</c:formatCode>
                <c:ptCount val="6"/>
                <c:pt idx="0">
                  <c:v>8</c:v>
                </c:pt>
                <c:pt idx="1">
                  <c:v>8</c:v>
                </c:pt>
                <c:pt idx="2">
                  <c:v>1</c:v>
                </c:pt>
                <c:pt idx="3">
                  <c:v>5</c:v>
                </c:pt>
                <c:pt idx="4">
                  <c:v>15</c:v>
                </c:pt>
                <c:pt idx="5">
                  <c:v>18</c:v>
                </c:pt>
              </c:numCache>
            </c:numRef>
          </c:val>
          <c:extLst>
            <c:ext xmlns:c16="http://schemas.microsoft.com/office/drawing/2014/chart" uri="{C3380CC4-5D6E-409C-BE32-E72D297353CC}">
              <c16:uniqueId val="{00000000-CF15-48DB-A7F8-112C442D6A7A}"/>
            </c:ext>
          </c:extLst>
        </c:ser>
        <c:dLbls>
          <c:dLblPos val="outEnd"/>
          <c:showLegendKey val="0"/>
          <c:showVal val="1"/>
          <c:showCatName val="0"/>
          <c:showSerName val="0"/>
          <c:showPercent val="0"/>
          <c:showBubbleSize val="0"/>
        </c:dLbls>
        <c:gapWidth val="219"/>
        <c:overlap val="-27"/>
        <c:axId val="123081231"/>
        <c:axId val="123083631"/>
      </c:barChart>
      <c:catAx>
        <c:axId val="123081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083631"/>
        <c:crosses val="autoZero"/>
        <c:auto val="1"/>
        <c:lblAlgn val="ctr"/>
        <c:lblOffset val="100"/>
        <c:noMultiLvlLbl val="0"/>
      </c:catAx>
      <c:valAx>
        <c:axId val="1230836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081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[Final_Defect_Analysis_Project.xlsx]Scratch data dashboard Analysis!PivotTable6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Based On Model Number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'Scratch data dashboard Analysis'!$B$8:$B$9</c:f>
              <c:strCache>
                <c:ptCount val="1"/>
                <c:pt idx="0">
                  <c:v>242</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'Scratch data dashboard Analysis'!$A$10:$A$14</c:f>
              <c:strCache>
                <c:ptCount val="5"/>
                <c:pt idx="0">
                  <c:v>18-05-2024</c:v>
                </c:pt>
                <c:pt idx="1">
                  <c:v>20-05-2024</c:v>
                </c:pt>
                <c:pt idx="2">
                  <c:v>21-05-2024</c:v>
                </c:pt>
                <c:pt idx="3">
                  <c:v>22-05-2024</c:v>
                </c:pt>
                <c:pt idx="4">
                  <c:v>23-05-2024</c:v>
                </c:pt>
              </c:strCache>
            </c:strRef>
          </c:cat>
          <c:val>
            <c:numRef>
              <c:f>'Scratch data dashboard Analysis'!$B$10:$B$14</c:f>
              <c:numCache>
                <c:formatCode>General</c:formatCode>
                <c:ptCount val="5"/>
                <c:pt idx="1">
                  <c:v>1</c:v>
                </c:pt>
                <c:pt idx="2">
                  <c:v>2</c:v>
                </c:pt>
                <c:pt idx="3">
                  <c:v>3</c:v>
                </c:pt>
              </c:numCache>
            </c:numRef>
          </c:val>
          <c:extLst>
            <c:ext xmlns:c16="http://schemas.microsoft.com/office/drawing/2014/chart" uri="{C3380CC4-5D6E-409C-BE32-E72D297353CC}">
              <c16:uniqueId val="{00000000-5B2D-44EC-8165-C139CD4BB7DA}"/>
            </c:ext>
          </c:extLst>
        </c:ser>
        <c:ser>
          <c:idx val="1"/>
          <c:order val="1"/>
          <c:tx>
            <c:strRef>
              <c:f>'Scratch data dashboard Analysis'!$C$8:$C$9</c:f>
              <c:strCache>
                <c:ptCount val="1"/>
                <c:pt idx="0">
                  <c:v>330</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'Scratch data dashboard Analysis'!$A$10:$A$14</c:f>
              <c:strCache>
                <c:ptCount val="5"/>
                <c:pt idx="0">
                  <c:v>18-05-2024</c:v>
                </c:pt>
                <c:pt idx="1">
                  <c:v>20-05-2024</c:v>
                </c:pt>
                <c:pt idx="2">
                  <c:v>21-05-2024</c:v>
                </c:pt>
                <c:pt idx="3">
                  <c:v>22-05-2024</c:v>
                </c:pt>
                <c:pt idx="4">
                  <c:v>23-05-2024</c:v>
                </c:pt>
              </c:strCache>
            </c:strRef>
          </c:cat>
          <c:val>
            <c:numRef>
              <c:f>'Scratch data dashboard Analysis'!$C$10:$C$14</c:f>
              <c:numCache>
                <c:formatCode>General</c:formatCode>
                <c:ptCount val="5"/>
                <c:pt idx="2">
                  <c:v>3</c:v>
                </c:pt>
              </c:numCache>
            </c:numRef>
          </c:val>
          <c:extLst>
            <c:ext xmlns:c16="http://schemas.microsoft.com/office/drawing/2014/chart" uri="{C3380CC4-5D6E-409C-BE32-E72D297353CC}">
              <c16:uniqueId val="{00000001-5B2D-44EC-8165-C139CD4BB7DA}"/>
            </c:ext>
          </c:extLst>
        </c:ser>
        <c:ser>
          <c:idx val="2"/>
          <c:order val="2"/>
          <c:tx>
            <c:strRef>
              <c:f>'Scratch data dashboard Analysis'!$D$8:$D$9</c:f>
              <c:strCache>
                <c:ptCount val="1"/>
                <c:pt idx="0">
                  <c:v>333</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'Scratch data dashboard Analysis'!$A$10:$A$14</c:f>
              <c:strCache>
                <c:ptCount val="5"/>
                <c:pt idx="0">
                  <c:v>18-05-2024</c:v>
                </c:pt>
                <c:pt idx="1">
                  <c:v>20-05-2024</c:v>
                </c:pt>
                <c:pt idx="2">
                  <c:v>21-05-2024</c:v>
                </c:pt>
                <c:pt idx="3">
                  <c:v>22-05-2024</c:v>
                </c:pt>
                <c:pt idx="4">
                  <c:v>23-05-2024</c:v>
                </c:pt>
              </c:strCache>
            </c:strRef>
          </c:cat>
          <c:val>
            <c:numRef>
              <c:f>'Scratch data dashboard Analysis'!$D$10:$D$14</c:f>
              <c:numCache>
                <c:formatCode>General</c:formatCode>
                <c:ptCount val="5"/>
                <c:pt idx="0">
                  <c:v>1</c:v>
                </c:pt>
                <c:pt idx="1">
                  <c:v>3</c:v>
                </c:pt>
                <c:pt idx="3">
                  <c:v>3</c:v>
                </c:pt>
                <c:pt idx="4">
                  <c:v>2</c:v>
                </c:pt>
              </c:numCache>
            </c:numRef>
          </c:val>
          <c:extLst>
            <c:ext xmlns:c16="http://schemas.microsoft.com/office/drawing/2014/chart" uri="{C3380CC4-5D6E-409C-BE32-E72D297353CC}">
              <c16:uniqueId val="{00000002-5B2D-44EC-8165-C139CD4BB7DA}"/>
            </c:ext>
          </c:extLst>
        </c:ser>
        <c:ser>
          <c:idx val="3"/>
          <c:order val="3"/>
          <c:tx>
            <c:strRef>
              <c:f>'Scratch data dashboard Analysis'!$E$8:$E$9</c:f>
              <c:strCache>
                <c:ptCount val="1"/>
                <c:pt idx="0">
                  <c:v>368</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'Scratch data dashboard Analysis'!$A$10:$A$14</c:f>
              <c:strCache>
                <c:ptCount val="5"/>
                <c:pt idx="0">
                  <c:v>18-05-2024</c:v>
                </c:pt>
                <c:pt idx="1">
                  <c:v>20-05-2024</c:v>
                </c:pt>
                <c:pt idx="2">
                  <c:v>21-05-2024</c:v>
                </c:pt>
                <c:pt idx="3">
                  <c:v>22-05-2024</c:v>
                </c:pt>
                <c:pt idx="4">
                  <c:v>23-05-2024</c:v>
                </c:pt>
              </c:strCache>
            </c:strRef>
          </c:cat>
          <c:val>
            <c:numRef>
              <c:f>'Scratch data dashboard Analysis'!$E$10:$E$14</c:f>
              <c:numCache>
                <c:formatCode>General</c:formatCode>
                <c:ptCount val="5"/>
                <c:pt idx="0">
                  <c:v>1</c:v>
                </c:pt>
              </c:numCache>
            </c:numRef>
          </c:val>
          <c:extLst>
            <c:ext xmlns:c16="http://schemas.microsoft.com/office/drawing/2014/chart" uri="{C3380CC4-5D6E-409C-BE32-E72D297353CC}">
              <c16:uniqueId val="{00000003-5B2D-44EC-8165-C139CD4BB7DA}"/>
            </c:ext>
          </c:extLst>
        </c:ser>
        <c:ser>
          <c:idx val="4"/>
          <c:order val="4"/>
          <c:tx>
            <c:strRef>
              <c:f>'Scratch data dashboard Analysis'!$F$8:$F$9</c:f>
              <c:strCache>
                <c:ptCount val="1"/>
                <c:pt idx="0">
                  <c:v>380</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'Scratch data dashboard Analysis'!$A$10:$A$14</c:f>
              <c:strCache>
                <c:ptCount val="5"/>
                <c:pt idx="0">
                  <c:v>18-05-2024</c:v>
                </c:pt>
                <c:pt idx="1">
                  <c:v>20-05-2024</c:v>
                </c:pt>
                <c:pt idx="2">
                  <c:v>21-05-2024</c:v>
                </c:pt>
                <c:pt idx="3">
                  <c:v>22-05-2024</c:v>
                </c:pt>
                <c:pt idx="4">
                  <c:v>23-05-2024</c:v>
                </c:pt>
              </c:strCache>
            </c:strRef>
          </c:cat>
          <c:val>
            <c:numRef>
              <c:f>'Scratch data dashboard Analysis'!$F$10:$F$14</c:f>
              <c:numCache>
                <c:formatCode>General</c:formatCode>
                <c:ptCount val="5"/>
                <c:pt idx="2">
                  <c:v>6</c:v>
                </c:pt>
                <c:pt idx="3">
                  <c:v>5</c:v>
                </c:pt>
              </c:numCache>
            </c:numRef>
          </c:val>
          <c:extLst>
            <c:ext xmlns:c16="http://schemas.microsoft.com/office/drawing/2014/chart" uri="{C3380CC4-5D6E-409C-BE32-E72D297353CC}">
              <c16:uniqueId val="{00000004-5B2D-44EC-8165-C139CD4BB7DA}"/>
            </c:ext>
          </c:extLst>
        </c:ser>
        <c:ser>
          <c:idx val="5"/>
          <c:order val="5"/>
          <c:tx>
            <c:strRef>
              <c:f>'Scratch data dashboard Analysis'!$G$8:$G$9</c:f>
              <c:strCache>
                <c:ptCount val="1"/>
                <c:pt idx="0">
                  <c:v>480</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'Scratch data dashboard Analysis'!$A$10:$A$14</c:f>
              <c:strCache>
                <c:ptCount val="5"/>
                <c:pt idx="0">
                  <c:v>18-05-2024</c:v>
                </c:pt>
                <c:pt idx="1">
                  <c:v>20-05-2024</c:v>
                </c:pt>
                <c:pt idx="2">
                  <c:v>21-05-2024</c:v>
                </c:pt>
                <c:pt idx="3">
                  <c:v>22-05-2024</c:v>
                </c:pt>
                <c:pt idx="4">
                  <c:v>23-05-2024</c:v>
                </c:pt>
              </c:strCache>
            </c:strRef>
          </c:cat>
          <c:val>
            <c:numRef>
              <c:f>'Scratch data dashboard Analysis'!$G$10:$G$14</c:f>
              <c:numCache>
                <c:formatCode>General</c:formatCode>
                <c:ptCount val="5"/>
                <c:pt idx="2">
                  <c:v>1</c:v>
                </c:pt>
              </c:numCache>
            </c:numRef>
          </c:val>
          <c:extLst>
            <c:ext xmlns:c16="http://schemas.microsoft.com/office/drawing/2014/chart" uri="{C3380CC4-5D6E-409C-BE32-E72D297353CC}">
              <c16:uniqueId val="{00000005-5B2D-44EC-8165-C139CD4BB7DA}"/>
            </c:ext>
          </c:extLst>
        </c:ser>
        <c:ser>
          <c:idx val="6"/>
          <c:order val="6"/>
          <c:tx>
            <c:strRef>
              <c:f>'Scratch data dashboard Analysis'!$H$8:$H$9</c:f>
              <c:strCache>
                <c:ptCount val="1"/>
                <c:pt idx="0">
                  <c:v>485</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'Scratch data dashboard Analysis'!$A$10:$A$14</c:f>
              <c:strCache>
                <c:ptCount val="5"/>
                <c:pt idx="0">
                  <c:v>18-05-2024</c:v>
                </c:pt>
                <c:pt idx="1">
                  <c:v>20-05-2024</c:v>
                </c:pt>
                <c:pt idx="2">
                  <c:v>21-05-2024</c:v>
                </c:pt>
                <c:pt idx="3">
                  <c:v>22-05-2024</c:v>
                </c:pt>
                <c:pt idx="4">
                  <c:v>23-05-2024</c:v>
                </c:pt>
              </c:strCache>
            </c:strRef>
          </c:cat>
          <c:val>
            <c:numRef>
              <c:f>'Scratch data dashboard Analysis'!$H$10:$H$14</c:f>
              <c:numCache>
                <c:formatCode>General</c:formatCode>
                <c:ptCount val="5"/>
                <c:pt idx="1">
                  <c:v>5</c:v>
                </c:pt>
                <c:pt idx="3">
                  <c:v>3</c:v>
                </c:pt>
              </c:numCache>
            </c:numRef>
          </c:val>
          <c:extLst>
            <c:ext xmlns:c16="http://schemas.microsoft.com/office/drawing/2014/chart" uri="{C3380CC4-5D6E-409C-BE32-E72D297353CC}">
              <c16:uniqueId val="{00000006-5B2D-44EC-8165-C139CD4BB7DA}"/>
            </c:ext>
          </c:extLst>
        </c:ser>
        <c:ser>
          <c:idx val="7"/>
          <c:order val="7"/>
          <c:tx>
            <c:strRef>
              <c:f>'Scratch data dashboard Analysis'!$I$8:$I$9</c:f>
              <c:strCache>
                <c:ptCount val="1"/>
                <c:pt idx="0">
                  <c:v>551</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'Scratch data dashboard Analysis'!$A$10:$A$14</c:f>
              <c:strCache>
                <c:ptCount val="5"/>
                <c:pt idx="0">
                  <c:v>18-05-2024</c:v>
                </c:pt>
                <c:pt idx="1">
                  <c:v>20-05-2024</c:v>
                </c:pt>
                <c:pt idx="2">
                  <c:v>21-05-2024</c:v>
                </c:pt>
                <c:pt idx="3">
                  <c:v>22-05-2024</c:v>
                </c:pt>
                <c:pt idx="4">
                  <c:v>23-05-2024</c:v>
                </c:pt>
              </c:strCache>
            </c:strRef>
          </c:cat>
          <c:val>
            <c:numRef>
              <c:f>'Scratch data dashboard Analysis'!$I$10:$I$14</c:f>
              <c:numCache>
                <c:formatCode>General</c:formatCode>
                <c:ptCount val="5"/>
                <c:pt idx="1">
                  <c:v>2</c:v>
                </c:pt>
                <c:pt idx="2">
                  <c:v>4</c:v>
                </c:pt>
                <c:pt idx="3">
                  <c:v>5</c:v>
                </c:pt>
              </c:numCache>
            </c:numRef>
          </c:val>
          <c:extLst>
            <c:ext xmlns:c16="http://schemas.microsoft.com/office/drawing/2014/chart" uri="{C3380CC4-5D6E-409C-BE32-E72D297353CC}">
              <c16:uniqueId val="{00000007-5B2D-44EC-8165-C139CD4BB7DA}"/>
            </c:ext>
          </c:extLst>
        </c:ser>
        <c:ser>
          <c:idx val="8"/>
          <c:order val="8"/>
          <c:tx>
            <c:strRef>
              <c:f>'Scratch data dashboard Analysis'!$J$8:$J$9</c:f>
              <c:strCache>
                <c:ptCount val="1"/>
                <c:pt idx="0">
                  <c:v>557</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'Scratch data dashboard Analysis'!$A$10:$A$14</c:f>
              <c:strCache>
                <c:ptCount val="5"/>
                <c:pt idx="0">
                  <c:v>18-05-2024</c:v>
                </c:pt>
                <c:pt idx="1">
                  <c:v>20-05-2024</c:v>
                </c:pt>
                <c:pt idx="2">
                  <c:v>21-05-2024</c:v>
                </c:pt>
                <c:pt idx="3">
                  <c:v>22-05-2024</c:v>
                </c:pt>
                <c:pt idx="4">
                  <c:v>23-05-2024</c:v>
                </c:pt>
              </c:strCache>
            </c:strRef>
          </c:cat>
          <c:val>
            <c:numRef>
              <c:f>'Scratch data dashboard Analysis'!$J$10:$J$14</c:f>
              <c:numCache>
                <c:formatCode>General</c:formatCode>
                <c:ptCount val="5"/>
                <c:pt idx="1">
                  <c:v>1</c:v>
                </c:pt>
                <c:pt idx="3">
                  <c:v>4</c:v>
                </c:pt>
              </c:numCache>
            </c:numRef>
          </c:val>
          <c:extLst>
            <c:ext xmlns:c16="http://schemas.microsoft.com/office/drawing/2014/chart" uri="{C3380CC4-5D6E-409C-BE32-E72D297353CC}">
              <c16:uniqueId val="{00000008-5B2D-44EC-8165-C139CD4BB7DA}"/>
            </c:ext>
          </c:extLst>
        </c:ser>
        <c:dLbls>
          <c:dLblPos val="outEnd"/>
          <c:showLegendKey val="0"/>
          <c:showVal val="1"/>
          <c:showCatName val="0"/>
          <c:showSerName val="0"/>
          <c:showPercent val="0"/>
          <c:showBubbleSize val="0"/>
        </c:dLbls>
        <c:gapWidth val="219"/>
        <c:overlap val="-27"/>
        <c:axId val="123084591"/>
        <c:axId val="123089391"/>
      </c:barChart>
      <c:catAx>
        <c:axId val="123084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089391"/>
        <c:crosses val="autoZero"/>
        <c:auto val="1"/>
        <c:lblAlgn val="ctr"/>
        <c:lblOffset val="100"/>
        <c:noMultiLvlLbl val="0"/>
      </c:catAx>
      <c:valAx>
        <c:axId val="1230893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084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[Final_Defect_Analysis_Project.xlsx]Scratch data dashboard Analysis!PivotTable1</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'Scratch data dashboard Analysis'!$H$1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8B5-4285-A3E9-6D021851979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8B5-4285-A3E9-6D0218519795}"/>
              </c:ext>
            </c:extLst>
          </c:dPt>
          <c:cat>
            <c:strRef>
              <c:f>'Scratch data dashboard Analysis'!$G$2:$G$3</c:f>
              <c:strCache>
                <c:ptCount val="2"/>
                <c:pt idx="0">
                  <c:v>ES 3</c:v>
                </c:pt>
                <c:pt idx="1">
                  <c:v>Normal</c:v>
                </c:pt>
              </c:strCache>
            </c:strRef>
          </c:cat>
          <c:val>
            <c:numRef>
              <c:f>'Scratch data dashboard Analysis'!$H$2:$H$3</c:f>
              <c:numCache>
                <c:formatCode>General</c:formatCode>
                <c:ptCount val="2"/>
                <c:pt idx="0">
                  <c:v>10</c:v>
                </c:pt>
                <c:pt idx="1">
                  <c:v>45</c:v>
                </c:pt>
              </c:numCache>
            </c:numRef>
          </c:val>
          <c:extLst>
            <c:ext xmlns:c16="http://schemas.microsoft.com/office/drawing/2014/chart" uri="{C3380CC4-5D6E-409C-BE32-E72D297353CC}">
              <c16:uniqueId val="{00000004-78B5-4285-A3E9-6D021851979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[Final_Defect_Analysis_Project.xlsx]Scratch data dashboard Analysis!PivotTable2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Vehical</a:t>
            </a:r>
            <a:r>
              <a:rPr lang="en-IN" baseline="0"/>
              <a:t> Type </a:t>
            </a:r>
            <a:endParaRPr lang="en-IN"/>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'Scratch data dashboard Analysis'!$N$1</c:f>
              <c:strCache>
                <c:ptCount val="1"/>
                <c:pt idx="0">
                  <c:v>Total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multiLvlStrRef>
              <c:f>'Scratch data dashboard Analysis'!$M$2:$M$11</c:f>
              <c:multiLvlStrCache>
                <c:ptCount val="8"/>
                <c:lvl>
                  <c:pt idx="0">
                    <c:v>18-05-2024</c:v>
                  </c:pt>
                  <c:pt idx="1">
                    <c:v>21-05-2024</c:v>
                  </c:pt>
                  <c:pt idx="2">
                    <c:v>22-05-2024</c:v>
                  </c:pt>
                  <c:pt idx="3">
                    <c:v>23-05-2024</c:v>
                  </c:pt>
                  <c:pt idx="4">
                    <c:v>18-05-2024</c:v>
                  </c:pt>
                  <c:pt idx="5">
                    <c:v>20-05-2024</c:v>
                  </c:pt>
                  <c:pt idx="6">
                    <c:v>21-05-2024</c:v>
                  </c:pt>
                  <c:pt idx="7">
                    <c:v>22-05-2024</c:v>
                  </c:pt>
                </c:lvl>
                <c:lvl>
                  <c:pt idx="0">
                    <c:v>ES 3</c:v>
                  </c:pt>
                  <c:pt idx="4">
                    <c:v>Normal</c:v>
                  </c:pt>
                </c:lvl>
              </c:multiLvlStrCache>
            </c:multiLvlStrRef>
          </c:cat>
          <c:val>
            <c:numRef>
              <c:f>'Scratch data dashboard Analysis'!$N$2:$N$11</c:f>
              <c:numCache>
                <c:formatCode>General</c:formatCode>
                <c:ptCount val="8"/>
                <c:pt idx="0">
                  <c:v>1</c:v>
                </c:pt>
                <c:pt idx="1">
                  <c:v>3</c:v>
                </c:pt>
                <c:pt idx="2">
                  <c:v>4</c:v>
                </c:pt>
                <c:pt idx="3">
                  <c:v>2</c:v>
                </c:pt>
                <c:pt idx="4">
                  <c:v>1</c:v>
                </c:pt>
                <c:pt idx="5">
                  <c:v>12</c:v>
                </c:pt>
                <c:pt idx="6">
                  <c:v>13</c:v>
                </c:pt>
                <c:pt idx="7">
                  <c:v>19</c:v>
                </c:pt>
              </c:numCache>
            </c:numRef>
          </c:val>
          <c:extLst>
            <c:ext xmlns:c16="http://schemas.microsoft.com/office/drawing/2014/chart" uri="{C3380CC4-5D6E-409C-BE32-E72D297353CC}">
              <c16:uniqueId val="{00000002-8B0D-46A0-8DF9-15BC755CAFEA}"/>
            </c:ext>
          </c:extLst>
        </c:ser>
        <c:dLbls>
          <c:dLblPos val="outEnd"/>
          <c:showLegendKey val="0"/>
          <c:showVal val="1"/>
          <c:showCatName val="0"/>
          <c:showSerName val="0"/>
          <c:showPercent val="0"/>
          <c:showBubbleSize val="0"/>
        </c:dLbls>
        <c:gapWidth val="182"/>
        <c:axId val="123079791"/>
        <c:axId val="123091311"/>
      </c:barChart>
      <c:catAx>
        <c:axId val="1230797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091311"/>
        <c:crosses val="autoZero"/>
        <c:auto val="1"/>
        <c:lblAlgn val="ctr"/>
        <c:lblOffset val="100"/>
        <c:noMultiLvlLbl val="0"/>
      </c:catAx>
      <c:valAx>
        <c:axId val="12309131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079791"/>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[Final_Defect_Analysis_Project.xlsx]Defect data dashboard Analysis!PivotTable1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Trends</a:t>
            </a:r>
            <a:r>
              <a:rPr lang="en-IN" baseline="0"/>
              <a:t> Of Defects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'Defect data dashboard Analysis'!$B$1</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'Defect data dashboard Analysis'!$A$2:$A$6</c:f>
              <c:strCache>
                <c:ptCount val="5"/>
                <c:pt idx="0">
                  <c:v>11-05-2024</c:v>
                </c:pt>
                <c:pt idx="1">
                  <c:v>13-05-2024</c:v>
                </c:pt>
                <c:pt idx="2">
                  <c:v>15-05-2024</c:v>
                </c:pt>
                <c:pt idx="3">
                  <c:v>16-05-2024</c:v>
                </c:pt>
                <c:pt idx="4">
                  <c:v>17-05-2024</c:v>
                </c:pt>
              </c:strCache>
            </c:strRef>
          </c:cat>
          <c:val>
            <c:numRef>
              <c:f>'Defect data dashboard Analysis'!$B$2:$B$6</c:f>
              <c:numCache>
                <c:formatCode>General</c:formatCode>
                <c:ptCount val="5"/>
                <c:pt idx="0">
                  <c:v>39</c:v>
                </c:pt>
                <c:pt idx="1">
                  <c:v>16</c:v>
                </c:pt>
                <c:pt idx="2">
                  <c:v>54</c:v>
                </c:pt>
                <c:pt idx="3">
                  <c:v>90</c:v>
                </c:pt>
                <c:pt idx="4">
                  <c:v>28</c:v>
                </c:pt>
              </c:numCache>
            </c:numRef>
          </c:val>
          <c:smooth val="0"/>
          <c:extLst>
            <c:ext xmlns:c16="http://schemas.microsoft.com/office/drawing/2014/chart" uri="{C3380CC4-5D6E-409C-BE32-E72D297353CC}">
              <c16:uniqueId val="{00000000-D7EA-49D2-AFA3-9F516F4A3F7D}"/>
            </c:ext>
          </c:extLst>
        </c:ser>
        <c:dLbls>
          <c:dLblPos val="t"/>
          <c:showLegendKey val="0"/>
          <c:showVal val="1"/>
          <c:showCatName val="0"/>
          <c:showSerName val="0"/>
          <c:showPercent val="0"/>
          <c:showBubbleSize val="0"/>
        </c:dLbls>
        <c:smooth val="0"/>
        <c:axId val="743458512"/>
        <c:axId val="743459952"/>
      </c:lineChart>
      <c:catAx>
        <c:axId val="74345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459952"/>
        <c:crosses val="autoZero"/>
        <c:auto val="1"/>
        <c:lblAlgn val="ctr"/>
        <c:lblOffset val="100"/>
        <c:noMultiLvlLbl val="0"/>
      </c:catAx>
      <c:valAx>
        <c:axId val="7434599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458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[Final_Defect_Analysis_Project.xlsx]Defect data dashboard Analysis!PivotTable2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Defects based</a:t>
            </a:r>
            <a:r>
              <a:rPr lang="en-US" baseline="0"/>
              <a:t> on vehical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'Defect data dashboard Analysis'!$B$8</c:f>
              <c:strCache>
                <c:ptCount val="1"/>
                <c:pt idx="0">
                  <c:v>Total</c:v>
                </c:pt>
              </c:strCache>
            </c:strRef>
          </c:tx>
          <c:spPr>
            <a:solidFill>
              <a:schemeClr val="accent1"/>
            </a:solidFill>
            <a:ln>
              <a:noFill/>
            </a:ln>
            <a:effectLst/>
          </c:spPr>
          <c:invertIfNegative val="0"/>
          <c:cat>
            <c:multiLvlStrRef>
              <c:f>'Defect data dashboard Analysis'!$A$9:$A$23</c:f>
              <c:multiLvlStrCache>
                <c:ptCount val="10"/>
                <c:lvl>
                  <c:pt idx="0">
                    <c:v>ES3</c:v>
                  </c:pt>
                  <c:pt idx="1">
                    <c:v>Normal</c:v>
                  </c:pt>
                  <c:pt idx="2">
                    <c:v>ES3</c:v>
                  </c:pt>
                  <c:pt idx="3">
                    <c:v>Normal</c:v>
                  </c:pt>
                  <c:pt idx="4">
                    <c:v>ES3</c:v>
                  </c:pt>
                  <c:pt idx="5">
                    <c:v>Normal</c:v>
                  </c:pt>
                  <c:pt idx="6">
                    <c:v>ES3</c:v>
                  </c:pt>
                  <c:pt idx="7">
                    <c:v>Normal</c:v>
                  </c:pt>
                  <c:pt idx="8">
                    <c:v>ES3</c:v>
                  </c:pt>
                  <c:pt idx="9">
                    <c:v>Normal</c:v>
                  </c:pt>
                </c:lvl>
                <c:lvl>
                  <c:pt idx="0">
                    <c:v>11-05-2024</c:v>
                  </c:pt>
                  <c:pt idx="2">
                    <c:v>13-05-2024</c:v>
                  </c:pt>
                  <c:pt idx="4">
                    <c:v>15-05-2024</c:v>
                  </c:pt>
                  <c:pt idx="6">
                    <c:v>16-05-2024</c:v>
                  </c:pt>
                  <c:pt idx="8">
                    <c:v>17-05-2024</c:v>
                  </c:pt>
                </c:lvl>
              </c:multiLvlStrCache>
            </c:multiLvlStrRef>
          </c:cat>
          <c:val>
            <c:numRef>
              <c:f>'Defect data dashboard Analysis'!$B$9:$B$23</c:f>
              <c:numCache>
                <c:formatCode>General</c:formatCode>
                <c:ptCount val="10"/>
                <c:pt idx="0">
                  <c:v>5</c:v>
                </c:pt>
                <c:pt idx="1">
                  <c:v>34</c:v>
                </c:pt>
                <c:pt idx="2">
                  <c:v>3</c:v>
                </c:pt>
                <c:pt idx="3">
                  <c:v>13</c:v>
                </c:pt>
                <c:pt idx="4">
                  <c:v>7</c:v>
                </c:pt>
                <c:pt idx="5">
                  <c:v>47</c:v>
                </c:pt>
                <c:pt idx="6">
                  <c:v>31</c:v>
                </c:pt>
                <c:pt idx="7">
                  <c:v>59</c:v>
                </c:pt>
                <c:pt idx="8">
                  <c:v>16</c:v>
                </c:pt>
                <c:pt idx="9">
                  <c:v>12</c:v>
                </c:pt>
              </c:numCache>
            </c:numRef>
          </c:val>
          <c:extLst>
            <c:ext xmlns:c16="http://schemas.microsoft.com/office/drawing/2014/chart" uri="{C3380CC4-5D6E-409C-BE32-E72D297353CC}">
              <c16:uniqueId val="{00000000-FB0D-43B7-B522-EDFE8D70F45B}"/>
            </c:ext>
          </c:extLst>
        </c:ser>
        <c:dLbls>
          <c:showLegendKey val="0"/>
          <c:showVal val="0"/>
          <c:showCatName val="0"/>
          <c:showSerName val="0"/>
          <c:showPercent val="0"/>
          <c:showBubbleSize val="0"/>
        </c:dLbls>
        <c:gapWidth val="219"/>
        <c:overlap val="-27"/>
        <c:axId val="743062976"/>
        <c:axId val="741480368"/>
      </c:barChart>
      <c:catAx>
        <c:axId val="743062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480368"/>
        <c:crosses val="autoZero"/>
        <c:auto val="1"/>
        <c:lblAlgn val="ctr"/>
        <c:lblOffset val="100"/>
        <c:noMultiLvlLbl val="0"/>
      </c:catAx>
      <c:valAx>
        <c:axId val="7414803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062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[Final_Defect_Analysis_Project.xlsx]Defect data dashboard Analysis!PivotTable3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Vehical</a:t>
            </a:r>
            <a:r>
              <a:rPr lang="en-IN" baseline="0"/>
              <a:t> Defect Count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'Defect data dashboard Analysis'!$B$25</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8290-4EC6-867C-46B6FC36C83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8290-4EC6-867C-46B6FC36C8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'Defect data dashboard Analysis'!$A$26:$A$27</c:f>
              <c:strCache>
                <c:ptCount val="2"/>
                <c:pt idx="0">
                  <c:v>ES3</c:v>
                </c:pt>
                <c:pt idx="1">
                  <c:v>Normal</c:v>
                </c:pt>
              </c:strCache>
            </c:strRef>
          </c:cat>
          <c:val>
            <c:numRef>
              <c:f>'Defect data dashboard Analysis'!$B$26:$B$27</c:f>
              <c:numCache>
                <c:formatCode>General</c:formatCode>
                <c:ptCount val="2"/>
                <c:pt idx="0">
                  <c:v>62</c:v>
                </c:pt>
                <c:pt idx="1">
                  <c:v>165</c:v>
                </c:pt>
              </c:numCache>
            </c:numRef>
          </c:val>
          <c:extLst>
            <c:ext xmlns:c16="http://schemas.microsoft.com/office/drawing/2014/chart" uri="{C3380CC4-5D6E-409C-BE32-E72D297353CC}">
              <c16:uniqueId val="{00000004-8290-4EC6-867C-46B6FC36C834}"/>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[Final_Defect_Analysis_Project.xlsx]Defect data dashboard Analysis!PivotTable9</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Max Defect Occurences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'Defect data dashboard Analysis'!$B$29</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'Defect data dashboard Analysis'!$A$30:$A$120</c:f>
              <c:strCache>
                <c:ptCount val="91"/>
                <c:pt idx="0">
                  <c:v>3 nos wiring hammer clamp pinch</c:v>
                </c:pt>
                <c:pt idx="1">
                  <c:v>AC BKT/Sticker issues</c:v>
                </c:pt>
                <c:pt idx="2">
                  <c:v>ADDC Greasing Not Done</c:v>
                </c:pt>
                <c:pt idx="3">
                  <c:v>Air Cleaner Clamp Miss</c:v>
                </c:pt>
                <c:pt idx="4">
                  <c:v>All Scane Miss</c:v>
                </c:pt>
                <c:pt idx="5">
                  <c:v>Alternetor Accesories issues</c:v>
                </c:pt>
                <c:pt idx="6">
                  <c:v>AUX Liver Knobe Miss</c:v>
                </c:pt>
                <c:pt idx="7">
                  <c:v>Battery Box Accesories issues</c:v>
                </c:pt>
                <c:pt idx="8">
                  <c:v>Battery Clamp Bend</c:v>
                </c:pt>
                <c:pt idx="9">
                  <c:v>Battery Wire Not Clamp</c:v>
                </c:pt>
                <c:pt idx="10">
                  <c:v>Board mtg Tapping Issue</c:v>
                </c:pt>
                <c:pt idx="11">
                  <c:v>Break lock\housing issue</c:v>
                </c:pt>
                <c:pt idx="12">
                  <c:v>Bumber Bumber Soul With Front Bumper</c:v>
                </c:pt>
                <c:pt idx="13">
                  <c:v>Bumper bkt mtg Loose</c:v>
                </c:pt>
                <c:pt idx="14">
                  <c:v>Center Grasing Missing</c:v>
                </c:pt>
                <c:pt idx="15">
                  <c:v>Clamp Road Fitting Not Done</c:v>
                </c:pt>
                <c:pt idx="16">
                  <c:v>Clutch Padel Foul/Working issues</c:v>
                </c:pt>
                <c:pt idx="17">
                  <c:v>Coolant Manual Filling</c:v>
                </c:pt>
                <c:pt idx="18">
                  <c:v>Cross Box Dummy Miss</c:v>
                </c:pt>
                <c:pt idx="19">
                  <c:v>D1 Not Done</c:v>
                </c:pt>
                <c:pt idx="20">
                  <c:v>Dafty Switch Wire Routing Wrong</c:v>
                </c:pt>
                <c:pt idx="21">
                  <c:v>DashBoard Mounting Issues  </c:v>
                </c:pt>
                <c:pt idx="22">
                  <c:v>DD Sheet Mounting Issues</c:v>
                </c:pt>
                <c:pt idx="23">
                  <c:v>Drabar Patti Wrong</c:v>
                </c:pt>
                <c:pt idx="24">
                  <c:v>Engine No. Paint Overflow</c:v>
                </c:pt>
                <c:pt idx="25">
                  <c:v>Flasher Mounting Thread</c:v>
                </c:pt>
                <c:pt idx="26">
                  <c:v>Flasher Not Fine Thread Issue</c:v>
                </c:pt>
                <c:pt idx="27">
                  <c:v>Flesser Bolt Broken</c:v>
                </c:pt>
                <c:pt idx="28">
                  <c:v>Fly Wheel Housing Dummy Missing</c:v>
                </c:pt>
                <c:pt idx="29">
                  <c:v>Four Filter Pipe Pinel</c:v>
                </c:pt>
                <c:pt idx="30">
                  <c:v>Front Excel Arm Greasing Not Done</c:v>
                </c:pt>
                <c:pt idx="31">
                  <c:v>Front Tyear Excel Greassing Missing</c:v>
                </c:pt>
                <c:pt idx="32">
                  <c:v>Fuel Tank Fitting/Tapping Issues</c:v>
                </c:pt>
                <c:pt idx="33">
                  <c:v>Gear Pump Pressure Pipe Alignement Not Ok</c:v>
                </c:pt>
                <c:pt idx="34">
                  <c:v>Hand Acceseletor Rubber Out</c:v>
                </c:pt>
                <c:pt idx="35">
                  <c:v>Hazard Switch Proper Not Fit</c:v>
                </c:pt>
                <c:pt idx="36">
                  <c:v>Head Accesletor Rubber Out</c:v>
                </c:pt>
                <c:pt idx="37">
                  <c:v>Head Light Issues</c:v>
                </c:pt>
                <c:pt idx="38">
                  <c:v>Indicator Connection Issues </c:v>
                </c:pt>
                <c:pt idx="39">
                  <c:v>Ld Assembly Switch Lock Not Active</c:v>
                </c:pt>
                <c:pt idx="40">
                  <c:v>LH Fly Wheel Dumy Miss</c:v>
                </c:pt>
                <c:pt idx="41">
                  <c:v>LH Mounting Not Ok</c:v>
                </c:pt>
                <c:pt idx="42">
                  <c:v>LH Nippal Missing</c:v>
                </c:pt>
                <c:pt idx="43">
                  <c:v>LH Rof Wiring Not Fit</c:v>
                </c:pt>
                <c:pt idx="44">
                  <c:v>LS Liver Clamp Oil</c:v>
                </c:pt>
                <c:pt idx="45">
                  <c:v>M/AC Lever Rubber Missing</c:v>
                </c:pt>
                <c:pt idx="46">
                  <c:v>Main Horness Wire Not Clamp</c:v>
                </c:pt>
                <c:pt idx="47">
                  <c:v>Manual Coolent Filled</c:v>
                </c:pt>
                <c:pt idx="48">
                  <c:v>Mirror mtg Paint Issue</c:v>
                </c:pt>
                <c:pt idx="49">
                  <c:v>Mirror Not Fitted</c:v>
                </c:pt>
                <c:pt idx="50">
                  <c:v>Mtg Not Fit/Fine</c:v>
                </c:pt>
                <c:pt idx="51">
                  <c:v>Not Roll Down Ctrc Out</c:v>
                </c:pt>
                <c:pt idx="52">
                  <c:v>Overflow Pipe Clamp Out</c:v>
                </c:pt>
                <c:pt idx="53">
                  <c:v>Pipe Clamp Out</c:v>
                </c:pt>
                <c:pt idx="54">
                  <c:v>Pipe Guard mtg Loose</c:v>
                </c:pt>
                <c:pt idx="55">
                  <c:v>QP 4 Not Done</c:v>
                </c:pt>
                <c:pt idx="56">
                  <c:v>Radiator Inlet Loose</c:v>
                </c:pt>
                <c:pt idx="57">
                  <c:v>Radiator Top Pilot</c:v>
                </c:pt>
                <c:pt idx="58">
                  <c:v>Recovery Bottle Pipe Clamp Missing</c:v>
                </c:pt>
                <c:pt idx="59">
                  <c:v>Recovery Mounting Loose</c:v>
                </c:pt>
                <c:pt idx="60">
                  <c:v>Rediator Mounting Loose</c:v>
                </c:pt>
                <c:pt idx="61">
                  <c:v>RH BKT Lock Missing</c:v>
                </c:pt>
                <c:pt idx="62">
                  <c:v>RH Fit Scratch</c:v>
                </c:pt>
                <c:pt idx="63">
                  <c:v>RH Rear Tyre Excel Greasing Missing</c:v>
                </c:pt>
                <c:pt idx="64">
                  <c:v>RH Rear Tyre Excel Nippal Missing</c:v>
                </c:pt>
                <c:pt idx="65">
                  <c:v>RH Section Loose</c:v>
                </c:pt>
                <c:pt idx="66">
                  <c:v>RH Staring Cover Gap More</c:v>
                </c:pt>
                <c:pt idx="67">
                  <c:v>RH Tio Not Cut</c:v>
                </c:pt>
                <c:pt idx="68">
                  <c:v>Roll Out Not Done</c:v>
                </c:pt>
                <c:pt idx="69">
                  <c:v>S/M Stud Loose</c:v>
                </c:pt>
                <c:pt idx="70">
                  <c:v>Safety Switch Wire Routing Wrong</c:v>
                </c:pt>
                <c:pt idx="71">
                  <c:v>Sheild Bracket Wrong Sitted LH</c:v>
                </c:pt>
                <c:pt idx="72">
                  <c:v>Silencer Grilling Loose</c:v>
                </c:pt>
                <c:pt idx="73">
                  <c:v>Spedel Gross Not Done</c:v>
                </c:pt>
                <c:pt idx="74">
                  <c:v>Staring Pressure Pipe Loose</c:v>
                </c:pt>
                <c:pt idx="75">
                  <c:v>Starter Motor Connection Loose</c:v>
                </c:pt>
                <c:pt idx="76">
                  <c:v>Starter Motor Streed Sleep</c:v>
                </c:pt>
                <c:pt idx="77">
                  <c:v>Steering Count Gap More RHS</c:v>
                </c:pt>
                <c:pt idx="78">
                  <c:v>Stopper Knob Issues</c:v>
                </c:pt>
                <c:pt idx="79">
                  <c:v>Stopper Knob Paint Isuue</c:v>
                </c:pt>
                <c:pt idx="80">
                  <c:v>Straring Wheel Ruber Out</c:v>
                </c:pt>
                <c:pt idx="81">
                  <c:v>Super Plus(AD) Sticker Not Ok</c:v>
                </c:pt>
                <c:pt idx="82">
                  <c:v>TOE Not Done</c:v>
                </c:pt>
                <c:pt idx="83">
                  <c:v>Top Link Dummy Missing</c:v>
                </c:pt>
                <c:pt idx="84">
                  <c:v>TT Kit Pipe Foul To DD Sheet</c:v>
                </c:pt>
                <c:pt idx="85">
                  <c:v>Turning Switch Missing</c:v>
                </c:pt>
                <c:pt idx="86">
                  <c:v>Water Seperator Alignment Issues </c:v>
                </c:pt>
                <c:pt idx="87">
                  <c:v>Bonnet Lock/Alignement Issues </c:v>
                </c:pt>
                <c:pt idx="88">
                  <c:v>LH Indicator Connection Issues  </c:v>
                </c:pt>
                <c:pt idx="89">
                  <c:v>DashBoard Mounting Issues   </c:v>
                </c:pt>
                <c:pt idx="90">
                  <c:v>Indicator Connection Issues  </c:v>
                </c:pt>
              </c:strCache>
            </c:strRef>
          </c:cat>
          <c:val>
            <c:numRef>
              <c:f>'Defect data dashboard Analysis'!$B$30:$B$120</c:f>
              <c:numCache>
                <c:formatCode>General</c:formatCode>
                <c:ptCount val="91"/>
                <c:pt idx="0">
                  <c:v>1</c:v>
                </c:pt>
                <c:pt idx="1">
                  <c:v>8</c:v>
                </c:pt>
                <c:pt idx="2">
                  <c:v>1</c:v>
                </c:pt>
                <c:pt idx="3">
                  <c:v>1</c:v>
                </c:pt>
                <c:pt idx="4">
                  <c:v>1</c:v>
                </c:pt>
                <c:pt idx="5">
                  <c:v>4</c:v>
                </c:pt>
                <c:pt idx="6">
                  <c:v>3</c:v>
                </c:pt>
                <c:pt idx="7">
                  <c:v>10</c:v>
                </c:pt>
                <c:pt idx="8">
                  <c:v>21</c:v>
                </c:pt>
                <c:pt idx="9">
                  <c:v>2</c:v>
                </c:pt>
                <c:pt idx="10">
                  <c:v>1</c:v>
                </c:pt>
                <c:pt idx="11">
                  <c:v>2</c:v>
                </c:pt>
                <c:pt idx="12">
                  <c:v>1</c:v>
                </c:pt>
                <c:pt idx="13">
                  <c:v>1</c:v>
                </c:pt>
                <c:pt idx="14">
                  <c:v>1</c:v>
                </c:pt>
                <c:pt idx="15">
                  <c:v>1</c:v>
                </c:pt>
                <c:pt idx="16">
                  <c:v>6</c:v>
                </c:pt>
                <c:pt idx="17">
                  <c:v>1</c:v>
                </c:pt>
                <c:pt idx="18">
                  <c:v>1</c:v>
                </c:pt>
                <c:pt idx="19">
                  <c:v>3</c:v>
                </c:pt>
                <c:pt idx="20">
                  <c:v>1</c:v>
                </c:pt>
                <c:pt idx="21">
                  <c:v>2</c:v>
                </c:pt>
                <c:pt idx="22">
                  <c:v>4</c:v>
                </c:pt>
                <c:pt idx="23">
                  <c:v>1</c:v>
                </c:pt>
                <c:pt idx="24">
                  <c:v>1</c:v>
                </c:pt>
                <c:pt idx="25">
                  <c:v>1</c:v>
                </c:pt>
                <c:pt idx="26">
                  <c:v>1</c:v>
                </c:pt>
                <c:pt idx="27">
                  <c:v>1</c:v>
                </c:pt>
                <c:pt idx="28">
                  <c:v>1</c:v>
                </c:pt>
                <c:pt idx="29">
                  <c:v>1</c:v>
                </c:pt>
                <c:pt idx="30">
                  <c:v>1</c:v>
                </c:pt>
                <c:pt idx="31">
                  <c:v>1</c:v>
                </c:pt>
                <c:pt idx="32">
                  <c:v>6</c:v>
                </c:pt>
                <c:pt idx="33">
                  <c:v>1</c:v>
                </c:pt>
                <c:pt idx="34">
                  <c:v>26</c:v>
                </c:pt>
                <c:pt idx="35">
                  <c:v>1</c:v>
                </c:pt>
                <c:pt idx="36">
                  <c:v>1</c:v>
                </c:pt>
                <c:pt idx="37">
                  <c:v>3</c:v>
                </c:pt>
                <c:pt idx="38">
                  <c:v>3</c:v>
                </c:pt>
                <c:pt idx="39">
                  <c:v>1</c:v>
                </c:pt>
                <c:pt idx="40">
                  <c:v>1</c:v>
                </c:pt>
                <c:pt idx="41">
                  <c:v>1</c:v>
                </c:pt>
                <c:pt idx="42">
                  <c:v>1</c:v>
                </c:pt>
                <c:pt idx="43">
                  <c:v>1</c:v>
                </c:pt>
                <c:pt idx="44">
                  <c:v>1</c:v>
                </c:pt>
                <c:pt idx="45">
                  <c:v>1</c:v>
                </c:pt>
                <c:pt idx="46">
                  <c:v>1</c:v>
                </c:pt>
                <c:pt idx="47">
                  <c:v>1</c:v>
                </c:pt>
                <c:pt idx="48">
                  <c:v>1</c:v>
                </c:pt>
                <c:pt idx="49">
                  <c:v>1</c:v>
                </c:pt>
                <c:pt idx="50">
                  <c:v>1</c:v>
                </c:pt>
                <c:pt idx="51">
                  <c:v>1</c:v>
                </c:pt>
                <c:pt idx="52">
                  <c:v>2</c:v>
                </c:pt>
                <c:pt idx="53">
                  <c:v>1</c:v>
                </c:pt>
                <c:pt idx="54">
                  <c:v>1</c:v>
                </c:pt>
                <c:pt idx="55">
                  <c:v>1</c:v>
                </c:pt>
                <c:pt idx="56">
                  <c:v>1</c:v>
                </c:pt>
                <c:pt idx="57">
                  <c:v>1</c:v>
                </c:pt>
                <c:pt idx="58">
                  <c:v>2</c:v>
                </c:pt>
                <c:pt idx="59">
                  <c:v>1</c:v>
                </c:pt>
                <c:pt idx="60">
                  <c:v>1</c:v>
                </c:pt>
                <c:pt idx="61">
                  <c:v>1</c:v>
                </c:pt>
                <c:pt idx="62">
                  <c:v>1</c:v>
                </c:pt>
                <c:pt idx="63">
                  <c:v>1</c:v>
                </c:pt>
                <c:pt idx="64">
                  <c:v>1</c:v>
                </c:pt>
                <c:pt idx="65">
                  <c:v>1</c:v>
                </c:pt>
                <c:pt idx="66">
                  <c:v>1</c:v>
                </c:pt>
                <c:pt idx="67">
                  <c:v>1</c:v>
                </c:pt>
                <c:pt idx="68">
                  <c:v>3</c:v>
                </c:pt>
                <c:pt idx="69">
                  <c:v>1</c:v>
                </c:pt>
                <c:pt idx="70">
                  <c:v>3</c:v>
                </c:pt>
                <c:pt idx="71">
                  <c:v>1</c:v>
                </c:pt>
                <c:pt idx="72">
                  <c:v>1</c:v>
                </c:pt>
                <c:pt idx="73">
                  <c:v>1</c:v>
                </c:pt>
                <c:pt idx="74">
                  <c:v>1</c:v>
                </c:pt>
                <c:pt idx="75">
                  <c:v>1</c:v>
                </c:pt>
                <c:pt idx="76">
                  <c:v>1</c:v>
                </c:pt>
                <c:pt idx="77">
                  <c:v>1</c:v>
                </c:pt>
                <c:pt idx="78">
                  <c:v>1</c:v>
                </c:pt>
                <c:pt idx="79">
                  <c:v>1</c:v>
                </c:pt>
                <c:pt idx="80">
                  <c:v>2</c:v>
                </c:pt>
                <c:pt idx="81">
                  <c:v>1</c:v>
                </c:pt>
                <c:pt idx="82">
                  <c:v>12</c:v>
                </c:pt>
                <c:pt idx="83">
                  <c:v>1</c:v>
                </c:pt>
                <c:pt idx="84">
                  <c:v>10</c:v>
                </c:pt>
                <c:pt idx="85">
                  <c:v>1</c:v>
                </c:pt>
                <c:pt idx="86">
                  <c:v>3</c:v>
                </c:pt>
                <c:pt idx="87">
                  <c:v>20</c:v>
                </c:pt>
                <c:pt idx="88">
                  <c:v>1</c:v>
                </c:pt>
                <c:pt idx="89">
                  <c:v>1</c:v>
                </c:pt>
                <c:pt idx="90">
                  <c:v>1</c:v>
                </c:pt>
              </c:numCache>
            </c:numRef>
          </c:val>
          <c:smooth val="0"/>
          <c:extLst>
            <c:ext xmlns:c16="http://schemas.microsoft.com/office/drawing/2014/chart" uri="{C3380CC4-5D6E-409C-BE32-E72D297353CC}">
              <c16:uniqueId val="{00000000-F6F4-4F58-BA08-8333F48EDC75}"/>
            </c:ext>
          </c:extLst>
        </c:ser>
        <c:dLbls>
          <c:dLblPos val="t"/>
          <c:showLegendKey val="0"/>
          <c:showVal val="1"/>
          <c:showCatName val="0"/>
          <c:showSerName val="0"/>
          <c:showPercent val="0"/>
          <c:showBubbleSize val="0"/>
        </c:dLbls>
        <c:smooth val="0"/>
        <c:axId val="927933568"/>
        <c:axId val="927933088"/>
      </c:lineChart>
      <c:catAx>
        <c:axId val="927933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933088"/>
        <c:crosses val="autoZero"/>
        <c:auto val="1"/>
        <c:lblAlgn val="ctr"/>
        <c:lblOffset val="100"/>
        <c:noMultiLvlLbl val="0"/>
      </c:catAx>
      <c:valAx>
        <c:axId val="9279330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933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emf"/><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19050</xdr:colOff>
      <xdr:row>0</xdr:row>
      <xdr:rowOff>12700</xdr:rowOff>
    </xdr:from>
    <xdr:to>
      <xdr:col>19</xdr:col>
      <xdr:colOff>539750</xdr:colOff>
      <xdr:row>51</xdr:row>
      <xdr:rowOff>158750</xdr:rowOff>
    </xdr:to>
    <xdr:sp macro="" textlink="">
      <xdr:nvSpPr>
        <xdr:cNvPr id="2" name="Rectangle 1">
          <a:extLst>
            <a:ext uri="{FF2B5EF4-FFF2-40B4-BE49-F238E27FC236}">
              <a16:creationId xmlns:a16="http://schemas.microsoft.com/office/drawing/2014/main" id="{1CEEB97B-6241-047F-B530-B5EED1C50B8A}"/>
            </a:ext>
          </a:extLst>
        </xdr:cNvPr>
        <xdr:cNvSpPr/>
      </xdr:nvSpPr>
      <xdr:spPr>
        <a:xfrm>
          <a:off x="19050" y="12700"/>
          <a:ext cx="12103100" cy="95377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31750</xdr:colOff>
      <xdr:row>0</xdr:row>
      <xdr:rowOff>0</xdr:rowOff>
    </xdr:from>
    <xdr:to>
      <xdr:col>19</xdr:col>
      <xdr:colOff>546100</xdr:colOff>
      <xdr:row>3</xdr:row>
      <xdr:rowOff>6350</xdr:rowOff>
    </xdr:to>
    <xdr:sp macro="" textlink="">
      <xdr:nvSpPr>
        <xdr:cNvPr id="4" name="Rectangle 3">
          <a:extLst>
            <a:ext uri="{FF2B5EF4-FFF2-40B4-BE49-F238E27FC236}">
              <a16:creationId xmlns:a16="http://schemas.microsoft.com/office/drawing/2014/main" id="{3031F41D-E4BD-49D8-8320-0FA487CA5923}"/>
            </a:ext>
          </a:extLst>
        </xdr:cNvPr>
        <xdr:cNvSpPr/>
      </xdr:nvSpPr>
      <xdr:spPr>
        <a:xfrm>
          <a:off x="31750" y="0"/>
          <a:ext cx="12096750" cy="558800"/>
        </a:xfrm>
        <a:prstGeom prst="rect">
          <a:avLst/>
        </a:prstGeom>
        <a:solidFill>
          <a:schemeClr val="tx1">
            <a:lumMod val="50000"/>
            <a:lumOff val="50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IN" sz="1400"/>
            <a:t>Internship</a:t>
          </a:r>
          <a:r>
            <a:rPr lang="en-IN" sz="1400" baseline="0"/>
            <a:t> Project Dashboard  - @ Eicher TMTL</a:t>
          </a:r>
        </a:p>
        <a:p>
          <a:pPr algn="ctr"/>
          <a:r>
            <a:rPr lang="en-IN" sz="1400" baseline="0"/>
            <a:t>Defects And Scratchs</a:t>
          </a:r>
          <a:endParaRPr lang="en-IN" sz="1400"/>
        </a:p>
      </xdr:txBody>
    </xdr:sp>
    <xdr:clientData/>
  </xdr:twoCellAnchor>
  <xdr:twoCellAnchor>
    <xdr:from>
      <xdr:col>0</xdr:col>
      <xdr:colOff>44450</xdr:colOff>
      <xdr:row>5</xdr:row>
      <xdr:rowOff>95250</xdr:rowOff>
    </xdr:from>
    <xdr:to>
      <xdr:col>7</xdr:col>
      <xdr:colOff>222250</xdr:colOff>
      <xdr:row>20</xdr:row>
      <xdr:rowOff>76200</xdr:rowOff>
    </xdr:to>
    <xdr:graphicFrame macro="">
      <xdr:nvGraphicFramePr>
        <xdr:cNvPr id="5" name="Chart 4">
          <a:extLst>
            <a:ext uri="{FF2B5EF4-FFF2-40B4-BE49-F238E27FC236}">
              <a16:creationId xmlns:a16="http://schemas.microsoft.com/office/drawing/2014/main" id="{79657A7D-FA2A-43D6-B4DA-3E9EAD125E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82550</xdr:colOff>
      <xdr:row>20</xdr:row>
      <xdr:rowOff>158750</xdr:rowOff>
    </xdr:from>
    <xdr:to>
      <xdr:col>8</xdr:col>
      <xdr:colOff>292100</xdr:colOff>
      <xdr:row>35</xdr:row>
      <xdr:rowOff>139700</xdr:rowOff>
    </xdr:to>
    <xdr:graphicFrame macro="">
      <xdr:nvGraphicFramePr>
        <xdr:cNvPr id="6" name="Chart 5">
          <a:extLst>
            <a:ext uri="{FF2B5EF4-FFF2-40B4-BE49-F238E27FC236}">
              <a16:creationId xmlns:a16="http://schemas.microsoft.com/office/drawing/2014/main" id="{B5A4AF98-4DA8-403A-BEBF-9ED5CB0656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558800</xdr:colOff>
      <xdr:row>21</xdr:row>
      <xdr:rowOff>6350</xdr:rowOff>
    </xdr:from>
    <xdr:to>
      <xdr:col>19</xdr:col>
      <xdr:colOff>336550</xdr:colOff>
      <xdr:row>35</xdr:row>
      <xdr:rowOff>171450</xdr:rowOff>
    </xdr:to>
    <xdr:graphicFrame macro="">
      <xdr:nvGraphicFramePr>
        <xdr:cNvPr id="7" name="Chart 6">
          <a:extLst>
            <a:ext uri="{FF2B5EF4-FFF2-40B4-BE49-F238E27FC236}">
              <a16:creationId xmlns:a16="http://schemas.microsoft.com/office/drawing/2014/main" id="{FF5E604B-3609-4D5E-81F8-B1BFAEA160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298450</xdr:colOff>
      <xdr:row>5</xdr:row>
      <xdr:rowOff>95250</xdr:rowOff>
    </xdr:from>
    <xdr:to>
      <xdr:col>13</xdr:col>
      <xdr:colOff>50800</xdr:colOff>
      <xdr:row>20</xdr:row>
      <xdr:rowOff>76200</xdr:rowOff>
    </xdr:to>
    <xdr:graphicFrame macro="">
      <xdr:nvGraphicFramePr>
        <xdr:cNvPr id="8" name="Chart 7">
          <a:extLst>
            <a:ext uri="{FF2B5EF4-FFF2-40B4-BE49-F238E27FC236}">
              <a16:creationId xmlns:a16="http://schemas.microsoft.com/office/drawing/2014/main" id="{D482732F-BD44-4DA6-B25B-B1A2AF6CB2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82550</xdr:colOff>
      <xdr:row>36</xdr:row>
      <xdr:rowOff>0</xdr:rowOff>
    </xdr:from>
    <xdr:to>
      <xdr:col>8</xdr:col>
      <xdr:colOff>279400</xdr:colOff>
      <xdr:row>50</xdr:row>
      <xdr:rowOff>165100</xdr:rowOff>
    </xdr:to>
    <xdr:graphicFrame macro="">
      <xdr:nvGraphicFramePr>
        <xdr:cNvPr id="9" name="Chart 8">
          <a:extLst>
            <a:ext uri="{FF2B5EF4-FFF2-40B4-BE49-F238E27FC236}">
              <a16:creationId xmlns:a16="http://schemas.microsoft.com/office/drawing/2014/main" id="{E3A9E47D-E7C3-4A18-826C-35F7AF1D07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8</xdr:col>
      <xdr:colOff>571500</xdr:colOff>
      <xdr:row>36</xdr:row>
      <xdr:rowOff>56343</xdr:rowOff>
    </xdr:from>
    <xdr:to>
      <xdr:col>19</xdr:col>
      <xdr:colOff>330200</xdr:colOff>
      <xdr:row>50</xdr:row>
      <xdr:rowOff>158750</xdr:rowOff>
    </xdr:to>
    <xdr:pic>
      <xdr:nvPicPr>
        <xdr:cNvPr id="10" name="Picture 9">
          <a:extLst>
            <a:ext uri="{FF2B5EF4-FFF2-40B4-BE49-F238E27FC236}">
              <a16:creationId xmlns:a16="http://schemas.microsoft.com/office/drawing/2014/main" id="{5EFE2A15-28A2-3DB9-7F1C-53776408641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448300" y="6685743"/>
          <a:ext cx="6464300" cy="26805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146050</xdr:colOff>
      <xdr:row>5</xdr:row>
      <xdr:rowOff>95250</xdr:rowOff>
    </xdr:from>
    <xdr:to>
      <xdr:col>19</xdr:col>
      <xdr:colOff>482600</xdr:colOff>
      <xdr:row>19</xdr:row>
      <xdr:rowOff>139700</xdr:rowOff>
    </xdr:to>
    <xdr:sp macro="" textlink="">
      <xdr:nvSpPr>
        <xdr:cNvPr id="11" name="Rectangle 10">
          <a:extLst>
            <a:ext uri="{FF2B5EF4-FFF2-40B4-BE49-F238E27FC236}">
              <a16:creationId xmlns:a16="http://schemas.microsoft.com/office/drawing/2014/main" id="{AFD32F24-5D9C-4E6D-9B64-E0822A83DDCD}"/>
            </a:ext>
          </a:extLst>
        </xdr:cNvPr>
        <xdr:cNvSpPr/>
      </xdr:nvSpPr>
      <xdr:spPr>
        <a:xfrm>
          <a:off x="8070850" y="1016000"/>
          <a:ext cx="3994150" cy="2622550"/>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Final Conclusion that can observed during</a:t>
          </a:r>
          <a:r>
            <a:rPr lang="en-IN" sz="1100" baseline="0">
              <a:solidFill>
                <a:schemeClr val="tx1"/>
              </a:solidFill>
            </a:rPr>
            <a:t> our analysis ::</a:t>
          </a:r>
        </a:p>
        <a:p>
          <a:pPr algn="l"/>
          <a:r>
            <a:rPr lang="en-IN" sz="1100" baseline="0">
              <a:solidFill>
                <a:schemeClr val="tx1"/>
              </a:solidFill>
            </a:rPr>
            <a:t>1) Maximum Scratch Occures on 22-05-2024</a:t>
          </a:r>
        </a:p>
        <a:p>
          <a:pPr algn="l"/>
          <a:r>
            <a:rPr lang="en-IN" sz="1100" baseline="0">
              <a:solidFill>
                <a:schemeClr val="tx1"/>
              </a:solidFill>
            </a:rPr>
            <a:t>2) Maximum Scratch Are MudGuard And Fuel Tank</a:t>
          </a:r>
        </a:p>
        <a:p>
          <a:pPr algn="l"/>
          <a:r>
            <a:rPr lang="en-IN" sz="1100" baseline="0">
              <a:solidFill>
                <a:schemeClr val="tx1"/>
              </a:solidFill>
            </a:rPr>
            <a:t>3) The Key Resons We Found That Majorly Scratch Occurs During The Tranport Of The Parts . Alos Some Of Because Of Sharp Edges Noob Of Tranport Trolly.</a:t>
          </a:r>
        </a:p>
        <a:p>
          <a:pPr algn="l"/>
          <a:r>
            <a:rPr lang="en-IN" sz="1100" baseline="0">
              <a:solidFill>
                <a:schemeClr val="tx1"/>
              </a:solidFill>
            </a:rPr>
            <a:t>4) All our we observe some minor and major issues during over obersvation </a:t>
          </a:r>
        </a:p>
        <a:p>
          <a:pPr algn="l"/>
          <a:endParaRPr lang="en-IN" sz="1100" baseline="0">
            <a:solidFill>
              <a:schemeClr val="tx1"/>
            </a:solidFill>
          </a:endParaRPr>
        </a:p>
        <a:p>
          <a:pPr algn="l"/>
          <a:r>
            <a:rPr lang="en-IN" sz="1100" baseline="0">
              <a:solidFill>
                <a:schemeClr val="tx1"/>
              </a:solidFill>
            </a:rPr>
            <a:t>Solution :</a:t>
          </a:r>
        </a:p>
        <a:p>
          <a:pPr algn="l"/>
          <a:r>
            <a:rPr lang="en-IN" sz="1100" baseline="0">
              <a:solidFill>
                <a:schemeClr val="tx1"/>
              </a:solidFill>
            </a:rPr>
            <a:t>1) We Changed Some Damaged Trolly Also Cover Sharp Edges With Cotton And Tapes To Reduce Scratch Also Provide Same Print Out Where Majorly Defects Occurs So That Worker Carefuuly Focused On That Area.</a:t>
          </a:r>
          <a:endParaRPr lang="en-IN" sz="1100">
            <a:solidFill>
              <a:schemeClr val="tx1"/>
            </a:solidFill>
          </a:endParaRPr>
        </a:p>
      </xdr:txBody>
    </xdr:sp>
    <xdr:clientData/>
  </xdr:twoCellAnchor>
  <xdr:twoCellAnchor>
    <xdr:from>
      <xdr:col>7</xdr:col>
      <xdr:colOff>158750</xdr:colOff>
      <xdr:row>3</xdr:row>
      <xdr:rowOff>6350</xdr:rowOff>
    </xdr:from>
    <xdr:to>
      <xdr:col>12</xdr:col>
      <xdr:colOff>171450</xdr:colOff>
      <xdr:row>4</xdr:row>
      <xdr:rowOff>44450</xdr:rowOff>
    </xdr:to>
    <xdr:sp macro="" textlink="">
      <xdr:nvSpPr>
        <xdr:cNvPr id="12" name="Rectangle 11">
          <a:extLst>
            <a:ext uri="{FF2B5EF4-FFF2-40B4-BE49-F238E27FC236}">
              <a16:creationId xmlns:a16="http://schemas.microsoft.com/office/drawing/2014/main" id="{CC8E8475-7CDA-45F6-96D3-7E9E6F585D70}"/>
            </a:ext>
          </a:extLst>
        </xdr:cNvPr>
        <xdr:cNvSpPr/>
      </xdr:nvSpPr>
      <xdr:spPr>
        <a:xfrm>
          <a:off x="4425950" y="558800"/>
          <a:ext cx="3060700" cy="222250"/>
        </a:xfrm>
        <a:prstGeom prst="rect">
          <a:avLst/>
        </a:prstGeom>
        <a:solidFill>
          <a:schemeClr val="tx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chemeClr val="bg1"/>
              </a:solidFill>
            </a:rPr>
            <a:t>Scratch Analysis</a:t>
          </a:r>
          <a:r>
            <a:rPr lang="en-IN" sz="1100" baseline="0">
              <a:solidFill>
                <a:schemeClr val="bg1"/>
              </a:solidFill>
            </a:rPr>
            <a:t> Report dashbord</a:t>
          </a:r>
          <a:endParaRPr lang="en-IN" sz="1100">
            <a:solidFill>
              <a:schemeClr val="bg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xdr:colOff>
      <xdr:row>0</xdr:row>
      <xdr:rowOff>0</xdr:rowOff>
    </xdr:from>
    <xdr:to>
      <xdr:col>19</xdr:col>
      <xdr:colOff>577850</xdr:colOff>
      <xdr:row>36</xdr:row>
      <xdr:rowOff>88900</xdr:rowOff>
    </xdr:to>
    <xdr:sp macro="" textlink="">
      <xdr:nvSpPr>
        <xdr:cNvPr id="2" name="Rectangle 1">
          <a:extLst>
            <a:ext uri="{FF2B5EF4-FFF2-40B4-BE49-F238E27FC236}">
              <a16:creationId xmlns:a16="http://schemas.microsoft.com/office/drawing/2014/main" id="{B1EB4712-3643-2193-712B-B7BC423CC4D0}"/>
            </a:ext>
          </a:extLst>
        </xdr:cNvPr>
        <xdr:cNvSpPr/>
      </xdr:nvSpPr>
      <xdr:spPr>
        <a:xfrm>
          <a:off x="12700" y="0"/>
          <a:ext cx="12147550" cy="6718300"/>
        </a:xfrm>
        <a:prstGeom prst="rect">
          <a:avLst/>
        </a:prstGeom>
        <a:solidFill>
          <a:schemeClr val="bg1"/>
        </a:solidFill>
        <a:ln>
          <a:no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19050</xdr:colOff>
      <xdr:row>0</xdr:row>
      <xdr:rowOff>19050</xdr:rowOff>
    </xdr:from>
    <xdr:to>
      <xdr:col>19</xdr:col>
      <xdr:colOff>565150</xdr:colOff>
      <xdr:row>3</xdr:row>
      <xdr:rowOff>25400</xdr:rowOff>
    </xdr:to>
    <xdr:sp macro="" textlink="">
      <xdr:nvSpPr>
        <xdr:cNvPr id="3" name="Rectangle 2">
          <a:extLst>
            <a:ext uri="{FF2B5EF4-FFF2-40B4-BE49-F238E27FC236}">
              <a16:creationId xmlns:a16="http://schemas.microsoft.com/office/drawing/2014/main" id="{40FFE298-F465-194C-926C-B4E6093E1E65}"/>
            </a:ext>
          </a:extLst>
        </xdr:cNvPr>
        <xdr:cNvSpPr/>
      </xdr:nvSpPr>
      <xdr:spPr>
        <a:xfrm>
          <a:off x="19050" y="19050"/>
          <a:ext cx="12128500" cy="558800"/>
        </a:xfrm>
        <a:prstGeom prst="rect">
          <a:avLst/>
        </a:prstGeom>
        <a:solidFill>
          <a:schemeClr val="tx1">
            <a:lumMod val="50000"/>
            <a:lumOff val="50000"/>
          </a:schemeClr>
        </a:solidFill>
        <a:ln>
          <a:no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IN" sz="1400"/>
            <a:t>Internship</a:t>
          </a:r>
          <a:r>
            <a:rPr lang="en-IN" sz="1400" baseline="0"/>
            <a:t> Project Dashboard  - @ Eicher TMTL</a:t>
          </a:r>
        </a:p>
        <a:p>
          <a:pPr algn="ctr"/>
          <a:r>
            <a:rPr lang="en-IN" sz="1400" baseline="0"/>
            <a:t>Defects And Scratchs</a:t>
          </a:r>
          <a:endParaRPr lang="en-IN" sz="1400"/>
        </a:p>
      </xdr:txBody>
    </xdr:sp>
    <xdr:clientData/>
  </xdr:twoCellAnchor>
  <xdr:twoCellAnchor>
    <xdr:from>
      <xdr:col>0</xdr:col>
      <xdr:colOff>19050</xdr:colOff>
      <xdr:row>5</xdr:row>
      <xdr:rowOff>88900</xdr:rowOff>
    </xdr:from>
    <xdr:to>
      <xdr:col>7</xdr:col>
      <xdr:colOff>323850</xdr:colOff>
      <xdr:row>20</xdr:row>
      <xdr:rowOff>69850</xdr:rowOff>
    </xdr:to>
    <xdr:graphicFrame macro="">
      <xdr:nvGraphicFramePr>
        <xdr:cNvPr id="4" name="Chart 3">
          <a:extLst>
            <a:ext uri="{FF2B5EF4-FFF2-40B4-BE49-F238E27FC236}">
              <a16:creationId xmlns:a16="http://schemas.microsoft.com/office/drawing/2014/main" id="{08CFE931-12CB-41DF-B5A2-01B4BCC05D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25400</xdr:colOff>
      <xdr:row>20</xdr:row>
      <xdr:rowOff>101600</xdr:rowOff>
    </xdr:from>
    <xdr:to>
      <xdr:col>7</xdr:col>
      <xdr:colOff>349250</xdr:colOff>
      <xdr:row>35</xdr:row>
      <xdr:rowOff>82550</xdr:rowOff>
    </xdr:to>
    <xdr:graphicFrame macro="">
      <xdr:nvGraphicFramePr>
        <xdr:cNvPr id="5" name="Chart 4">
          <a:extLst>
            <a:ext uri="{FF2B5EF4-FFF2-40B4-BE49-F238E27FC236}">
              <a16:creationId xmlns:a16="http://schemas.microsoft.com/office/drawing/2014/main" id="{BFC9DB3D-47F3-4F1E-8842-D5ACF76276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387350</xdr:colOff>
      <xdr:row>5</xdr:row>
      <xdr:rowOff>88900</xdr:rowOff>
    </xdr:from>
    <xdr:to>
      <xdr:col>12</xdr:col>
      <xdr:colOff>323850</xdr:colOff>
      <xdr:row>17</xdr:row>
      <xdr:rowOff>107950</xdr:rowOff>
    </xdr:to>
    <xdr:graphicFrame macro="">
      <xdr:nvGraphicFramePr>
        <xdr:cNvPr id="6" name="Chart 5">
          <a:extLst>
            <a:ext uri="{FF2B5EF4-FFF2-40B4-BE49-F238E27FC236}">
              <a16:creationId xmlns:a16="http://schemas.microsoft.com/office/drawing/2014/main" id="{59D43192-BE3A-418B-93C4-1CD288E045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457200</xdr:colOff>
      <xdr:row>18</xdr:row>
      <xdr:rowOff>120650</xdr:rowOff>
    </xdr:from>
    <xdr:to>
      <xdr:col>19</xdr:col>
      <xdr:colOff>298450</xdr:colOff>
      <xdr:row>35</xdr:row>
      <xdr:rowOff>82550</xdr:rowOff>
    </xdr:to>
    <xdr:graphicFrame macro="">
      <xdr:nvGraphicFramePr>
        <xdr:cNvPr id="7" name="Chart 6">
          <a:extLst>
            <a:ext uri="{FF2B5EF4-FFF2-40B4-BE49-F238E27FC236}">
              <a16:creationId xmlns:a16="http://schemas.microsoft.com/office/drawing/2014/main" id="{90EDF5A6-8B38-4C72-B4A4-9AC623A691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539750</xdr:colOff>
      <xdr:row>3</xdr:row>
      <xdr:rowOff>165100</xdr:rowOff>
    </xdr:from>
    <xdr:to>
      <xdr:col>19</xdr:col>
      <xdr:colOff>266700</xdr:colOff>
      <xdr:row>18</xdr:row>
      <xdr:rowOff>25400</xdr:rowOff>
    </xdr:to>
    <xdr:sp macro="" textlink="">
      <xdr:nvSpPr>
        <xdr:cNvPr id="8" name="Rectangle 7">
          <a:extLst>
            <a:ext uri="{FF2B5EF4-FFF2-40B4-BE49-F238E27FC236}">
              <a16:creationId xmlns:a16="http://schemas.microsoft.com/office/drawing/2014/main" id="{E04A495A-15FB-3DF1-5251-8910F1F5C2BA}"/>
            </a:ext>
          </a:extLst>
        </xdr:cNvPr>
        <xdr:cNvSpPr/>
      </xdr:nvSpPr>
      <xdr:spPr>
        <a:xfrm>
          <a:off x="7854950" y="717550"/>
          <a:ext cx="3994150" cy="2622550"/>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Final Conclusion that can observed during</a:t>
          </a:r>
          <a:r>
            <a:rPr lang="en-IN" sz="1100" baseline="0">
              <a:solidFill>
                <a:schemeClr val="tx1"/>
              </a:solidFill>
            </a:rPr>
            <a:t> our analysis ::</a:t>
          </a:r>
        </a:p>
        <a:p>
          <a:pPr algn="l"/>
          <a:r>
            <a:rPr lang="en-IN" sz="1100" baseline="0">
              <a:solidFill>
                <a:schemeClr val="tx1"/>
              </a:solidFill>
            </a:rPr>
            <a:t>1) Maximum Defect Occures on 16-05-2024</a:t>
          </a:r>
        </a:p>
        <a:p>
          <a:pPr algn="l"/>
          <a:r>
            <a:rPr lang="en-IN" sz="1100" baseline="0">
              <a:solidFill>
                <a:schemeClr val="tx1"/>
              </a:solidFill>
            </a:rPr>
            <a:t>2) Maximum Defect type Battery issue and Fuel tank issue</a:t>
          </a:r>
        </a:p>
        <a:p>
          <a:pPr algn="l"/>
          <a:r>
            <a:rPr lang="en-IN" sz="1100" baseline="0">
              <a:solidFill>
                <a:schemeClr val="tx1"/>
              </a:solidFill>
            </a:rPr>
            <a:t>3) Also we find that during work some QC point worker explain that due to lack of time some minnor defects can not be observed so that the defcts reaches to final QC5 Point.</a:t>
          </a:r>
        </a:p>
        <a:p>
          <a:pPr algn="l"/>
          <a:r>
            <a:rPr lang="en-IN" sz="1100" baseline="0">
              <a:solidFill>
                <a:schemeClr val="tx1"/>
              </a:solidFill>
            </a:rPr>
            <a:t>4) All our we observe some minor and major issues during over obersvation </a:t>
          </a:r>
        </a:p>
        <a:p>
          <a:pPr algn="l"/>
          <a:endParaRPr lang="en-IN" sz="1100" baseline="0">
            <a:solidFill>
              <a:schemeClr val="tx1"/>
            </a:solidFill>
          </a:endParaRPr>
        </a:p>
        <a:p>
          <a:pPr algn="l"/>
          <a:r>
            <a:rPr lang="en-IN" sz="1100" baseline="0">
              <a:solidFill>
                <a:schemeClr val="tx1"/>
              </a:solidFill>
            </a:rPr>
            <a:t>Solution :</a:t>
          </a:r>
        </a:p>
        <a:p>
          <a:pPr algn="l"/>
          <a:r>
            <a:rPr lang="en-IN" sz="1100" baseline="0">
              <a:solidFill>
                <a:schemeClr val="tx1"/>
              </a:solidFill>
            </a:rPr>
            <a:t>1) we place 2 Worker one for RH and one LH side so that work distribution becomes easy also we focused that worker amount not incresed we use here a person who already work here for recover uncomplete work.</a:t>
          </a:r>
          <a:endParaRPr lang="en-IN" sz="1100">
            <a:solidFill>
              <a:schemeClr val="tx1"/>
            </a:solidFill>
          </a:endParaRPr>
        </a:p>
      </xdr:txBody>
    </xdr:sp>
    <xdr:clientData/>
  </xdr:twoCellAnchor>
  <xdr:twoCellAnchor>
    <xdr:from>
      <xdr:col>6</xdr:col>
      <xdr:colOff>546100</xdr:colOff>
      <xdr:row>3</xdr:row>
      <xdr:rowOff>19050</xdr:rowOff>
    </xdr:from>
    <xdr:to>
      <xdr:col>11</xdr:col>
      <xdr:colOff>558800</xdr:colOff>
      <xdr:row>4</xdr:row>
      <xdr:rowOff>57150</xdr:rowOff>
    </xdr:to>
    <xdr:sp macro="" textlink="">
      <xdr:nvSpPr>
        <xdr:cNvPr id="9" name="Rectangle 8">
          <a:extLst>
            <a:ext uri="{FF2B5EF4-FFF2-40B4-BE49-F238E27FC236}">
              <a16:creationId xmlns:a16="http://schemas.microsoft.com/office/drawing/2014/main" id="{0481651F-59AC-9FD4-FF89-484D38F349A1}"/>
            </a:ext>
          </a:extLst>
        </xdr:cNvPr>
        <xdr:cNvSpPr/>
      </xdr:nvSpPr>
      <xdr:spPr>
        <a:xfrm>
          <a:off x="4203700" y="571500"/>
          <a:ext cx="3060700" cy="222250"/>
        </a:xfrm>
        <a:prstGeom prst="rect">
          <a:avLst/>
        </a:prstGeom>
        <a:solidFill>
          <a:schemeClr val="tx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chemeClr val="bg1"/>
              </a:solidFill>
            </a:rPr>
            <a:t>Defects Analysis</a:t>
          </a:r>
          <a:r>
            <a:rPr lang="en-IN" sz="1100" baseline="0">
              <a:solidFill>
                <a:schemeClr val="bg1"/>
              </a:solidFill>
            </a:rPr>
            <a:t> Report dashbord</a:t>
          </a:r>
          <a:endParaRPr lang="en-IN" sz="1100">
            <a:solidFill>
              <a:schemeClr val="bg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tam nagar" refreshedDate="45835.844953587963" createdVersion="8" refreshedVersion="8" minRefreshableVersion="3" recordCount="55" xr:uid="{CAD40DFD-E49A-4A69-8756-C0D5DEED6279}">
  <cacheSource type="worksheet">
    <worksheetSource name="Table2"/>
  </cacheSource>
  <cacheFields count="6">
    <cacheField name="Date" numFmtId="14">
      <sharedItems containsSemiMixedTypes="0" containsNonDate="0" containsDate="1" containsString="0" minDate="2024-05-18T00:00:00" maxDate="2024-05-24T00:00:00" count="5">
        <d v="2024-05-18T00:00:00"/>
        <d v="2024-05-20T00:00:00"/>
        <d v="2024-05-21T00:00:00"/>
        <d v="2024-05-22T00:00:00"/>
        <d v="2024-05-23T00:00:00"/>
      </sharedItems>
    </cacheField>
    <cacheField name="Model" numFmtId="0">
      <sharedItems containsSemiMixedTypes="0" containsString="0" containsNumber="1" containsInteger="1" minValue="242" maxValue="557" count="9">
        <n v="368"/>
        <n v="333"/>
        <n v="242"/>
        <n v="551"/>
        <n v="557"/>
        <n v="485"/>
        <n v="480"/>
        <n v="380"/>
        <n v="330"/>
      </sharedItems>
    </cacheField>
    <cacheField name="Chassis Number" numFmtId="0">
      <sharedItems containsSemiMixedTypes="0" containsString="0" containsNumber="1" containsInteger="1" minValue="51363" maxValue="56597"/>
    </cacheField>
    <cacheField name="Defect Type" numFmtId="0">
      <sharedItems count="1">
        <s v="Scratch"/>
      </sharedItems>
    </cacheField>
    <cacheField name="Location" numFmtId="0">
      <sharedItems count="6">
        <s v="MudGuard RH"/>
        <s v="Fuel Tank RH"/>
        <s v="Bonnet RH"/>
        <s v="Fuel Tank LH"/>
        <s v="Bonnet LH"/>
        <s v="Bumper"/>
      </sharedItems>
    </cacheField>
    <cacheField name="Vehical Type" numFmtId="0">
      <sharedItems count="2">
        <s v="ES 3"/>
        <s v="Normal"/>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tam nagar" refreshedDate="45837.485292361111" createdVersion="8" refreshedVersion="8" minRefreshableVersion="3" recordCount="227" xr:uid="{39E4BEE8-BC89-4276-9D99-BB2C1EC96A48}">
  <cacheSource type="worksheet">
    <worksheetSource name="Table3"/>
  </cacheSource>
  <cacheFields count="6">
    <cacheField name="Date" numFmtId="14">
      <sharedItems containsSemiMixedTypes="0" containsNonDate="0" containsDate="1" containsString="0" minDate="2024-05-11T00:00:00" maxDate="2024-05-18T00:00:00" count="5">
        <d v="2024-05-11T00:00:00"/>
        <d v="2024-05-13T00:00:00"/>
        <d v="2024-05-15T00:00:00"/>
        <d v="2024-05-16T00:00:00"/>
        <d v="2024-05-17T00:00:00"/>
      </sharedItems>
    </cacheField>
    <cacheField name="Model" numFmtId="0">
      <sharedItems/>
    </cacheField>
    <cacheField name="Chassis" numFmtId="0">
      <sharedItems containsSemiMixedTypes="0" containsString="0" containsNumber="1" containsInteger="1" minValue="21806" maxValue="90161"/>
    </cacheField>
    <cacheField name="Defect Type" numFmtId="0">
      <sharedItems count="105">
        <s v="Recovery Bottle Pipe Clamp Missing"/>
        <s v="Alternetor Accesories issues"/>
        <s v="Bonnet Lock/Alignement Issues "/>
        <s v="Head Accesletor Rubber Out"/>
        <s v="Rediator Mounting Loose"/>
        <s v="Recovery Mounting Loose"/>
        <s v="TOE Not Done"/>
        <s v="DD Sheet Mounting Issues"/>
        <s v="AUX Liver Knobe Miss"/>
        <s v="Fuel Tank Fitting/Tapping Issues"/>
        <s v="LH Fly Wheel Dumy Miss"/>
        <s v="Water Seperator Alignment Issues "/>
        <s v="Starter Motor Streed Sleep"/>
        <s v="Battery Box Accesories issues"/>
        <s v="Head Light Issues"/>
        <s v="ADDC Greasing Not Done"/>
        <s v="RH Rear Tyre Excel Greasing Missing"/>
        <s v="Steering Count Gap More RHS"/>
        <s v="Starter Motor Connection Loose"/>
        <s v="Engine No. Paint Overflow"/>
        <s v="Flesser Bolt Broken"/>
        <s v="Mtg Not Fit/Fine"/>
        <s v="AC BKT/Sticker issues"/>
        <s v="LS Liver Clamp Oil"/>
        <s v="Turning Switch Missing"/>
        <s v="Ld Assembly Switch Lock Not Active"/>
        <s v="Battery Clamp Bend"/>
        <s v="Cross Box Dummy Miss"/>
        <s v="Front Tyear Excel Greassing Missing"/>
        <s v="Stopper Knob Paint Isuue"/>
        <s v="RH BKT Lock Missing"/>
        <s v="Spedel Gross Not Done"/>
        <s v="LH Nippal Missing"/>
        <s v="Center Grasing Missing"/>
        <s v="Safety Switch Wire Routing Wrong"/>
        <s v="TT Kit Pipe Foul To DD Sheet"/>
        <s v="Mirror Not Fitted"/>
        <s v="Mirror mtg Paint Issue"/>
        <s v="All Scane Miss"/>
        <s v="Hand Acceseletor Rubber Out"/>
        <s v="Fly Wheel Housing Dummy Missing"/>
        <s v="Clutch Padel Foul/Working issues"/>
        <s v="Not Roll Down Ctrc Out"/>
        <s v="Dafty Switch Wire Routing Wrong"/>
        <s v="Indicator Connection Issues "/>
        <s v="Coolant Manual Filling"/>
        <s v="Air Cleaner Clamp Miss"/>
        <s v="QP 4 Not Done"/>
        <s v="Overflow Pipe Clamp Out"/>
        <s v="RH Section Loose"/>
        <s v="Clamp Road Fitting Not Done"/>
        <s v="3 nos wiring hammer clamp pinch"/>
        <s v="LH Rof Wiring Not Fit"/>
        <s v="RH Tio Not Cut"/>
        <s v="DashBoard Mounting Issues  "/>
        <s v="LH Indicator Connection Issues  "/>
        <s v="Super Plus(AD) Sticker Not Ok"/>
        <s v="Roll Out Not Done"/>
        <s v="RH Fit Scratch"/>
        <s v="Straring Wheel Ruber Out"/>
        <s v="Manual Coolent Filled"/>
        <s v="RH Rear Tyre Excel Nippal Missing"/>
        <s v="D1 Not Done"/>
        <s v="Top Link Dummy Missing"/>
        <s v="Stopper Knob Issues"/>
        <s v="DashBoard Mounting Issues   "/>
        <s v="Sheild Bracket Wrong Sitted LH"/>
        <s v="S/M Stud Loose"/>
        <s v="Bumber Bumber Soul With Front Bumper"/>
        <s v="Indicator Connection Issues  "/>
        <s v="Pipe Guard mtg Loose"/>
        <s v="Break lock\housing issue"/>
        <s v="Silencer Grilling Loose"/>
        <s v="Radiator Inlet Loose"/>
        <s v="Pipe Clamp Out"/>
        <s v="RH Staring Cover Gap More"/>
        <s v="Battery Wire Not Clamp"/>
        <s v="Four Filter Pipe Pinel"/>
        <s v="Main Horness Wire Not Clamp"/>
        <s v="M/AC Lever Rubber Missing"/>
        <s v="Hazard Switch Proper Not Fit"/>
        <s v="Radiator Top Pilot"/>
        <s v="LH Mounting Not Ok"/>
        <s v="Board mtg Tapping Issue"/>
        <s v="Flasher Mounting Thread"/>
        <s v="Flasher Not Fine Thread Issue"/>
        <s v="Gear Pump Pressure Pipe Alignement Not Ok"/>
        <s v="Bumper bkt mtg Loose"/>
        <s v="Staring Pressure Pipe Loose"/>
        <s v="Front Excel Arm Greasing Not Done"/>
        <s v="Drabar Patti Wrong"/>
        <s v="Water Seperator Alignment Issues  " u="1"/>
        <s v="Indicator Connection Issues" u="1"/>
        <s v="Overflow Pipe Clamp Miss" u="1"/>
        <s v="AC Sticker Miss" u="1"/>
        <s v="DashBoard Mounting Issues " u="1"/>
        <s v="LH Indicator Connection Issues " u="1"/>
        <s v="AUX Knob Reverse Fitted" u="1"/>
        <s v="Water Seperator Alignment Issues" u="1"/>
        <s v="Recovery Bottle Clamp Pipe Out" u="1"/>
        <s v="Clucth Padal Foul/Working issues" u="1"/>
        <s v="Bonnet Lock/Alignement Issues  " u="1"/>
        <s v="Bonnet Lock/Alignement Issue " u="1"/>
        <s v="Bonnet Lock/Alignement Issue" u="1"/>
        <s v="Bonnat Lock/Alignement Issue" u="1"/>
      </sharedItems>
    </cacheField>
    <cacheField name="Location" numFmtId="0">
      <sharedItems/>
    </cacheField>
    <cacheField name="Vehical Type" numFmtId="0">
      <sharedItems count="2">
        <s v="Normal"/>
        <s v="ES3"/>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
  <r>
    <x v="0"/>
    <x v="0"/>
    <n v="55562"/>
    <x v="0"/>
    <x v="0"/>
    <x v="0"/>
  </r>
  <r>
    <x v="0"/>
    <x v="1"/>
    <n v="55615"/>
    <x v="0"/>
    <x v="1"/>
    <x v="1"/>
  </r>
  <r>
    <x v="1"/>
    <x v="2"/>
    <n v="55808"/>
    <x v="0"/>
    <x v="1"/>
    <x v="1"/>
  </r>
  <r>
    <x v="1"/>
    <x v="3"/>
    <n v="55776"/>
    <x v="0"/>
    <x v="2"/>
    <x v="1"/>
  </r>
  <r>
    <x v="1"/>
    <x v="3"/>
    <n v="55777"/>
    <x v="0"/>
    <x v="2"/>
    <x v="1"/>
  </r>
  <r>
    <x v="1"/>
    <x v="4"/>
    <n v="55819"/>
    <x v="0"/>
    <x v="1"/>
    <x v="1"/>
  </r>
  <r>
    <x v="1"/>
    <x v="1"/>
    <n v="55851"/>
    <x v="0"/>
    <x v="1"/>
    <x v="1"/>
  </r>
  <r>
    <x v="1"/>
    <x v="1"/>
    <n v="55844"/>
    <x v="0"/>
    <x v="2"/>
    <x v="1"/>
  </r>
  <r>
    <x v="1"/>
    <x v="1"/>
    <n v="55844"/>
    <x v="0"/>
    <x v="1"/>
    <x v="1"/>
  </r>
  <r>
    <x v="1"/>
    <x v="5"/>
    <n v="55854"/>
    <x v="0"/>
    <x v="1"/>
    <x v="1"/>
  </r>
  <r>
    <x v="1"/>
    <x v="5"/>
    <n v="55854"/>
    <x v="0"/>
    <x v="3"/>
    <x v="1"/>
  </r>
  <r>
    <x v="1"/>
    <x v="5"/>
    <n v="55863"/>
    <x v="0"/>
    <x v="2"/>
    <x v="1"/>
  </r>
  <r>
    <x v="1"/>
    <x v="5"/>
    <n v="55864"/>
    <x v="0"/>
    <x v="3"/>
    <x v="1"/>
  </r>
  <r>
    <x v="1"/>
    <x v="5"/>
    <n v="55872"/>
    <x v="0"/>
    <x v="0"/>
    <x v="1"/>
  </r>
  <r>
    <x v="2"/>
    <x v="6"/>
    <n v="56124"/>
    <x v="0"/>
    <x v="1"/>
    <x v="1"/>
  </r>
  <r>
    <x v="2"/>
    <x v="7"/>
    <n v="55295"/>
    <x v="0"/>
    <x v="0"/>
    <x v="1"/>
  </r>
  <r>
    <x v="2"/>
    <x v="7"/>
    <n v="56295"/>
    <x v="0"/>
    <x v="0"/>
    <x v="1"/>
  </r>
  <r>
    <x v="2"/>
    <x v="7"/>
    <n v="56237"/>
    <x v="0"/>
    <x v="2"/>
    <x v="1"/>
  </r>
  <r>
    <x v="2"/>
    <x v="3"/>
    <n v="56317"/>
    <x v="0"/>
    <x v="0"/>
    <x v="0"/>
  </r>
  <r>
    <x v="2"/>
    <x v="8"/>
    <n v="56299"/>
    <x v="0"/>
    <x v="0"/>
    <x v="1"/>
  </r>
  <r>
    <x v="2"/>
    <x v="7"/>
    <n v="56236"/>
    <x v="0"/>
    <x v="0"/>
    <x v="0"/>
  </r>
  <r>
    <x v="2"/>
    <x v="8"/>
    <n v="56286"/>
    <x v="0"/>
    <x v="4"/>
    <x v="1"/>
  </r>
  <r>
    <x v="2"/>
    <x v="3"/>
    <n v="56353"/>
    <x v="0"/>
    <x v="1"/>
    <x v="1"/>
  </r>
  <r>
    <x v="2"/>
    <x v="3"/>
    <n v="56317"/>
    <x v="0"/>
    <x v="4"/>
    <x v="1"/>
  </r>
  <r>
    <x v="2"/>
    <x v="8"/>
    <n v="56286"/>
    <x v="0"/>
    <x v="1"/>
    <x v="1"/>
  </r>
  <r>
    <x v="2"/>
    <x v="7"/>
    <n v="56236"/>
    <x v="0"/>
    <x v="1"/>
    <x v="0"/>
  </r>
  <r>
    <x v="2"/>
    <x v="7"/>
    <n v="55837"/>
    <x v="0"/>
    <x v="4"/>
    <x v="1"/>
  </r>
  <r>
    <x v="2"/>
    <x v="3"/>
    <n v="55965"/>
    <x v="0"/>
    <x v="0"/>
    <x v="1"/>
  </r>
  <r>
    <x v="2"/>
    <x v="2"/>
    <n v="55981"/>
    <x v="0"/>
    <x v="1"/>
    <x v="1"/>
  </r>
  <r>
    <x v="2"/>
    <x v="2"/>
    <n v="55808"/>
    <x v="0"/>
    <x v="4"/>
    <x v="1"/>
  </r>
  <r>
    <x v="3"/>
    <x v="3"/>
    <n v="56360"/>
    <x v="0"/>
    <x v="4"/>
    <x v="1"/>
  </r>
  <r>
    <x v="3"/>
    <x v="7"/>
    <n v="56361"/>
    <x v="0"/>
    <x v="3"/>
    <x v="1"/>
  </r>
  <r>
    <x v="3"/>
    <x v="3"/>
    <n v="56359"/>
    <x v="0"/>
    <x v="0"/>
    <x v="0"/>
  </r>
  <r>
    <x v="3"/>
    <x v="7"/>
    <n v="56366"/>
    <x v="0"/>
    <x v="0"/>
    <x v="1"/>
  </r>
  <r>
    <x v="3"/>
    <x v="1"/>
    <n v="51363"/>
    <x v="0"/>
    <x v="0"/>
    <x v="1"/>
  </r>
  <r>
    <x v="3"/>
    <x v="3"/>
    <n v="56364"/>
    <x v="0"/>
    <x v="0"/>
    <x v="1"/>
  </r>
  <r>
    <x v="3"/>
    <x v="5"/>
    <n v="56403"/>
    <x v="0"/>
    <x v="0"/>
    <x v="1"/>
  </r>
  <r>
    <x v="3"/>
    <x v="4"/>
    <n v="56444"/>
    <x v="0"/>
    <x v="4"/>
    <x v="1"/>
  </r>
  <r>
    <x v="3"/>
    <x v="5"/>
    <n v="56459"/>
    <x v="0"/>
    <x v="4"/>
    <x v="1"/>
  </r>
  <r>
    <x v="3"/>
    <x v="7"/>
    <n v="55760"/>
    <x v="0"/>
    <x v="0"/>
    <x v="0"/>
  </r>
  <r>
    <x v="3"/>
    <x v="4"/>
    <n v="55742"/>
    <x v="0"/>
    <x v="2"/>
    <x v="1"/>
  </r>
  <r>
    <x v="3"/>
    <x v="2"/>
    <n v="55400"/>
    <x v="0"/>
    <x v="4"/>
    <x v="1"/>
  </r>
  <r>
    <x v="3"/>
    <x v="2"/>
    <n v="55808"/>
    <x v="0"/>
    <x v="0"/>
    <x v="1"/>
  </r>
  <r>
    <x v="3"/>
    <x v="2"/>
    <n v="55808"/>
    <x v="0"/>
    <x v="3"/>
    <x v="1"/>
  </r>
  <r>
    <x v="3"/>
    <x v="5"/>
    <n v="55864"/>
    <x v="0"/>
    <x v="2"/>
    <x v="1"/>
  </r>
  <r>
    <x v="3"/>
    <x v="1"/>
    <n v="55812"/>
    <x v="0"/>
    <x v="2"/>
    <x v="1"/>
  </r>
  <r>
    <x v="3"/>
    <x v="4"/>
    <n v="55243"/>
    <x v="0"/>
    <x v="0"/>
    <x v="1"/>
  </r>
  <r>
    <x v="3"/>
    <x v="4"/>
    <n v="54998"/>
    <x v="0"/>
    <x v="0"/>
    <x v="1"/>
  </r>
  <r>
    <x v="3"/>
    <x v="7"/>
    <n v="56535"/>
    <x v="0"/>
    <x v="0"/>
    <x v="0"/>
  </r>
  <r>
    <x v="3"/>
    <x v="7"/>
    <n v="56535"/>
    <x v="0"/>
    <x v="1"/>
    <x v="0"/>
  </r>
  <r>
    <x v="3"/>
    <x v="3"/>
    <n v="56581"/>
    <x v="0"/>
    <x v="1"/>
    <x v="1"/>
  </r>
  <r>
    <x v="3"/>
    <x v="3"/>
    <n v="56586"/>
    <x v="0"/>
    <x v="5"/>
    <x v="1"/>
  </r>
  <r>
    <x v="3"/>
    <x v="1"/>
    <n v="56595"/>
    <x v="0"/>
    <x v="1"/>
    <x v="1"/>
  </r>
  <r>
    <x v="4"/>
    <x v="1"/>
    <n v="56597"/>
    <x v="0"/>
    <x v="3"/>
    <x v="0"/>
  </r>
  <r>
    <x v="4"/>
    <x v="1"/>
    <n v="56597"/>
    <x v="0"/>
    <x v="1"/>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7">
  <r>
    <x v="0"/>
    <s v="-"/>
    <n v="53965"/>
    <x v="0"/>
    <s v="General Assembly"/>
    <x v="0"/>
  </r>
  <r>
    <x v="0"/>
    <s v="-"/>
    <n v="53949"/>
    <x v="1"/>
    <s v="General Assembly"/>
    <x v="0"/>
  </r>
  <r>
    <x v="0"/>
    <s v="-"/>
    <n v="53726"/>
    <x v="2"/>
    <s v="General Assembly"/>
    <x v="0"/>
  </r>
  <r>
    <x v="0"/>
    <s v="-"/>
    <n v="53726"/>
    <x v="3"/>
    <s v="General Assembly"/>
    <x v="0"/>
  </r>
  <r>
    <x v="0"/>
    <s v="-"/>
    <n v="53969"/>
    <x v="4"/>
    <s v="General Assembly"/>
    <x v="0"/>
  </r>
  <r>
    <x v="0"/>
    <s v="-"/>
    <n v="53969"/>
    <x v="5"/>
    <s v="General Assembly"/>
    <x v="0"/>
  </r>
  <r>
    <x v="0"/>
    <s v="-"/>
    <n v="53968"/>
    <x v="6"/>
    <s v="General Assembly"/>
    <x v="0"/>
  </r>
  <r>
    <x v="0"/>
    <s v="-"/>
    <n v="53968"/>
    <x v="7"/>
    <s v="General Assembly"/>
    <x v="0"/>
  </r>
  <r>
    <x v="0"/>
    <s v="-"/>
    <n v="53972"/>
    <x v="2"/>
    <s v="General Assembly"/>
    <x v="0"/>
  </r>
  <r>
    <x v="0"/>
    <s v="-"/>
    <n v="53972"/>
    <x v="8"/>
    <s v="General Assembly"/>
    <x v="0"/>
  </r>
  <r>
    <x v="0"/>
    <s v="-"/>
    <n v="53973"/>
    <x v="9"/>
    <s v="General Assembly"/>
    <x v="0"/>
  </r>
  <r>
    <x v="0"/>
    <s v="-"/>
    <n v="53975"/>
    <x v="10"/>
    <s v="General Assembly"/>
    <x v="0"/>
  </r>
  <r>
    <x v="0"/>
    <s v="-"/>
    <n v="53976"/>
    <x v="11"/>
    <s v="General Assembly"/>
    <x v="0"/>
  </r>
  <r>
    <x v="0"/>
    <s v="-"/>
    <n v="53977"/>
    <x v="12"/>
    <s v="General Assembly"/>
    <x v="0"/>
  </r>
  <r>
    <x v="0"/>
    <s v="-"/>
    <n v="53977"/>
    <x v="13"/>
    <s v="General Assembly"/>
    <x v="1"/>
  </r>
  <r>
    <x v="0"/>
    <s v="-"/>
    <n v="53986"/>
    <x v="14"/>
    <s v="General Assembly"/>
    <x v="0"/>
  </r>
  <r>
    <x v="0"/>
    <s v="-"/>
    <n v="53994"/>
    <x v="1"/>
    <s v="General Assembly"/>
    <x v="0"/>
  </r>
  <r>
    <x v="0"/>
    <s v="-"/>
    <n v="53994"/>
    <x v="15"/>
    <s v="General Assembly"/>
    <x v="0"/>
  </r>
  <r>
    <x v="0"/>
    <s v="-"/>
    <n v="53994"/>
    <x v="6"/>
    <s v="General Assembly"/>
    <x v="1"/>
  </r>
  <r>
    <x v="0"/>
    <s v="-"/>
    <n v="53995"/>
    <x v="9"/>
    <s v="General Assembly"/>
    <x v="0"/>
  </r>
  <r>
    <x v="0"/>
    <s v="-"/>
    <n v="53995"/>
    <x v="9"/>
    <s v="General Assembly"/>
    <x v="0"/>
  </r>
  <r>
    <x v="0"/>
    <s v="-"/>
    <n v="53997"/>
    <x v="2"/>
    <s v="General Assembly"/>
    <x v="0"/>
  </r>
  <r>
    <x v="0"/>
    <s v="-"/>
    <n v="53999"/>
    <x v="16"/>
    <s v="General Assembly"/>
    <x v="0"/>
  </r>
  <r>
    <x v="0"/>
    <s v="-"/>
    <n v="53999"/>
    <x v="13"/>
    <s v="General Assembly"/>
    <x v="1"/>
  </r>
  <r>
    <x v="0"/>
    <s v="-"/>
    <n v="54002"/>
    <x v="17"/>
    <s v="General Assembly"/>
    <x v="0"/>
  </r>
  <r>
    <x v="0"/>
    <s v="-"/>
    <n v="54002"/>
    <x v="18"/>
    <s v="General Assembly"/>
    <x v="0"/>
  </r>
  <r>
    <x v="0"/>
    <s v="-"/>
    <n v="54003"/>
    <x v="19"/>
    <s v="General Assembly"/>
    <x v="0"/>
  </r>
  <r>
    <x v="0"/>
    <s v="-"/>
    <n v="54014"/>
    <x v="20"/>
    <s v="General Assembly"/>
    <x v="0"/>
  </r>
  <r>
    <x v="0"/>
    <s v="-"/>
    <n v="54014"/>
    <x v="21"/>
    <s v="General Assembly"/>
    <x v="0"/>
  </r>
  <r>
    <x v="0"/>
    <s v="-"/>
    <n v="54020"/>
    <x v="1"/>
    <s v="General Assembly"/>
    <x v="0"/>
  </r>
  <r>
    <x v="0"/>
    <s v="-"/>
    <n v="54032"/>
    <x v="22"/>
    <s v="General Assembly"/>
    <x v="0"/>
  </r>
  <r>
    <x v="0"/>
    <s v="-"/>
    <n v="54032"/>
    <x v="23"/>
    <s v="General Assembly"/>
    <x v="0"/>
  </r>
  <r>
    <x v="0"/>
    <s v="-"/>
    <n v="54029"/>
    <x v="24"/>
    <s v="General Assembly"/>
    <x v="0"/>
  </r>
  <r>
    <x v="0"/>
    <s v="-"/>
    <n v="54033"/>
    <x v="7"/>
    <s v="General Assembly"/>
    <x v="0"/>
  </r>
  <r>
    <x v="0"/>
    <s v="-"/>
    <n v="54033"/>
    <x v="1"/>
    <s v="General Assembly"/>
    <x v="0"/>
  </r>
  <r>
    <x v="0"/>
    <s v="-"/>
    <n v="54033"/>
    <x v="6"/>
    <s v="General Assembly"/>
    <x v="1"/>
  </r>
  <r>
    <x v="0"/>
    <s v="-"/>
    <n v="54034"/>
    <x v="6"/>
    <s v="General Assembly"/>
    <x v="1"/>
  </r>
  <r>
    <x v="0"/>
    <s v="-"/>
    <n v="90161"/>
    <x v="8"/>
    <s v="General Assembly"/>
    <x v="0"/>
  </r>
  <r>
    <x v="0"/>
    <s v="-"/>
    <n v="21806"/>
    <x v="14"/>
    <s v="General Assembly"/>
    <x v="0"/>
  </r>
  <r>
    <x v="1"/>
    <s v="-"/>
    <n v="54214"/>
    <x v="25"/>
    <s v="General Assembly"/>
    <x v="0"/>
  </r>
  <r>
    <x v="1"/>
    <s v="-"/>
    <n v="54221"/>
    <x v="26"/>
    <s v="General Assembly"/>
    <x v="1"/>
  </r>
  <r>
    <x v="1"/>
    <s v="-"/>
    <n v="54252"/>
    <x v="13"/>
    <s v="General Assembly"/>
    <x v="1"/>
  </r>
  <r>
    <x v="1"/>
    <s v="-"/>
    <n v="54260"/>
    <x v="11"/>
    <s v="General Assembly"/>
    <x v="0"/>
  </r>
  <r>
    <x v="1"/>
    <s v="-"/>
    <n v="54283"/>
    <x v="6"/>
    <s v="General Assembly"/>
    <x v="1"/>
  </r>
  <r>
    <x v="1"/>
    <s v="-"/>
    <n v="54284"/>
    <x v="13"/>
    <s v="General Assembly"/>
    <x v="0"/>
  </r>
  <r>
    <x v="1"/>
    <s v="-"/>
    <n v="54292"/>
    <x v="13"/>
    <s v="General Assembly"/>
    <x v="0"/>
  </r>
  <r>
    <x v="1"/>
    <s v="-"/>
    <n v="54300"/>
    <x v="13"/>
    <s v="General Assembly"/>
    <x v="0"/>
  </r>
  <r>
    <x v="1"/>
    <s v="-"/>
    <n v="54304"/>
    <x v="27"/>
    <s v="General Assembly"/>
    <x v="0"/>
  </r>
  <r>
    <x v="1"/>
    <s v="-"/>
    <n v="54305"/>
    <x v="28"/>
    <s v="General Assembly"/>
    <x v="0"/>
  </r>
  <r>
    <x v="1"/>
    <s v="-"/>
    <n v="54305"/>
    <x v="29"/>
    <s v="General Assembly"/>
    <x v="0"/>
  </r>
  <r>
    <x v="1"/>
    <s v="-"/>
    <n v="54305"/>
    <x v="30"/>
    <s v="General Assembly"/>
    <x v="0"/>
  </r>
  <r>
    <x v="1"/>
    <s v="-"/>
    <n v="54306"/>
    <x v="31"/>
    <s v="General Assembly"/>
    <x v="0"/>
  </r>
  <r>
    <x v="1"/>
    <s v="-"/>
    <n v="54306"/>
    <x v="32"/>
    <s v="General Assembly"/>
    <x v="0"/>
  </r>
  <r>
    <x v="1"/>
    <s v="-"/>
    <n v="54306"/>
    <x v="33"/>
    <s v="General Assembly"/>
    <x v="0"/>
  </r>
  <r>
    <x v="1"/>
    <s v="-"/>
    <n v="54306"/>
    <x v="9"/>
    <s v="General Assembly"/>
    <x v="0"/>
  </r>
  <r>
    <x v="2"/>
    <s v="-"/>
    <n v="54751"/>
    <x v="34"/>
    <s v="General Assembly"/>
    <x v="0"/>
  </r>
  <r>
    <x v="2"/>
    <s v="-"/>
    <n v="54751"/>
    <x v="35"/>
    <s v="General Assembly"/>
    <x v="0"/>
  </r>
  <r>
    <x v="2"/>
    <s v="-"/>
    <n v="54757"/>
    <x v="36"/>
    <s v="General Assembly"/>
    <x v="0"/>
  </r>
  <r>
    <x v="2"/>
    <s v="-"/>
    <n v="54757"/>
    <x v="37"/>
    <s v="General Assembly"/>
    <x v="0"/>
  </r>
  <r>
    <x v="2"/>
    <s v="-"/>
    <n v="54757"/>
    <x v="22"/>
    <s v="General Assembly"/>
    <x v="0"/>
  </r>
  <r>
    <x v="2"/>
    <s v="-"/>
    <n v="54757"/>
    <x v="9"/>
    <s v="General Assembly"/>
    <x v="0"/>
  </r>
  <r>
    <x v="2"/>
    <s v="-"/>
    <n v="54757"/>
    <x v="38"/>
    <s v="General Assembly"/>
    <x v="0"/>
  </r>
  <r>
    <x v="2"/>
    <s v="-"/>
    <n v="54757"/>
    <x v="39"/>
    <s v="General Assembly"/>
    <x v="1"/>
  </r>
  <r>
    <x v="2"/>
    <s v="-"/>
    <n v="54759"/>
    <x v="22"/>
    <s v="General Assembly"/>
    <x v="0"/>
  </r>
  <r>
    <x v="2"/>
    <s v="-"/>
    <n v="54766"/>
    <x v="40"/>
    <s v="General Assembly"/>
    <x v="0"/>
  </r>
  <r>
    <x v="2"/>
    <s v="-"/>
    <n v="54770"/>
    <x v="2"/>
    <s v="General Assembly"/>
    <x v="0"/>
  </r>
  <r>
    <x v="2"/>
    <s v="-"/>
    <n v="54771"/>
    <x v="35"/>
    <s v="General Assembly"/>
    <x v="0"/>
  </r>
  <r>
    <x v="2"/>
    <s v="-"/>
    <n v="54771"/>
    <x v="41"/>
    <s v="General Assembly"/>
    <x v="0"/>
  </r>
  <r>
    <x v="2"/>
    <s v="-"/>
    <n v="54749"/>
    <x v="7"/>
    <s v="General Assembly"/>
    <x v="0"/>
  </r>
  <r>
    <x v="2"/>
    <s v="-"/>
    <n v="54749"/>
    <x v="42"/>
    <s v="General Assembly"/>
    <x v="0"/>
  </r>
  <r>
    <x v="2"/>
    <s v="-"/>
    <n v="54749"/>
    <x v="35"/>
    <s v="General Assembly"/>
    <x v="0"/>
  </r>
  <r>
    <x v="2"/>
    <s v="-"/>
    <n v="54749"/>
    <x v="43"/>
    <s v="General Assembly"/>
    <x v="0"/>
  </r>
  <r>
    <x v="2"/>
    <s v="-"/>
    <n v="54778"/>
    <x v="44"/>
    <s v="General Assembly"/>
    <x v="0"/>
  </r>
  <r>
    <x v="2"/>
    <s v="-"/>
    <n v="54790"/>
    <x v="45"/>
    <s v="General Assembly"/>
    <x v="0"/>
  </r>
  <r>
    <x v="2"/>
    <s v="-"/>
    <n v="54791"/>
    <x v="46"/>
    <s v="General Assembly"/>
    <x v="0"/>
  </r>
  <r>
    <x v="2"/>
    <s v="-"/>
    <n v="54756"/>
    <x v="6"/>
    <s v="General Assembly"/>
    <x v="1"/>
  </r>
  <r>
    <x v="2"/>
    <s v="-"/>
    <n v="54756"/>
    <x v="22"/>
    <s v="General Assembly"/>
    <x v="0"/>
  </r>
  <r>
    <x v="2"/>
    <s v="-"/>
    <n v="54756"/>
    <x v="47"/>
    <s v="General Assembly"/>
    <x v="0"/>
  </r>
  <r>
    <x v="2"/>
    <s v="-"/>
    <n v="54797"/>
    <x v="35"/>
    <s v="General Assembly"/>
    <x v="0"/>
  </r>
  <r>
    <x v="2"/>
    <s v="-"/>
    <n v="54802"/>
    <x v="2"/>
    <s v="General Assembly"/>
    <x v="0"/>
  </r>
  <r>
    <x v="2"/>
    <s v="-"/>
    <n v="54804"/>
    <x v="22"/>
    <s v="General Assembly"/>
    <x v="0"/>
  </r>
  <r>
    <x v="2"/>
    <s v="-"/>
    <n v="54807"/>
    <x v="41"/>
    <s v="General Assembly"/>
    <x v="0"/>
  </r>
  <r>
    <x v="2"/>
    <s v="-"/>
    <n v="54807"/>
    <x v="48"/>
    <s v="General Assembly"/>
    <x v="0"/>
  </r>
  <r>
    <x v="2"/>
    <s v="-"/>
    <n v="54807"/>
    <x v="6"/>
    <s v="General Assembly"/>
    <x v="1"/>
  </r>
  <r>
    <x v="2"/>
    <s v="-"/>
    <n v="54811"/>
    <x v="6"/>
    <s v="General Assembly"/>
    <x v="1"/>
  </r>
  <r>
    <x v="2"/>
    <s v="-"/>
    <n v="54814"/>
    <x v="2"/>
    <s v="General Assembly"/>
    <x v="0"/>
  </r>
  <r>
    <x v="2"/>
    <s v="-"/>
    <n v="54814"/>
    <x v="49"/>
    <s v="General Assembly"/>
    <x v="0"/>
  </r>
  <r>
    <x v="2"/>
    <s v="-"/>
    <n v="54814"/>
    <x v="50"/>
    <s v="General Assembly"/>
    <x v="0"/>
  </r>
  <r>
    <x v="2"/>
    <s v="-"/>
    <n v="54390"/>
    <x v="51"/>
    <s v="General Assembly"/>
    <x v="0"/>
  </r>
  <r>
    <x v="2"/>
    <s v="-"/>
    <n v="54390"/>
    <x v="22"/>
    <s v="General Assembly"/>
    <x v="0"/>
  </r>
  <r>
    <x v="2"/>
    <s v="-"/>
    <n v="54390"/>
    <x v="52"/>
    <s v="General Assembly"/>
    <x v="0"/>
  </r>
  <r>
    <x v="2"/>
    <s v="-"/>
    <n v="54390"/>
    <x v="6"/>
    <s v="General Assembly"/>
    <x v="1"/>
  </r>
  <r>
    <x v="2"/>
    <s v="-"/>
    <n v="54821"/>
    <x v="53"/>
    <s v="General Assembly"/>
    <x v="0"/>
  </r>
  <r>
    <x v="2"/>
    <s v="-"/>
    <n v="54823"/>
    <x v="54"/>
    <s v="General Assembly"/>
    <x v="0"/>
  </r>
  <r>
    <x v="2"/>
    <s v="-"/>
    <n v="54823"/>
    <x v="2"/>
    <s v="General Assembly"/>
    <x v="0"/>
  </r>
  <r>
    <x v="2"/>
    <s v="-"/>
    <n v="52963"/>
    <x v="55"/>
    <s v="General Assembly"/>
    <x v="0"/>
  </r>
  <r>
    <x v="2"/>
    <s v="-"/>
    <n v="52963"/>
    <x v="56"/>
    <s v="General Assembly"/>
    <x v="0"/>
  </r>
  <r>
    <x v="2"/>
    <s v="-"/>
    <n v="54834"/>
    <x v="2"/>
    <s v="General Assembly"/>
    <x v="0"/>
  </r>
  <r>
    <x v="2"/>
    <s v="-"/>
    <n v="54835"/>
    <x v="57"/>
    <s v="General Assembly"/>
    <x v="0"/>
  </r>
  <r>
    <x v="2"/>
    <s v="-"/>
    <n v="54835"/>
    <x v="57"/>
    <s v="General Assembly"/>
    <x v="0"/>
  </r>
  <r>
    <x v="2"/>
    <s v="-"/>
    <n v="54841"/>
    <x v="58"/>
    <s v="General Assembly"/>
    <x v="0"/>
  </r>
  <r>
    <x v="2"/>
    <s v="-"/>
    <n v="54841"/>
    <x v="39"/>
    <s v="General Assembly"/>
    <x v="1"/>
  </r>
  <r>
    <x v="2"/>
    <s v="-"/>
    <n v="54841"/>
    <x v="59"/>
    <s v="General Assembly"/>
    <x v="0"/>
  </r>
  <r>
    <x v="2"/>
    <s v="-"/>
    <n v="54841"/>
    <x v="41"/>
    <s v="General Assembly"/>
    <x v="0"/>
  </r>
  <r>
    <x v="2"/>
    <s v="-"/>
    <n v="54845"/>
    <x v="59"/>
    <s v="General Assembly"/>
    <x v="0"/>
  </r>
  <r>
    <x v="2"/>
    <s v="-"/>
    <n v="54845"/>
    <x v="39"/>
    <s v="General Assembly"/>
    <x v="1"/>
  </r>
  <r>
    <x v="2"/>
    <s v="-"/>
    <n v="54845"/>
    <x v="57"/>
    <s v="General Assembly"/>
    <x v="0"/>
  </r>
  <r>
    <x v="2"/>
    <s v="-"/>
    <n v="54845"/>
    <x v="60"/>
    <s v="General Assembly"/>
    <x v="0"/>
  </r>
  <r>
    <x v="2"/>
    <s v="-"/>
    <n v="54849"/>
    <x v="61"/>
    <s v="General Assembly"/>
    <x v="0"/>
  </r>
  <r>
    <x v="3"/>
    <s v="-"/>
    <n v="54999"/>
    <x v="35"/>
    <s v="General Assembly"/>
    <x v="0"/>
  </r>
  <r>
    <x v="3"/>
    <s v="-"/>
    <n v="54999"/>
    <x v="34"/>
    <s v="General Assembly"/>
    <x v="0"/>
  </r>
  <r>
    <x v="3"/>
    <s v="-"/>
    <n v="54994"/>
    <x v="35"/>
    <s v="General Assembly"/>
    <x v="0"/>
  </r>
  <r>
    <x v="3"/>
    <s v="-"/>
    <n v="54994"/>
    <x v="34"/>
    <s v="General Assembly"/>
    <x v="0"/>
  </r>
  <r>
    <x v="3"/>
    <s v="-"/>
    <n v="54994"/>
    <x v="2"/>
    <s v="General Assembly"/>
    <x v="0"/>
  </r>
  <r>
    <x v="3"/>
    <s v="-"/>
    <n v="55000"/>
    <x v="7"/>
    <s v="General Assembly"/>
    <x v="0"/>
  </r>
  <r>
    <x v="3"/>
    <s v="-"/>
    <n v="55000"/>
    <x v="62"/>
    <s v="General Assembly"/>
    <x v="0"/>
  </r>
  <r>
    <x v="3"/>
    <s v="-"/>
    <n v="55000"/>
    <x v="63"/>
    <s v="General Assembly"/>
    <x v="0"/>
  </r>
  <r>
    <x v="3"/>
    <s v="-"/>
    <n v="55001"/>
    <x v="64"/>
    <s v="General Assembly"/>
    <x v="0"/>
  </r>
  <r>
    <x v="3"/>
    <s v="-"/>
    <n v="55002"/>
    <x v="35"/>
    <s v="General Assembly"/>
    <x v="0"/>
  </r>
  <r>
    <x v="3"/>
    <s v="-"/>
    <n v="55003"/>
    <x v="39"/>
    <s v="General Assembly"/>
    <x v="1"/>
  </r>
  <r>
    <x v="3"/>
    <s v="-"/>
    <n v="55003"/>
    <x v="2"/>
    <s v="General Assembly"/>
    <x v="0"/>
  </r>
  <r>
    <x v="3"/>
    <s v="-"/>
    <n v="55003"/>
    <x v="62"/>
    <s v="General Assembly"/>
    <x v="0"/>
  </r>
  <r>
    <x v="3"/>
    <s v="-"/>
    <n v="54757"/>
    <x v="39"/>
    <s v="General Assembly"/>
    <x v="1"/>
  </r>
  <r>
    <x v="3"/>
    <s v="-"/>
    <n v="54757"/>
    <x v="65"/>
    <s v="General Assembly"/>
    <x v="0"/>
  </r>
  <r>
    <x v="3"/>
    <s v="-"/>
    <n v="54757"/>
    <x v="9"/>
    <s v="General Assembly"/>
    <x v="0"/>
  </r>
  <r>
    <x v="3"/>
    <s v="-"/>
    <n v="54757"/>
    <x v="66"/>
    <s v="General Assembly"/>
    <x v="0"/>
  </r>
  <r>
    <x v="3"/>
    <s v="-"/>
    <n v="54007"/>
    <x v="26"/>
    <s v="General Assembly"/>
    <x v="1"/>
  </r>
  <r>
    <x v="3"/>
    <s v="-"/>
    <n v="54007"/>
    <x v="2"/>
    <s v="General Assembly"/>
    <x v="0"/>
  </r>
  <r>
    <x v="3"/>
    <s v="-"/>
    <n v="54007"/>
    <x v="26"/>
    <s v="General Assembly"/>
    <x v="1"/>
  </r>
  <r>
    <x v="3"/>
    <s v="-"/>
    <n v="54007"/>
    <x v="26"/>
    <s v="General Assembly"/>
    <x v="1"/>
  </r>
  <r>
    <x v="3"/>
    <s v="-"/>
    <n v="54007"/>
    <x v="67"/>
    <s v="General Assembly"/>
    <x v="0"/>
  </r>
  <r>
    <x v="3"/>
    <s v="-"/>
    <n v="54011"/>
    <x v="39"/>
    <s v="General Assembly"/>
    <x v="1"/>
  </r>
  <r>
    <x v="3"/>
    <s v="-"/>
    <n v="54014"/>
    <x v="26"/>
    <s v="General Assembly"/>
    <x v="1"/>
  </r>
  <r>
    <x v="3"/>
    <s v="-"/>
    <n v="55011"/>
    <x v="26"/>
    <s v="General Assembly"/>
    <x v="1"/>
  </r>
  <r>
    <x v="3"/>
    <s v="-"/>
    <n v="55011"/>
    <x v="39"/>
    <s v="General Assembly"/>
    <x v="1"/>
  </r>
  <r>
    <x v="3"/>
    <s v="-"/>
    <n v="55011"/>
    <x v="41"/>
    <s v="General Assembly"/>
    <x v="0"/>
  </r>
  <r>
    <x v="3"/>
    <s v="-"/>
    <n v="55011"/>
    <x v="68"/>
    <s v="General Assembly"/>
    <x v="0"/>
  </r>
  <r>
    <x v="3"/>
    <s v="-"/>
    <n v="55016"/>
    <x v="39"/>
    <s v="General Assembly"/>
    <x v="1"/>
  </r>
  <r>
    <x v="3"/>
    <s v="-"/>
    <n v="55025"/>
    <x v="44"/>
    <s v="General Assembly"/>
    <x v="0"/>
  </r>
  <r>
    <x v="3"/>
    <s v="-"/>
    <n v="55025"/>
    <x v="69"/>
    <s v="General Assembly"/>
    <x v="0"/>
  </r>
  <r>
    <x v="3"/>
    <s v="-"/>
    <n v="55025"/>
    <x v="70"/>
    <s v="General Assembly"/>
    <x v="0"/>
  </r>
  <r>
    <x v="3"/>
    <s v="-"/>
    <n v="55025"/>
    <x v="71"/>
    <s v="General Assembly"/>
    <x v="0"/>
  </r>
  <r>
    <x v="3"/>
    <s v="-"/>
    <n v="55027"/>
    <x v="2"/>
    <s v="General Assembly"/>
    <x v="0"/>
  </r>
  <r>
    <x v="3"/>
    <s v="-"/>
    <n v="55027"/>
    <x v="39"/>
    <s v="General Assembly"/>
    <x v="1"/>
  </r>
  <r>
    <x v="3"/>
    <s v="-"/>
    <n v="54030"/>
    <x v="13"/>
    <s v="General Assembly"/>
    <x v="0"/>
  </r>
  <r>
    <x v="3"/>
    <s v="-"/>
    <n v="54030"/>
    <x v="72"/>
    <s v="General Assembly"/>
    <x v="0"/>
  </r>
  <r>
    <x v="3"/>
    <s v="-"/>
    <n v="55035"/>
    <x v="62"/>
    <s v="General Assembly"/>
    <x v="0"/>
  </r>
  <r>
    <x v="3"/>
    <s v="-"/>
    <n v="55036"/>
    <x v="26"/>
    <s v="General Assembly"/>
    <x v="1"/>
  </r>
  <r>
    <x v="3"/>
    <s v="-"/>
    <n v="55037"/>
    <x v="2"/>
    <s v="General Assembly"/>
    <x v="0"/>
  </r>
  <r>
    <x v="3"/>
    <s v="-"/>
    <n v="55037"/>
    <x v="39"/>
    <s v="General Assembly"/>
    <x v="1"/>
  </r>
  <r>
    <x v="3"/>
    <s v="-"/>
    <n v="55037"/>
    <x v="26"/>
    <s v="General Assembly"/>
    <x v="1"/>
  </r>
  <r>
    <x v="3"/>
    <s v="-"/>
    <n v="55039"/>
    <x v="26"/>
    <s v="General Assembly"/>
    <x v="1"/>
  </r>
  <r>
    <x v="3"/>
    <s v="-"/>
    <n v="55039"/>
    <x v="39"/>
    <s v="General Assembly"/>
    <x v="1"/>
  </r>
  <r>
    <x v="3"/>
    <s v="-"/>
    <n v="55040"/>
    <x v="26"/>
    <s v="General Assembly"/>
    <x v="1"/>
  </r>
  <r>
    <x v="3"/>
    <s v="-"/>
    <n v="55042"/>
    <x v="35"/>
    <s v="General Assembly"/>
    <x v="0"/>
  </r>
  <r>
    <x v="3"/>
    <s v="-"/>
    <n v="55048"/>
    <x v="35"/>
    <s v="General Assembly"/>
    <x v="0"/>
  </r>
  <r>
    <x v="3"/>
    <s v="-"/>
    <n v="55048"/>
    <x v="39"/>
    <s v="General Assembly"/>
    <x v="1"/>
  </r>
  <r>
    <x v="3"/>
    <s v="-"/>
    <n v="55049"/>
    <x v="39"/>
    <s v="General Assembly"/>
    <x v="1"/>
  </r>
  <r>
    <x v="3"/>
    <s v="-"/>
    <n v="55050"/>
    <x v="35"/>
    <s v="General Assembly"/>
    <x v="0"/>
  </r>
  <r>
    <x v="3"/>
    <s v="-"/>
    <n v="55064"/>
    <x v="39"/>
    <s v="General Assembly"/>
    <x v="1"/>
  </r>
  <r>
    <x v="3"/>
    <s v="-"/>
    <n v="55064"/>
    <x v="26"/>
    <s v="General Assembly"/>
    <x v="1"/>
  </r>
  <r>
    <x v="3"/>
    <s v="-"/>
    <n v="55066"/>
    <x v="22"/>
    <s v="General Assembly"/>
    <x v="0"/>
  </r>
  <r>
    <x v="3"/>
    <s v="-"/>
    <n v="55066"/>
    <x v="73"/>
    <s v="General Assembly"/>
    <x v="0"/>
  </r>
  <r>
    <x v="3"/>
    <s v="-"/>
    <n v="55066"/>
    <x v="74"/>
    <s v="General Assembly"/>
    <x v="0"/>
  </r>
  <r>
    <x v="3"/>
    <s v="-"/>
    <n v="55068"/>
    <x v="26"/>
    <s v="General Assembly"/>
    <x v="1"/>
  </r>
  <r>
    <x v="3"/>
    <s v="-"/>
    <n v="55066"/>
    <x v="6"/>
    <s v="General Assembly"/>
    <x v="1"/>
  </r>
  <r>
    <x v="3"/>
    <s v="-"/>
    <n v="55074"/>
    <x v="6"/>
    <s v="General Assembly"/>
    <x v="1"/>
  </r>
  <r>
    <x v="3"/>
    <s v="-"/>
    <n v="55074"/>
    <x v="75"/>
    <s v="General Assembly"/>
    <x v="0"/>
  </r>
  <r>
    <x v="3"/>
    <s v="-"/>
    <n v="55077"/>
    <x v="13"/>
    <s v="General Assembly"/>
    <x v="0"/>
  </r>
  <r>
    <x v="3"/>
    <s v="-"/>
    <n v="55079"/>
    <x v="2"/>
    <s v="General Assembly"/>
    <x v="0"/>
  </r>
  <r>
    <x v="3"/>
    <s v="-"/>
    <n v="54081"/>
    <x v="8"/>
    <s v="General Assembly"/>
    <x v="0"/>
  </r>
  <r>
    <x v="3"/>
    <s v="-"/>
    <n v="54082"/>
    <x v="2"/>
    <s v="General Assembly"/>
    <x v="0"/>
  </r>
  <r>
    <x v="3"/>
    <s v="-"/>
    <n v="54082"/>
    <x v="11"/>
    <s v="General Assembly"/>
    <x v="0"/>
  </r>
  <r>
    <x v="3"/>
    <s v="-"/>
    <n v="54083"/>
    <x v="76"/>
    <s v="General Assembly"/>
    <x v="0"/>
  </r>
  <r>
    <x v="3"/>
    <s v="-"/>
    <n v="54083"/>
    <x v="22"/>
    <s v="General Assembly"/>
    <x v="0"/>
  </r>
  <r>
    <x v="3"/>
    <s v="-"/>
    <n v="54083"/>
    <x v="77"/>
    <s v="General Assembly"/>
    <x v="0"/>
  </r>
  <r>
    <x v="3"/>
    <s v="-"/>
    <n v="54084"/>
    <x v="76"/>
    <s v="General Assembly"/>
    <x v="0"/>
  </r>
  <r>
    <x v="3"/>
    <s v="-"/>
    <n v="54084"/>
    <x v="78"/>
    <s v="General Assembly"/>
    <x v="0"/>
  </r>
  <r>
    <x v="3"/>
    <s v="-"/>
    <n v="54085"/>
    <x v="39"/>
    <s v="General Assembly"/>
    <x v="1"/>
  </r>
  <r>
    <x v="3"/>
    <s v="-"/>
    <n v="54085"/>
    <x v="79"/>
    <s v="General Assembly"/>
    <x v="0"/>
  </r>
  <r>
    <x v="3"/>
    <s v="-"/>
    <n v="54085"/>
    <x v="80"/>
    <s v="General Assembly"/>
    <x v="0"/>
  </r>
  <r>
    <x v="3"/>
    <s v="-"/>
    <n v="54086"/>
    <x v="39"/>
    <s v="General Assembly"/>
    <x v="1"/>
  </r>
  <r>
    <x v="3"/>
    <s v="-"/>
    <n v="55087"/>
    <x v="44"/>
    <s v="General Assembly"/>
    <x v="0"/>
  </r>
  <r>
    <x v="3"/>
    <s v="-"/>
    <n v="55088"/>
    <x v="0"/>
    <s v="General Assembly"/>
    <x v="0"/>
  </r>
  <r>
    <x v="3"/>
    <s v="-"/>
    <n v="55091"/>
    <x v="48"/>
    <s v="General Assembly"/>
    <x v="0"/>
  </r>
  <r>
    <x v="3"/>
    <s v="-"/>
    <n v="55104"/>
    <x v="71"/>
    <s v="General Assembly"/>
    <x v="0"/>
  </r>
  <r>
    <x v="3"/>
    <s v="-"/>
    <n v="55104"/>
    <x v="26"/>
    <s v="General Assembly"/>
    <x v="1"/>
  </r>
  <r>
    <x v="3"/>
    <s v="-"/>
    <n v="55105"/>
    <x v="54"/>
    <s v="General Assembly"/>
    <x v="0"/>
  </r>
  <r>
    <x v="3"/>
    <s v="-"/>
    <n v="55105"/>
    <x v="14"/>
    <s v="General Assembly"/>
    <x v="0"/>
  </r>
  <r>
    <x v="3"/>
    <s v="-"/>
    <n v="55107"/>
    <x v="13"/>
    <s v="General Assembly"/>
    <x v="1"/>
  </r>
  <r>
    <x v="3"/>
    <s v="-"/>
    <n v="55107"/>
    <x v="13"/>
    <s v="General Assembly"/>
    <x v="0"/>
  </r>
  <r>
    <x v="3"/>
    <s v="-"/>
    <n v="55110"/>
    <x v="81"/>
    <s v="General Assembly"/>
    <x v="0"/>
  </r>
  <r>
    <x v="3"/>
    <s v="-"/>
    <n v="55110"/>
    <x v="82"/>
    <s v="General Assembly"/>
    <x v="0"/>
  </r>
  <r>
    <x v="3"/>
    <s v="-"/>
    <n v="55111"/>
    <x v="2"/>
    <s v="General Assembly"/>
    <x v="0"/>
  </r>
  <r>
    <x v="3"/>
    <s v="-"/>
    <n v="55105"/>
    <x v="39"/>
    <s v="General Assembly"/>
    <x v="1"/>
  </r>
  <r>
    <x v="3"/>
    <s v="-"/>
    <n v="55105"/>
    <x v="83"/>
    <s v="General Assembly"/>
    <x v="0"/>
  </r>
  <r>
    <x v="3"/>
    <s v="-"/>
    <n v="55105"/>
    <x v="41"/>
    <s v="General Assembly"/>
    <x v="0"/>
  </r>
  <r>
    <x v="3"/>
    <s v="-"/>
    <n v="54993"/>
    <x v="26"/>
    <s v="General Assembly"/>
    <x v="1"/>
  </r>
  <r>
    <x v="3"/>
    <s v="-"/>
    <n v="54996"/>
    <x v="39"/>
    <s v="General Assembly"/>
    <x v="1"/>
  </r>
  <r>
    <x v="4"/>
    <s v="-"/>
    <n v="55260"/>
    <x v="26"/>
    <s v="General Assembly"/>
    <x v="1"/>
  </r>
  <r>
    <x v="4"/>
    <s v="-"/>
    <n v="55261"/>
    <x v="39"/>
    <s v="General Assembly"/>
    <x v="1"/>
  </r>
  <r>
    <x v="4"/>
    <s v="-"/>
    <n v="55262"/>
    <x v="39"/>
    <s v="General Assembly"/>
    <x v="1"/>
  </r>
  <r>
    <x v="4"/>
    <s v="-"/>
    <n v="55262"/>
    <x v="2"/>
    <s v="General Assembly"/>
    <x v="0"/>
  </r>
  <r>
    <x v="4"/>
    <s v="-"/>
    <n v="55212"/>
    <x v="2"/>
    <s v="General Assembly"/>
    <x v="0"/>
  </r>
  <r>
    <x v="4"/>
    <s v="-"/>
    <n v="55264"/>
    <x v="39"/>
    <s v="General Assembly"/>
    <x v="1"/>
  </r>
  <r>
    <x v="4"/>
    <s v="-"/>
    <n v="55264"/>
    <x v="39"/>
    <s v="General Assembly"/>
    <x v="1"/>
  </r>
  <r>
    <x v="4"/>
    <s v="-"/>
    <n v="55265"/>
    <x v="26"/>
    <s v="General Assembly"/>
    <x v="1"/>
  </r>
  <r>
    <x v="4"/>
    <s v="-"/>
    <n v="55266"/>
    <x v="26"/>
    <s v="General Assembly"/>
    <x v="1"/>
  </r>
  <r>
    <x v="4"/>
    <s v="-"/>
    <n v="55197"/>
    <x v="6"/>
    <s v="General Assembly"/>
    <x v="1"/>
  </r>
  <r>
    <x v="4"/>
    <s v="-"/>
    <n v="55197"/>
    <x v="84"/>
    <s v="General Assembly"/>
    <x v="0"/>
  </r>
  <r>
    <x v="4"/>
    <s v="-"/>
    <n v="55197"/>
    <x v="85"/>
    <s v="General Assembly"/>
    <x v="0"/>
  </r>
  <r>
    <x v="4"/>
    <s v="-"/>
    <n v="55270"/>
    <x v="86"/>
    <s v="General Assembly"/>
    <x v="0"/>
  </r>
  <r>
    <x v="4"/>
    <s v="-"/>
    <n v="55272"/>
    <x v="39"/>
    <s v="General Assembly"/>
    <x v="1"/>
  </r>
  <r>
    <x v="4"/>
    <s v="-"/>
    <n v="55272"/>
    <x v="26"/>
    <s v="General Assembly"/>
    <x v="1"/>
  </r>
  <r>
    <x v="4"/>
    <s v="-"/>
    <n v="55273"/>
    <x v="26"/>
    <s v="General Assembly"/>
    <x v="1"/>
  </r>
  <r>
    <x v="4"/>
    <s v="-"/>
    <n v="55267"/>
    <x v="39"/>
    <s v="General Assembly"/>
    <x v="1"/>
  </r>
  <r>
    <x v="4"/>
    <s v="-"/>
    <n v="55274"/>
    <x v="39"/>
    <s v="General Assembly"/>
    <x v="1"/>
  </r>
  <r>
    <x v="4"/>
    <s v="-"/>
    <n v="55274"/>
    <x v="26"/>
    <s v="General Assembly"/>
    <x v="1"/>
  </r>
  <r>
    <x v="4"/>
    <s v="-"/>
    <n v="55275"/>
    <x v="26"/>
    <s v="General Assembly"/>
    <x v="1"/>
  </r>
  <r>
    <x v="4"/>
    <s v="-"/>
    <n v="55275"/>
    <x v="87"/>
    <s v="General Assembly"/>
    <x v="0"/>
  </r>
  <r>
    <x v="4"/>
    <s v="-"/>
    <n v="55276"/>
    <x v="39"/>
    <s v="General Assembly"/>
    <x v="1"/>
  </r>
  <r>
    <x v="4"/>
    <s v="-"/>
    <n v="55287"/>
    <x v="2"/>
    <s v="General Assembly"/>
    <x v="0"/>
  </r>
  <r>
    <x v="4"/>
    <s v="-"/>
    <n v="55291"/>
    <x v="41"/>
    <s v="General Assembly"/>
    <x v="0"/>
  </r>
  <r>
    <x v="4"/>
    <s v="-"/>
    <n v="55304"/>
    <x v="2"/>
    <s v="General Assembly"/>
    <x v="0"/>
  </r>
  <r>
    <x v="4"/>
    <s v="-"/>
    <n v="55309"/>
    <x v="88"/>
    <s v="General Assembly"/>
    <x v="0"/>
  </r>
  <r>
    <x v="4"/>
    <s v="-"/>
    <n v="55309"/>
    <x v="89"/>
    <s v="General Assembly"/>
    <x v="0"/>
  </r>
  <r>
    <x v="4"/>
    <s v="-"/>
    <n v="55309"/>
    <x v="90"/>
    <s v="General Assembly"/>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6D760A-643F-42BA-9E60-94C576A9AC99}" name="PivotTable9"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3" rowHeaderCaption="Date">
  <location ref="A29:B120" firstHeaderRow="1" firstDataRow="1" firstDataCol="1"/>
  <pivotFields count="6">
    <pivotField numFmtId="14" showAll="0"/>
    <pivotField showAll="0"/>
    <pivotField showAll="0"/>
    <pivotField axis="axisRow" dataField="1" showAll="0">
      <items count="106">
        <item x="51"/>
        <item x="22"/>
        <item m="1" x="94"/>
        <item x="15"/>
        <item x="46"/>
        <item x="38"/>
        <item x="1"/>
        <item m="1" x="97"/>
        <item x="8"/>
        <item x="13"/>
        <item x="26"/>
        <item x="76"/>
        <item x="83"/>
        <item m="1" x="104"/>
        <item m="1" x="103"/>
        <item m="1" x="102"/>
        <item x="71"/>
        <item x="68"/>
        <item x="87"/>
        <item x="33"/>
        <item x="50"/>
        <item m="1" x="100"/>
        <item x="41"/>
        <item x="45"/>
        <item x="27"/>
        <item x="62"/>
        <item x="43"/>
        <item m="1" x="95"/>
        <item x="54"/>
        <item x="7"/>
        <item x="90"/>
        <item x="19"/>
        <item x="84"/>
        <item x="85"/>
        <item x="20"/>
        <item x="40"/>
        <item x="77"/>
        <item x="89"/>
        <item x="28"/>
        <item x="9"/>
        <item x="86"/>
        <item x="39"/>
        <item x="80"/>
        <item x="3"/>
        <item x="14"/>
        <item m="1" x="92"/>
        <item x="44"/>
        <item x="25"/>
        <item x="10"/>
        <item m="1" x="96"/>
        <item x="82"/>
        <item x="32"/>
        <item x="52"/>
        <item x="23"/>
        <item x="79"/>
        <item x="78"/>
        <item x="60"/>
        <item x="37"/>
        <item x="36"/>
        <item x="21"/>
        <item x="42"/>
        <item m="1" x="93"/>
        <item x="48"/>
        <item x="74"/>
        <item x="70"/>
        <item x="47"/>
        <item x="73"/>
        <item x="81"/>
        <item m="1" x="99"/>
        <item x="0"/>
        <item x="5"/>
        <item x="4"/>
        <item x="30"/>
        <item x="58"/>
        <item x="16"/>
        <item x="61"/>
        <item x="49"/>
        <item x="75"/>
        <item x="53"/>
        <item x="57"/>
        <item x="67"/>
        <item x="34"/>
        <item x="66"/>
        <item x="72"/>
        <item x="31"/>
        <item x="88"/>
        <item x="18"/>
        <item x="12"/>
        <item x="17"/>
        <item x="64"/>
        <item x="29"/>
        <item x="59"/>
        <item x="56"/>
        <item x="6"/>
        <item x="63"/>
        <item x="35"/>
        <item x="24"/>
        <item m="1" x="98"/>
        <item x="11"/>
        <item m="1" x="101"/>
        <item x="2"/>
        <item m="1" x="91"/>
        <item x="55"/>
        <item x="65"/>
        <item x="69"/>
        <item t="default"/>
      </items>
    </pivotField>
    <pivotField showAll="0"/>
    <pivotField showAll="0"/>
  </pivotFields>
  <rowFields count="1">
    <field x="3"/>
  </rowFields>
  <rowItems count="91">
    <i>
      <x/>
    </i>
    <i>
      <x v="1"/>
    </i>
    <i>
      <x v="3"/>
    </i>
    <i>
      <x v="4"/>
    </i>
    <i>
      <x v="5"/>
    </i>
    <i>
      <x v="6"/>
    </i>
    <i>
      <x v="8"/>
    </i>
    <i>
      <x v="9"/>
    </i>
    <i>
      <x v="10"/>
    </i>
    <i>
      <x v="11"/>
    </i>
    <i>
      <x v="12"/>
    </i>
    <i>
      <x v="16"/>
    </i>
    <i>
      <x v="17"/>
    </i>
    <i>
      <x v="18"/>
    </i>
    <i>
      <x v="19"/>
    </i>
    <i>
      <x v="20"/>
    </i>
    <i>
      <x v="22"/>
    </i>
    <i>
      <x v="23"/>
    </i>
    <i>
      <x v="24"/>
    </i>
    <i>
      <x v="25"/>
    </i>
    <i>
      <x v="26"/>
    </i>
    <i>
      <x v="28"/>
    </i>
    <i>
      <x v="29"/>
    </i>
    <i>
      <x v="30"/>
    </i>
    <i>
      <x v="31"/>
    </i>
    <i>
      <x v="32"/>
    </i>
    <i>
      <x v="33"/>
    </i>
    <i>
      <x v="34"/>
    </i>
    <i>
      <x v="35"/>
    </i>
    <i>
      <x v="36"/>
    </i>
    <i>
      <x v="37"/>
    </i>
    <i>
      <x v="38"/>
    </i>
    <i>
      <x v="39"/>
    </i>
    <i>
      <x v="40"/>
    </i>
    <i>
      <x v="41"/>
    </i>
    <i>
      <x v="42"/>
    </i>
    <i>
      <x v="43"/>
    </i>
    <i>
      <x v="44"/>
    </i>
    <i>
      <x v="46"/>
    </i>
    <i>
      <x v="47"/>
    </i>
    <i>
      <x v="48"/>
    </i>
    <i>
      <x v="50"/>
    </i>
    <i>
      <x v="51"/>
    </i>
    <i>
      <x v="52"/>
    </i>
    <i>
      <x v="53"/>
    </i>
    <i>
      <x v="54"/>
    </i>
    <i>
      <x v="55"/>
    </i>
    <i>
      <x v="56"/>
    </i>
    <i>
      <x v="57"/>
    </i>
    <i>
      <x v="58"/>
    </i>
    <i>
      <x v="59"/>
    </i>
    <i>
      <x v="60"/>
    </i>
    <i>
      <x v="62"/>
    </i>
    <i>
      <x v="63"/>
    </i>
    <i>
      <x v="64"/>
    </i>
    <i>
      <x v="65"/>
    </i>
    <i>
      <x v="66"/>
    </i>
    <i>
      <x v="67"/>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8"/>
    </i>
    <i>
      <x v="100"/>
    </i>
    <i>
      <x v="102"/>
    </i>
    <i>
      <x v="103"/>
    </i>
    <i>
      <x v="104"/>
    </i>
  </rowItems>
  <colItems count="1">
    <i/>
  </colItems>
  <dataFields count="1">
    <dataField name="Count of Defect Type" fld="3" subtotal="count" baseField="0" baseItem="0"/>
  </dataFields>
  <chartFormats count="5">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4617E2-C681-445C-AF40-BC291AEE6846}" name="PivotTable4"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Date" colHeaderCaption="Date Wise Issues ">
  <location ref="D1:J93" firstHeaderRow="1" firstDataRow="2" firstDataCol="1"/>
  <pivotFields count="6">
    <pivotField axis="axisCol" numFmtId="14" showAll="0">
      <items count="6">
        <item x="0"/>
        <item x="1"/>
        <item x="2"/>
        <item x="3"/>
        <item x="4"/>
        <item t="default"/>
      </items>
    </pivotField>
    <pivotField showAll="0"/>
    <pivotField showAll="0"/>
    <pivotField axis="axisRow" dataField="1" showAll="0">
      <items count="106">
        <item x="51"/>
        <item x="22"/>
        <item m="1" x="94"/>
        <item x="15"/>
        <item x="46"/>
        <item x="38"/>
        <item x="1"/>
        <item m="1" x="97"/>
        <item x="8"/>
        <item x="13"/>
        <item x="26"/>
        <item x="76"/>
        <item x="83"/>
        <item m="1" x="104"/>
        <item m="1" x="103"/>
        <item m="1" x="102"/>
        <item x="71"/>
        <item x="68"/>
        <item x="87"/>
        <item x="33"/>
        <item x="50"/>
        <item m="1" x="100"/>
        <item x="41"/>
        <item x="45"/>
        <item x="27"/>
        <item x="62"/>
        <item x="43"/>
        <item m="1" x="95"/>
        <item x="54"/>
        <item x="7"/>
        <item x="90"/>
        <item x="19"/>
        <item x="84"/>
        <item x="85"/>
        <item x="20"/>
        <item x="40"/>
        <item x="77"/>
        <item x="89"/>
        <item x="28"/>
        <item x="9"/>
        <item x="86"/>
        <item x="39"/>
        <item x="80"/>
        <item x="3"/>
        <item x="14"/>
        <item m="1" x="92"/>
        <item x="44"/>
        <item x="25"/>
        <item x="10"/>
        <item m="1" x="96"/>
        <item x="82"/>
        <item x="32"/>
        <item x="52"/>
        <item x="23"/>
        <item x="79"/>
        <item x="78"/>
        <item x="60"/>
        <item x="37"/>
        <item x="36"/>
        <item x="21"/>
        <item x="42"/>
        <item m="1" x="93"/>
        <item x="48"/>
        <item x="74"/>
        <item x="70"/>
        <item x="47"/>
        <item x="73"/>
        <item x="81"/>
        <item m="1" x="99"/>
        <item x="0"/>
        <item x="5"/>
        <item x="4"/>
        <item x="30"/>
        <item x="58"/>
        <item x="16"/>
        <item x="61"/>
        <item x="49"/>
        <item x="75"/>
        <item x="53"/>
        <item x="57"/>
        <item x="67"/>
        <item x="34"/>
        <item x="66"/>
        <item x="72"/>
        <item x="31"/>
        <item x="88"/>
        <item x="18"/>
        <item x="12"/>
        <item x="17"/>
        <item x="64"/>
        <item x="29"/>
        <item x="59"/>
        <item x="56"/>
        <item x="6"/>
        <item x="63"/>
        <item x="35"/>
        <item x="24"/>
        <item m="1" x="98"/>
        <item x="11"/>
        <item m="1" x="101"/>
        <item x="2"/>
        <item m="1" x="91"/>
        <item x="55"/>
        <item x="65"/>
        <item x="69"/>
        <item t="default"/>
      </items>
    </pivotField>
    <pivotField showAll="0"/>
    <pivotField showAll="0"/>
  </pivotFields>
  <rowFields count="1">
    <field x="3"/>
  </rowFields>
  <rowItems count="91">
    <i>
      <x/>
    </i>
    <i>
      <x v="1"/>
    </i>
    <i>
      <x v="3"/>
    </i>
    <i>
      <x v="4"/>
    </i>
    <i>
      <x v="5"/>
    </i>
    <i>
      <x v="6"/>
    </i>
    <i>
      <x v="8"/>
    </i>
    <i>
      <x v="9"/>
    </i>
    <i>
      <x v="10"/>
    </i>
    <i>
      <x v="11"/>
    </i>
    <i>
      <x v="12"/>
    </i>
    <i>
      <x v="16"/>
    </i>
    <i>
      <x v="17"/>
    </i>
    <i>
      <x v="18"/>
    </i>
    <i>
      <x v="19"/>
    </i>
    <i>
      <x v="20"/>
    </i>
    <i>
      <x v="22"/>
    </i>
    <i>
      <x v="23"/>
    </i>
    <i>
      <x v="24"/>
    </i>
    <i>
      <x v="25"/>
    </i>
    <i>
      <x v="26"/>
    </i>
    <i>
      <x v="28"/>
    </i>
    <i>
      <x v="29"/>
    </i>
    <i>
      <x v="30"/>
    </i>
    <i>
      <x v="31"/>
    </i>
    <i>
      <x v="32"/>
    </i>
    <i>
      <x v="33"/>
    </i>
    <i>
      <x v="34"/>
    </i>
    <i>
      <x v="35"/>
    </i>
    <i>
      <x v="36"/>
    </i>
    <i>
      <x v="37"/>
    </i>
    <i>
      <x v="38"/>
    </i>
    <i>
      <x v="39"/>
    </i>
    <i>
      <x v="40"/>
    </i>
    <i>
      <x v="41"/>
    </i>
    <i>
      <x v="42"/>
    </i>
    <i>
      <x v="43"/>
    </i>
    <i>
      <x v="44"/>
    </i>
    <i>
      <x v="46"/>
    </i>
    <i>
      <x v="47"/>
    </i>
    <i>
      <x v="48"/>
    </i>
    <i>
      <x v="50"/>
    </i>
    <i>
      <x v="51"/>
    </i>
    <i>
      <x v="52"/>
    </i>
    <i>
      <x v="53"/>
    </i>
    <i>
      <x v="54"/>
    </i>
    <i>
      <x v="55"/>
    </i>
    <i>
      <x v="56"/>
    </i>
    <i>
      <x v="57"/>
    </i>
    <i>
      <x v="58"/>
    </i>
    <i>
      <x v="59"/>
    </i>
    <i>
      <x v="60"/>
    </i>
    <i>
      <x v="62"/>
    </i>
    <i>
      <x v="63"/>
    </i>
    <i>
      <x v="64"/>
    </i>
    <i>
      <x v="65"/>
    </i>
    <i>
      <x v="66"/>
    </i>
    <i>
      <x v="67"/>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8"/>
    </i>
    <i>
      <x v="100"/>
    </i>
    <i>
      <x v="102"/>
    </i>
    <i>
      <x v="103"/>
    </i>
    <i>
      <x v="104"/>
    </i>
  </rowItems>
  <colFields count="1">
    <field x="0"/>
  </colFields>
  <colItems count="6">
    <i>
      <x/>
    </i>
    <i>
      <x v="1"/>
    </i>
    <i>
      <x v="2"/>
    </i>
    <i>
      <x v="3"/>
    </i>
    <i>
      <x v="4"/>
    </i>
    <i t="grand">
      <x/>
    </i>
  </colItems>
  <dataFields count="1">
    <dataField name="Count of Defect Type" fld="3" subtotal="count" baseField="0" baseItem="0"/>
  </dataFields>
  <formats count="10">
    <format dxfId="18">
      <pivotArea type="all" dataOnly="0" outline="0" fieldPosition="0"/>
    </format>
    <format dxfId="17">
      <pivotArea outline="0" collapsedLevelsAreSubtotals="1" fieldPosition="0"/>
    </format>
    <format dxfId="16">
      <pivotArea type="origin" dataOnly="0" labelOnly="1" outline="0" fieldPosition="0"/>
    </format>
    <format dxfId="15">
      <pivotArea field="0" type="button" dataOnly="0" labelOnly="1" outline="0" axis="axisCol" fieldPosition="0"/>
    </format>
    <format dxfId="14">
      <pivotArea type="topRight" dataOnly="0" labelOnly="1" outline="0" fieldPosition="0"/>
    </format>
    <format dxfId="13">
      <pivotArea field="3" type="button" dataOnly="0" labelOnly="1" outline="0" axis="axisRow" fieldPosition="0"/>
    </format>
    <format dxfId="12">
      <pivotArea dataOnly="0" labelOnly="1" fieldPosition="0">
        <references count="1">
          <reference field="3"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1">
      <pivotArea dataOnly="0" labelOnly="1" fieldPosition="0">
        <references count="1">
          <reference field="3" count="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reference>
        </references>
      </pivotArea>
    </format>
    <format dxfId="10">
      <pivotArea dataOnly="0" labelOnly="1" fieldPosition="0">
        <references count="1">
          <reference field="0" count="0"/>
        </references>
      </pivotArea>
    </format>
    <format dxfId="9">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BD006B1-6E41-4AC4-9A97-4F49B94DC485}" name="PivotTable3"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rowHeaderCaption="Date">
  <location ref="A25:B27" firstHeaderRow="1" firstDataRow="1" firstDataCol="1"/>
  <pivotFields count="6">
    <pivotField numFmtId="14" showAll="0"/>
    <pivotField showAll="0"/>
    <pivotField showAll="0"/>
    <pivotField dataField="1" showAll="0"/>
    <pivotField showAll="0"/>
    <pivotField axis="axisRow" showAll="0">
      <items count="3">
        <item x="1"/>
        <item x="0"/>
        <item t="default"/>
      </items>
    </pivotField>
  </pivotFields>
  <rowFields count="1">
    <field x="5"/>
  </rowFields>
  <rowItems count="2">
    <i>
      <x/>
    </i>
    <i>
      <x v="1"/>
    </i>
  </rowItems>
  <colItems count="1">
    <i/>
  </colItems>
  <dataFields count="1">
    <dataField name="Count of Defect Type" fld="3" subtotal="count" baseField="0" baseItem="0"/>
  </dataFields>
  <chartFormats count="3">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5" count="1" selected="0">
            <x v="0"/>
          </reference>
        </references>
      </pivotArea>
    </chartFormat>
    <chartFormat chart="7" format="6">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EBAFD5A-4FBF-4E01-AEC8-542D9151AA2E}" name="PivotTable2"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rowHeaderCaption="Date">
  <location ref="A8:B23" firstHeaderRow="1" firstDataRow="1" firstDataCol="1"/>
  <pivotFields count="6">
    <pivotField axis="axisRow" numFmtId="14" showAll="0">
      <items count="6">
        <item x="0"/>
        <item x="1"/>
        <item x="2"/>
        <item x="3"/>
        <item x="4"/>
        <item t="default"/>
      </items>
    </pivotField>
    <pivotField showAll="0"/>
    <pivotField showAll="0"/>
    <pivotField dataField="1" showAll="0"/>
    <pivotField showAll="0"/>
    <pivotField axis="axisRow" showAll="0">
      <items count="3">
        <item x="1"/>
        <item x="0"/>
        <item t="default"/>
      </items>
    </pivotField>
  </pivotFields>
  <rowFields count="2">
    <field x="0"/>
    <field x="5"/>
  </rowFields>
  <rowItems count="15">
    <i>
      <x/>
    </i>
    <i r="1">
      <x/>
    </i>
    <i r="1">
      <x v="1"/>
    </i>
    <i>
      <x v="1"/>
    </i>
    <i r="1">
      <x/>
    </i>
    <i r="1">
      <x v="1"/>
    </i>
    <i>
      <x v="2"/>
    </i>
    <i r="1">
      <x/>
    </i>
    <i r="1">
      <x v="1"/>
    </i>
    <i>
      <x v="3"/>
    </i>
    <i r="1">
      <x/>
    </i>
    <i r="1">
      <x v="1"/>
    </i>
    <i>
      <x v="4"/>
    </i>
    <i r="1">
      <x/>
    </i>
    <i r="1">
      <x v="1"/>
    </i>
  </rowItems>
  <colItems count="1">
    <i/>
  </colItems>
  <dataFields count="1">
    <dataField name="Count of Defect Type" fld="3"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A6472EA-D93F-48D7-9131-24620EAB19CD}" name="PivotTable1"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rowHeaderCaption="Date">
  <location ref="A1:B6" firstHeaderRow="1" firstDataRow="1" firstDataCol="1"/>
  <pivotFields count="6">
    <pivotField axis="axisRow" numFmtId="14" showAll="0">
      <items count="6">
        <item x="0"/>
        <item x="1"/>
        <item x="2"/>
        <item x="3"/>
        <item x="4"/>
        <item t="default"/>
      </items>
    </pivotField>
    <pivotField showAll="0"/>
    <pivotField showAll="0"/>
    <pivotField dataField="1" showAll="0"/>
    <pivotField showAll="0"/>
    <pivotField showAll="0"/>
  </pivotFields>
  <rowFields count="1">
    <field x="0"/>
  </rowFields>
  <rowItems count="5">
    <i>
      <x/>
    </i>
    <i>
      <x v="1"/>
    </i>
    <i>
      <x v="2"/>
    </i>
    <i>
      <x v="3"/>
    </i>
    <i>
      <x v="4"/>
    </i>
  </rowItems>
  <colItems count="1">
    <i/>
  </colItems>
  <dataFields count="1">
    <dataField name="Count of Defect Type" fld="3"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B3939A3-1FC4-4AEB-BEE1-419F54121C7A}"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rowHeaderCaption="Date" colHeaderCaption="Model">
  <location ref="A8:J14" firstHeaderRow="1" firstDataRow="2" firstDataCol="1"/>
  <pivotFields count="6">
    <pivotField axis="axisRow" numFmtId="14" showAll="0">
      <items count="6">
        <item x="0"/>
        <item x="1"/>
        <item x="2"/>
        <item x="3"/>
        <item x="4"/>
        <item t="default"/>
      </items>
    </pivotField>
    <pivotField axis="axisCol" showAll="0">
      <items count="10">
        <item x="2"/>
        <item x="8"/>
        <item x="1"/>
        <item x="0"/>
        <item x="7"/>
        <item x="6"/>
        <item x="5"/>
        <item x="3"/>
        <item x="4"/>
        <item t="default"/>
      </items>
    </pivotField>
    <pivotField showAll="0"/>
    <pivotField dataField="1" showAll="0"/>
    <pivotField showAll="0"/>
    <pivotField showAll="0"/>
  </pivotFields>
  <rowFields count="1">
    <field x="0"/>
  </rowFields>
  <rowItems count="5">
    <i>
      <x/>
    </i>
    <i>
      <x v="1"/>
    </i>
    <i>
      <x v="2"/>
    </i>
    <i>
      <x v="3"/>
    </i>
    <i>
      <x v="4"/>
    </i>
  </rowItems>
  <colFields count="1">
    <field x="1"/>
  </colFields>
  <colItems count="9">
    <i>
      <x/>
    </i>
    <i>
      <x v="1"/>
    </i>
    <i>
      <x v="2"/>
    </i>
    <i>
      <x v="3"/>
    </i>
    <i>
      <x v="4"/>
    </i>
    <i>
      <x v="5"/>
    </i>
    <i>
      <x v="6"/>
    </i>
    <i>
      <x v="7"/>
    </i>
    <i>
      <x v="8"/>
    </i>
  </colItems>
  <dataFields count="1">
    <dataField name="Count of Scratch" fld="3" subtotal="count" baseField="0" baseItem="0"/>
  </dataFields>
  <formats count="8">
    <format dxfId="7">
      <pivotArea type="all" dataOnly="0" outline="0" fieldPosition="0"/>
    </format>
    <format dxfId="6">
      <pivotArea outline="0" collapsedLevelsAreSubtotals="1" fieldPosition="0"/>
    </format>
    <format dxfId="5">
      <pivotArea type="origin" dataOnly="0" labelOnly="1" outline="0" fieldPosition="0"/>
    </format>
    <format dxfId="4">
      <pivotArea field="1" type="button" dataOnly="0" labelOnly="1" outline="0" axis="axisCol" fieldPosition="0"/>
    </format>
    <format dxfId="3">
      <pivotArea type="topRight" dataOnly="0" labelOnly="1" outline="0" fieldPosition="0"/>
    </format>
    <format dxfId="2">
      <pivotArea field="0" type="button" dataOnly="0" labelOnly="1" outline="0" axis="axisRow" fieldPosition="0"/>
    </format>
    <format dxfId="1">
      <pivotArea dataOnly="0" labelOnly="1" fieldPosition="0">
        <references count="1">
          <reference field="0" count="0"/>
        </references>
      </pivotArea>
    </format>
    <format dxfId="0">
      <pivotArea dataOnly="0" labelOnly="1" fieldPosition="0">
        <references count="1">
          <reference field="1" count="0"/>
        </references>
      </pivotArea>
    </format>
  </formats>
  <chartFormats count="9">
    <chartFormat chart="3" format="18" series="1">
      <pivotArea type="data" outline="0" fieldPosition="0">
        <references count="2">
          <reference field="4294967294" count="1" selected="0">
            <x v="0"/>
          </reference>
          <reference field="1" count="1" selected="0">
            <x v="0"/>
          </reference>
        </references>
      </pivotArea>
    </chartFormat>
    <chartFormat chart="3" format="19" series="1">
      <pivotArea type="data" outline="0" fieldPosition="0">
        <references count="2">
          <reference field="4294967294" count="1" selected="0">
            <x v="0"/>
          </reference>
          <reference field="1" count="1" selected="0">
            <x v="1"/>
          </reference>
        </references>
      </pivotArea>
    </chartFormat>
    <chartFormat chart="3" format="20" series="1">
      <pivotArea type="data" outline="0" fieldPosition="0">
        <references count="2">
          <reference field="4294967294" count="1" selected="0">
            <x v="0"/>
          </reference>
          <reference field="1" count="1" selected="0">
            <x v="2"/>
          </reference>
        </references>
      </pivotArea>
    </chartFormat>
    <chartFormat chart="3" format="21" series="1">
      <pivotArea type="data" outline="0" fieldPosition="0">
        <references count="2">
          <reference field="4294967294" count="1" selected="0">
            <x v="0"/>
          </reference>
          <reference field="1" count="1" selected="0">
            <x v="3"/>
          </reference>
        </references>
      </pivotArea>
    </chartFormat>
    <chartFormat chart="3" format="22" series="1">
      <pivotArea type="data" outline="0" fieldPosition="0">
        <references count="2">
          <reference field="4294967294" count="1" selected="0">
            <x v="0"/>
          </reference>
          <reference field="1" count="1" selected="0">
            <x v="4"/>
          </reference>
        </references>
      </pivotArea>
    </chartFormat>
    <chartFormat chart="3" format="23" series="1">
      <pivotArea type="data" outline="0" fieldPosition="0">
        <references count="2">
          <reference field="4294967294" count="1" selected="0">
            <x v="0"/>
          </reference>
          <reference field="1" count="1" selected="0">
            <x v="5"/>
          </reference>
        </references>
      </pivotArea>
    </chartFormat>
    <chartFormat chart="3" format="24" series="1">
      <pivotArea type="data" outline="0" fieldPosition="0">
        <references count="2">
          <reference field="4294967294" count="1" selected="0">
            <x v="0"/>
          </reference>
          <reference field="1" count="1" selected="0">
            <x v="6"/>
          </reference>
        </references>
      </pivotArea>
    </chartFormat>
    <chartFormat chart="3" format="25" series="1">
      <pivotArea type="data" outline="0" fieldPosition="0">
        <references count="2">
          <reference field="4294967294" count="1" selected="0">
            <x v="0"/>
          </reference>
          <reference field="1" count="1" selected="0">
            <x v="7"/>
          </reference>
        </references>
      </pivotArea>
    </chartFormat>
    <chartFormat chart="3" format="26" series="1">
      <pivotArea type="data" outline="0" fieldPosition="0">
        <references count="2">
          <reference field="4294967294" count="1" selected="0">
            <x v="0"/>
          </reference>
          <reference field="1"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16DD27-0072-4A0B-8675-88C6F5ABD427}"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1:B6" firstHeaderRow="1" firstDataRow="1" firstDataCol="1"/>
  <pivotFields count="6">
    <pivotField axis="axisRow" numFmtId="14" showAll="0">
      <items count="6">
        <item x="0"/>
        <item x="1"/>
        <item x="2"/>
        <item x="3"/>
        <item x="4"/>
        <item t="default"/>
      </items>
    </pivotField>
    <pivotField showAll="0">
      <items count="10">
        <item x="2"/>
        <item x="8"/>
        <item x="1"/>
        <item x="0"/>
        <item x="7"/>
        <item x="6"/>
        <item x="5"/>
        <item x="3"/>
        <item x="4"/>
        <item t="default"/>
      </items>
    </pivotField>
    <pivotField showAll="0"/>
    <pivotField dataField="1" showAll="0"/>
    <pivotField showAll="0"/>
    <pivotField showAll="0"/>
  </pivotFields>
  <rowFields count="1">
    <field x="0"/>
  </rowFields>
  <rowItems count="5">
    <i>
      <x/>
    </i>
    <i>
      <x v="1"/>
    </i>
    <i>
      <x v="2"/>
    </i>
    <i>
      <x v="3"/>
    </i>
    <i>
      <x v="4"/>
    </i>
  </rowItems>
  <colItems count="1">
    <i/>
  </colItems>
  <dataFields count="1">
    <dataField name="Count of Scratch" fld="3"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3A26A51-B5AD-4F89-B7A6-8B1B7A3B4225}"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rowHeaderCaption="Scratch Location">
  <location ref="D1:E7" firstHeaderRow="1" firstDataRow="1" firstDataCol="1"/>
  <pivotFields count="6">
    <pivotField numFmtId="14" showAll="0">
      <items count="6">
        <item x="0"/>
        <item x="1"/>
        <item x="2"/>
        <item x="3"/>
        <item x="4"/>
        <item t="default"/>
      </items>
    </pivotField>
    <pivotField showAll="0">
      <items count="10">
        <item x="2"/>
        <item x="8"/>
        <item x="1"/>
        <item x="0"/>
        <item x="7"/>
        <item x="6"/>
        <item x="5"/>
        <item x="3"/>
        <item x="4"/>
        <item t="default"/>
      </items>
    </pivotField>
    <pivotField showAll="0"/>
    <pivotField dataField="1" showAll="0"/>
    <pivotField axis="axisRow" showAll="0">
      <items count="7">
        <item x="4"/>
        <item x="2"/>
        <item x="5"/>
        <item x="3"/>
        <item x="1"/>
        <item x="0"/>
        <item t="default"/>
      </items>
    </pivotField>
    <pivotField showAll="0"/>
  </pivotFields>
  <rowFields count="1">
    <field x="4"/>
  </rowFields>
  <rowItems count="6">
    <i>
      <x/>
    </i>
    <i>
      <x v="1"/>
    </i>
    <i>
      <x v="2"/>
    </i>
    <i>
      <x v="3"/>
    </i>
    <i>
      <x v="4"/>
    </i>
    <i>
      <x v="5"/>
    </i>
  </rowItems>
  <colItems count="1">
    <i/>
  </colItems>
  <dataFields count="1">
    <dataField name="Count of Defect " fld="3"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5695A85-0A86-4620-A84F-B31950338C1A}"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Date with Model" colHeaderCaption="Scratch Location">
  <location ref="A16:H41" firstHeaderRow="1" firstDataRow="2" firstDataCol="1"/>
  <pivotFields count="6">
    <pivotField axis="axisRow" numFmtId="14" showAll="0">
      <items count="6">
        <item x="0"/>
        <item x="1"/>
        <item x="2"/>
        <item x="3"/>
        <item x="4"/>
        <item t="default"/>
      </items>
    </pivotField>
    <pivotField axis="axisRow" showAll="0">
      <items count="10">
        <item x="2"/>
        <item x="8"/>
        <item x="1"/>
        <item x="0"/>
        <item x="7"/>
        <item x="6"/>
        <item x="5"/>
        <item x="3"/>
        <item x="4"/>
        <item t="default"/>
      </items>
    </pivotField>
    <pivotField showAll="0"/>
    <pivotField dataField="1" showAll="0">
      <items count="2">
        <item x="0"/>
        <item t="default"/>
      </items>
    </pivotField>
    <pivotField axis="axisCol" showAll="0">
      <items count="7">
        <item x="4"/>
        <item x="2"/>
        <item x="5"/>
        <item x="3"/>
        <item x="1"/>
        <item x="0"/>
        <item t="default"/>
      </items>
    </pivotField>
    <pivotField showAll="0">
      <items count="3">
        <item x="0"/>
        <item x="1"/>
        <item t="default"/>
      </items>
    </pivotField>
  </pivotFields>
  <rowFields count="2">
    <field x="0"/>
    <field x="1"/>
  </rowFields>
  <rowItems count="24">
    <i>
      <x/>
    </i>
    <i r="1">
      <x v="2"/>
    </i>
    <i r="1">
      <x v="3"/>
    </i>
    <i>
      <x v="1"/>
    </i>
    <i r="1">
      <x/>
    </i>
    <i r="1">
      <x v="2"/>
    </i>
    <i r="1">
      <x v="6"/>
    </i>
    <i r="1">
      <x v="7"/>
    </i>
    <i r="1">
      <x v="8"/>
    </i>
    <i>
      <x v="2"/>
    </i>
    <i r="1">
      <x/>
    </i>
    <i r="1">
      <x v="1"/>
    </i>
    <i r="1">
      <x v="4"/>
    </i>
    <i r="1">
      <x v="5"/>
    </i>
    <i r="1">
      <x v="7"/>
    </i>
    <i>
      <x v="3"/>
    </i>
    <i r="1">
      <x/>
    </i>
    <i r="1">
      <x v="2"/>
    </i>
    <i r="1">
      <x v="4"/>
    </i>
    <i r="1">
      <x v="6"/>
    </i>
    <i r="1">
      <x v="7"/>
    </i>
    <i r="1">
      <x v="8"/>
    </i>
    <i>
      <x v="4"/>
    </i>
    <i r="1">
      <x v="2"/>
    </i>
  </rowItems>
  <colFields count="1">
    <field x="4"/>
  </colFields>
  <colItems count="7">
    <i>
      <x/>
    </i>
    <i>
      <x v="1"/>
    </i>
    <i>
      <x v="2"/>
    </i>
    <i>
      <x v="3"/>
    </i>
    <i>
      <x v="4"/>
    </i>
    <i>
      <x v="5"/>
    </i>
    <i t="grand">
      <x/>
    </i>
  </colItems>
  <dataFields count="1">
    <dataField name="Count of Defect " fld="3" subtotal="count" baseField="0" baseItem="0"/>
  </dataFields>
  <formats count="1">
    <format dxfId="8">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8183AFF-F9C3-4085-B6A9-D22218C2EA55}"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rowHeaderCaption="Vehical Type">
  <location ref="M1:N11" firstHeaderRow="1" firstDataRow="1" firstDataCol="1"/>
  <pivotFields count="6">
    <pivotField axis="axisRow" numFmtId="14" showAll="0">
      <items count="6">
        <item x="0"/>
        <item x="1"/>
        <item x="2"/>
        <item x="3"/>
        <item x="4"/>
        <item t="default"/>
      </items>
    </pivotField>
    <pivotField showAll="0">
      <items count="10">
        <item x="2"/>
        <item x="8"/>
        <item x="1"/>
        <item x="0"/>
        <item x="7"/>
        <item x="6"/>
        <item x="5"/>
        <item x="3"/>
        <item x="4"/>
        <item t="default"/>
      </items>
    </pivotField>
    <pivotField showAll="0"/>
    <pivotField dataField="1" showAll="0"/>
    <pivotField showAll="0"/>
    <pivotField axis="axisRow" showAll="0">
      <items count="3">
        <item x="0"/>
        <item x="1"/>
        <item t="default"/>
      </items>
    </pivotField>
  </pivotFields>
  <rowFields count="2">
    <field x="5"/>
    <field x="0"/>
  </rowFields>
  <rowItems count="10">
    <i>
      <x/>
    </i>
    <i r="1">
      <x/>
    </i>
    <i r="1">
      <x v="2"/>
    </i>
    <i r="1">
      <x v="3"/>
    </i>
    <i r="1">
      <x v="4"/>
    </i>
    <i>
      <x v="1"/>
    </i>
    <i r="1">
      <x/>
    </i>
    <i r="1">
      <x v="1"/>
    </i>
    <i r="1">
      <x v="2"/>
    </i>
    <i r="1">
      <x v="3"/>
    </i>
  </rowItems>
  <colItems count="1">
    <i/>
  </colItems>
  <dataFields count="1">
    <dataField name="Count of Scratch" fld="3" subtotal="count" baseField="0" baseItem="0"/>
  </dataFields>
  <chartFormats count="7">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5" count="1" selected="0">
            <x v="0"/>
          </reference>
        </references>
      </pivotArea>
    </chartFormat>
    <chartFormat chart="7" format="6">
      <pivotArea type="data" outline="0" fieldPosition="0">
        <references count="2">
          <reference field="4294967294" count="1" selected="0">
            <x v="0"/>
          </reference>
          <reference field="5" count="1" selected="0">
            <x v="1"/>
          </reference>
        </references>
      </pivotArea>
    </chartFormat>
    <chartFormat chart="1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E775F63-B695-4953-8BBC-30428EB00A19}"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rowHeaderCaption="Vehical Type">
  <location ref="G1:H3" firstHeaderRow="1" firstDataRow="1" firstDataCol="1"/>
  <pivotFields count="6">
    <pivotField numFmtId="14" showAll="0">
      <items count="6">
        <item x="0"/>
        <item x="1"/>
        <item x="2"/>
        <item x="3"/>
        <item x="4"/>
        <item t="default"/>
      </items>
    </pivotField>
    <pivotField showAll="0">
      <items count="10">
        <item x="2"/>
        <item x="8"/>
        <item x="1"/>
        <item x="0"/>
        <item x="7"/>
        <item x="6"/>
        <item x="5"/>
        <item x="3"/>
        <item x="4"/>
        <item t="default"/>
      </items>
    </pivotField>
    <pivotField showAll="0"/>
    <pivotField dataField="1" showAll="0"/>
    <pivotField showAll="0"/>
    <pivotField axis="axisRow" showAll="0">
      <items count="3">
        <item x="0"/>
        <item x="1"/>
        <item t="default"/>
      </items>
    </pivotField>
  </pivotFields>
  <rowFields count="1">
    <field x="5"/>
  </rowFields>
  <rowItems count="2">
    <i>
      <x/>
    </i>
    <i>
      <x v="1"/>
    </i>
  </rowItems>
  <colItems count="1">
    <i/>
  </colItems>
  <dataFields count="1">
    <dataField name="Count of Scratch" fld="3" subtotal="count" baseField="0" baseItem="0"/>
  </dataFields>
  <chartFormats count="5">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5" count="1" selected="0">
            <x v="0"/>
          </reference>
        </references>
      </pivotArea>
    </chartFormat>
    <chartFormat chart="7" format="6">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435354-AB03-4CEC-9227-3E78751667B1}" name="Table1" displayName="Table1" ref="A1:F283" totalsRowShown="0" headerRowDxfId="48" headerRowBorderDxfId="47" tableBorderDxfId="46" totalsRowBorderDxfId="45">
  <autoFilter ref="A1:F283" xr:uid="{FF435354-AB03-4CEC-9227-3E78751667B1}"/>
  <tableColumns count="6">
    <tableColumn id="1" xr3:uid="{58348D12-E79E-45FC-8C30-78FEB49D70A4}" name="Date" dataDxfId="44"/>
    <tableColumn id="2" xr3:uid="{53B91ED3-12D3-4136-A4DA-7B6EEE01C959}" name="Model" dataDxfId="43"/>
    <tableColumn id="3" xr3:uid="{6DC2D437-5457-46F6-A466-F5448A431594}" name="Chassis" dataDxfId="42"/>
    <tableColumn id="4" xr3:uid="{20426302-B7C7-420E-AE99-DCE23FEEF493}" name="Defect Type" dataDxfId="41"/>
    <tableColumn id="5" xr3:uid="{542082EC-9470-4F1E-AF4B-963CC3ED8D9F}" name="Location" dataDxfId="40"/>
    <tableColumn id="6" xr3:uid="{828DBDB5-2A7D-4282-82C3-5483A68D0BB9}" name="Vehical Type" dataDxfId="39"/>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03C930C-26A0-482E-BC50-3EA6FBA01AB3}" name="Table3" displayName="Table3" ref="A3:F230" totalsRowShown="0" headerRowDxfId="38" headerRowBorderDxfId="37" tableBorderDxfId="36" totalsRowBorderDxfId="35">
  <autoFilter ref="A3:F230" xr:uid="{303C930C-26A0-482E-BC50-3EA6FBA01AB3}"/>
  <tableColumns count="6">
    <tableColumn id="1" xr3:uid="{F6F7C66C-3958-4EA5-A640-79C0378C767D}" name="Date" dataDxfId="34"/>
    <tableColumn id="2" xr3:uid="{D8C45210-AE8C-4EA0-BDA6-361FC04E2D0E}" name="Model" dataDxfId="33"/>
    <tableColumn id="3" xr3:uid="{15DAF291-4864-424E-90C4-1670DFE26C07}" name="Chassis" dataDxfId="32"/>
    <tableColumn id="4" xr3:uid="{B7D1030D-9221-402D-ADFD-130F07C9F385}" name="Defect Type" dataDxfId="31"/>
    <tableColumn id="5" xr3:uid="{644EF768-835D-4175-94B7-FEE8210B5F66}" name="Location" dataDxfId="30"/>
    <tableColumn id="6" xr3:uid="{CAE26088-9330-444F-AEEF-4D1CBB0E47FA}" name="Vehical Type" dataDxfId="29"/>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B6D20F4-853E-40AE-B47D-E41510E2FCF2}" name="Table2" displayName="Table2" ref="A3:F58" totalsRowShown="0" headerRowDxfId="28" headerRowBorderDxfId="27" tableBorderDxfId="26" totalsRowBorderDxfId="25">
  <autoFilter ref="A3:F58" xr:uid="{9B6D20F4-853E-40AE-B47D-E41510E2FCF2}"/>
  <tableColumns count="6">
    <tableColumn id="1" xr3:uid="{BE48A79A-0BE0-4855-96B2-DC2DF1C4F383}" name="Date" dataDxfId="24"/>
    <tableColumn id="2" xr3:uid="{CAD8AFBD-DC0F-4D7E-AC40-DB9FDE35F250}" name="Model" dataDxfId="23"/>
    <tableColumn id="3" xr3:uid="{ECF851BC-CE4C-43DB-AD05-B47A238BC65A}" name="Chassis Number" dataDxfId="22"/>
    <tableColumn id="4" xr3:uid="{422C32C3-B996-43B3-A885-73692A06518F}" name="Defect Type" dataDxfId="21"/>
    <tableColumn id="5" xr3:uid="{204B679C-2BDA-45FB-BEC6-EB1095F87E33}" name="Location" dataDxfId="20"/>
    <tableColumn id="6" xr3:uid="{8380C4A8-D56E-49C7-8206-A5BA62CF4D81}" name="Vehical Type" dataDxfId="19"/>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pivotTable" Target="../pivotTables/pivotTable11.xml"/><Relationship Id="rId5" Type="http://schemas.openxmlformats.org/officeDocument/2006/relationships/pivotTable" Target="../pivotTables/pivotTable10.xml"/><Relationship Id="rId4" Type="http://schemas.openxmlformats.org/officeDocument/2006/relationships/pivotTable" Target="../pivotTables/pivotTable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A36F6-4C46-48B1-A881-C82AF02D1CC4}">
  <dimension ref="A1:F283"/>
  <sheetViews>
    <sheetView workbookViewId="0">
      <selection activeCell="D9" sqref="D9"/>
    </sheetView>
  </sheetViews>
  <sheetFormatPr defaultRowHeight="14.5" x14ac:dyDescent="0.35"/>
  <cols>
    <col min="1" max="1" width="11.90625" bestFit="1" customWidth="1"/>
    <col min="2" max="2" width="8.453125" customWidth="1"/>
    <col min="3" max="3" width="10.26953125" bestFit="1" customWidth="1"/>
    <col min="4" max="4" width="48.6328125" bestFit="1" customWidth="1"/>
    <col min="5" max="5" width="18.36328125" bestFit="1" customWidth="1"/>
    <col min="6" max="6" width="14.26953125" customWidth="1"/>
  </cols>
  <sheetData>
    <row r="1" spans="1:6" ht="16" x14ac:dyDescent="0.4">
      <c r="A1" s="4" t="s">
        <v>0</v>
      </c>
      <c r="B1" s="5" t="s">
        <v>1</v>
      </c>
      <c r="C1" s="5" t="s">
        <v>2</v>
      </c>
      <c r="D1" s="5" t="s">
        <v>3</v>
      </c>
      <c r="E1" s="5" t="s">
        <v>4</v>
      </c>
      <c r="F1" s="6" t="s">
        <v>5</v>
      </c>
    </row>
    <row r="2" spans="1:6" ht="14.5" customHeight="1" x14ac:dyDescent="0.4">
      <c r="A2" s="32">
        <v>45423</v>
      </c>
      <c r="B2" s="1" t="s">
        <v>6</v>
      </c>
      <c r="C2" s="1">
        <v>53965</v>
      </c>
      <c r="D2" s="28" t="s">
        <v>23</v>
      </c>
      <c r="E2" s="2" t="s">
        <v>7</v>
      </c>
      <c r="F2" s="2" t="s">
        <v>8</v>
      </c>
    </row>
    <row r="3" spans="1:6" ht="16" x14ac:dyDescent="0.4">
      <c r="A3" s="32">
        <v>45423</v>
      </c>
      <c r="B3" s="1" t="s">
        <v>6</v>
      </c>
      <c r="C3" s="1">
        <v>53949</v>
      </c>
      <c r="D3" s="28" t="s">
        <v>122</v>
      </c>
      <c r="E3" s="2" t="s">
        <v>7</v>
      </c>
      <c r="F3" s="2" t="s">
        <v>8</v>
      </c>
    </row>
    <row r="4" spans="1:6" ht="16" x14ac:dyDescent="0.4">
      <c r="A4" s="32">
        <v>45423</v>
      </c>
      <c r="B4" s="1" t="s">
        <v>6</v>
      </c>
      <c r="C4" s="1">
        <v>53726</v>
      </c>
      <c r="D4" s="28" t="s">
        <v>123</v>
      </c>
      <c r="E4" s="2" t="s">
        <v>7</v>
      </c>
      <c r="F4" s="2" t="s">
        <v>8</v>
      </c>
    </row>
    <row r="5" spans="1:6" ht="16" x14ac:dyDescent="0.4">
      <c r="A5" s="32">
        <v>45423</v>
      </c>
      <c r="B5" s="1" t="s">
        <v>6</v>
      </c>
      <c r="C5" s="1">
        <f>C4</f>
        <v>53726</v>
      </c>
      <c r="D5" s="28" t="s">
        <v>24</v>
      </c>
      <c r="E5" s="2" t="s">
        <v>7</v>
      </c>
      <c r="F5" s="2" t="s">
        <v>8</v>
      </c>
    </row>
    <row r="6" spans="1:6" ht="16" x14ac:dyDescent="0.4">
      <c r="A6" s="32">
        <v>45423</v>
      </c>
      <c r="B6" s="1" t="s">
        <v>6</v>
      </c>
      <c r="C6" s="1">
        <v>53969</v>
      </c>
      <c r="D6" s="28" t="s">
        <v>25</v>
      </c>
      <c r="E6" s="2" t="s">
        <v>7</v>
      </c>
      <c r="F6" s="2" t="s">
        <v>8</v>
      </c>
    </row>
    <row r="7" spans="1:6" ht="16" x14ac:dyDescent="0.4">
      <c r="A7" s="32">
        <v>45423</v>
      </c>
      <c r="B7" s="1" t="s">
        <v>6</v>
      </c>
      <c r="C7" s="1">
        <f>C6</f>
        <v>53969</v>
      </c>
      <c r="D7" s="28" t="s">
        <v>26</v>
      </c>
      <c r="E7" s="2" t="s">
        <v>7</v>
      </c>
      <c r="F7" s="2" t="s">
        <v>8</v>
      </c>
    </row>
    <row r="8" spans="1:6" ht="16" x14ac:dyDescent="0.4">
      <c r="A8" s="32">
        <v>45423</v>
      </c>
      <c r="B8" s="1" t="s">
        <v>6</v>
      </c>
      <c r="C8" s="1">
        <v>53968</v>
      </c>
      <c r="D8" s="28" t="s">
        <v>31</v>
      </c>
      <c r="E8" s="2" t="s">
        <v>7</v>
      </c>
      <c r="F8" s="2" t="s">
        <v>8</v>
      </c>
    </row>
    <row r="9" spans="1:6" ht="16" x14ac:dyDescent="0.4">
      <c r="A9" s="32">
        <v>45423</v>
      </c>
      <c r="B9" s="1" t="s">
        <v>6</v>
      </c>
      <c r="C9" s="1">
        <f>C8</f>
        <v>53968</v>
      </c>
      <c r="D9" s="28" t="s">
        <v>124</v>
      </c>
      <c r="E9" s="2" t="s">
        <v>7</v>
      </c>
      <c r="F9" s="2" t="s">
        <v>8</v>
      </c>
    </row>
    <row r="10" spans="1:6" ht="16" x14ac:dyDescent="0.4">
      <c r="A10" s="32">
        <v>45423</v>
      </c>
      <c r="B10" s="1" t="s">
        <v>6</v>
      </c>
      <c r="C10" s="1">
        <v>53972</v>
      </c>
      <c r="D10" s="28" t="s">
        <v>125</v>
      </c>
      <c r="E10" s="2" t="s">
        <v>7</v>
      </c>
      <c r="F10" s="2" t="s">
        <v>8</v>
      </c>
    </row>
    <row r="11" spans="1:6" ht="16" x14ac:dyDescent="0.4">
      <c r="A11" s="32">
        <v>45423</v>
      </c>
      <c r="B11" s="1" t="s">
        <v>6</v>
      </c>
      <c r="C11" s="1">
        <f>C10</f>
        <v>53972</v>
      </c>
      <c r="D11" s="28" t="s">
        <v>27</v>
      </c>
      <c r="E11" s="2" t="s">
        <v>7</v>
      </c>
      <c r="F11" s="2" t="s">
        <v>8</v>
      </c>
    </row>
    <row r="12" spans="1:6" ht="16" x14ac:dyDescent="0.4">
      <c r="A12" s="32">
        <v>45423</v>
      </c>
      <c r="B12" s="1" t="s">
        <v>6</v>
      </c>
      <c r="C12" s="1">
        <v>53973</v>
      </c>
      <c r="D12" s="28" t="s">
        <v>126</v>
      </c>
      <c r="E12" s="2" t="s">
        <v>7</v>
      </c>
      <c r="F12" s="2" t="s">
        <v>8</v>
      </c>
    </row>
    <row r="13" spans="1:6" ht="16" x14ac:dyDescent="0.4">
      <c r="A13" s="32">
        <v>45423</v>
      </c>
      <c r="B13" s="1" t="s">
        <v>6</v>
      </c>
      <c r="C13" s="1">
        <v>53975</v>
      </c>
      <c r="D13" s="28" t="s">
        <v>28</v>
      </c>
      <c r="E13" s="2" t="s">
        <v>7</v>
      </c>
      <c r="F13" s="2" t="s">
        <v>8</v>
      </c>
    </row>
    <row r="14" spans="1:6" ht="16" x14ac:dyDescent="0.4">
      <c r="A14" s="32">
        <v>45423</v>
      </c>
      <c r="B14" s="1" t="s">
        <v>6</v>
      </c>
      <c r="C14" s="1">
        <v>53976</v>
      </c>
      <c r="D14" s="28" t="s">
        <v>127</v>
      </c>
      <c r="E14" s="2" t="s">
        <v>7</v>
      </c>
      <c r="F14" s="2" t="s">
        <v>8</v>
      </c>
    </row>
    <row r="15" spans="1:6" ht="16" x14ac:dyDescent="0.4">
      <c r="A15" s="32">
        <v>45423</v>
      </c>
      <c r="B15" s="1" t="s">
        <v>6</v>
      </c>
      <c r="C15" s="1">
        <v>53977</v>
      </c>
      <c r="D15" s="28" t="s">
        <v>29</v>
      </c>
      <c r="E15" s="2" t="s">
        <v>7</v>
      </c>
      <c r="F15" s="2" t="s">
        <v>8</v>
      </c>
    </row>
    <row r="16" spans="1:6" ht="16" x14ac:dyDescent="0.4">
      <c r="A16" s="32">
        <v>45423</v>
      </c>
      <c r="B16" s="1" t="s">
        <v>6</v>
      </c>
      <c r="C16" s="1">
        <f>C15</f>
        <v>53977</v>
      </c>
      <c r="D16" s="28" t="s">
        <v>128</v>
      </c>
      <c r="E16" s="2" t="s">
        <v>7</v>
      </c>
      <c r="F16" s="2" t="s">
        <v>9</v>
      </c>
    </row>
    <row r="17" spans="1:6" ht="16" x14ac:dyDescent="0.4">
      <c r="A17" s="32">
        <v>45423</v>
      </c>
      <c r="B17" s="1" t="s">
        <v>6</v>
      </c>
      <c r="C17" s="1">
        <v>53986</v>
      </c>
      <c r="D17" s="28" t="s">
        <v>129</v>
      </c>
      <c r="E17" s="2" t="s">
        <v>7</v>
      </c>
      <c r="F17" s="2" t="s">
        <v>8</v>
      </c>
    </row>
    <row r="18" spans="1:6" ht="16" x14ac:dyDescent="0.4">
      <c r="A18" s="32">
        <v>45423</v>
      </c>
      <c r="B18" s="1" t="s">
        <v>6</v>
      </c>
      <c r="C18" s="1">
        <v>53994</v>
      </c>
      <c r="D18" s="28" t="s">
        <v>130</v>
      </c>
      <c r="E18" s="2" t="s">
        <v>7</v>
      </c>
      <c r="F18" s="2" t="s">
        <v>8</v>
      </c>
    </row>
    <row r="19" spans="1:6" ht="16" x14ac:dyDescent="0.4">
      <c r="A19" s="32">
        <v>45423</v>
      </c>
      <c r="B19" s="1" t="s">
        <v>6</v>
      </c>
      <c r="C19" s="1">
        <f t="shared" ref="C19:C20" si="0">C18</f>
        <v>53994</v>
      </c>
      <c r="D19" s="28" t="s">
        <v>30</v>
      </c>
      <c r="E19" s="2" t="s">
        <v>7</v>
      </c>
      <c r="F19" s="2" t="s">
        <v>8</v>
      </c>
    </row>
    <row r="20" spans="1:6" ht="16" x14ac:dyDescent="0.4">
      <c r="A20" s="32">
        <v>45423</v>
      </c>
      <c r="B20" s="1" t="s">
        <v>6</v>
      </c>
      <c r="C20" s="1">
        <f t="shared" si="0"/>
        <v>53994</v>
      </c>
      <c r="D20" s="28" t="s">
        <v>31</v>
      </c>
      <c r="E20" s="2" t="s">
        <v>7</v>
      </c>
      <c r="F20" s="2" t="s">
        <v>9</v>
      </c>
    </row>
    <row r="21" spans="1:6" ht="16" x14ac:dyDescent="0.4">
      <c r="A21" s="32">
        <v>45423</v>
      </c>
      <c r="B21" s="1" t="s">
        <v>6</v>
      </c>
      <c r="C21" s="1">
        <v>53995</v>
      </c>
      <c r="D21" s="28" t="s">
        <v>131</v>
      </c>
      <c r="E21" s="2" t="s">
        <v>7</v>
      </c>
      <c r="F21" s="2" t="s">
        <v>8</v>
      </c>
    </row>
    <row r="22" spans="1:6" ht="16" x14ac:dyDescent="0.4">
      <c r="A22" s="32">
        <v>45423</v>
      </c>
      <c r="B22" s="1" t="s">
        <v>6</v>
      </c>
      <c r="C22" s="1">
        <f>C21</f>
        <v>53995</v>
      </c>
      <c r="D22" s="28" t="s">
        <v>132</v>
      </c>
      <c r="E22" s="2" t="s">
        <v>7</v>
      </c>
      <c r="F22" s="2" t="s">
        <v>8</v>
      </c>
    </row>
    <row r="23" spans="1:6" ht="16" x14ac:dyDescent="0.4">
      <c r="A23" s="32">
        <v>45423</v>
      </c>
      <c r="B23" s="1" t="s">
        <v>6</v>
      </c>
      <c r="C23" s="1">
        <v>53997</v>
      </c>
      <c r="D23" s="28" t="s">
        <v>133</v>
      </c>
      <c r="E23" s="2" t="s">
        <v>7</v>
      </c>
      <c r="F23" s="2" t="s">
        <v>8</v>
      </c>
    </row>
    <row r="24" spans="1:6" ht="16" x14ac:dyDescent="0.4">
      <c r="A24" s="32">
        <v>45423</v>
      </c>
      <c r="B24" s="1" t="s">
        <v>6</v>
      </c>
      <c r="C24" s="1">
        <v>53999</v>
      </c>
      <c r="D24" s="28" t="s">
        <v>32</v>
      </c>
      <c r="E24" s="2" t="s">
        <v>7</v>
      </c>
      <c r="F24" s="2" t="s">
        <v>8</v>
      </c>
    </row>
    <row r="25" spans="1:6" ht="16" x14ac:dyDescent="0.4">
      <c r="A25" s="32">
        <v>45423</v>
      </c>
      <c r="B25" s="1" t="s">
        <v>6</v>
      </c>
      <c r="C25" s="1">
        <f>C24</f>
        <v>53999</v>
      </c>
      <c r="D25" s="28" t="s">
        <v>128</v>
      </c>
      <c r="E25" s="2" t="s">
        <v>7</v>
      </c>
      <c r="F25" s="2" t="s">
        <v>9</v>
      </c>
    </row>
    <row r="26" spans="1:6" ht="16" x14ac:dyDescent="0.4">
      <c r="A26" s="32">
        <v>45423</v>
      </c>
      <c r="B26" s="1" t="s">
        <v>6</v>
      </c>
      <c r="C26" s="1">
        <v>54002</v>
      </c>
      <c r="D26" s="28" t="s">
        <v>33</v>
      </c>
      <c r="E26" s="2" t="s">
        <v>7</v>
      </c>
      <c r="F26" s="2" t="s">
        <v>8</v>
      </c>
    </row>
    <row r="27" spans="1:6" ht="16" x14ac:dyDescent="0.4">
      <c r="A27" s="32">
        <v>45423</v>
      </c>
      <c r="B27" s="1" t="s">
        <v>6</v>
      </c>
      <c r="C27" s="1">
        <f>C26</f>
        <v>54002</v>
      </c>
      <c r="D27" s="28" t="s">
        <v>34</v>
      </c>
      <c r="E27" s="2" t="s">
        <v>7</v>
      </c>
      <c r="F27" s="2" t="s">
        <v>8</v>
      </c>
    </row>
    <row r="28" spans="1:6" ht="16" x14ac:dyDescent="0.4">
      <c r="A28" s="32">
        <v>45423</v>
      </c>
      <c r="B28" s="1" t="s">
        <v>6</v>
      </c>
      <c r="C28" s="1">
        <v>54003</v>
      </c>
      <c r="D28" s="28" t="s">
        <v>35</v>
      </c>
      <c r="E28" s="2" t="s">
        <v>7</v>
      </c>
      <c r="F28" s="2" t="s">
        <v>8</v>
      </c>
    </row>
    <row r="29" spans="1:6" ht="16" x14ac:dyDescent="0.4">
      <c r="A29" s="32">
        <v>45423</v>
      </c>
      <c r="B29" s="1" t="s">
        <v>6</v>
      </c>
      <c r="C29" s="1">
        <v>54014</v>
      </c>
      <c r="D29" s="28" t="s">
        <v>36</v>
      </c>
      <c r="E29" s="2" t="s">
        <v>7</v>
      </c>
      <c r="F29" s="2" t="s">
        <v>8</v>
      </c>
    </row>
    <row r="30" spans="1:6" ht="16" x14ac:dyDescent="0.4">
      <c r="A30" s="32">
        <v>45423</v>
      </c>
      <c r="B30" s="1" t="s">
        <v>6</v>
      </c>
      <c r="C30" s="1">
        <f>C29</f>
        <v>54014</v>
      </c>
      <c r="D30" s="28" t="s">
        <v>37</v>
      </c>
      <c r="E30" s="2" t="s">
        <v>7</v>
      </c>
      <c r="F30" s="2" t="s">
        <v>8</v>
      </c>
    </row>
    <row r="31" spans="1:6" ht="16" x14ac:dyDescent="0.4">
      <c r="A31" s="32">
        <v>45423</v>
      </c>
      <c r="B31" s="1" t="s">
        <v>6</v>
      </c>
      <c r="C31" s="1">
        <v>54020</v>
      </c>
      <c r="D31" s="28" t="s">
        <v>134</v>
      </c>
      <c r="E31" s="2" t="s">
        <v>7</v>
      </c>
      <c r="F31" s="2" t="s">
        <v>8</v>
      </c>
    </row>
    <row r="32" spans="1:6" ht="16" x14ac:dyDescent="0.4">
      <c r="A32" s="32">
        <v>45423</v>
      </c>
      <c r="B32" s="1" t="s">
        <v>6</v>
      </c>
      <c r="C32" s="1">
        <v>54032</v>
      </c>
      <c r="D32" s="28" t="s">
        <v>135</v>
      </c>
      <c r="E32" s="2" t="s">
        <v>7</v>
      </c>
      <c r="F32" s="2" t="s">
        <v>8</v>
      </c>
    </row>
    <row r="33" spans="1:6" ht="16" x14ac:dyDescent="0.4">
      <c r="A33" s="32">
        <v>45423</v>
      </c>
      <c r="B33" s="1" t="s">
        <v>6</v>
      </c>
      <c r="C33" s="1">
        <f>C32</f>
        <v>54032</v>
      </c>
      <c r="D33" s="28" t="s">
        <v>38</v>
      </c>
      <c r="E33" s="2" t="s">
        <v>7</v>
      </c>
      <c r="F33" s="2" t="s">
        <v>8</v>
      </c>
    </row>
    <row r="34" spans="1:6" ht="16" x14ac:dyDescent="0.4">
      <c r="A34" s="32">
        <v>45423</v>
      </c>
      <c r="B34" s="1" t="s">
        <v>6</v>
      </c>
      <c r="C34" s="1">
        <v>54029</v>
      </c>
      <c r="D34" s="28" t="s">
        <v>39</v>
      </c>
      <c r="E34" s="2" t="s">
        <v>7</v>
      </c>
      <c r="F34" s="2" t="s">
        <v>8</v>
      </c>
    </row>
    <row r="35" spans="1:6" ht="16" x14ac:dyDescent="0.4">
      <c r="A35" s="32">
        <v>45423</v>
      </c>
      <c r="B35" s="1" t="s">
        <v>6</v>
      </c>
      <c r="C35" s="1">
        <v>54033</v>
      </c>
      <c r="D35" s="28" t="s">
        <v>136</v>
      </c>
      <c r="E35" s="2" t="s">
        <v>7</v>
      </c>
      <c r="F35" s="2" t="s">
        <v>8</v>
      </c>
    </row>
    <row r="36" spans="1:6" ht="16" x14ac:dyDescent="0.4">
      <c r="A36" s="32">
        <v>45423</v>
      </c>
      <c r="B36" s="1" t="s">
        <v>6</v>
      </c>
      <c r="C36" s="1">
        <f t="shared" ref="C36:C37" si="1">C35</f>
        <v>54033</v>
      </c>
      <c r="D36" s="28" t="s">
        <v>137</v>
      </c>
      <c r="E36" s="2" t="s">
        <v>7</v>
      </c>
      <c r="F36" s="2" t="s">
        <v>8</v>
      </c>
    </row>
    <row r="37" spans="1:6" ht="16" x14ac:dyDescent="0.4">
      <c r="A37" s="32">
        <v>45423</v>
      </c>
      <c r="B37" s="1" t="s">
        <v>6</v>
      </c>
      <c r="C37" s="1">
        <f t="shared" si="1"/>
        <v>54033</v>
      </c>
      <c r="D37" s="28" t="s">
        <v>31</v>
      </c>
      <c r="E37" s="2" t="s">
        <v>7</v>
      </c>
      <c r="F37" s="2" t="s">
        <v>9</v>
      </c>
    </row>
    <row r="38" spans="1:6" ht="16" x14ac:dyDescent="0.4">
      <c r="A38" s="32">
        <v>45423</v>
      </c>
      <c r="B38" s="1" t="s">
        <v>6</v>
      </c>
      <c r="C38" s="1">
        <v>54034</v>
      </c>
      <c r="D38" s="28" t="s">
        <v>31</v>
      </c>
      <c r="E38" s="2" t="s">
        <v>7</v>
      </c>
      <c r="F38" s="2" t="s">
        <v>9</v>
      </c>
    </row>
    <row r="39" spans="1:6" ht="16" x14ac:dyDescent="0.4">
      <c r="A39" s="32">
        <v>45423</v>
      </c>
      <c r="B39" s="1" t="s">
        <v>6</v>
      </c>
      <c r="C39" s="1">
        <v>90161</v>
      </c>
      <c r="D39" s="28" t="s">
        <v>27</v>
      </c>
      <c r="E39" s="2" t="s">
        <v>7</v>
      </c>
      <c r="F39" s="2" t="s">
        <v>8</v>
      </c>
    </row>
    <row r="40" spans="1:6" ht="16" x14ac:dyDescent="0.4">
      <c r="A40" s="32">
        <v>45423</v>
      </c>
      <c r="B40" s="1" t="s">
        <v>6</v>
      </c>
      <c r="C40" s="1">
        <v>21806</v>
      </c>
      <c r="D40" s="28" t="s">
        <v>138</v>
      </c>
      <c r="E40" s="2" t="s">
        <v>7</v>
      </c>
      <c r="F40" s="2" t="s">
        <v>8</v>
      </c>
    </row>
    <row r="41" spans="1:6" ht="14.5" customHeight="1" x14ac:dyDescent="0.4">
      <c r="A41" s="32">
        <v>45425</v>
      </c>
      <c r="B41" s="1" t="s">
        <v>6</v>
      </c>
      <c r="C41" s="1">
        <v>54214</v>
      </c>
      <c r="D41" s="28" t="s">
        <v>40</v>
      </c>
      <c r="E41" s="2" t="s">
        <v>7</v>
      </c>
      <c r="F41" s="2" t="s">
        <v>8</v>
      </c>
    </row>
    <row r="42" spans="1:6" ht="16" x14ac:dyDescent="0.4">
      <c r="A42" s="32">
        <v>45425</v>
      </c>
      <c r="B42" s="1" t="s">
        <v>6</v>
      </c>
      <c r="C42" s="1">
        <v>54221</v>
      </c>
      <c r="D42" s="28" t="s">
        <v>41</v>
      </c>
      <c r="E42" s="2" t="s">
        <v>7</v>
      </c>
      <c r="F42" s="2" t="s">
        <v>9</v>
      </c>
    </row>
    <row r="43" spans="1:6" ht="16" x14ac:dyDescent="0.4">
      <c r="A43" s="32">
        <v>45425</v>
      </c>
      <c r="B43" s="1" t="s">
        <v>6</v>
      </c>
      <c r="C43" s="1">
        <v>54252</v>
      </c>
      <c r="D43" s="28" t="s">
        <v>128</v>
      </c>
      <c r="E43" s="2" t="s">
        <v>7</v>
      </c>
      <c r="F43" s="2" t="s">
        <v>9</v>
      </c>
    </row>
    <row r="44" spans="1:6" ht="16" x14ac:dyDescent="0.4">
      <c r="A44" s="32">
        <v>45425</v>
      </c>
      <c r="B44" s="1" t="s">
        <v>6</v>
      </c>
      <c r="C44" s="1">
        <v>54260</v>
      </c>
      <c r="D44" s="28" t="s">
        <v>139</v>
      </c>
      <c r="E44" s="2" t="s">
        <v>7</v>
      </c>
      <c r="F44" s="2" t="s">
        <v>8</v>
      </c>
    </row>
    <row r="45" spans="1:6" ht="16" x14ac:dyDescent="0.4">
      <c r="A45" s="32">
        <v>45425</v>
      </c>
      <c r="B45" s="1" t="s">
        <v>6</v>
      </c>
      <c r="C45" s="1">
        <v>54283</v>
      </c>
      <c r="D45" s="28" t="s">
        <v>31</v>
      </c>
      <c r="E45" s="2" t="s">
        <v>7</v>
      </c>
      <c r="F45" s="2" t="s">
        <v>9</v>
      </c>
    </row>
    <row r="46" spans="1:6" ht="16" x14ac:dyDescent="0.4">
      <c r="A46" s="32">
        <v>45425</v>
      </c>
      <c r="B46" s="1" t="s">
        <v>6</v>
      </c>
      <c r="C46" s="1">
        <v>54284</v>
      </c>
      <c r="D46" s="28" t="s">
        <v>140</v>
      </c>
      <c r="E46" s="2" t="s">
        <v>7</v>
      </c>
      <c r="F46" s="2" t="s">
        <v>8</v>
      </c>
    </row>
    <row r="47" spans="1:6" ht="16" x14ac:dyDescent="0.4">
      <c r="A47" s="32">
        <v>45425</v>
      </c>
      <c r="B47" s="1" t="s">
        <v>6</v>
      </c>
      <c r="C47" s="1">
        <v>54292</v>
      </c>
      <c r="D47" s="28" t="s">
        <v>141</v>
      </c>
      <c r="E47" s="2" t="s">
        <v>7</v>
      </c>
      <c r="F47" s="2" t="s">
        <v>8</v>
      </c>
    </row>
    <row r="48" spans="1:6" ht="16" x14ac:dyDescent="0.4">
      <c r="A48" s="32">
        <v>45425</v>
      </c>
      <c r="B48" s="1" t="s">
        <v>6</v>
      </c>
      <c r="C48" s="1">
        <v>54300</v>
      </c>
      <c r="D48" s="28" t="s">
        <v>141</v>
      </c>
      <c r="E48" s="2" t="s">
        <v>7</v>
      </c>
      <c r="F48" s="2" t="s">
        <v>8</v>
      </c>
    </row>
    <row r="49" spans="1:6" ht="16" x14ac:dyDescent="0.4">
      <c r="A49" s="32">
        <v>45425</v>
      </c>
      <c r="B49" s="1" t="s">
        <v>6</v>
      </c>
      <c r="C49" s="1">
        <v>54304</v>
      </c>
      <c r="D49" s="28" t="s">
        <v>42</v>
      </c>
      <c r="E49" s="2" t="s">
        <v>7</v>
      </c>
      <c r="F49" s="2" t="s">
        <v>8</v>
      </c>
    </row>
    <row r="50" spans="1:6" ht="16" x14ac:dyDescent="0.4">
      <c r="A50" s="32">
        <v>45425</v>
      </c>
      <c r="B50" s="1" t="s">
        <v>6</v>
      </c>
      <c r="C50" s="1">
        <v>54305</v>
      </c>
      <c r="D50" s="28" t="s">
        <v>43</v>
      </c>
      <c r="E50" s="2" t="s">
        <v>7</v>
      </c>
      <c r="F50" s="2" t="s">
        <v>8</v>
      </c>
    </row>
    <row r="51" spans="1:6" ht="16" x14ac:dyDescent="0.4">
      <c r="A51" s="32">
        <v>45425</v>
      </c>
      <c r="B51" s="1" t="s">
        <v>6</v>
      </c>
      <c r="C51" s="1">
        <f t="shared" ref="C51:C52" si="2">C50</f>
        <v>54305</v>
      </c>
      <c r="D51" s="28" t="s">
        <v>44</v>
      </c>
      <c r="E51" s="2" t="s">
        <v>7</v>
      </c>
      <c r="F51" s="2" t="s">
        <v>8</v>
      </c>
    </row>
    <row r="52" spans="1:6" ht="16" x14ac:dyDescent="0.4">
      <c r="A52" s="32">
        <v>45425</v>
      </c>
      <c r="B52" s="1" t="s">
        <v>6</v>
      </c>
      <c r="C52" s="1">
        <f t="shared" si="2"/>
        <v>54305</v>
      </c>
      <c r="D52" s="28" t="s">
        <v>45</v>
      </c>
      <c r="E52" s="2" t="s">
        <v>7</v>
      </c>
      <c r="F52" s="2" t="s">
        <v>8</v>
      </c>
    </row>
    <row r="53" spans="1:6" ht="16" x14ac:dyDescent="0.4">
      <c r="A53" s="32">
        <v>45425</v>
      </c>
      <c r="B53" s="1" t="s">
        <v>6</v>
      </c>
      <c r="C53" s="1">
        <v>54306</v>
      </c>
      <c r="D53" s="28" t="s">
        <v>46</v>
      </c>
      <c r="E53" s="2" t="s">
        <v>7</v>
      </c>
      <c r="F53" s="2" t="s">
        <v>8</v>
      </c>
    </row>
    <row r="54" spans="1:6" ht="16" x14ac:dyDescent="0.4">
      <c r="A54" s="32">
        <v>45425</v>
      </c>
      <c r="B54" s="1" t="s">
        <v>6</v>
      </c>
      <c r="C54" s="1">
        <f t="shared" ref="C54:C56" si="3">C53</f>
        <v>54306</v>
      </c>
      <c r="D54" s="28" t="s">
        <v>47</v>
      </c>
      <c r="E54" s="2" t="s">
        <v>7</v>
      </c>
      <c r="F54" s="2" t="s">
        <v>8</v>
      </c>
    </row>
    <row r="55" spans="1:6" ht="16" x14ac:dyDescent="0.4">
      <c r="A55" s="32">
        <v>45425</v>
      </c>
      <c r="B55" s="1" t="s">
        <v>6</v>
      </c>
      <c r="C55" s="1">
        <f t="shared" si="3"/>
        <v>54306</v>
      </c>
      <c r="D55" s="28" t="s">
        <v>48</v>
      </c>
      <c r="E55" s="2" t="s">
        <v>7</v>
      </c>
      <c r="F55" s="2" t="s">
        <v>8</v>
      </c>
    </row>
    <row r="56" spans="1:6" ht="16" x14ac:dyDescent="0.4">
      <c r="A56" s="32">
        <v>45425</v>
      </c>
      <c r="B56" s="1" t="s">
        <v>6</v>
      </c>
      <c r="C56" s="1">
        <f t="shared" si="3"/>
        <v>54306</v>
      </c>
      <c r="D56" s="28" t="s">
        <v>142</v>
      </c>
      <c r="E56" s="2" t="s">
        <v>7</v>
      </c>
      <c r="F56" s="2" t="s">
        <v>8</v>
      </c>
    </row>
    <row r="57" spans="1:6" ht="14.5" customHeight="1" x14ac:dyDescent="0.4">
      <c r="A57" s="32">
        <v>45427</v>
      </c>
      <c r="B57" s="1" t="s">
        <v>6</v>
      </c>
      <c r="C57" s="1">
        <v>54751</v>
      </c>
      <c r="D57" s="28" t="s">
        <v>49</v>
      </c>
      <c r="E57" s="2" t="s">
        <v>7</v>
      </c>
      <c r="F57" s="2" t="s">
        <v>8</v>
      </c>
    </row>
    <row r="58" spans="1:6" ht="16" x14ac:dyDescent="0.4">
      <c r="A58" s="32">
        <v>45427</v>
      </c>
      <c r="B58" s="1" t="s">
        <v>6</v>
      </c>
      <c r="C58" s="1">
        <f>C57</f>
        <v>54751</v>
      </c>
      <c r="D58" s="28" t="s">
        <v>50</v>
      </c>
      <c r="E58" s="2" t="s">
        <v>7</v>
      </c>
      <c r="F58" s="2" t="s">
        <v>8</v>
      </c>
    </row>
    <row r="59" spans="1:6" ht="16" x14ac:dyDescent="0.4">
      <c r="A59" s="32">
        <v>45427</v>
      </c>
      <c r="B59" s="1" t="s">
        <v>6</v>
      </c>
      <c r="C59" s="1">
        <v>54757</v>
      </c>
      <c r="D59" s="28" t="s">
        <v>51</v>
      </c>
      <c r="E59" s="2" t="s">
        <v>7</v>
      </c>
      <c r="F59" s="2" t="s">
        <v>8</v>
      </c>
    </row>
    <row r="60" spans="1:6" ht="16" x14ac:dyDescent="0.4">
      <c r="A60" s="32">
        <v>45427</v>
      </c>
      <c r="B60" s="1" t="s">
        <v>6</v>
      </c>
      <c r="C60" s="1">
        <f t="shared" ref="C60:C64" si="4">C59</f>
        <v>54757</v>
      </c>
      <c r="D60" s="28" t="s">
        <v>52</v>
      </c>
      <c r="E60" s="2" t="s">
        <v>7</v>
      </c>
      <c r="F60" s="2" t="s">
        <v>8</v>
      </c>
    </row>
    <row r="61" spans="1:6" ht="16" x14ac:dyDescent="0.4">
      <c r="A61" s="32">
        <v>45427</v>
      </c>
      <c r="B61" s="1" t="s">
        <v>6</v>
      </c>
      <c r="C61" s="1">
        <f t="shared" si="4"/>
        <v>54757</v>
      </c>
      <c r="D61" s="28" t="s">
        <v>143</v>
      </c>
      <c r="E61" s="2" t="s">
        <v>7</v>
      </c>
      <c r="F61" s="2" t="s">
        <v>8</v>
      </c>
    </row>
    <row r="62" spans="1:6" ht="16" x14ac:dyDescent="0.4">
      <c r="A62" s="32">
        <v>45427</v>
      </c>
      <c r="B62" s="1" t="s">
        <v>6</v>
      </c>
      <c r="C62" s="1">
        <f t="shared" si="4"/>
        <v>54757</v>
      </c>
      <c r="D62" s="28" t="s">
        <v>144</v>
      </c>
      <c r="E62" s="2" t="s">
        <v>7</v>
      </c>
      <c r="F62" s="2" t="s">
        <v>8</v>
      </c>
    </row>
    <row r="63" spans="1:6" ht="16" x14ac:dyDescent="0.4">
      <c r="A63" s="32">
        <v>45427</v>
      </c>
      <c r="B63" s="1" t="s">
        <v>6</v>
      </c>
      <c r="C63" s="1">
        <f t="shared" si="4"/>
        <v>54757</v>
      </c>
      <c r="D63" s="28" t="s">
        <v>53</v>
      </c>
      <c r="E63" s="2" t="s">
        <v>7</v>
      </c>
      <c r="F63" s="2" t="s">
        <v>8</v>
      </c>
    </row>
    <row r="64" spans="1:6" ht="16" x14ac:dyDescent="0.4">
      <c r="A64" s="32">
        <v>45427</v>
      </c>
      <c r="B64" s="1" t="s">
        <v>6</v>
      </c>
      <c r="C64" s="1">
        <f t="shared" si="4"/>
        <v>54757</v>
      </c>
      <c r="D64" s="28" t="s">
        <v>54</v>
      </c>
      <c r="E64" s="2" t="s">
        <v>7</v>
      </c>
      <c r="F64" s="2" t="s">
        <v>9</v>
      </c>
    </row>
    <row r="65" spans="1:6" ht="16" x14ac:dyDescent="0.4">
      <c r="A65" s="32">
        <v>45427</v>
      </c>
      <c r="B65" s="1" t="s">
        <v>6</v>
      </c>
      <c r="C65" s="1">
        <v>54759</v>
      </c>
      <c r="D65" s="28" t="s">
        <v>145</v>
      </c>
      <c r="E65" s="2" t="s">
        <v>7</v>
      </c>
      <c r="F65" s="2" t="s">
        <v>8</v>
      </c>
    </row>
    <row r="66" spans="1:6" ht="16" x14ac:dyDescent="0.4">
      <c r="A66" s="32">
        <v>45427</v>
      </c>
      <c r="B66" s="1" t="s">
        <v>6</v>
      </c>
      <c r="C66" s="1">
        <v>54766</v>
      </c>
      <c r="D66" s="28" t="s">
        <v>55</v>
      </c>
      <c r="E66" s="2" t="s">
        <v>7</v>
      </c>
      <c r="F66" s="2" t="s">
        <v>8</v>
      </c>
    </row>
    <row r="67" spans="1:6" ht="16" x14ac:dyDescent="0.4">
      <c r="A67" s="32">
        <v>45427</v>
      </c>
      <c r="B67" s="1" t="s">
        <v>6</v>
      </c>
      <c r="C67" s="1">
        <v>54770</v>
      </c>
      <c r="D67" s="28" t="s">
        <v>146</v>
      </c>
      <c r="E67" s="2" t="s">
        <v>7</v>
      </c>
      <c r="F67" s="2" t="s">
        <v>8</v>
      </c>
    </row>
    <row r="68" spans="1:6" ht="16" x14ac:dyDescent="0.4">
      <c r="A68" s="32">
        <v>45427</v>
      </c>
      <c r="B68" s="1" t="s">
        <v>6</v>
      </c>
      <c r="C68" s="1">
        <v>54771</v>
      </c>
      <c r="D68" s="28" t="s">
        <v>50</v>
      </c>
      <c r="E68" s="2" t="s">
        <v>7</v>
      </c>
      <c r="F68" s="2" t="s">
        <v>8</v>
      </c>
    </row>
    <row r="69" spans="1:6" ht="16" x14ac:dyDescent="0.4">
      <c r="A69" s="32">
        <v>45427</v>
      </c>
      <c r="B69" s="1" t="s">
        <v>6</v>
      </c>
      <c r="C69" s="1">
        <f>C68</f>
        <v>54771</v>
      </c>
      <c r="D69" s="28" t="s">
        <v>147</v>
      </c>
      <c r="E69" s="2" t="s">
        <v>7</v>
      </c>
      <c r="F69" s="2" t="s">
        <v>8</v>
      </c>
    </row>
    <row r="70" spans="1:6" ht="16" x14ac:dyDescent="0.4">
      <c r="A70" s="32">
        <v>45427</v>
      </c>
      <c r="B70" s="1" t="s">
        <v>6</v>
      </c>
      <c r="C70" s="1">
        <v>54749</v>
      </c>
      <c r="D70" s="28" t="s">
        <v>148</v>
      </c>
      <c r="E70" s="2" t="s">
        <v>7</v>
      </c>
      <c r="F70" s="2" t="s">
        <v>8</v>
      </c>
    </row>
    <row r="71" spans="1:6" ht="16" x14ac:dyDescent="0.4">
      <c r="A71" s="32">
        <v>45427</v>
      </c>
      <c r="B71" s="1" t="s">
        <v>6</v>
      </c>
      <c r="C71" s="1">
        <f t="shared" ref="C71:C73" si="5">C70</f>
        <v>54749</v>
      </c>
      <c r="D71" s="28" t="s">
        <v>56</v>
      </c>
      <c r="E71" s="2" t="s">
        <v>7</v>
      </c>
      <c r="F71" s="2" t="s">
        <v>8</v>
      </c>
    </row>
    <row r="72" spans="1:6" ht="16" x14ac:dyDescent="0.4">
      <c r="A72" s="32">
        <v>45427</v>
      </c>
      <c r="B72" s="1" t="s">
        <v>6</v>
      </c>
      <c r="C72" s="1">
        <f t="shared" si="5"/>
        <v>54749</v>
      </c>
      <c r="D72" s="28" t="s">
        <v>50</v>
      </c>
      <c r="E72" s="2" t="s">
        <v>7</v>
      </c>
      <c r="F72" s="2" t="s">
        <v>8</v>
      </c>
    </row>
    <row r="73" spans="1:6" ht="16" x14ac:dyDescent="0.4">
      <c r="A73" s="32">
        <v>45427</v>
      </c>
      <c r="B73" s="1" t="s">
        <v>6</v>
      </c>
      <c r="C73" s="1">
        <f t="shared" si="5"/>
        <v>54749</v>
      </c>
      <c r="D73" s="28" t="s">
        <v>57</v>
      </c>
      <c r="E73" s="2" t="s">
        <v>7</v>
      </c>
      <c r="F73" s="2" t="s">
        <v>8</v>
      </c>
    </row>
    <row r="74" spans="1:6" ht="16" x14ac:dyDescent="0.4">
      <c r="A74" s="32">
        <v>45427</v>
      </c>
      <c r="B74" s="1" t="s">
        <v>6</v>
      </c>
      <c r="C74" s="1">
        <v>54778</v>
      </c>
      <c r="D74" s="28" t="s">
        <v>149</v>
      </c>
      <c r="E74" s="2" t="s">
        <v>7</v>
      </c>
      <c r="F74" s="2" t="s">
        <v>8</v>
      </c>
    </row>
    <row r="75" spans="1:6" ht="16" x14ac:dyDescent="0.4">
      <c r="A75" s="32">
        <v>45427</v>
      </c>
      <c r="B75" s="1" t="s">
        <v>6</v>
      </c>
      <c r="C75" s="1">
        <v>54790</v>
      </c>
      <c r="D75" s="28" t="s">
        <v>58</v>
      </c>
      <c r="E75" s="2" t="s">
        <v>7</v>
      </c>
      <c r="F75" s="2" t="s">
        <v>8</v>
      </c>
    </row>
    <row r="76" spans="1:6" ht="16" x14ac:dyDescent="0.4">
      <c r="A76" s="32">
        <v>45427</v>
      </c>
      <c r="B76" s="1" t="s">
        <v>6</v>
      </c>
      <c r="C76" s="1">
        <v>54791</v>
      </c>
      <c r="D76" s="28" t="s">
        <v>59</v>
      </c>
      <c r="E76" s="2" t="s">
        <v>7</v>
      </c>
      <c r="F76" s="2" t="s">
        <v>8</v>
      </c>
    </row>
    <row r="77" spans="1:6" ht="16" x14ac:dyDescent="0.4">
      <c r="A77" s="32">
        <v>45427</v>
      </c>
      <c r="B77" s="1" t="s">
        <v>6</v>
      </c>
      <c r="C77" s="1">
        <v>54756</v>
      </c>
      <c r="D77" s="28" t="s">
        <v>31</v>
      </c>
      <c r="E77" s="2" t="s">
        <v>7</v>
      </c>
      <c r="F77" s="2" t="s">
        <v>9</v>
      </c>
    </row>
    <row r="78" spans="1:6" ht="16" x14ac:dyDescent="0.4">
      <c r="A78" s="32">
        <v>45427</v>
      </c>
      <c r="B78" s="1" t="s">
        <v>6</v>
      </c>
      <c r="C78" s="1">
        <f t="shared" ref="C78:C79" si="6">C77</f>
        <v>54756</v>
      </c>
      <c r="D78" s="28" t="s">
        <v>150</v>
      </c>
      <c r="E78" s="2" t="s">
        <v>7</v>
      </c>
      <c r="F78" s="2" t="s">
        <v>8</v>
      </c>
    </row>
    <row r="79" spans="1:6" ht="16" x14ac:dyDescent="0.4">
      <c r="A79" s="32">
        <v>45427</v>
      </c>
      <c r="B79" s="1" t="s">
        <v>6</v>
      </c>
      <c r="C79" s="1">
        <f t="shared" si="6"/>
        <v>54756</v>
      </c>
      <c r="D79" s="28" t="s">
        <v>60</v>
      </c>
      <c r="E79" s="2" t="s">
        <v>7</v>
      </c>
      <c r="F79" s="2" t="s">
        <v>8</v>
      </c>
    </row>
    <row r="80" spans="1:6" ht="16" x14ac:dyDescent="0.4">
      <c r="A80" s="32">
        <v>45427</v>
      </c>
      <c r="B80" s="1" t="s">
        <v>6</v>
      </c>
      <c r="C80" s="1">
        <v>54797</v>
      </c>
      <c r="D80" s="28" t="s">
        <v>50</v>
      </c>
      <c r="E80" s="2" t="s">
        <v>7</v>
      </c>
      <c r="F80" s="2" t="s">
        <v>8</v>
      </c>
    </row>
    <row r="81" spans="1:6" ht="16" x14ac:dyDescent="0.4">
      <c r="A81" s="32">
        <v>45427</v>
      </c>
      <c r="B81" s="1" t="s">
        <v>6</v>
      </c>
      <c r="C81" s="1">
        <v>54802</v>
      </c>
      <c r="D81" s="28" t="s">
        <v>151</v>
      </c>
      <c r="E81" s="2" t="s">
        <v>7</v>
      </c>
      <c r="F81" s="2" t="s">
        <v>8</v>
      </c>
    </row>
    <row r="82" spans="1:6" ht="16" x14ac:dyDescent="0.4">
      <c r="A82" s="32">
        <v>45427</v>
      </c>
      <c r="B82" s="1" t="s">
        <v>6</v>
      </c>
      <c r="C82" s="1">
        <v>54804</v>
      </c>
      <c r="D82" s="28" t="s">
        <v>152</v>
      </c>
      <c r="E82" s="2" t="s">
        <v>7</v>
      </c>
      <c r="F82" s="2" t="s">
        <v>8</v>
      </c>
    </row>
    <row r="83" spans="1:6" ht="16" x14ac:dyDescent="0.4">
      <c r="A83" s="32">
        <v>45427</v>
      </c>
      <c r="B83" s="1" t="s">
        <v>6</v>
      </c>
      <c r="C83" s="1">
        <v>54807</v>
      </c>
      <c r="D83" s="28" t="s">
        <v>153</v>
      </c>
      <c r="E83" s="2" t="s">
        <v>7</v>
      </c>
      <c r="F83" s="2" t="s">
        <v>8</v>
      </c>
    </row>
    <row r="84" spans="1:6" ht="16" x14ac:dyDescent="0.4">
      <c r="A84" s="32">
        <v>45427</v>
      </c>
      <c r="B84" s="1" t="s">
        <v>6</v>
      </c>
      <c r="C84" s="1">
        <f t="shared" ref="C84:C85" si="7">C83</f>
        <v>54807</v>
      </c>
      <c r="D84" s="28" t="s">
        <v>61</v>
      </c>
      <c r="E84" s="2" t="s">
        <v>7</v>
      </c>
      <c r="F84" s="2" t="s">
        <v>8</v>
      </c>
    </row>
    <row r="85" spans="1:6" ht="16" x14ac:dyDescent="0.4">
      <c r="A85" s="32">
        <v>45427</v>
      </c>
      <c r="B85" s="1" t="s">
        <v>6</v>
      </c>
      <c r="C85" s="1">
        <f t="shared" si="7"/>
        <v>54807</v>
      </c>
      <c r="D85" s="28" t="s">
        <v>31</v>
      </c>
      <c r="E85" s="2" t="s">
        <v>7</v>
      </c>
      <c r="F85" s="2" t="s">
        <v>9</v>
      </c>
    </row>
    <row r="86" spans="1:6" ht="16" x14ac:dyDescent="0.4">
      <c r="A86" s="32">
        <v>45427</v>
      </c>
      <c r="B86" s="1" t="s">
        <v>6</v>
      </c>
      <c r="C86" s="1">
        <v>54811</v>
      </c>
      <c r="D86" s="28" t="s">
        <v>31</v>
      </c>
      <c r="E86" s="2" t="s">
        <v>7</v>
      </c>
      <c r="F86" s="2" t="s">
        <v>9</v>
      </c>
    </row>
    <row r="87" spans="1:6" ht="16" x14ac:dyDescent="0.4">
      <c r="A87" s="32">
        <v>45427</v>
      </c>
      <c r="B87" s="1" t="s">
        <v>6</v>
      </c>
      <c r="C87" s="1">
        <v>54814</v>
      </c>
      <c r="D87" s="28" t="s">
        <v>154</v>
      </c>
      <c r="E87" s="2" t="s">
        <v>7</v>
      </c>
      <c r="F87" s="2" t="s">
        <v>8</v>
      </c>
    </row>
    <row r="88" spans="1:6" ht="16" x14ac:dyDescent="0.4">
      <c r="A88" s="32">
        <v>45427</v>
      </c>
      <c r="B88" s="1" t="s">
        <v>6</v>
      </c>
      <c r="C88" s="1">
        <f t="shared" ref="C88:C89" si="8">C87</f>
        <v>54814</v>
      </c>
      <c r="D88" s="28" t="s">
        <v>62</v>
      </c>
      <c r="E88" s="2" t="s">
        <v>7</v>
      </c>
      <c r="F88" s="2" t="s">
        <v>8</v>
      </c>
    </row>
    <row r="89" spans="1:6" ht="16" x14ac:dyDescent="0.4">
      <c r="A89" s="32">
        <v>45427</v>
      </c>
      <c r="B89" s="1" t="s">
        <v>6</v>
      </c>
      <c r="C89" s="1">
        <f t="shared" si="8"/>
        <v>54814</v>
      </c>
      <c r="D89" s="28" t="s">
        <v>63</v>
      </c>
      <c r="E89" s="2" t="s">
        <v>7</v>
      </c>
      <c r="F89" s="2" t="s">
        <v>8</v>
      </c>
    </row>
    <row r="90" spans="1:6" ht="16" x14ac:dyDescent="0.4">
      <c r="A90" s="32">
        <v>45427</v>
      </c>
      <c r="B90" s="1" t="s">
        <v>6</v>
      </c>
      <c r="C90" s="1">
        <v>54390</v>
      </c>
      <c r="D90" s="28" t="s">
        <v>64</v>
      </c>
      <c r="E90" s="2" t="s">
        <v>7</v>
      </c>
      <c r="F90" s="2" t="s">
        <v>8</v>
      </c>
    </row>
    <row r="91" spans="1:6" ht="16" x14ac:dyDescent="0.4">
      <c r="A91" s="32">
        <v>45427</v>
      </c>
      <c r="B91" s="1" t="s">
        <v>6</v>
      </c>
      <c r="C91" s="1">
        <f t="shared" ref="C91:C93" si="9">C90</f>
        <v>54390</v>
      </c>
      <c r="D91" s="28" t="s">
        <v>65</v>
      </c>
      <c r="E91" s="2" t="s">
        <v>7</v>
      </c>
      <c r="F91" s="2" t="s">
        <v>8</v>
      </c>
    </row>
    <row r="92" spans="1:6" ht="16" x14ac:dyDescent="0.4">
      <c r="A92" s="32">
        <v>45427</v>
      </c>
      <c r="B92" s="1" t="s">
        <v>6</v>
      </c>
      <c r="C92" s="1">
        <f t="shared" si="9"/>
        <v>54390</v>
      </c>
      <c r="D92" s="28" t="s">
        <v>66</v>
      </c>
      <c r="E92" s="2" t="s">
        <v>7</v>
      </c>
      <c r="F92" s="2" t="s">
        <v>8</v>
      </c>
    </row>
    <row r="93" spans="1:6" ht="16" x14ac:dyDescent="0.4">
      <c r="A93" s="32">
        <v>45427</v>
      </c>
      <c r="B93" s="1" t="s">
        <v>6</v>
      </c>
      <c r="C93" s="1">
        <f t="shared" si="9"/>
        <v>54390</v>
      </c>
      <c r="D93" s="28" t="s">
        <v>31</v>
      </c>
      <c r="E93" s="2" t="s">
        <v>7</v>
      </c>
      <c r="F93" s="2" t="s">
        <v>9</v>
      </c>
    </row>
    <row r="94" spans="1:6" ht="16" x14ac:dyDescent="0.4">
      <c r="A94" s="32">
        <v>45427</v>
      </c>
      <c r="B94" s="1" t="s">
        <v>6</v>
      </c>
      <c r="C94" s="1">
        <v>54821</v>
      </c>
      <c r="D94" s="28" t="s">
        <v>67</v>
      </c>
      <c r="E94" s="2" t="s">
        <v>7</v>
      </c>
      <c r="F94" s="2" t="s">
        <v>8</v>
      </c>
    </row>
    <row r="95" spans="1:6" ht="16" x14ac:dyDescent="0.4">
      <c r="A95" s="32">
        <v>45427</v>
      </c>
      <c r="B95" s="1" t="s">
        <v>6</v>
      </c>
      <c r="C95" s="1">
        <v>54823</v>
      </c>
      <c r="D95" s="28" t="s">
        <v>155</v>
      </c>
      <c r="E95" s="2" t="s">
        <v>7</v>
      </c>
      <c r="F95" s="2" t="s">
        <v>8</v>
      </c>
    </row>
    <row r="96" spans="1:6" ht="16" x14ac:dyDescent="0.4">
      <c r="A96" s="32">
        <v>45427</v>
      </c>
      <c r="B96" s="1" t="s">
        <v>6</v>
      </c>
      <c r="C96" s="1">
        <f>C95</f>
        <v>54823</v>
      </c>
      <c r="D96" s="28" t="s">
        <v>156</v>
      </c>
      <c r="E96" s="2" t="s">
        <v>7</v>
      </c>
      <c r="F96" s="2" t="s">
        <v>8</v>
      </c>
    </row>
    <row r="97" spans="1:6" ht="16" x14ac:dyDescent="0.4">
      <c r="A97" s="32">
        <v>45427</v>
      </c>
      <c r="B97" s="1" t="s">
        <v>6</v>
      </c>
      <c r="C97" s="1">
        <v>52963</v>
      </c>
      <c r="D97" s="28" t="s">
        <v>157</v>
      </c>
      <c r="E97" s="2" t="s">
        <v>7</v>
      </c>
      <c r="F97" s="2" t="s">
        <v>8</v>
      </c>
    </row>
    <row r="98" spans="1:6" ht="16" x14ac:dyDescent="0.4">
      <c r="A98" s="32">
        <v>45427</v>
      </c>
      <c r="B98" s="1" t="s">
        <v>6</v>
      </c>
      <c r="C98" s="1">
        <f>C97</f>
        <v>52963</v>
      </c>
      <c r="D98" s="28" t="s">
        <v>68</v>
      </c>
      <c r="E98" s="2" t="s">
        <v>7</v>
      </c>
      <c r="F98" s="2" t="s">
        <v>8</v>
      </c>
    </row>
    <row r="99" spans="1:6" ht="16" x14ac:dyDescent="0.4">
      <c r="A99" s="32">
        <v>45427</v>
      </c>
      <c r="B99" s="1" t="s">
        <v>6</v>
      </c>
      <c r="C99" s="1">
        <v>54834</v>
      </c>
      <c r="D99" s="28" t="s">
        <v>158</v>
      </c>
      <c r="E99" s="2" t="s">
        <v>7</v>
      </c>
      <c r="F99" s="2" t="s">
        <v>8</v>
      </c>
    </row>
    <row r="100" spans="1:6" ht="16" x14ac:dyDescent="0.4">
      <c r="A100" s="32">
        <v>45427</v>
      </c>
      <c r="B100" s="1" t="s">
        <v>6</v>
      </c>
      <c r="C100" s="1">
        <v>54835</v>
      </c>
      <c r="D100" s="28" t="s">
        <v>159</v>
      </c>
      <c r="E100" s="2" t="s">
        <v>7</v>
      </c>
      <c r="F100" s="2" t="s">
        <v>8</v>
      </c>
    </row>
    <row r="101" spans="1:6" ht="16" x14ac:dyDescent="0.4">
      <c r="A101" s="32">
        <v>45427</v>
      </c>
      <c r="B101" s="1" t="s">
        <v>6</v>
      </c>
      <c r="C101" s="1">
        <v>54835</v>
      </c>
      <c r="D101" s="28" t="s">
        <v>159</v>
      </c>
      <c r="E101" s="2" t="s">
        <v>7</v>
      </c>
      <c r="F101" s="2" t="s">
        <v>8</v>
      </c>
    </row>
    <row r="102" spans="1:6" ht="16" x14ac:dyDescent="0.4">
      <c r="A102" s="32">
        <v>45427</v>
      </c>
      <c r="B102" s="1" t="s">
        <v>6</v>
      </c>
      <c r="C102" s="1">
        <v>54841</v>
      </c>
      <c r="D102" s="28" t="s">
        <v>69</v>
      </c>
      <c r="E102" s="2" t="s">
        <v>7</v>
      </c>
      <c r="F102" s="2" t="s">
        <v>8</v>
      </c>
    </row>
    <row r="103" spans="1:6" ht="16" x14ac:dyDescent="0.4">
      <c r="A103" s="32">
        <v>45427</v>
      </c>
      <c r="B103" s="1" t="s">
        <v>6</v>
      </c>
      <c r="C103" s="1">
        <f t="shared" ref="C103:C105" si="10">C102</f>
        <v>54841</v>
      </c>
      <c r="D103" s="28" t="s">
        <v>54</v>
      </c>
      <c r="E103" s="2" t="s">
        <v>7</v>
      </c>
      <c r="F103" s="2" t="s">
        <v>9</v>
      </c>
    </row>
    <row r="104" spans="1:6" ht="16" x14ac:dyDescent="0.4">
      <c r="A104" s="32">
        <v>45427</v>
      </c>
      <c r="B104" s="1" t="s">
        <v>6</v>
      </c>
      <c r="C104" s="1">
        <f t="shared" si="10"/>
        <v>54841</v>
      </c>
      <c r="D104" s="28" t="s">
        <v>70</v>
      </c>
      <c r="E104" s="2" t="s">
        <v>7</v>
      </c>
      <c r="F104" s="2" t="s">
        <v>8</v>
      </c>
    </row>
    <row r="105" spans="1:6" ht="16" x14ac:dyDescent="0.4">
      <c r="A105" s="32">
        <v>45427</v>
      </c>
      <c r="B105" s="1" t="s">
        <v>6</v>
      </c>
      <c r="C105" s="1">
        <f t="shared" si="10"/>
        <v>54841</v>
      </c>
      <c r="D105" s="28" t="s">
        <v>160</v>
      </c>
      <c r="E105" s="2" t="s">
        <v>7</v>
      </c>
      <c r="F105" s="2" t="s">
        <v>8</v>
      </c>
    </row>
    <row r="106" spans="1:6" ht="16" x14ac:dyDescent="0.4">
      <c r="A106" s="32">
        <v>45427</v>
      </c>
      <c r="B106" s="1" t="s">
        <v>6</v>
      </c>
      <c r="C106" s="1">
        <v>54845</v>
      </c>
      <c r="D106" s="28" t="s">
        <v>70</v>
      </c>
      <c r="E106" s="2" t="s">
        <v>7</v>
      </c>
      <c r="F106" s="2" t="s">
        <v>8</v>
      </c>
    </row>
    <row r="107" spans="1:6" ht="16" x14ac:dyDescent="0.4">
      <c r="A107" s="32">
        <v>45427</v>
      </c>
      <c r="B107" s="1" t="s">
        <v>6</v>
      </c>
      <c r="C107" s="1">
        <f t="shared" ref="C107:C109" si="11">C106</f>
        <v>54845</v>
      </c>
      <c r="D107" s="28" t="s">
        <v>54</v>
      </c>
      <c r="E107" s="2" t="s">
        <v>7</v>
      </c>
      <c r="F107" s="2" t="s">
        <v>9</v>
      </c>
    </row>
    <row r="108" spans="1:6" ht="16" x14ac:dyDescent="0.4">
      <c r="A108" s="32">
        <v>45427</v>
      </c>
      <c r="B108" s="1" t="s">
        <v>6</v>
      </c>
      <c r="C108" s="1">
        <f t="shared" si="11"/>
        <v>54845</v>
      </c>
      <c r="D108" s="28" t="s">
        <v>71</v>
      </c>
      <c r="E108" s="2" t="s">
        <v>7</v>
      </c>
      <c r="F108" s="2" t="s">
        <v>8</v>
      </c>
    </row>
    <row r="109" spans="1:6" ht="16" x14ac:dyDescent="0.4">
      <c r="A109" s="32">
        <v>45427</v>
      </c>
      <c r="B109" s="1" t="s">
        <v>6</v>
      </c>
      <c r="C109" s="1">
        <f t="shared" si="11"/>
        <v>54845</v>
      </c>
      <c r="D109" s="28" t="s">
        <v>72</v>
      </c>
      <c r="E109" s="2" t="s">
        <v>7</v>
      </c>
      <c r="F109" s="2" t="s">
        <v>8</v>
      </c>
    </row>
    <row r="110" spans="1:6" ht="16" x14ac:dyDescent="0.4">
      <c r="A110" s="32">
        <v>45427</v>
      </c>
      <c r="B110" s="1" t="s">
        <v>6</v>
      </c>
      <c r="C110" s="1">
        <v>54849</v>
      </c>
      <c r="D110" s="28" t="s">
        <v>73</v>
      </c>
      <c r="E110" s="2" t="s">
        <v>7</v>
      </c>
      <c r="F110" s="2" t="s">
        <v>8</v>
      </c>
    </row>
    <row r="111" spans="1:6" ht="14.5" customHeight="1" x14ac:dyDescent="0.4">
      <c r="A111" s="32">
        <v>45428</v>
      </c>
      <c r="B111" s="1" t="s">
        <v>6</v>
      </c>
      <c r="C111" s="1">
        <v>54999</v>
      </c>
      <c r="D111" s="28" t="s">
        <v>50</v>
      </c>
      <c r="E111" s="2" t="s">
        <v>7</v>
      </c>
      <c r="F111" s="2" t="s">
        <v>8</v>
      </c>
    </row>
    <row r="112" spans="1:6" ht="16" x14ac:dyDescent="0.4">
      <c r="A112" s="32">
        <v>45428</v>
      </c>
      <c r="B112" s="1" t="s">
        <v>6</v>
      </c>
      <c r="C112" s="1">
        <f>C111</f>
        <v>54999</v>
      </c>
      <c r="D112" s="28" t="s">
        <v>49</v>
      </c>
      <c r="E112" s="2" t="s">
        <v>7</v>
      </c>
      <c r="F112" s="2" t="s">
        <v>8</v>
      </c>
    </row>
    <row r="113" spans="1:6" ht="16" x14ac:dyDescent="0.4">
      <c r="A113" s="32">
        <v>45428</v>
      </c>
      <c r="B113" s="1" t="s">
        <v>6</v>
      </c>
      <c r="C113" s="1">
        <v>54994</v>
      </c>
      <c r="D113" s="28" t="s">
        <v>50</v>
      </c>
      <c r="E113" s="2" t="s">
        <v>7</v>
      </c>
      <c r="F113" s="2" t="s">
        <v>8</v>
      </c>
    </row>
    <row r="114" spans="1:6" ht="16" x14ac:dyDescent="0.4">
      <c r="A114" s="32">
        <v>45428</v>
      </c>
      <c r="B114" s="1" t="s">
        <v>6</v>
      </c>
      <c r="C114" s="1">
        <f t="shared" ref="C114:C115" si="12">C113</f>
        <v>54994</v>
      </c>
      <c r="D114" s="28" t="s">
        <v>49</v>
      </c>
      <c r="E114" s="2" t="s">
        <v>7</v>
      </c>
      <c r="F114" s="2" t="s">
        <v>8</v>
      </c>
    </row>
    <row r="115" spans="1:6" ht="16" x14ac:dyDescent="0.4">
      <c r="A115" s="32">
        <v>45428</v>
      </c>
      <c r="B115" s="1" t="s">
        <v>6</v>
      </c>
      <c r="C115" s="1">
        <f t="shared" si="12"/>
        <v>54994</v>
      </c>
      <c r="D115" s="28" t="s">
        <v>161</v>
      </c>
      <c r="E115" s="2" t="s">
        <v>7</v>
      </c>
      <c r="F115" s="2" t="s">
        <v>8</v>
      </c>
    </row>
    <row r="116" spans="1:6" ht="16" x14ac:dyDescent="0.4">
      <c r="A116" s="32">
        <v>45428</v>
      </c>
      <c r="B116" s="1" t="s">
        <v>6</v>
      </c>
      <c r="C116" s="1">
        <v>55000</v>
      </c>
      <c r="D116" s="28" t="s">
        <v>162</v>
      </c>
      <c r="E116" s="2" t="s">
        <v>7</v>
      </c>
      <c r="F116" s="2" t="s">
        <v>8</v>
      </c>
    </row>
    <row r="117" spans="1:6" ht="16" x14ac:dyDescent="0.4">
      <c r="A117" s="32">
        <v>45428</v>
      </c>
      <c r="B117" s="1" t="s">
        <v>6</v>
      </c>
      <c r="C117" s="1">
        <f t="shared" ref="C117:C118" si="13">C116</f>
        <v>55000</v>
      </c>
      <c r="D117" s="28" t="s">
        <v>74</v>
      </c>
      <c r="E117" s="2" t="s">
        <v>7</v>
      </c>
      <c r="F117" s="2" t="s">
        <v>8</v>
      </c>
    </row>
    <row r="118" spans="1:6" ht="16" x14ac:dyDescent="0.4">
      <c r="A118" s="32">
        <v>45428</v>
      </c>
      <c r="B118" s="1" t="s">
        <v>6</v>
      </c>
      <c r="C118" s="1">
        <f t="shared" si="13"/>
        <v>55000</v>
      </c>
      <c r="D118" s="28" t="s">
        <v>75</v>
      </c>
      <c r="E118" s="2" t="s">
        <v>7</v>
      </c>
      <c r="F118" s="2" t="s">
        <v>8</v>
      </c>
    </row>
    <row r="119" spans="1:6" ht="16" x14ac:dyDescent="0.4">
      <c r="A119" s="32">
        <v>45428</v>
      </c>
      <c r="B119" s="1" t="s">
        <v>6</v>
      </c>
      <c r="C119" s="1">
        <v>55001</v>
      </c>
      <c r="D119" s="28" t="s">
        <v>163</v>
      </c>
      <c r="E119" s="2" t="s">
        <v>7</v>
      </c>
      <c r="F119" s="2" t="s">
        <v>8</v>
      </c>
    </row>
    <row r="120" spans="1:6" ht="16" x14ac:dyDescent="0.4">
      <c r="A120" s="32">
        <v>45428</v>
      </c>
      <c r="B120" s="1" t="s">
        <v>6</v>
      </c>
      <c r="C120" s="1">
        <v>55002</v>
      </c>
      <c r="D120" s="28" t="s">
        <v>50</v>
      </c>
      <c r="E120" s="2" t="s">
        <v>7</v>
      </c>
      <c r="F120" s="2" t="s">
        <v>8</v>
      </c>
    </row>
    <row r="121" spans="1:6" ht="16" x14ac:dyDescent="0.4">
      <c r="A121" s="32">
        <v>45428</v>
      </c>
      <c r="B121" s="1" t="s">
        <v>6</v>
      </c>
      <c r="C121" s="1">
        <v>55003</v>
      </c>
      <c r="D121" s="28" t="s">
        <v>54</v>
      </c>
      <c r="E121" s="2" t="s">
        <v>7</v>
      </c>
      <c r="F121" s="2" t="s">
        <v>9</v>
      </c>
    </row>
    <row r="122" spans="1:6" ht="16" x14ac:dyDescent="0.4">
      <c r="A122" s="32">
        <v>45428</v>
      </c>
      <c r="B122" s="1" t="s">
        <v>6</v>
      </c>
      <c r="C122" s="1">
        <f t="shared" ref="C122:C123" si="14">C121</f>
        <v>55003</v>
      </c>
      <c r="D122" s="28" t="s">
        <v>164</v>
      </c>
      <c r="E122" s="2" t="s">
        <v>7</v>
      </c>
      <c r="F122" s="2" t="s">
        <v>8</v>
      </c>
    </row>
    <row r="123" spans="1:6" ht="16" x14ac:dyDescent="0.4">
      <c r="A123" s="32">
        <v>45428</v>
      </c>
      <c r="B123" s="1" t="s">
        <v>6</v>
      </c>
      <c r="C123" s="1">
        <f t="shared" si="14"/>
        <v>55003</v>
      </c>
      <c r="D123" s="28" t="s">
        <v>74</v>
      </c>
      <c r="E123" s="2" t="s">
        <v>7</v>
      </c>
      <c r="F123" s="2" t="s">
        <v>8</v>
      </c>
    </row>
    <row r="124" spans="1:6" ht="16" x14ac:dyDescent="0.4">
      <c r="A124" s="32">
        <v>45428</v>
      </c>
      <c r="B124" s="1" t="s">
        <v>6</v>
      </c>
      <c r="C124" s="1">
        <v>54757</v>
      </c>
      <c r="D124" s="28" t="s">
        <v>54</v>
      </c>
      <c r="E124" s="2" t="s">
        <v>7</v>
      </c>
      <c r="F124" s="2" t="s">
        <v>9</v>
      </c>
    </row>
    <row r="125" spans="1:6" ht="16" x14ac:dyDescent="0.4">
      <c r="A125" s="32">
        <v>45428</v>
      </c>
      <c r="B125" s="1" t="s">
        <v>6</v>
      </c>
      <c r="C125" s="1">
        <f t="shared" ref="C125:C127" si="15">C124</f>
        <v>54757</v>
      </c>
      <c r="D125" s="28" t="s">
        <v>165</v>
      </c>
      <c r="E125" s="2" t="s">
        <v>7</v>
      </c>
      <c r="F125" s="2" t="s">
        <v>8</v>
      </c>
    </row>
    <row r="126" spans="1:6" ht="16" x14ac:dyDescent="0.4">
      <c r="A126" s="32">
        <v>45428</v>
      </c>
      <c r="B126" s="1" t="s">
        <v>6</v>
      </c>
      <c r="C126" s="1">
        <f t="shared" si="15"/>
        <v>54757</v>
      </c>
      <c r="D126" s="28" t="s">
        <v>166</v>
      </c>
      <c r="E126" s="2" t="s">
        <v>7</v>
      </c>
      <c r="F126" s="2" t="s">
        <v>8</v>
      </c>
    </row>
    <row r="127" spans="1:6" ht="16" x14ac:dyDescent="0.4">
      <c r="A127" s="32">
        <v>45428</v>
      </c>
      <c r="B127" s="1" t="s">
        <v>6</v>
      </c>
      <c r="C127" s="1">
        <f t="shared" si="15"/>
        <v>54757</v>
      </c>
      <c r="D127" s="28" t="s">
        <v>76</v>
      </c>
      <c r="E127" s="2" t="s">
        <v>7</v>
      </c>
      <c r="F127" s="2" t="s">
        <v>8</v>
      </c>
    </row>
    <row r="128" spans="1:6" ht="16" x14ac:dyDescent="0.4">
      <c r="A128" s="32">
        <v>45428</v>
      </c>
      <c r="B128" s="1" t="s">
        <v>6</v>
      </c>
      <c r="C128" s="1">
        <v>54007</v>
      </c>
      <c r="D128" s="28" t="s">
        <v>41</v>
      </c>
      <c r="E128" s="2" t="s">
        <v>7</v>
      </c>
      <c r="F128" s="2" t="s">
        <v>9</v>
      </c>
    </row>
    <row r="129" spans="1:6" ht="16" x14ac:dyDescent="0.4">
      <c r="A129" s="32">
        <v>45428</v>
      </c>
      <c r="B129" s="1" t="s">
        <v>6</v>
      </c>
      <c r="C129" s="1">
        <f t="shared" ref="C129:C132" si="16">C128</f>
        <v>54007</v>
      </c>
      <c r="D129" s="28" t="s">
        <v>167</v>
      </c>
      <c r="E129" s="2" t="s">
        <v>7</v>
      </c>
      <c r="F129" s="2" t="s">
        <v>8</v>
      </c>
    </row>
    <row r="130" spans="1:6" ht="16" x14ac:dyDescent="0.4">
      <c r="A130" s="32">
        <v>45428</v>
      </c>
      <c r="B130" s="1" t="s">
        <v>6</v>
      </c>
      <c r="C130" s="1">
        <f t="shared" si="16"/>
        <v>54007</v>
      </c>
      <c r="D130" s="28" t="s">
        <v>41</v>
      </c>
      <c r="E130" s="2" t="s">
        <v>7</v>
      </c>
      <c r="F130" s="2" t="s">
        <v>9</v>
      </c>
    </row>
    <row r="131" spans="1:6" ht="16" x14ac:dyDescent="0.4">
      <c r="A131" s="32">
        <v>45428</v>
      </c>
      <c r="B131" s="1" t="s">
        <v>6</v>
      </c>
      <c r="C131" s="1">
        <f t="shared" si="16"/>
        <v>54007</v>
      </c>
      <c r="D131" s="28" t="s">
        <v>41</v>
      </c>
      <c r="E131" s="2" t="s">
        <v>7</v>
      </c>
      <c r="F131" s="2" t="s">
        <v>9</v>
      </c>
    </row>
    <row r="132" spans="1:6" ht="16" x14ac:dyDescent="0.4">
      <c r="A132" s="32">
        <v>45428</v>
      </c>
      <c r="B132" s="1" t="s">
        <v>6</v>
      </c>
      <c r="C132" s="1">
        <f t="shared" si="16"/>
        <v>54007</v>
      </c>
      <c r="D132" s="28" t="s">
        <v>77</v>
      </c>
      <c r="E132" s="2" t="s">
        <v>7</v>
      </c>
      <c r="F132" s="2" t="s">
        <v>8</v>
      </c>
    </row>
    <row r="133" spans="1:6" ht="16" x14ac:dyDescent="0.4">
      <c r="A133" s="32">
        <v>45428</v>
      </c>
      <c r="B133" s="1" t="s">
        <v>6</v>
      </c>
      <c r="C133" s="1">
        <v>54011</v>
      </c>
      <c r="D133" s="28" t="s">
        <v>54</v>
      </c>
      <c r="E133" s="2" t="s">
        <v>7</v>
      </c>
      <c r="F133" s="2" t="s">
        <v>9</v>
      </c>
    </row>
    <row r="134" spans="1:6" ht="16" x14ac:dyDescent="0.4">
      <c r="A134" s="32">
        <v>45428</v>
      </c>
      <c r="B134" s="1" t="s">
        <v>6</v>
      </c>
      <c r="C134" s="1">
        <v>54014</v>
      </c>
      <c r="D134" s="28" t="s">
        <v>41</v>
      </c>
      <c r="E134" s="2" t="s">
        <v>7</v>
      </c>
      <c r="F134" s="2" t="s">
        <v>9</v>
      </c>
    </row>
    <row r="135" spans="1:6" ht="16" x14ac:dyDescent="0.4">
      <c r="A135" s="32">
        <v>45428</v>
      </c>
      <c r="B135" s="1" t="s">
        <v>6</v>
      </c>
      <c r="C135" s="1">
        <v>55011</v>
      </c>
      <c r="D135" s="28" t="s">
        <v>41</v>
      </c>
      <c r="E135" s="2" t="s">
        <v>7</v>
      </c>
      <c r="F135" s="2" t="s">
        <v>9</v>
      </c>
    </row>
    <row r="136" spans="1:6" ht="16" x14ac:dyDescent="0.4">
      <c r="A136" s="32">
        <v>45428</v>
      </c>
      <c r="B136" s="1" t="s">
        <v>6</v>
      </c>
      <c r="C136" s="1">
        <f t="shared" ref="C136:C138" si="17">C135</f>
        <v>55011</v>
      </c>
      <c r="D136" s="28" t="s">
        <v>54</v>
      </c>
      <c r="E136" s="2" t="s">
        <v>7</v>
      </c>
      <c r="F136" s="2" t="s">
        <v>9</v>
      </c>
    </row>
    <row r="137" spans="1:6" ht="16" x14ac:dyDescent="0.4">
      <c r="A137" s="32">
        <v>45428</v>
      </c>
      <c r="B137" s="1" t="s">
        <v>6</v>
      </c>
      <c r="C137" s="1">
        <f t="shared" si="17"/>
        <v>55011</v>
      </c>
      <c r="D137" s="28" t="s">
        <v>168</v>
      </c>
      <c r="E137" s="2" t="s">
        <v>7</v>
      </c>
      <c r="F137" s="2" t="s">
        <v>8</v>
      </c>
    </row>
    <row r="138" spans="1:6" ht="16" x14ac:dyDescent="0.4">
      <c r="A138" s="32">
        <v>45428</v>
      </c>
      <c r="B138" s="1" t="s">
        <v>6</v>
      </c>
      <c r="C138" s="1">
        <f t="shared" si="17"/>
        <v>55011</v>
      </c>
      <c r="D138" s="28" t="s">
        <v>78</v>
      </c>
      <c r="E138" s="2" t="s">
        <v>7</v>
      </c>
      <c r="F138" s="2" t="s">
        <v>8</v>
      </c>
    </row>
    <row r="139" spans="1:6" ht="16" x14ac:dyDescent="0.4">
      <c r="A139" s="32">
        <v>45428</v>
      </c>
      <c r="B139" s="1" t="s">
        <v>6</v>
      </c>
      <c r="C139" s="1">
        <v>55016</v>
      </c>
      <c r="D139" s="28" t="s">
        <v>54</v>
      </c>
      <c r="E139" s="2" t="s">
        <v>7</v>
      </c>
      <c r="F139" s="2" t="s">
        <v>9</v>
      </c>
    </row>
    <row r="140" spans="1:6" ht="16" x14ac:dyDescent="0.4">
      <c r="A140" s="32">
        <v>45428</v>
      </c>
      <c r="B140" s="1" t="s">
        <v>6</v>
      </c>
      <c r="C140" s="1">
        <v>55025</v>
      </c>
      <c r="D140" s="28" t="s">
        <v>149</v>
      </c>
      <c r="E140" s="2" t="s">
        <v>7</v>
      </c>
      <c r="F140" s="2" t="s">
        <v>8</v>
      </c>
    </row>
    <row r="141" spans="1:6" ht="16" x14ac:dyDescent="0.4">
      <c r="A141" s="32">
        <v>45428</v>
      </c>
      <c r="B141" s="1" t="s">
        <v>6</v>
      </c>
      <c r="C141" s="1">
        <f t="shared" ref="C141:C143" si="18">C140</f>
        <v>55025</v>
      </c>
      <c r="D141" s="28" t="s">
        <v>169</v>
      </c>
      <c r="E141" s="2" t="s">
        <v>7</v>
      </c>
      <c r="F141" s="2" t="s">
        <v>8</v>
      </c>
    </row>
    <row r="142" spans="1:6" ht="16" x14ac:dyDescent="0.4">
      <c r="A142" s="32">
        <v>45428</v>
      </c>
      <c r="B142" s="1" t="s">
        <v>6</v>
      </c>
      <c r="C142" s="1">
        <f t="shared" si="18"/>
        <v>55025</v>
      </c>
      <c r="D142" s="28" t="s">
        <v>79</v>
      </c>
      <c r="E142" s="2" t="s">
        <v>7</v>
      </c>
      <c r="F142" s="2" t="s">
        <v>8</v>
      </c>
    </row>
    <row r="143" spans="1:6" ht="16" x14ac:dyDescent="0.4">
      <c r="A143" s="32">
        <v>45428</v>
      </c>
      <c r="B143" s="1" t="s">
        <v>6</v>
      </c>
      <c r="C143" s="1">
        <f t="shared" si="18"/>
        <v>55025</v>
      </c>
      <c r="D143" s="28" t="s">
        <v>170</v>
      </c>
      <c r="E143" s="2" t="s">
        <v>7</v>
      </c>
      <c r="F143" s="2" t="s">
        <v>8</v>
      </c>
    </row>
    <row r="144" spans="1:6" ht="16" x14ac:dyDescent="0.4">
      <c r="A144" s="32">
        <v>45428</v>
      </c>
      <c r="B144" s="1" t="s">
        <v>6</v>
      </c>
      <c r="C144" s="1">
        <v>55027</v>
      </c>
      <c r="D144" s="28" t="s">
        <v>171</v>
      </c>
      <c r="E144" s="2" t="s">
        <v>7</v>
      </c>
      <c r="F144" s="2" t="s">
        <v>8</v>
      </c>
    </row>
    <row r="145" spans="1:6" ht="16" x14ac:dyDescent="0.4">
      <c r="A145" s="32">
        <v>45428</v>
      </c>
      <c r="B145" s="1" t="s">
        <v>6</v>
      </c>
      <c r="C145" s="1">
        <f>C144</f>
        <v>55027</v>
      </c>
      <c r="D145" s="28" t="s">
        <v>54</v>
      </c>
      <c r="E145" s="2" t="s">
        <v>7</v>
      </c>
      <c r="F145" s="2" t="s">
        <v>9</v>
      </c>
    </row>
    <row r="146" spans="1:6" ht="16" x14ac:dyDescent="0.4">
      <c r="A146" s="32">
        <v>45428</v>
      </c>
      <c r="B146" s="1" t="s">
        <v>6</v>
      </c>
      <c r="C146" s="1">
        <v>54030</v>
      </c>
      <c r="D146" s="28" t="s">
        <v>172</v>
      </c>
      <c r="E146" s="2" t="s">
        <v>7</v>
      </c>
      <c r="F146" s="2" t="s">
        <v>8</v>
      </c>
    </row>
    <row r="147" spans="1:6" ht="16" x14ac:dyDescent="0.4">
      <c r="A147" s="32">
        <v>45428</v>
      </c>
      <c r="B147" s="1" t="s">
        <v>6</v>
      </c>
      <c r="C147" s="1">
        <f>C146</f>
        <v>54030</v>
      </c>
      <c r="D147" s="28" t="s">
        <v>80</v>
      </c>
      <c r="E147" s="2" t="s">
        <v>7</v>
      </c>
      <c r="F147" s="2" t="s">
        <v>8</v>
      </c>
    </row>
    <row r="148" spans="1:6" ht="16" x14ac:dyDescent="0.4">
      <c r="A148" s="32">
        <v>45428</v>
      </c>
      <c r="B148" s="1" t="s">
        <v>6</v>
      </c>
      <c r="C148" s="1">
        <v>55035</v>
      </c>
      <c r="D148" s="28" t="s">
        <v>74</v>
      </c>
      <c r="E148" s="2" t="s">
        <v>7</v>
      </c>
      <c r="F148" s="2" t="s">
        <v>8</v>
      </c>
    </row>
    <row r="149" spans="1:6" ht="16" x14ac:dyDescent="0.4">
      <c r="A149" s="32">
        <v>45428</v>
      </c>
      <c r="B149" s="1" t="s">
        <v>6</v>
      </c>
      <c r="C149" s="1">
        <v>55036</v>
      </c>
      <c r="D149" s="28" t="s">
        <v>41</v>
      </c>
      <c r="E149" s="2" t="s">
        <v>7</v>
      </c>
      <c r="F149" s="2" t="s">
        <v>9</v>
      </c>
    </row>
    <row r="150" spans="1:6" ht="16" x14ac:dyDescent="0.4">
      <c r="A150" s="32">
        <v>45428</v>
      </c>
      <c r="B150" s="1" t="s">
        <v>6</v>
      </c>
      <c r="C150" s="1">
        <v>55037</v>
      </c>
      <c r="D150" s="28" t="s">
        <v>171</v>
      </c>
      <c r="E150" s="2" t="s">
        <v>7</v>
      </c>
      <c r="F150" s="2" t="s">
        <v>8</v>
      </c>
    </row>
    <row r="151" spans="1:6" ht="16" x14ac:dyDescent="0.4">
      <c r="A151" s="32">
        <v>45428</v>
      </c>
      <c r="B151" s="1" t="s">
        <v>6</v>
      </c>
      <c r="C151" s="1">
        <f t="shared" ref="C151:C152" si="19">C150</f>
        <v>55037</v>
      </c>
      <c r="D151" s="28" t="s">
        <v>54</v>
      </c>
      <c r="E151" s="2" t="s">
        <v>7</v>
      </c>
      <c r="F151" s="2" t="s">
        <v>9</v>
      </c>
    </row>
    <row r="152" spans="1:6" ht="16" x14ac:dyDescent="0.4">
      <c r="A152" s="32">
        <v>45428</v>
      </c>
      <c r="B152" s="1" t="s">
        <v>6</v>
      </c>
      <c r="C152" s="1">
        <f t="shared" si="19"/>
        <v>55037</v>
      </c>
      <c r="D152" s="28" t="s">
        <v>41</v>
      </c>
      <c r="E152" s="2" t="s">
        <v>7</v>
      </c>
      <c r="F152" s="2" t="s">
        <v>9</v>
      </c>
    </row>
    <row r="153" spans="1:6" ht="16" x14ac:dyDescent="0.4">
      <c r="A153" s="32">
        <v>45428</v>
      </c>
      <c r="B153" s="1" t="s">
        <v>6</v>
      </c>
      <c r="C153" s="1">
        <v>55039</v>
      </c>
      <c r="D153" s="28" t="s">
        <v>41</v>
      </c>
      <c r="E153" s="2" t="s">
        <v>7</v>
      </c>
      <c r="F153" s="2" t="s">
        <v>9</v>
      </c>
    </row>
    <row r="154" spans="1:6" ht="16" x14ac:dyDescent="0.4">
      <c r="A154" s="32">
        <v>45428</v>
      </c>
      <c r="B154" s="1" t="s">
        <v>6</v>
      </c>
      <c r="C154" s="1">
        <f>C153</f>
        <v>55039</v>
      </c>
      <c r="D154" s="28" t="s">
        <v>54</v>
      </c>
      <c r="E154" s="2" t="s">
        <v>7</v>
      </c>
      <c r="F154" s="2" t="s">
        <v>9</v>
      </c>
    </row>
    <row r="155" spans="1:6" ht="16" x14ac:dyDescent="0.4">
      <c r="A155" s="32">
        <v>45428</v>
      </c>
      <c r="B155" s="1" t="s">
        <v>6</v>
      </c>
      <c r="C155" s="1">
        <v>55040</v>
      </c>
      <c r="D155" s="28" t="s">
        <v>41</v>
      </c>
      <c r="E155" s="2" t="s">
        <v>7</v>
      </c>
      <c r="F155" s="2" t="s">
        <v>9</v>
      </c>
    </row>
    <row r="156" spans="1:6" ht="16" x14ac:dyDescent="0.4">
      <c r="A156" s="32">
        <v>45428</v>
      </c>
      <c r="B156" s="1" t="s">
        <v>6</v>
      </c>
      <c r="C156" s="1">
        <v>55042</v>
      </c>
      <c r="D156" s="28" t="s">
        <v>50</v>
      </c>
      <c r="E156" s="2" t="s">
        <v>7</v>
      </c>
      <c r="F156" s="2" t="s">
        <v>8</v>
      </c>
    </row>
    <row r="157" spans="1:6" ht="16" x14ac:dyDescent="0.4">
      <c r="A157" s="32">
        <v>45428</v>
      </c>
      <c r="B157" s="1" t="s">
        <v>6</v>
      </c>
      <c r="C157" s="1">
        <v>55048</v>
      </c>
      <c r="D157" s="28" t="s">
        <v>50</v>
      </c>
      <c r="E157" s="2" t="s">
        <v>7</v>
      </c>
      <c r="F157" s="2" t="s">
        <v>8</v>
      </c>
    </row>
    <row r="158" spans="1:6" ht="16" x14ac:dyDescent="0.4">
      <c r="A158" s="32">
        <v>45428</v>
      </c>
      <c r="B158" s="1" t="s">
        <v>6</v>
      </c>
      <c r="C158" s="1">
        <v>55048</v>
      </c>
      <c r="D158" s="28" t="s">
        <v>54</v>
      </c>
      <c r="E158" s="2" t="s">
        <v>7</v>
      </c>
      <c r="F158" s="2" t="s">
        <v>9</v>
      </c>
    </row>
    <row r="159" spans="1:6" ht="16" x14ac:dyDescent="0.4">
      <c r="A159" s="32">
        <v>45428</v>
      </c>
      <c r="B159" s="1" t="s">
        <v>6</v>
      </c>
      <c r="C159" s="1">
        <v>55049</v>
      </c>
      <c r="D159" s="28" t="s">
        <v>54</v>
      </c>
      <c r="E159" s="2" t="s">
        <v>7</v>
      </c>
      <c r="F159" s="2" t="s">
        <v>9</v>
      </c>
    </row>
    <row r="160" spans="1:6" ht="16" x14ac:dyDescent="0.4">
      <c r="A160" s="32">
        <v>45428</v>
      </c>
      <c r="B160" s="1" t="s">
        <v>6</v>
      </c>
      <c r="C160" s="1">
        <v>55050</v>
      </c>
      <c r="D160" s="28" t="s">
        <v>50</v>
      </c>
      <c r="E160" s="2" t="s">
        <v>7</v>
      </c>
      <c r="F160" s="2" t="s">
        <v>8</v>
      </c>
    </row>
    <row r="161" spans="1:6" ht="16" x14ac:dyDescent="0.4">
      <c r="A161" s="32">
        <v>45428</v>
      </c>
      <c r="B161" s="1" t="s">
        <v>6</v>
      </c>
      <c r="C161" s="1">
        <v>55064</v>
      </c>
      <c r="D161" s="28" t="s">
        <v>54</v>
      </c>
      <c r="E161" s="2" t="s">
        <v>7</v>
      </c>
      <c r="F161" s="2" t="s">
        <v>9</v>
      </c>
    </row>
    <row r="162" spans="1:6" ht="16" x14ac:dyDescent="0.4">
      <c r="A162" s="32">
        <v>45428</v>
      </c>
      <c r="B162" s="1" t="s">
        <v>6</v>
      </c>
      <c r="C162" s="1">
        <f>C161</f>
        <v>55064</v>
      </c>
      <c r="D162" s="28" t="s">
        <v>41</v>
      </c>
      <c r="E162" s="2" t="s">
        <v>7</v>
      </c>
      <c r="F162" s="2" t="s">
        <v>9</v>
      </c>
    </row>
    <row r="163" spans="1:6" ht="16" x14ac:dyDescent="0.4">
      <c r="A163" s="32">
        <v>45428</v>
      </c>
      <c r="B163" s="1" t="s">
        <v>6</v>
      </c>
      <c r="C163" s="1">
        <v>55066</v>
      </c>
      <c r="D163" s="28" t="s">
        <v>173</v>
      </c>
      <c r="E163" s="2" t="s">
        <v>7</v>
      </c>
      <c r="F163" s="2" t="s">
        <v>8</v>
      </c>
    </row>
    <row r="164" spans="1:6" ht="16" x14ac:dyDescent="0.4">
      <c r="A164" s="32">
        <v>45428</v>
      </c>
      <c r="B164" s="1" t="s">
        <v>6</v>
      </c>
      <c r="C164" s="1">
        <f t="shared" ref="C164:C165" si="20">C163</f>
        <v>55066</v>
      </c>
      <c r="D164" s="28" t="s">
        <v>81</v>
      </c>
      <c r="E164" s="2" t="s">
        <v>7</v>
      </c>
      <c r="F164" s="2" t="s">
        <v>8</v>
      </c>
    </row>
    <row r="165" spans="1:6" ht="16" x14ac:dyDescent="0.4">
      <c r="A165" s="32">
        <v>45428</v>
      </c>
      <c r="B165" s="1" t="s">
        <v>6</v>
      </c>
      <c r="C165" s="1">
        <f t="shared" si="20"/>
        <v>55066</v>
      </c>
      <c r="D165" s="28" t="s">
        <v>82</v>
      </c>
      <c r="E165" s="2" t="s">
        <v>7</v>
      </c>
      <c r="F165" s="2" t="s">
        <v>8</v>
      </c>
    </row>
    <row r="166" spans="1:6" ht="16" x14ac:dyDescent="0.4">
      <c r="A166" s="32">
        <v>45428</v>
      </c>
      <c r="B166" s="1" t="s">
        <v>6</v>
      </c>
      <c r="C166" s="1">
        <v>55068</v>
      </c>
      <c r="D166" s="28" t="s">
        <v>41</v>
      </c>
      <c r="E166" s="2" t="s">
        <v>7</v>
      </c>
      <c r="F166" s="2" t="s">
        <v>9</v>
      </c>
    </row>
    <row r="167" spans="1:6" ht="16" x14ac:dyDescent="0.4">
      <c r="A167" s="32">
        <v>45428</v>
      </c>
      <c r="B167" s="1" t="s">
        <v>6</v>
      </c>
      <c r="C167" s="1">
        <v>55066</v>
      </c>
      <c r="D167" s="28" t="s">
        <v>31</v>
      </c>
      <c r="E167" s="2" t="s">
        <v>7</v>
      </c>
      <c r="F167" s="2" t="s">
        <v>9</v>
      </c>
    </row>
    <row r="168" spans="1:6" ht="16" x14ac:dyDescent="0.4">
      <c r="A168" s="32">
        <v>45428</v>
      </c>
      <c r="B168" s="1" t="s">
        <v>6</v>
      </c>
      <c r="C168" s="1">
        <v>55074</v>
      </c>
      <c r="D168" s="28" t="s">
        <v>31</v>
      </c>
      <c r="E168" s="2" t="s">
        <v>7</v>
      </c>
      <c r="F168" s="2" t="s">
        <v>9</v>
      </c>
    </row>
    <row r="169" spans="1:6" ht="16" x14ac:dyDescent="0.4">
      <c r="A169" s="32">
        <v>45428</v>
      </c>
      <c r="B169" s="1" t="s">
        <v>6</v>
      </c>
      <c r="C169" s="1">
        <f>C168</f>
        <v>55074</v>
      </c>
      <c r="D169" s="28" t="s">
        <v>83</v>
      </c>
      <c r="E169" s="2" t="s">
        <v>7</v>
      </c>
      <c r="F169" s="2" t="s">
        <v>8</v>
      </c>
    </row>
    <row r="170" spans="1:6" ht="16" x14ac:dyDescent="0.4">
      <c r="A170" s="32">
        <v>45428</v>
      </c>
      <c r="B170" s="1" t="s">
        <v>6</v>
      </c>
      <c r="C170" s="1">
        <v>55077</v>
      </c>
      <c r="D170" s="28" t="s">
        <v>174</v>
      </c>
      <c r="E170" s="2" t="s">
        <v>7</v>
      </c>
      <c r="F170" s="2" t="s">
        <v>8</v>
      </c>
    </row>
    <row r="171" spans="1:6" ht="16" x14ac:dyDescent="0.4">
      <c r="A171" s="32">
        <v>45428</v>
      </c>
      <c r="B171" s="1" t="s">
        <v>6</v>
      </c>
      <c r="C171" s="1">
        <v>55079</v>
      </c>
      <c r="D171" s="28" t="s">
        <v>175</v>
      </c>
      <c r="E171" s="2" t="s">
        <v>7</v>
      </c>
      <c r="F171" s="2" t="s">
        <v>8</v>
      </c>
    </row>
    <row r="172" spans="1:6" ht="16" x14ac:dyDescent="0.4">
      <c r="A172" s="32">
        <v>45428</v>
      </c>
      <c r="B172" s="1" t="s">
        <v>6</v>
      </c>
      <c r="C172" s="1">
        <v>54081</v>
      </c>
      <c r="D172" s="28" t="s">
        <v>84</v>
      </c>
      <c r="E172" s="2" t="s">
        <v>7</v>
      </c>
      <c r="F172" s="2" t="s">
        <v>8</v>
      </c>
    </row>
    <row r="173" spans="1:6" ht="16" x14ac:dyDescent="0.4">
      <c r="A173" s="32">
        <v>45428</v>
      </c>
      <c r="B173" s="1" t="s">
        <v>6</v>
      </c>
      <c r="C173" s="1">
        <v>54082</v>
      </c>
      <c r="D173" s="28" t="s">
        <v>176</v>
      </c>
      <c r="E173" s="2" t="s">
        <v>7</v>
      </c>
      <c r="F173" s="2" t="s">
        <v>8</v>
      </c>
    </row>
    <row r="174" spans="1:6" ht="16" x14ac:dyDescent="0.4">
      <c r="A174" s="32">
        <v>45428</v>
      </c>
      <c r="B174" s="1" t="s">
        <v>6</v>
      </c>
      <c r="C174" s="1">
        <f>C173</f>
        <v>54082</v>
      </c>
      <c r="D174" s="28" t="s">
        <v>177</v>
      </c>
      <c r="E174" s="2" t="s">
        <v>7</v>
      </c>
      <c r="F174" s="2" t="s">
        <v>8</v>
      </c>
    </row>
    <row r="175" spans="1:6" ht="16" x14ac:dyDescent="0.4">
      <c r="A175" s="32">
        <v>45428</v>
      </c>
      <c r="B175" s="1" t="s">
        <v>6</v>
      </c>
      <c r="C175" s="1">
        <v>54083</v>
      </c>
      <c r="D175" s="28" t="s">
        <v>85</v>
      </c>
      <c r="E175" s="2" t="s">
        <v>7</v>
      </c>
      <c r="F175" s="2" t="s">
        <v>8</v>
      </c>
    </row>
    <row r="176" spans="1:6" ht="16" x14ac:dyDescent="0.4">
      <c r="A176" s="32">
        <v>45428</v>
      </c>
      <c r="B176" s="1" t="s">
        <v>6</v>
      </c>
      <c r="C176" s="1">
        <f t="shared" ref="C176:C177" si="21">C175</f>
        <v>54083</v>
      </c>
      <c r="D176" s="28" t="s">
        <v>145</v>
      </c>
      <c r="E176" s="2" t="s">
        <v>7</v>
      </c>
      <c r="F176" s="2" t="s">
        <v>8</v>
      </c>
    </row>
    <row r="177" spans="1:6" ht="16" x14ac:dyDescent="0.4">
      <c r="A177" s="32">
        <v>45428</v>
      </c>
      <c r="B177" s="1" t="s">
        <v>6</v>
      </c>
      <c r="C177" s="1">
        <f t="shared" si="21"/>
        <v>54083</v>
      </c>
      <c r="D177" s="28" t="s">
        <v>86</v>
      </c>
      <c r="E177" s="2" t="s">
        <v>7</v>
      </c>
      <c r="F177" s="2" t="s">
        <v>8</v>
      </c>
    </row>
    <row r="178" spans="1:6" ht="16" x14ac:dyDescent="0.4">
      <c r="A178" s="32">
        <v>45428</v>
      </c>
      <c r="B178" s="1" t="s">
        <v>6</v>
      </c>
      <c r="C178" s="1">
        <v>54084</v>
      </c>
      <c r="D178" s="28" t="s">
        <v>85</v>
      </c>
      <c r="E178" s="2" t="s">
        <v>7</v>
      </c>
      <c r="F178" s="2" t="s">
        <v>8</v>
      </c>
    </row>
    <row r="179" spans="1:6" ht="16" x14ac:dyDescent="0.4">
      <c r="A179" s="32">
        <v>45428</v>
      </c>
      <c r="B179" s="1" t="s">
        <v>6</v>
      </c>
      <c r="C179" s="1">
        <f>C178</f>
        <v>54084</v>
      </c>
      <c r="D179" s="28" t="s">
        <v>87</v>
      </c>
      <c r="E179" s="2" t="s">
        <v>7</v>
      </c>
      <c r="F179" s="2" t="s">
        <v>8</v>
      </c>
    </row>
    <row r="180" spans="1:6" ht="16" x14ac:dyDescent="0.4">
      <c r="A180" s="32">
        <v>45428</v>
      </c>
      <c r="B180" s="1" t="s">
        <v>6</v>
      </c>
      <c r="C180" s="1">
        <v>54085</v>
      </c>
      <c r="D180" s="28" t="s">
        <v>54</v>
      </c>
      <c r="E180" s="2" t="s">
        <v>7</v>
      </c>
      <c r="F180" s="2" t="s">
        <v>9</v>
      </c>
    </row>
    <row r="181" spans="1:6" ht="16" x14ac:dyDescent="0.4">
      <c r="A181" s="32">
        <v>45428</v>
      </c>
      <c r="B181" s="1" t="s">
        <v>6</v>
      </c>
      <c r="C181" s="1">
        <f t="shared" ref="C181:C182" si="22">C180</f>
        <v>54085</v>
      </c>
      <c r="D181" s="28" t="s">
        <v>88</v>
      </c>
      <c r="E181" s="2" t="s">
        <v>7</v>
      </c>
      <c r="F181" s="2" t="s">
        <v>8</v>
      </c>
    </row>
    <row r="182" spans="1:6" ht="16" x14ac:dyDescent="0.4">
      <c r="A182" s="32">
        <v>45428</v>
      </c>
      <c r="B182" s="1" t="s">
        <v>6</v>
      </c>
      <c r="C182" s="1">
        <f t="shared" si="22"/>
        <v>54085</v>
      </c>
      <c r="D182" s="28" t="s">
        <v>89</v>
      </c>
      <c r="E182" s="2" t="s">
        <v>7</v>
      </c>
      <c r="F182" s="2" t="s">
        <v>8</v>
      </c>
    </row>
    <row r="183" spans="1:6" ht="16" x14ac:dyDescent="0.4">
      <c r="A183" s="32">
        <v>45428</v>
      </c>
      <c r="B183" s="1" t="s">
        <v>6</v>
      </c>
      <c r="C183" s="1">
        <v>54086</v>
      </c>
      <c r="D183" s="28" t="s">
        <v>54</v>
      </c>
      <c r="E183" s="2" t="s">
        <v>7</v>
      </c>
      <c r="F183" s="2" t="s">
        <v>9</v>
      </c>
    </row>
    <row r="184" spans="1:6" ht="16" x14ac:dyDescent="0.4">
      <c r="A184" s="32">
        <v>45428</v>
      </c>
      <c r="B184" s="1" t="s">
        <v>6</v>
      </c>
      <c r="C184" s="1">
        <v>55087</v>
      </c>
      <c r="D184" s="28" t="s">
        <v>178</v>
      </c>
      <c r="E184" s="2" t="s">
        <v>7</v>
      </c>
      <c r="F184" s="2" t="s">
        <v>8</v>
      </c>
    </row>
    <row r="185" spans="1:6" ht="16" x14ac:dyDescent="0.4">
      <c r="A185" s="32">
        <v>45428</v>
      </c>
      <c r="B185" s="1" t="s">
        <v>6</v>
      </c>
      <c r="C185" s="1">
        <v>55088</v>
      </c>
      <c r="D185" s="28" t="s">
        <v>90</v>
      </c>
      <c r="E185" s="2" t="s">
        <v>7</v>
      </c>
      <c r="F185" s="2" t="s">
        <v>8</v>
      </c>
    </row>
    <row r="186" spans="1:6" ht="16" x14ac:dyDescent="0.4">
      <c r="A186" s="32">
        <v>45428</v>
      </c>
      <c r="B186" s="1" t="s">
        <v>6</v>
      </c>
      <c r="C186" s="1">
        <v>55091</v>
      </c>
      <c r="D186" s="28" t="s">
        <v>91</v>
      </c>
      <c r="E186" s="2" t="s">
        <v>7</v>
      </c>
      <c r="F186" s="2" t="s">
        <v>8</v>
      </c>
    </row>
    <row r="187" spans="1:6" ht="16" x14ac:dyDescent="0.4">
      <c r="A187" s="32">
        <v>45428</v>
      </c>
      <c r="B187" s="1" t="s">
        <v>6</v>
      </c>
      <c r="C187" s="1">
        <v>55104</v>
      </c>
      <c r="D187" s="28" t="s">
        <v>179</v>
      </c>
      <c r="E187" s="2" t="s">
        <v>7</v>
      </c>
      <c r="F187" s="2" t="s">
        <v>8</v>
      </c>
    </row>
    <row r="188" spans="1:6" ht="16" x14ac:dyDescent="0.4">
      <c r="A188" s="32">
        <v>45428</v>
      </c>
      <c r="B188" s="1" t="s">
        <v>6</v>
      </c>
      <c r="C188" s="1">
        <f>C187</f>
        <v>55104</v>
      </c>
      <c r="D188" s="28" t="s">
        <v>41</v>
      </c>
      <c r="E188" s="2" t="s">
        <v>7</v>
      </c>
      <c r="F188" s="2" t="s">
        <v>9</v>
      </c>
    </row>
    <row r="189" spans="1:6" ht="16" x14ac:dyDescent="0.4">
      <c r="A189" s="32">
        <v>45428</v>
      </c>
      <c r="B189" s="1" t="s">
        <v>6</v>
      </c>
      <c r="C189" s="1">
        <v>55105</v>
      </c>
      <c r="D189" s="28" t="s">
        <v>180</v>
      </c>
      <c r="E189" s="2" t="s">
        <v>7</v>
      </c>
      <c r="F189" s="2" t="s">
        <v>8</v>
      </c>
    </row>
    <row r="190" spans="1:6" ht="16" x14ac:dyDescent="0.4">
      <c r="A190" s="32">
        <v>45428</v>
      </c>
      <c r="B190" s="1" t="s">
        <v>6</v>
      </c>
      <c r="C190" s="1">
        <f>C189</f>
        <v>55105</v>
      </c>
      <c r="D190" s="28" t="s">
        <v>181</v>
      </c>
      <c r="E190" s="2" t="s">
        <v>7</v>
      </c>
      <c r="F190" s="2" t="s">
        <v>8</v>
      </c>
    </row>
    <row r="191" spans="1:6" ht="16" x14ac:dyDescent="0.4">
      <c r="A191" s="32">
        <v>45428</v>
      </c>
      <c r="B191" s="1" t="s">
        <v>6</v>
      </c>
      <c r="C191" s="1">
        <v>55107</v>
      </c>
      <c r="D191" s="28" t="s">
        <v>128</v>
      </c>
      <c r="E191" s="2" t="s">
        <v>7</v>
      </c>
      <c r="F191" s="2" t="s">
        <v>9</v>
      </c>
    </row>
    <row r="192" spans="1:6" ht="16" x14ac:dyDescent="0.4">
      <c r="A192" s="32">
        <v>45428</v>
      </c>
      <c r="B192" s="1" t="s">
        <v>6</v>
      </c>
      <c r="C192" s="1">
        <f>C191</f>
        <v>55107</v>
      </c>
      <c r="D192" s="28" t="s">
        <v>182</v>
      </c>
      <c r="E192" s="2" t="s">
        <v>7</v>
      </c>
      <c r="F192" s="2" t="s">
        <v>8</v>
      </c>
    </row>
    <row r="193" spans="1:6" ht="16" x14ac:dyDescent="0.4">
      <c r="A193" s="32">
        <v>45428</v>
      </c>
      <c r="B193" s="1" t="s">
        <v>6</v>
      </c>
      <c r="C193" s="1">
        <v>55110</v>
      </c>
      <c r="D193" s="28" t="s">
        <v>92</v>
      </c>
      <c r="E193" s="2" t="s">
        <v>7</v>
      </c>
      <c r="F193" s="2" t="s">
        <v>8</v>
      </c>
    </row>
    <row r="194" spans="1:6" ht="16" x14ac:dyDescent="0.4">
      <c r="A194" s="32">
        <v>45428</v>
      </c>
      <c r="B194" s="1" t="s">
        <v>6</v>
      </c>
      <c r="C194" s="1">
        <f>C193</f>
        <v>55110</v>
      </c>
      <c r="D194" s="28" t="s">
        <v>93</v>
      </c>
      <c r="E194" s="2" t="s">
        <v>7</v>
      </c>
      <c r="F194" s="2" t="s">
        <v>8</v>
      </c>
    </row>
    <row r="195" spans="1:6" ht="16" x14ac:dyDescent="0.4">
      <c r="A195" s="32">
        <v>45428</v>
      </c>
      <c r="B195" s="1" t="s">
        <v>6</v>
      </c>
      <c r="C195" s="1">
        <v>55111</v>
      </c>
      <c r="D195" s="28" t="s">
        <v>183</v>
      </c>
      <c r="E195" s="2" t="s">
        <v>7</v>
      </c>
      <c r="F195" s="2" t="s">
        <v>8</v>
      </c>
    </row>
    <row r="196" spans="1:6" ht="16" x14ac:dyDescent="0.4">
      <c r="A196" s="32">
        <v>45428</v>
      </c>
      <c r="B196" s="1" t="s">
        <v>6</v>
      </c>
      <c r="C196" s="1">
        <v>55105</v>
      </c>
      <c r="D196" s="28" t="s">
        <v>54</v>
      </c>
      <c r="E196" s="2" t="s">
        <v>7</v>
      </c>
      <c r="F196" s="2" t="s">
        <v>9</v>
      </c>
    </row>
    <row r="197" spans="1:6" ht="16" x14ac:dyDescent="0.4">
      <c r="A197" s="32">
        <v>45428</v>
      </c>
      <c r="B197" s="1" t="s">
        <v>6</v>
      </c>
      <c r="C197" s="1">
        <f t="shared" ref="C197:C198" si="23">C196</f>
        <v>55105</v>
      </c>
      <c r="D197" s="28" t="s">
        <v>94</v>
      </c>
      <c r="E197" s="2" t="s">
        <v>7</v>
      </c>
      <c r="F197" s="2" t="s">
        <v>8</v>
      </c>
    </row>
    <row r="198" spans="1:6" ht="16" x14ac:dyDescent="0.4">
      <c r="A198" s="32">
        <v>45428</v>
      </c>
      <c r="B198" s="1" t="s">
        <v>6</v>
      </c>
      <c r="C198" s="1">
        <f t="shared" si="23"/>
        <v>55105</v>
      </c>
      <c r="D198" s="28" t="s">
        <v>184</v>
      </c>
      <c r="E198" s="2" t="s">
        <v>7</v>
      </c>
      <c r="F198" s="2" t="s">
        <v>8</v>
      </c>
    </row>
    <row r="199" spans="1:6" ht="16" x14ac:dyDescent="0.4">
      <c r="A199" s="32">
        <v>45428</v>
      </c>
      <c r="B199" s="1" t="s">
        <v>6</v>
      </c>
      <c r="C199" s="1">
        <v>54993</v>
      </c>
      <c r="D199" s="28" t="s">
        <v>41</v>
      </c>
      <c r="E199" s="2" t="s">
        <v>7</v>
      </c>
      <c r="F199" s="2" t="s">
        <v>9</v>
      </c>
    </row>
    <row r="200" spans="1:6" ht="16" x14ac:dyDescent="0.4">
      <c r="A200" s="32">
        <v>45428</v>
      </c>
      <c r="B200" s="1" t="s">
        <v>6</v>
      </c>
      <c r="C200" s="1">
        <v>54996</v>
      </c>
      <c r="D200" s="28" t="s">
        <v>54</v>
      </c>
      <c r="E200" s="2" t="s">
        <v>7</v>
      </c>
      <c r="F200" s="2" t="s">
        <v>9</v>
      </c>
    </row>
    <row r="201" spans="1:6" ht="16" x14ac:dyDescent="0.4">
      <c r="A201" s="32">
        <v>45429</v>
      </c>
      <c r="B201" s="1" t="s">
        <v>6</v>
      </c>
      <c r="C201" s="1">
        <v>55260</v>
      </c>
      <c r="D201" s="28" t="s">
        <v>41</v>
      </c>
      <c r="E201" s="2" t="s">
        <v>7</v>
      </c>
      <c r="F201" s="2" t="s">
        <v>9</v>
      </c>
    </row>
    <row r="202" spans="1:6" ht="16" x14ac:dyDescent="0.4">
      <c r="A202" s="32">
        <v>45429</v>
      </c>
      <c r="B202" s="1" t="s">
        <v>6</v>
      </c>
      <c r="C202" s="1">
        <v>55261</v>
      </c>
      <c r="D202" s="28" t="s">
        <v>54</v>
      </c>
      <c r="E202" s="2" t="s">
        <v>7</v>
      </c>
      <c r="F202" s="2" t="s">
        <v>9</v>
      </c>
    </row>
    <row r="203" spans="1:6" ht="16" x14ac:dyDescent="0.4">
      <c r="A203" s="32">
        <v>45429</v>
      </c>
      <c r="B203" s="1" t="s">
        <v>6</v>
      </c>
      <c r="C203" s="1">
        <v>55262</v>
      </c>
      <c r="D203" s="28" t="s">
        <v>54</v>
      </c>
      <c r="E203" s="2" t="s">
        <v>7</v>
      </c>
      <c r="F203" s="2" t="s">
        <v>9</v>
      </c>
    </row>
    <row r="204" spans="1:6" ht="16" x14ac:dyDescent="0.4">
      <c r="A204" s="32">
        <v>45429</v>
      </c>
      <c r="B204" s="1" t="s">
        <v>6</v>
      </c>
      <c r="C204" s="1">
        <f>C203</f>
        <v>55262</v>
      </c>
      <c r="D204" s="28" t="s">
        <v>164</v>
      </c>
      <c r="E204" s="2" t="s">
        <v>7</v>
      </c>
      <c r="F204" s="2" t="s">
        <v>8</v>
      </c>
    </row>
    <row r="205" spans="1:6" ht="16" x14ac:dyDescent="0.4">
      <c r="A205" s="32">
        <v>45429</v>
      </c>
      <c r="B205" s="1" t="s">
        <v>6</v>
      </c>
      <c r="C205" s="1">
        <v>55212</v>
      </c>
      <c r="D205" s="28" t="s">
        <v>185</v>
      </c>
      <c r="E205" s="2" t="s">
        <v>7</v>
      </c>
      <c r="F205" s="2" t="s">
        <v>8</v>
      </c>
    </row>
    <row r="206" spans="1:6" ht="16" x14ac:dyDescent="0.4">
      <c r="A206" s="32">
        <v>45429</v>
      </c>
      <c r="B206" s="1" t="s">
        <v>6</v>
      </c>
      <c r="C206" s="1">
        <v>55264</v>
      </c>
      <c r="D206" s="28" t="s">
        <v>54</v>
      </c>
      <c r="E206" s="2" t="s">
        <v>7</v>
      </c>
      <c r="F206" s="2" t="s">
        <v>9</v>
      </c>
    </row>
    <row r="207" spans="1:6" ht="16" x14ac:dyDescent="0.4">
      <c r="A207" s="32">
        <v>45429</v>
      </c>
      <c r="B207" s="1" t="s">
        <v>6</v>
      </c>
      <c r="C207" s="1">
        <f>C206</f>
        <v>55264</v>
      </c>
      <c r="D207" s="28" t="s">
        <v>54</v>
      </c>
      <c r="E207" s="2" t="s">
        <v>7</v>
      </c>
      <c r="F207" s="2" t="s">
        <v>9</v>
      </c>
    </row>
    <row r="208" spans="1:6" ht="16" x14ac:dyDescent="0.4">
      <c r="A208" s="32">
        <v>45429</v>
      </c>
      <c r="B208" s="1" t="s">
        <v>6</v>
      </c>
      <c r="C208" s="1">
        <v>55265</v>
      </c>
      <c r="D208" s="28" t="s">
        <v>41</v>
      </c>
      <c r="E208" s="2" t="s">
        <v>7</v>
      </c>
      <c r="F208" s="2" t="s">
        <v>9</v>
      </c>
    </row>
    <row r="209" spans="1:6" ht="16" x14ac:dyDescent="0.4">
      <c r="A209" s="32">
        <v>45429</v>
      </c>
      <c r="B209" s="1" t="s">
        <v>6</v>
      </c>
      <c r="C209" s="1">
        <v>55266</v>
      </c>
      <c r="D209" s="28" t="s">
        <v>41</v>
      </c>
      <c r="E209" s="2" t="s">
        <v>7</v>
      </c>
      <c r="F209" s="2" t="s">
        <v>9</v>
      </c>
    </row>
    <row r="210" spans="1:6" ht="16" x14ac:dyDescent="0.4">
      <c r="A210" s="32">
        <v>45429</v>
      </c>
      <c r="B210" s="1" t="s">
        <v>6</v>
      </c>
      <c r="C210" s="1">
        <v>55197</v>
      </c>
      <c r="D210" s="28" t="s">
        <v>31</v>
      </c>
      <c r="E210" s="2" t="s">
        <v>7</v>
      </c>
      <c r="F210" s="2" t="s">
        <v>9</v>
      </c>
    </row>
    <row r="211" spans="1:6" ht="16" x14ac:dyDescent="0.4">
      <c r="A211" s="32">
        <v>45429</v>
      </c>
      <c r="B211" s="1" t="s">
        <v>6</v>
      </c>
      <c r="C211" s="1">
        <f t="shared" ref="C211:C212" si="24">C210</f>
        <v>55197</v>
      </c>
      <c r="D211" s="28" t="s">
        <v>95</v>
      </c>
      <c r="E211" s="2" t="s">
        <v>7</v>
      </c>
      <c r="F211" s="2" t="s">
        <v>8</v>
      </c>
    </row>
    <row r="212" spans="1:6" ht="16" x14ac:dyDescent="0.4">
      <c r="A212" s="32">
        <v>45429</v>
      </c>
      <c r="B212" s="1" t="s">
        <v>6</v>
      </c>
      <c r="C212" s="1">
        <f t="shared" si="24"/>
        <v>55197</v>
      </c>
      <c r="D212" s="28" t="s">
        <v>96</v>
      </c>
      <c r="E212" s="2" t="s">
        <v>7</v>
      </c>
      <c r="F212" s="2" t="s">
        <v>8</v>
      </c>
    </row>
    <row r="213" spans="1:6" ht="16" x14ac:dyDescent="0.4">
      <c r="A213" s="32">
        <v>45429</v>
      </c>
      <c r="B213" s="1" t="s">
        <v>6</v>
      </c>
      <c r="C213" s="1">
        <v>55270</v>
      </c>
      <c r="D213" s="28" t="s">
        <v>97</v>
      </c>
      <c r="E213" s="2" t="s">
        <v>7</v>
      </c>
      <c r="F213" s="2" t="s">
        <v>8</v>
      </c>
    </row>
    <row r="214" spans="1:6" ht="16" x14ac:dyDescent="0.4">
      <c r="A214" s="32">
        <v>45429</v>
      </c>
      <c r="B214" s="1" t="s">
        <v>6</v>
      </c>
      <c r="C214" s="1">
        <v>55272</v>
      </c>
      <c r="D214" s="28" t="s">
        <v>54</v>
      </c>
      <c r="E214" s="2" t="s">
        <v>7</v>
      </c>
      <c r="F214" s="2" t="s">
        <v>9</v>
      </c>
    </row>
    <row r="215" spans="1:6" ht="16" x14ac:dyDescent="0.4">
      <c r="A215" s="32">
        <v>45429</v>
      </c>
      <c r="B215" s="1" t="s">
        <v>6</v>
      </c>
      <c r="C215" s="1">
        <f>C214</f>
        <v>55272</v>
      </c>
      <c r="D215" s="28" t="s">
        <v>41</v>
      </c>
      <c r="E215" s="2" t="s">
        <v>7</v>
      </c>
      <c r="F215" s="2" t="s">
        <v>9</v>
      </c>
    </row>
    <row r="216" spans="1:6" ht="16" x14ac:dyDescent="0.4">
      <c r="A216" s="32">
        <v>45429</v>
      </c>
      <c r="B216" s="1" t="s">
        <v>6</v>
      </c>
      <c r="C216" s="1">
        <v>55273</v>
      </c>
      <c r="D216" s="28" t="s">
        <v>41</v>
      </c>
      <c r="E216" s="2" t="s">
        <v>7</v>
      </c>
      <c r="F216" s="2" t="s">
        <v>9</v>
      </c>
    </row>
    <row r="217" spans="1:6" ht="16" x14ac:dyDescent="0.4">
      <c r="A217" s="32">
        <v>45429</v>
      </c>
      <c r="B217" s="1" t="s">
        <v>6</v>
      </c>
      <c r="C217" s="1">
        <v>55267</v>
      </c>
      <c r="D217" s="28" t="s">
        <v>54</v>
      </c>
      <c r="E217" s="2" t="s">
        <v>7</v>
      </c>
      <c r="F217" s="2" t="s">
        <v>9</v>
      </c>
    </row>
    <row r="218" spans="1:6" ht="16" x14ac:dyDescent="0.4">
      <c r="A218" s="32">
        <v>45429</v>
      </c>
      <c r="B218" s="1" t="s">
        <v>6</v>
      </c>
      <c r="C218" s="1">
        <v>55274</v>
      </c>
      <c r="D218" s="28" t="s">
        <v>54</v>
      </c>
      <c r="E218" s="2" t="s">
        <v>7</v>
      </c>
      <c r="F218" s="2" t="s">
        <v>9</v>
      </c>
    </row>
    <row r="219" spans="1:6" ht="16" x14ac:dyDescent="0.4">
      <c r="A219" s="32">
        <v>45429</v>
      </c>
      <c r="B219" s="1" t="s">
        <v>6</v>
      </c>
      <c r="C219" s="1">
        <f>C218</f>
        <v>55274</v>
      </c>
      <c r="D219" s="28" t="s">
        <v>41</v>
      </c>
      <c r="E219" s="2" t="s">
        <v>7</v>
      </c>
      <c r="F219" s="2" t="s">
        <v>9</v>
      </c>
    </row>
    <row r="220" spans="1:6" ht="16" x14ac:dyDescent="0.4">
      <c r="A220" s="32">
        <v>45429</v>
      </c>
      <c r="B220" s="1" t="s">
        <v>6</v>
      </c>
      <c r="C220" s="1">
        <v>55275</v>
      </c>
      <c r="D220" s="28" t="s">
        <v>41</v>
      </c>
      <c r="E220" s="2" t="s">
        <v>7</v>
      </c>
      <c r="F220" s="2" t="s">
        <v>9</v>
      </c>
    </row>
    <row r="221" spans="1:6" ht="16" x14ac:dyDescent="0.4">
      <c r="A221" s="32">
        <v>45429</v>
      </c>
      <c r="B221" s="1" t="s">
        <v>6</v>
      </c>
      <c r="C221" s="1">
        <f>C220</f>
        <v>55275</v>
      </c>
      <c r="D221" s="28" t="s">
        <v>98</v>
      </c>
      <c r="E221" s="2" t="s">
        <v>7</v>
      </c>
      <c r="F221" s="2" t="s">
        <v>8</v>
      </c>
    </row>
    <row r="222" spans="1:6" ht="16" x14ac:dyDescent="0.4">
      <c r="A222" s="32">
        <v>45429</v>
      </c>
      <c r="B222" s="1" t="s">
        <v>6</v>
      </c>
      <c r="C222" s="1">
        <v>55276</v>
      </c>
      <c r="D222" s="28" t="s">
        <v>54</v>
      </c>
      <c r="E222" s="2" t="s">
        <v>7</v>
      </c>
      <c r="F222" s="2" t="s">
        <v>9</v>
      </c>
    </row>
    <row r="223" spans="1:6" ht="16" x14ac:dyDescent="0.4">
      <c r="A223" s="32">
        <v>45429</v>
      </c>
      <c r="B223" s="1" t="s">
        <v>6</v>
      </c>
      <c r="C223" s="1">
        <v>55287</v>
      </c>
      <c r="D223" s="28" t="s">
        <v>186</v>
      </c>
      <c r="E223" s="2" t="s">
        <v>7</v>
      </c>
      <c r="F223" s="2" t="s">
        <v>8</v>
      </c>
    </row>
    <row r="224" spans="1:6" ht="16" x14ac:dyDescent="0.4">
      <c r="A224" s="32">
        <v>45429</v>
      </c>
      <c r="B224" s="1" t="s">
        <v>6</v>
      </c>
      <c r="C224" s="1">
        <v>55291</v>
      </c>
      <c r="D224" s="28" t="s">
        <v>187</v>
      </c>
      <c r="E224" s="2" t="s">
        <v>7</v>
      </c>
      <c r="F224" s="2" t="s">
        <v>8</v>
      </c>
    </row>
    <row r="225" spans="1:6" ht="16" x14ac:dyDescent="0.4">
      <c r="A225" s="32">
        <v>45429</v>
      </c>
      <c r="B225" s="1" t="s">
        <v>6</v>
      </c>
      <c r="C225" s="1">
        <v>55304</v>
      </c>
      <c r="D225" s="28" t="s">
        <v>188</v>
      </c>
      <c r="E225" s="2" t="s">
        <v>7</v>
      </c>
      <c r="F225" s="2" t="s">
        <v>8</v>
      </c>
    </row>
    <row r="226" spans="1:6" ht="16" x14ac:dyDescent="0.4">
      <c r="A226" s="32">
        <v>45429</v>
      </c>
      <c r="B226" s="1" t="s">
        <v>6</v>
      </c>
      <c r="C226" s="1">
        <v>55309</v>
      </c>
      <c r="D226" s="28" t="s">
        <v>99</v>
      </c>
      <c r="E226" s="2" t="s">
        <v>7</v>
      </c>
      <c r="F226" s="2" t="s">
        <v>8</v>
      </c>
    </row>
    <row r="227" spans="1:6" ht="16" x14ac:dyDescent="0.4">
      <c r="A227" s="32">
        <v>45429</v>
      </c>
      <c r="B227" s="1" t="s">
        <v>6</v>
      </c>
      <c r="C227" s="1">
        <f t="shared" ref="C227:C228" si="25">C226</f>
        <v>55309</v>
      </c>
      <c r="D227" s="28" t="s">
        <v>100</v>
      </c>
      <c r="E227" s="2" t="s">
        <v>7</v>
      </c>
      <c r="F227" s="2" t="s">
        <v>8</v>
      </c>
    </row>
    <row r="228" spans="1:6" ht="16" x14ac:dyDescent="0.4">
      <c r="A228" s="32">
        <v>45429</v>
      </c>
      <c r="B228" s="1" t="s">
        <v>6</v>
      </c>
      <c r="C228" s="1">
        <f t="shared" si="25"/>
        <v>55309</v>
      </c>
      <c r="D228" s="28" t="s">
        <v>101</v>
      </c>
      <c r="E228" s="2" t="s">
        <v>7</v>
      </c>
      <c r="F228" s="2" t="s">
        <v>8</v>
      </c>
    </row>
    <row r="229" spans="1:6" ht="16" x14ac:dyDescent="0.35">
      <c r="A229" s="32">
        <v>45430</v>
      </c>
      <c r="B229" s="1">
        <v>368</v>
      </c>
      <c r="C229" s="1">
        <v>55562</v>
      </c>
      <c r="D229" s="28" t="s">
        <v>10</v>
      </c>
      <c r="E229" s="3" t="s">
        <v>11</v>
      </c>
      <c r="F229" s="33" t="s">
        <v>18</v>
      </c>
    </row>
    <row r="230" spans="1:6" ht="16" x14ac:dyDescent="0.35">
      <c r="A230" s="32">
        <v>45430</v>
      </c>
      <c r="B230" s="1">
        <v>333</v>
      </c>
      <c r="C230" s="1">
        <v>55615</v>
      </c>
      <c r="D230" s="28" t="s">
        <v>10</v>
      </c>
      <c r="E230" s="3" t="s">
        <v>12</v>
      </c>
      <c r="F230" s="33" t="s">
        <v>8</v>
      </c>
    </row>
    <row r="231" spans="1:6" ht="16" x14ac:dyDescent="0.35">
      <c r="A231" s="32">
        <v>45432</v>
      </c>
      <c r="B231" s="1">
        <v>242</v>
      </c>
      <c r="C231" s="1">
        <v>55808</v>
      </c>
      <c r="D231" s="28" t="s">
        <v>10</v>
      </c>
      <c r="E231" s="3" t="s">
        <v>12</v>
      </c>
      <c r="F231" s="33" t="s">
        <v>8</v>
      </c>
    </row>
    <row r="232" spans="1:6" ht="16" x14ac:dyDescent="0.35">
      <c r="A232" s="32">
        <v>45432</v>
      </c>
      <c r="B232" s="1">
        <v>551</v>
      </c>
      <c r="C232" s="1">
        <v>55776</v>
      </c>
      <c r="D232" s="28" t="s">
        <v>10</v>
      </c>
      <c r="E232" s="3" t="s">
        <v>13</v>
      </c>
      <c r="F232" s="33" t="s">
        <v>8</v>
      </c>
    </row>
    <row r="233" spans="1:6" ht="16" x14ac:dyDescent="0.35">
      <c r="A233" s="32">
        <v>45432</v>
      </c>
      <c r="B233" s="1">
        <v>551</v>
      </c>
      <c r="C233" s="1">
        <v>55777</v>
      </c>
      <c r="D233" s="28" t="s">
        <v>10</v>
      </c>
      <c r="E233" s="3" t="s">
        <v>13</v>
      </c>
      <c r="F233" s="33" t="s">
        <v>8</v>
      </c>
    </row>
    <row r="234" spans="1:6" ht="16" x14ac:dyDescent="0.35">
      <c r="A234" s="32">
        <v>45432</v>
      </c>
      <c r="B234" s="1">
        <v>557</v>
      </c>
      <c r="C234" s="1">
        <v>55819</v>
      </c>
      <c r="D234" s="28" t="s">
        <v>10</v>
      </c>
      <c r="E234" s="3" t="s">
        <v>12</v>
      </c>
      <c r="F234" s="33" t="s">
        <v>8</v>
      </c>
    </row>
    <row r="235" spans="1:6" ht="16" x14ac:dyDescent="0.35">
      <c r="A235" s="32">
        <v>45432</v>
      </c>
      <c r="B235" s="1">
        <v>333</v>
      </c>
      <c r="C235" s="1">
        <v>55851</v>
      </c>
      <c r="D235" s="28" t="s">
        <v>10</v>
      </c>
      <c r="E235" s="3" t="s">
        <v>12</v>
      </c>
      <c r="F235" s="33" t="s">
        <v>8</v>
      </c>
    </row>
    <row r="236" spans="1:6" ht="16" x14ac:dyDescent="0.35">
      <c r="A236" s="32">
        <v>45432</v>
      </c>
      <c r="B236" s="1">
        <v>333</v>
      </c>
      <c r="C236" s="1">
        <v>55844</v>
      </c>
      <c r="D236" s="28" t="s">
        <v>10</v>
      </c>
      <c r="E236" s="3" t="s">
        <v>13</v>
      </c>
      <c r="F236" s="33" t="s">
        <v>8</v>
      </c>
    </row>
    <row r="237" spans="1:6" ht="16" x14ac:dyDescent="0.35">
      <c r="A237" s="32">
        <v>45432</v>
      </c>
      <c r="B237" s="1">
        <v>333</v>
      </c>
      <c r="C237" s="1">
        <v>55844</v>
      </c>
      <c r="D237" s="28" t="s">
        <v>10</v>
      </c>
      <c r="E237" s="3" t="s">
        <v>12</v>
      </c>
      <c r="F237" s="33" t="s">
        <v>8</v>
      </c>
    </row>
    <row r="238" spans="1:6" ht="16" x14ac:dyDescent="0.35">
      <c r="A238" s="32">
        <v>45432</v>
      </c>
      <c r="B238" s="1">
        <v>485</v>
      </c>
      <c r="C238" s="1">
        <v>55854</v>
      </c>
      <c r="D238" s="28" t="s">
        <v>10</v>
      </c>
      <c r="E238" s="3" t="s">
        <v>12</v>
      </c>
      <c r="F238" s="33" t="s">
        <v>8</v>
      </c>
    </row>
    <row r="239" spans="1:6" ht="16" x14ac:dyDescent="0.35">
      <c r="A239" s="32">
        <v>45432</v>
      </c>
      <c r="B239" s="1">
        <v>485</v>
      </c>
      <c r="C239" s="1">
        <v>55854</v>
      </c>
      <c r="D239" s="28" t="s">
        <v>10</v>
      </c>
      <c r="E239" s="3" t="s">
        <v>14</v>
      </c>
      <c r="F239" s="33" t="s">
        <v>8</v>
      </c>
    </row>
    <row r="240" spans="1:6" ht="16" x14ac:dyDescent="0.35">
      <c r="A240" s="32">
        <v>45432</v>
      </c>
      <c r="B240" s="1">
        <v>485</v>
      </c>
      <c r="C240" s="1">
        <v>55863</v>
      </c>
      <c r="D240" s="28" t="s">
        <v>10</v>
      </c>
      <c r="E240" s="3" t="s">
        <v>13</v>
      </c>
      <c r="F240" s="33" t="s">
        <v>8</v>
      </c>
    </row>
    <row r="241" spans="1:6" ht="16" x14ac:dyDescent="0.35">
      <c r="A241" s="32">
        <v>45432</v>
      </c>
      <c r="B241" s="1">
        <v>485</v>
      </c>
      <c r="C241" s="1">
        <v>55864</v>
      </c>
      <c r="D241" s="28" t="s">
        <v>10</v>
      </c>
      <c r="E241" s="3" t="s">
        <v>14</v>
      </c>
      <c r="F241" s="33" t="s">
        <v>8</v>
      </c>
    </row>
    <row r="242" spans="1:6" ht="16" x14ac:dyDescent="0.35">
      <c r="A242" s="32">
        <v>45432</v>
      </c>
      <c r="B242" s="1">
        <v>485</v>
      </c>
      <c r="C242" s="1">
        <v>55872</v>
      </c>
      <c r="D242" s="28" t="s">
        <v>10</v>
      </c>
      <c r="E242" s="3" t="s">
        <v>11</v>
      </c>
      <c r="F242" s="33" t="s">
        <v>8</v>
      </c>
    </row>
    <row r="243" spans="1:6" ht="16" x14ac:dyDescent="0.35">
      <c r="A243" s="32">
        <v>45433</v>
      </c>
      <c r="B243" s="1">
        <v>480</v>
      </c>
      <c r="C243" s="1">
        <v>56124</v>
      </c>
      <c r="D243" s="28" t="s">
        <v>10</v>
      </c>
      <c r="E243" s="3" t="s">
        <v>12</v>
      </c>
      <c r="F243" s="33" t="s">
        <v>8</v>
      </c>
    </row>
    <row r="244" spans="1:6" ht="16" x14ac:dyDescent="0.35">
      <c r="A244" s="32">
        <v>45433</v>
      </c>
      <c r="B244" s="1">
        <v>380</v>
      </c>
      <c r="C244" s="1">
        <v>55295</v>
      </c>
      <c r="D244" s="28" t="s">
        <v>10</v>
      </c>
      <c r="E244" s="3" t="s">
        <v>11</v>
      </c>
      <c r="F244" s="33" t="s">
        <v>8</v>
      </c>
    </row>
    <row r="245" spans="1:6" ht="16" x14ac:dyDescent="0.35">
      <c r="A245" s="32">
        <v>45433</v>
      </c>
      <c r="B245" s="1">
        <v>380</v>
      </c>
      <c r="C245" s="1">
        <v>56295</v>
      </c>
      <c r="D245" s="28" t="s">
        <v>10</v>
      </c>
      <c r="E245" s="3" t="s">
        <v>11</v>
      </c>
      <c r="F245" s="33" t="s">
        <v>8</v>
      </c>
    </row>
    <row r="246" spans="1:6" ht="16" x14ac:dyDescent="0.35">
      <c r="A246" s="32">
        <v>45433</v>
      </c>
      <c r="B246" s="1">
        <v>380</v>
      </c>
      <c r="C246" s="1">
        <v>56237</v>
      </c>
      <c r="D246" s="28" t="s">
        <v>10</v>
      </c>
      <c r="E246" s="3" t="s">
        <v>13</v>
      </c>
      <c r="F246" s="33" t="s">
        <v>8</v>
      </c>
    </row>
    <row r="247" spans="1:6" ht="16" x14ac:dyDescent="0.35">
      <c r="A247" s="32">
        <v>45433</v>
      </c>
      <c r="B247" s="1">
        <v>551</v>
      </c>
      <c r="C247" s="1">
        <v>56317</v>
      </c>
      <c r="D247" s="28" t="s">
        <v>10</v>
      </c>
      <c r="E247" s="3" t="s">
        <v>11</v>
      </c>
      <c r="F247" s="33" t="s">
        <v>18</v>
      </c>
    </row>
    <row r="248" spans="1:6" ht="16" x14ac:dyDescent="0.35">
      <c r="A248" s="32">
        <v>45433</v>
      </c>
      <c r="B248" s="1">
        <v>330</v>
      </c>
      <c r="C248" s="1">
        <v>56299</v>
      </c>
      <c r="D248" s="28" t="s">
        <v>10</v>
      </c>
      <c r="E248" s="3" t="s">
        <v>11</v>
      </c>
      <c r="F248" s="33" t="s">
        <v>8</v>
      </c>
    </row>
    <row r="249" spans="1:6" ht="16" x14ac:dyDescent="0.35">
      <c r="A249" s="32">
        <v>45433</v>
      </c>
      <c r="B249" s="1">
        <v>380</v>
      </c>
      <c r="C249" s="1">
        <v>56236</v>
      </c>
      <c r="D249" s="28" t="s">
        <v>10</v>
      </c>
      <c r="E249" s="3" t="s">
        <v>11</v>
      </c>
      <c r="F249" s="33" t="s">
        <v>18</v>
      </c>
    </row>
    <row r="250" spans="1:6" ht="16" x14ac:dyDescent="0.35">
      <c r="A250" s="32">
        <v>45433</v>
      </c>
      <c r="B250" s="1">
        <v>330</v>
      </c>
      <c r="C250" s="1">
        <v>56286</v>
      </c>
      <c r="D250" s="28" t="s">
        <v>10</v>
      </c>
      <c r="E250" s="3" t="s">
        <v>15</v>
      </c>
      <c r="F250" s="33" t="s">
        <v>8</v>
      </c>
    </row>
    <row r="251" spans="1:6" ht="16" x14ac:dyDescent="0.35">
      <c r="A251" s="32">
        <v>45433</v>
      </c>
      <c r="B251" s="1">
        <v>551</v>
      </c>
      <c r="C251" s="1">
        <v>56353</v>
      </c>
      <c r="D251" s="28" t="s">
        <v>10</v>
      </c>
      <c r="E251" s="3" t="s">
        <v>12</v>
      </c>
      <c r="F251" s="33" t="s">
        <v>8</v>
      </c>
    </row>
    <row r="252" spans="1:6" ht="16" x14ac:dyDescent="0.35">
      <c r="A252" s="32">
        <v>45433</v>
      </c>
      <c r="B252" s="1">
        <v>551</v>
      </c>
      <c r="C252" s="1">
        <v>56317</v>
      </c>
      <c r="D252" s="28" t="s">
        <v>10</v>
      </c>
      <c r="E252" s="3" t="s">
        <v>15</v>
      </c>
      <c r="F252" s="33" t="s">
        <v>8</v>
      </c>
    </row>
    <row r="253" spans="1:6" ht="16" x14ac:dyDescent="0.35">
      <c r="A253" s="32">
        <v>45433</v>
      </c>
      <c r="B253" s="1">
        <v>330</v>
      </c>
      <c r="C253" s="1">
        <v>56286</v>
      </c>
      <c r="D253" s="28" t="s">
        <v>10</v>
      </c>
      <c r="E253" s="3" t="s">
        <v>12</v>
      </c>
      <c r="F253" s="33" t="s">
        <v>8</v>
      </c>
    </row>
    <row r="254" spans="1:6" ht="16" x14ac:dyDescent="0.35">
      <c r="A254" s="32">
        <v>45433</v>
      </c>
      <c r="B254" s="1">
        <v>380</v>
      </c>
      <c r="C254" s="1">
        <v>56236</v>
      </c>
      <c r="D254" s="28" t="s">
        <v>10</v>
      </c>
      <c r="E254" s="3" t="s">
        <v>12</v>
      </c>
      <c r="F254" s="33" t="s">
        <v>18</v>
      </c>
    </row>
    <row r="255" spans="1:6" ht="16" x14ac:dyDescent="0.35">
      <c r="A255" s="32">
        <v>45433</v>
      </c>
      <c r="B255" s="1">
        <v>380</v>
      </c>
      <c r="C255" s="1">
        <v>55837</v>
      </c>
      <c r="D255" s="28" t="s">
        <v>10</v>
      </c>
      <c r="E255" s="3" t="s">
        <v>15</v>
      </c>
      <c r="F255" s="33" t="s">
        <v>8</v>
      </c>
    </row>
    <row r="256" spans="1:6" ht="16" x14ac:dyDescent="0.35">
      <c r="A256" s="32">
        <v>45433</v>
      </c>
      <c r="B256" s="1">
        <v>551</v>
      </c>
      <c r="C256" s="1">
        <v>55965</v>
      </c>
      <c r="D256" s="28" t="s">
        <v>10</v>
      </c>
      <c r="E256" s="3" t="s">
        <v>11</v>
      </c>
      <c r="F256" s="33" t="s">
        <v>8</v>
      </c>
    </row>
    <row r="257" spans="1:6" ht="16" x14ac:dyDescent="0.35">
      <c r="A257" s="32">
        <v>45433</v>
      </c>
      <c r="B257" s="1">
        <v>242</v>
      </c>
      <c r="C257" s="1">
        <v>55981</v>
      </c>
      <c r="D257" s="28" t="s">
        <v>10</v>
      </c>
      <c r="E257" s="3" t="s">
        <v>12</v>
      </c>
      <c r="F257" s="33" t="s">
        <v>8</v>
      </c>
    </row>
    <row r="258" spans="1:6" ht="16" x14ac:dyDescent="0.35">
      <c r="A258" s="32">
        <v>45433</v>
      </c>
      <c r="B258" s="1">
        <v>242</v>
      </c>
      <c r="C258" s="1">
        <v>55808</v>
      </c>
      <c r="D258" s="28" t="s">
        <v>10</v>
      </c>
      <c r="E258" s="3" t="s">
        <v>15</v>
      </c>
      <c r="F258" s="33" t="s">
        <v>8</v>
      </c>
    </row>
    <row r="259" spans="1:6" ht="16" x14ac:dyDescent="0.35">
      <c r="A259" s="32">
        <v>45434</v>
      </c>
      <c r="B259" s="1">
        <v>551</v>
      </c>
      <c r="C259" s="1">
        <v>56360</v>
      </c>
      <c r="D259" s="28" t="s">
        <v>10</v>
      </c>
      <c r="E259" s="3" t="s">
        <v>16</v>
      </c>
      <c r="F259" s="33" t="s">
        <v>8</v>
      </c>
    </row>
    <row r="260" spans="1:6" ht="16" x14ac:dyDescent="0.35">
      <c r="A260" s="32">
        <v>45434</v>
      </c>
      <c r="B260" s="1">
        <v>380</v>
      </c>
      <c r="C260" s="1">
        <v>56361</v>
      </c>
      <c r="D260" s="28" t="s">
        <v>10</v>
      </c>
      <c r="E260" s="3" t="s">
        <v>14</v>
      </c>
      <c r="F260" s="33" t="s">
        <v>8</v>
      </c>
    </row>
    <row r="261" spans="1:6" ht="16" x14ac:dyDescent="0.35">
      <c r="A261" s="32">
        <v>45434</v>
      </c>
      <c r="B261" s="1">
        <v>551</v>
      </c>
      <c r="C261" s="1">
        <v>56359</v>
      </c>
      <c r="D261" s="28" t="s">
        <v>10</v>
      </c>
      <c r="E261" s="3" t="s">
        <v>11</v>
      </c>
      <c r="F261" s="33" t="s">
        <v>18</v>
      </c>
    </row>
    <row r="262" spans="1:6" ht="16" x14ac:dyDescent="0.35">
      <c r="A262" s="32">
        <v>45434</v>
      </c>
      <c r="B262" s="1">
        <v>380</v>
      </c>
      <c r="C262" s="1">
        <v>56366</v>
      </c>
      <c r="D262" s="28" t="s">
        <v>10</v>
      </c>
      <c r="E262" s="3" t="s">
        <v>11</v>
      </c>
      <c r="F262" s="33" t="s">
        <v>8</v>
      </c>
    </row>
    <row r="263" spans="1:6" ht="16" x14ac:dyDescent="0.35">
      <c r="A263" s="32">
        <v>45434</v>
      </c>
      <c r="B263" s="1">
        <v>333</v>
      </c>
      <c r="C263" s="1">
        <v>51363</v>
      </c>
      <c r="D263" s="28" t="s">
        <v>10</v>
      </c>
      <c r="E263" s="3" t="s">
        <v>11</v>
      </c>
      <c r="F263" s="33" t="s">
        <v>8</v>
      </c>
    </row>
    <row r="264" spans="1:6" ht="16" x14ac:dyDescent="0.35">
      <c r="A264" s="32">
        <v>45434</v>
      </c>
      <c r="B264" s="1">
        <v>551</v>
      </c>
      <c r="C264" s="1">
        <v>56364</v>
      </c>
      <c r="D264" s="28" t="s">
        <v>10</v>
      </c>
      <c r="E264" s="3" t="s">
        <v>11</v>
      </c>
      <c r="F264" s="33" t="s">
        <v>8</v>
      </c>
    </row>
    <row r="265" spans="1:6" ht="16" x14ac:dyDescent="0.35">
      <c r="A265" s="32">
        <v>45434</v>
      </c>
      <c r="B265" s="1">
        <v>485</v>
      </c>
      <c r="C265" s="1">
        <v>56403</v>
      </c>
      <c r="D265" s="28" t="s">
        <v>10</v>
      </c>
      <c r="E265" s="3" t="s">
        <v>11</v>
      </c>
      <c r="F265" s="33" t="s">
        <v>8</v>
      </c>
    </row>
    <row r="266" spans="1:6" ht="16" x14ac:dyDescent="0.35">
      <c r="A266" s="32">
        <v>45434</v>
      </c>
      <c r="B266" s="1">
        <v>557</v>
      </c>
      <c r="C266" s="1">
        <v>56444</v>
      </c>
      <c r="D266" s="28" t="s">
        <v>10</v>
      </c>
      <c r="E266" s="3" t="s">
        <v>15</v>
      </c>
      <c r="F266" s="33" t="s">
        <v>8</v>
      </c>
    </row>
    <row r="267" spans="1:6" ht="16" x14ac:dyDescent="0.35">
      <c r="A267" s="32">
        <v>45434</v>
      </c>
      <c r="B267" s="1">
        <v>485</v>
      </c>
      <c r="C267" s="1">
        <v>56459</v>
      </c>
      <c r="D267" s="28" t="s">
        <v>10</v>
      </c>
      <c r="E267" s="3" t="s">
        <v>15</v>
      </c>
      <c r="F267" s="33" t="s">
        <v>8</v>
      </c>
    </row>
    <row r="268" spans="1:6" ht="16" x14ac:dyDescent="0.35">
      <c r="A268" s="32">
        <v>45434</v>
      </c>
      <c r="B268" s="1">
        <v>380</v>
      </c>
      <c r="C268" s="1">
        <v>55760</v>
      </c>
      <c r="D268" s="28" t="s">
        <v>10</v>
      </c>
      <c r="E268" s="3" t="s">
        <v>11</v>
      </c>
      <c r="F268" s="33" t="s">
        <v>18</v>
      </c>
    </row>
    <row r="269" spans="1:6" ht="16" x14ac:dyDescent="0.35">
      <c r="A269" s="32">
        <v>45434</v>
      </c>
      <c r="B269" s="1">
        <v>557</v>
      </c>
      <c r="C269" s="1">
        <v>55742</v>
      </c>
      <c r="D269" s="28" t="s">
        <v>10</v>
      </c>
      <c r="E269" s="3" t="s">
        <v>13</v>
      </c>
      <c r="F269" s="33" t="s">
        <v>8</v>
      </c>
    </row>
    <row r="270" spans="1:6" ht="16" x14ac:dyDescent="0.35">
      <c r="A270" s="32">
        <v>45434</v>
      </c>
      <c r="B270" s="1">
        <v>242</v>
      </c>
      <c r="C270" s="1">
        <v>55400</v>
      </c>
      <c r="D270" s="28" t="s">
        <v>10</v>
      </c>
      <c r="E270" s="3" t="s">
        <v>15</v>
      </c>
      <c r="F270" s="33" t="s">
        <v>8</v>
      </c>
    </row>
    <row r="271" spans="1:6" ht="16" x14ac:dyDescent="0.35">
      <c r="A271" s="32">
        <v>45434</v>
      </c>
      <c r="B271" s="1">
        <v>242</v>
      </c>
      <c r="C271" s="1">
        <v>55808</v>
      </c>
      <c r="D271" s="28" t="s">
        <v>10</v>
      </c>
      <c r="E271" s="3" t="s">
        <v>11</v>
      </c>
      <c r="F271" s="33" t="s">
        <v>8</v>
      </c>
    </row>
    <row r="272" spans="1:6" ht="16" x14ac:dyDescent="0.35">
      <c r="A272" s="32">
        <v>45434</v>
      </c>
      <c r="B272" s="1">
        <v>242</v>
      </c>
      <c r="C272" s="1">
        <v>55808</v>
      </c>
      <c r="D272" s="28" t="s">
        <v>10</v>
      </c>
      <c r="E272" s="3" t="s">
        <v>14</v>
      </c>
      <c r="F272" s="33" t="s">
        <v>8</v>
      </c>
    </row>
    <row r="273" spans="1:6" ht="16" x14ac:dyDescent="0.35">
      <c r="A273" s="32">
        <v>45434</v>
      </c>
      <c r="B273" s="1">
        <v>485</v>
      </c>
      <c r="C273" s="1">
        <v>55864</v>
      </c>
      <c r="D273" s="28" t="s">
        <v>10</v>
      </c>
      <c r="E273" s="3" t="s">
        <v>13</v>
      </c>
      <c r="F273" s="33" t="s">
        <v>8</v>
      </c>
    </row>
    <row r="274" spans="1:6" ht="16" x14ac:dyDescent="0.35">
      <c r="A274" s="32">
        <v>45434</v>
      </c>
      <c r="B274" s="1">
        <v>333</v>
      </c>
      <c r="C274" s="1">
        <v>55812</v>
      </c>
      <c r="D274" s="28" t="s">
        <v>10</v>
      </c>
      <c r="E274" s="3" t="s">
        <v>13</v>
      </c>
      <c r="F274" s="33" t="s">
        <v>8</v>
      </c>
    </row>
    <row r="275" spans="1:6" ht="16" x14ac:dyDescent="0.35">
      <c r="A275" s="32">
        <v>45434</v>
      </c>
      <c r="B275" s="1">
        <v>557</v>
      </c>
      <c r="C275" s="1">
        <v>55243</v>
      </c>
      <c r="D275" s="28" t="s">
        <v>10</v>
      </c>
      <c r="E275" s="3" t="s">
        <v>11</v>
      </c>
      <c r="F275" s="33" t="s">
        <v>8</v>
      </c>
    </row>
    <row r="276" spans="1:6" ht="16" x14ac:dyDescent="0.35">
      <c r="A276" s="32">
        <v>45434</v>
      </c>
      <c r="B276" s="1">
        <v>557</v>
      </c>
      <c r="C276" s="1">
        <v>54998</v>
      </c>
      <c r="D276" s="28" t="s">
        <v>10</v>
      </c>
      <c r="E276" s="3" t="s">
        <v>11</v>
      </c>
      <c r="F276" s="33" t="s">
        <v>8</v>
      </c>
    </row>
    <row r="277" spans="1:6" ht="16" x14ac:dyDescent="0.35">
      <c r="A277" s="32">
        <v>45434</v>
      </c>
      <c r="B277" s="1">
        <v>380</v>
      </c>
      <c r="C277" s="1">
        <v>56535</v>
      </c>
      <c r="D277" s="28" t="s">
        <v>10</v>
      </c>
      <c r="E277" s="3" t="s">
        <v>11</v>
      </c>
      <c r="F277" s="33" t="s">
        <v>18</v>
      </c>
    </row>
    <row r="278" spans="1:6" ht="16" x14ac:dyDescent="0.35">
      <c r="A278" s="32">
        <v>45434</v>
      </c>
      <c r="B278" s="1">
        <v>380</v>
      </c>
      <c r="C278" s="1">
        <v>56535</v>
      </c>
      <c r="D278" s="28" t="s">
        <v>10</v>
      </c>
      <c r="E278" s="3" t="s">
        <v>12</v>
      </c>
      <c r="F278" s="33" t="s">
        <v>18</v>
      </c>
    </row>
    <row r="279" spans="1:6" ht="16" x14ac:dyDescent="0.35">
      <c r="A279" s="32">
        <v>45434</v>
      </c>
      <c r="B279" s="1">
        <v>551</v>
      </c>
      <c r="C279" s="1">
        <v>56581</v>
      </c>
      <c r="D279" s="28" t="s">
        <v>10</v>
      </c>
      <c r="E279" s="3" t="s">
        <v>12</v>
      </c>
      <c r="F279" s="33" t="s">
        <v>8</v>
      </c>
    </row>
    <row r="280" spans="1:6" ht="16" x14ac:dyDescent="0.35">
      <c r="A280" s="32">
        <v>45434</v>
      </c>
      <c r="B280" s="1">
        <v>551</v>
      </c>
      <c r="C280" s="1">
        <v>56586</v>
      </c>
      <c r="D280" s="28" t="s">
        <v>10</v>
      </c>
      <c r="E280" s="3" t="s">
        <v>17</v>
      </c>
      <c r="F280" s="33" t="s">
        <v>8</v>
      </c>
    </row>
    <row r="281" spans="1:6" ht="16" x14ac:dyDescent="0.35">
      <c r="A281" s="32">
        <v>45434</v>
      </c>
      <c r="B281" s="1">
        <v>333</v>
      </c>
      <c r="C281" s="1">
        <v>56595</v>
      </c>
      <c r="D281" s="28" t="s">
        <v>10</v>
      </c>
      <c r="E281" s="3" t="s">
        <v>12</v>
      </c>
      <c r="F281" s="33" t="s">
        <v>8</v>
      </c>
    </row>
    <row r="282" spans="1:6" ht="16" x14ac:dyDescent="0.35">
      <c r="A282" s="32">
        <v>45435</v>
      </c>
      <c r="B282" s="1">
        <v>333</v>
      </c>
      <c r="C282" s="1">
        <v>56597</v>
      </c>
      <c r="D282" s="28" t="s">
        <v>10</v>
      </c>
      <c r="E282" s="3" t="s">
        <v>14</v>
      </c>
      <c r="F282" s="33" t="s">
        <v>18</v>
      </c>
    </row>
    <row r="283" spans="1:6" ht="16" x14ac:dyDescent="0.35">
      <c r="A283" s="32">
        <v>45435</v>
      </c>
      <c r="B283" s="1">
        <v>333</v>
      </c>
      <c r="C283" s="1">
        <v>56597</v>
      </c>
      <c r="D283" s="28" t="s">
        <v>10</v>
      </c>
      <c r="E283" s="3" t="s">
        <v>12</v>
      </c>
      <c r="F283" s="33" t="s">
        <v>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F725C-8279-4BFA-B2C2-CFA1EA3BF1C1}">
  <dimension ref="A1:O230"/>
  <sheetViews>
    <sheetView topLeftCell="A60" workbookViewId="0">
      <selection activeCell="H82" sqref="H82"/>
    </sheetView>
  </sheetViews>
  <sheetFormatPr defaultRowHeight="14.5" x14ac:dyDescent="0.35"/>
  <cols>
    <col min="1" max="1" width="10.08984375" style="22" bestFit="1" customWidth="1"/>
    <col min="3" max="3" width="10.08984375" bestFit="1" customWidth="1"/>
    <col min="4" max="4" width="39.1796875" bestFit="1" customWidth="1"/>
    <col min="5" max="5" width="15.36328125" bestFit="1" customWidth="1"/>
    <col min="6" max="6" width="14.26953125" customWidth="1"/>
    <col min="10" max="10" width="10.08984375" style="22" bestFit="1" customWidth="1"/>
    <col min="12" max="12" width="15.6328125" bestFit="1" customWidth="1"/>
    <col min="13" max="13" width="29.81640625" bestFit="1" customWidth="1"/>
    <col min="14" max="14" width="15.36328125" bestFit="1" customWidth="1"/>
    <col min="15" max="15" width="13.453125" bestFit="1" customWidth="1"/>
  </cols>
  <sheetData>
    <row r="1" spans="1:15" x14ac:dyDescent="0.35">
      <c r="A1" s="46" t="s">
        <v>189</v>
      </c>
      <c r="B1" s="46"/>
      <c r="C1" s="46"/>
      <c r="D1" s="46"/>
      <c r="E1" s="46"/>
      <c r="F1" s="46"/>
    </row>
    <row r="2" spans="1:15" x14ac:dyDescent="0.35">
      <c r="A2" s="46"/>
      <c r="B2" s="46"/>
      <c r="C2" s="46"/>
      <c r="D2" s="46"/>
      <c r="E2" s="46"/>
      <c r="F2" s="46"/>
    </row>
    <row r="3" spans="1:15" ht="16" x14ac:dyDescent="0.4">
      <c r="A3" s="26" t="s">
        <v>0</v>
      </c>
      <c r="B3" s="5" t="s">
        <v>1</v>
      </c>
      <c r="C3" s="5" t="s">
        <v>2</v>
      </c>
      <c r="D3" s="5" t="s">
        <v>3</v>
      </c>
      <c r="E3" s="5" t="s">
        <v>4</v>
      </c>
      <c r="F3" s="6" t="s">
        <v>5</v>
      </c>
      <c r="J3" s="44" t="s">
        <v>21</v>
      </c>
      <c r="K3" s="44"/>
      <c r="L3" s="44"/>
      <c r="M3" s="44"/>
      <c r="N3" s="44"/>
      <c r="O3" s="44"/>
    </row>
    <row r="4" spans="1:15" x14ac:dyDescent="0.35">
      <c r="A4" s="27">
        <v>45423</v>
      </c>
      <c r="B4" s="28" t="s">
        <v>6</v>
      </c>
      <c r="C4" s="28">
        <v>53965</v>
      </c>
      <c r="D4" s="28" t="s">
        <v>23</v>
      </c>
      <c r="E4" s="28" t="s">
        <v>7</v>
      </c>
      <c r="F4" s="29" t="s">
        <v>8</v>
      </c>
      <c r="J4" s="44"/>
      <c r="K4" s="44"/>
      <c r="L4" s="44"/>
      <c r="M4" s="44"/>
      <c r="N4" s="44"/>
      <c r="O4" s="44"/>
    </row>
    <row r="5" spans="1:15" x14ac:dyDescent="0.35">
      <c r="A5" s="27">
        <v>45423</v>
      </c>
      <c r="B5" s="28" t="s">
        <v>6</v>
      </c>
      <c r="C5" s="28">
        <v>53949</v>
      </c>
      <c r="D5" s="28" t="s">
        <v>103</v>
      </c>
      <c r="E5" s="28" t="s">
        <v>7</v>
      </c>
      <c r="F5" s="29" t="s">
        <v>8</v>
      </c>
      <c r="J5" s="45" t="s">
        <v>5</v>
      </c>
      <c r="K5" s="45"/>
      <c r="L5" s="23" t="s">
        <v>8</v>
      </c>
      <c r="M5" s="45" t="s">
        <v>22</v>
      </c>
      <c r="N5" s="45"/>
      <c r="O5" s="24">
        <v>8</v>
      </c>
    </row>
    <row r="6" spans="1:15" ht="15.5" x14ac:dyDescent="0.35">
      <c r="A6" s="27">
        <v>45423</v>
      </c>
      <c r="B6" s="28" t="s">
        <v>6</v>
      </c>
      <c r="C6" s="28">
        <v>53726</v>
      </c>
      <c r="D6" s="28" t="s">
        <v>190</v>
      </c>
      <c r="E6" s="28" t="s">
        <v>7</v>
      </c>
      <c r="F6" s="29" t="s">
        <v>8</v>
      </c>
      <c r="J6" s="21" t="s">
        <v>0</v>
      </c>
      <c r="K6" s="7" t="s">
        <v>1</v>
      </c>
      <c r="L6" s="7" t="s">
        <v>19</v>
      </c>
      <c r="M6" s="7" t="s">
        <v>3</v>
      </c>
      <c r="N6" s="7" t="s">
        <v>4</v>
      </c>
      <c r="O6" s="7" t="s">
        <v>5</v>
      </c>
    </row>
    <row r="7" spans="1:15" x14ac:dyDescent="0.35">
      <c r="A7" s="27">
        <v>45423</v>
      </c>
      <c r="B7" s="28" t="s">
        <v>6</v>
      </c>
      <c r="C7" s="28">
        <v>53726</v>
      </c>
      <c r="D7" s="28" t="s">
        <v>24</v>
      </c>
      <c r="E7" s="28" t="s">
        <v>7</v>
      </c>
      <c r="F7" s="29" t="s">
        <v>8</v>
      </c>
      <c r="J7" s="22" cm="1">
        <f t="array" ref="J7:O14">_xlfn.TAKE(_xlfn._xlws.FILTER(Table3[],Table3[Vehical Type]=L5),O5)</f>
        <v>45423</v>
      </c>
      <c r="K7" t="str">
        <v>-</v>
      </c>
      <c r="L7">
        <v>53965</v>
      </c>
      <c r="M7" t="str">
        <v>Recovery Bottle Pipe Clamp Missing</v>
      </c>
      <c r="N7" t="str">
        <v>General Assembly</v>
      </c>
      <c r="O7" t="str">
        <v>Normal</v>
      </c>
    </row>
    <row r="8" spans="1:15" x14ac:dyDescent="0.35">
      <c r="A8" s="27">
        <v>45423</v>
      </c>
      <c r="B8" s="28" t="s">
        <v>6</v>
      </c>
      <c r="C8" s="28">
        <v>53969</v>
      </c>
      <c r="D8" s="28" t="s">
        <v>25</v>
      </c>
      <c r="E8" s="28" t="s">
        <v>7</v>
      </c>
      <c r="F8" s="29" t="s">
        <v>8</v>
      </c>
      <c r="J8" s="22">
        <v>45423</v>
      </c>
      <c r="K8" t="str">
        <v>-</v>
      </c>
      <c r="L8">
        <v>53949</v>
      </c>
      <c r="M8" t="str">
        <v>Alternetor Accesories issues</v>
      </c>
      <c r="N8" t="str">
        <v>General Assembly</v>
      </c>
      <c r="O8" t="str">
        <v>Normal</v>
      </c>
    </row>
    <row r="9" spans="1:15" x14ac:dyDescent="0.35">
      <c r="A9" s="27">
        <v>45423</v>
      </c>
      <c r="B9" s="28" t="s">
        <v>6</v>
      </c>
      <c r="C9" s="28">
        <v>53969</v>
      </c>
      <c r="D9" s="28" t="s">
        <v>26</v>
      </c>
      <c r="E9" s="28" t="s">
        <v>7</v>
      </c>
      <c r="F9" s="29" t="s">
        <v>8</v>
      </c>
      <c r="J9" s="22">
        <v>45423</v>
      </c>
      <c r="K9" t="str">
        <v>-</v>
      </c>
      <c r="L9">
        <v>53726</v>
      </c>
      <c r="M9" t="str">
        <v xml:space="preserve">Bonnet Lock/Alignement Issues </v>
      </c>
      <c r="N9" t="str">
        <v>General Assembly</v>
      </c>
      <c r="O9" t="str">
        <v>Normal</v>
      </c>
    </row>
    <row r="10" spans="1:15" x14ac:dyDescent="0.35">
      <c r="A10" s="27">
        <v>45423</v>
      </c>
      <c r="B10" s="28" t="s">
        <v>6</v>
      </c>
      <c r="C10" s="28">
        <v>53968</v>
      </c>
      <c r="D10" s="28" t="s">
        <v>31</v>
      </c>
      <c r="E10" s="28" t="s">
        <v>7</v>
      </c>
      <c r="F10" s="29" t="s">
        <v>8</v>
      </c>
      <c r="J10" s="22">
        <v>45423</v>
      </c>
      <c r="K10" t="str">
        <v>-</v>
      </c>
      <c r="L10">
        <v>53726</v>
      </c>
      <c r="M10" t="str">
        <v>Head Accesletor Rubber Out</v>
      </c>
      <c r="N10" t="str">
        <v>General Assembly</v>
      </c>
      <c r="O10" t="str">
        <v>Normal</v>
      </c>
    </row>
    <row r="11" spans="1:15" x14ac:dyDescent="0.35">
      <c r="A11" s="27">
        <v>45423</v>
      </c>
      <c r="B11" s="28" t="s">
        <v>6</v>
      </c>
      <c r="C11" s="28">
        <v>53968</v>
      </c>
      <c r="D11" s="28" t="s">
        <v>108</v>
      </c>
      <c r="E11" s="28" t="s">
        <v>7</v>
      </c>
      <c r="F11" s="29" t="s">
        <v>8</v>
      </c>
      <c r="J11" s="22">
        <v>45423</v>
      </c>
      <c r="K11" t="str">
        <v>-</v>
      </c>
      <c r="L11">
        <v>53969</v>
      </c>
      <c r="M11" t="str">
        <v>Rediator Mounting Loose</v>
      </c>
      <c r="N11" t="str">
        <v>General Assembly</v>
      </c>
      <c r="O11" t="str">
        <v>Normal</v>
      </c>
    </row>
    <row r="12" spans="1:15" x14ac:dyDescent="0.35">
      <c r="A12" s="27">
        <v>45423</v>
      </c>
      <c r="B12" s="28" t="s">
        <v>6</v>
      </c>
      <c r="C12" s="28">
        <v>53972</v>
      </c>
      <c r="D12" s="28" t="s">
        <v>190</v>
      </c>
      <c r="E12" s="28" t="s">
        <v>7</v>
      </c>
      <c r="F12" s="29" t="s">
        <v>8</v>
      </c>
      <c r="J12" s="22">
        <v>45423</v>
      </c>
      <c r="K12" t="str">
        <v>-</v>
      </c>
      <c r="L12">
        <v>53969</v>
      </c>
      <c r="M12" t="str">
        <v>Recovery Mounting Loose</v>
      </c>
      <c r="N12" t="str">
        <v>General Assembly</v>
      </c>
      <c r="O12" t="str">
        <v>Normal</v>
      </c>
    </row>
    <row r="13" spans="1:15" x14ac:dyDescent="0.35">
      <c r="A13" s="27">
        <v>45423</v>
      </c>
      <c r="B13" s="28" t="s">
        <v>6</v>
      </c>
      <c r="C13" s="28">
        <v>53972</v>
      </c>
      <c r="D13" s="28" t="s">
        <v>27</v>
      </c>
      <c r="E13" s="28" t="s">
        <v>7</v>
      </c>
      <c r="F13" s="29" t="s">
        <v>8</v>
      </c>
      <c r="J13" s="22">
        <v>45423</v>
      </c>
      <c r="K13" t="str">
        <v>-</v>
      </c>
      <c r="L13">
        <v>53968</v>
      </c>
      <c r="M13" t="str">
        <v>TOE Not Done</v>
      </c>
      <c r="N13" t="str">
        <v>General Assembly</v>
      </c>
      <c r="O13" t="str">
        <v>Normal</v>
      </c>
    </row>
    <row r="14" spans="1:15" x14ac:dyDescent="0.35">
      <c r="A14" s="27">
        <v>45423</v>
      </c>
      <c r="B14" s="28" t="s">
        <v>6</v>
      </c>
      <c r="C14" s="28">
        <v>53973</v>
      </c>
      <c r="D14" s="28" t="s">
        <v>109</v>
      </c>
      <c r="E14" s="28" t="s">
        <v>7</v>
      </c>
      <c r="F14" s="29" t="s">
        <v>8</v>
      </c>
      <c r="J14" s="22">
        <v>45423</v>
      </c>
      <c r="K14" t="str">
        <v>-</v>
      </c>
      <c r="L14">
        <v>53968</v>
      </c>
      <c r="M14" t="str">
        <v>DD Sheet Mounting Issues</v>
      </c>
      <c r="N14" t="str">
        <v>General Assembly</v>
      </c>
      <c r="O14" t="str">
        <v>Normal</v>
      </c>
    </row>
    <row r="15" spans="1:15" x14ac:dyDescent="0.35">
      <c r="A15" s="27">
        <v>45423</v>
      </c>
      <c r="B15" s="28" t="s">
        <v>6</v>
      </c>
      <c r="C15" s="28">
        <v>53975</v>
      </c>
      <c r="D15" s="28" t="s">
        <v>28</v>
      </c>
      <c r="E15" s="28" t="s">
        <v>7</v>
      </c>
      <c r="F15" s="29" t="s">
        <v>8</v>
      </c>
    </row>
    <row r="16" spans="1:15" x14ac:dyDescent="0.35">
      <c r="A16" s="27">
        <v>45423</v>
      </c>
      <c r="B16" s="28" t="s">
        <v>6</v>
      </c>
      <c r="C16" s="28">
        <v>53976</v>
      </c>
      <c r="D16" s="28" t="s">
        <v>110</v>
      </c>
      <c r="E16" s="28" t="s">
        <v>7</v>
      </c>
      <c r="F16" s="29" t="s">
        <v>8</v>
      </c>
    </row>
    <row r="17" spans="1:10" x14ac:dyDescent="0.35">
      <c r="A17" s="27">
        <v>45423</v>
      </c>
      <c r="B17" s="28" t="s">
        <v>6</v>
      </c>
      <c r="C17" s="28">
        <v>53977</v>
      </c>
      <c r="D17" s="28" t="s">
        <v>29</v>
      </c>
      <c r="E17" s="28" t="s">
        <v>7</v>
      </c>
      <c r="F17" s="29" t="s">
        <v>8</v>
      </c>
      <c r="J17" s="37"/>
    </row>
    <row r="18" spans="1:10" x14ac:dyDescent="0.35">
      <c r="A18" s="27">
        <v>45423</v>
      </c>
      <c r="B18" s="28" t="s">
        <v>6</v>
      </c>
      <c r="C18" s="28">
        <v>53977</v>
      </c>
      <c r="D18" s="28" t="s">
        <v>104</v>
      </c>
      <c r="E18" s="28" t="s">
        <v>7</v>
      </c>
      <c r="F18" s="29" t="s">
        <v>9</v>
      </c>
      <c r="J18" s="37"/>
    </row>
    <row r="19" spans="1:10" x14ac:dyDescent="0.35">
      <c r="A19" s="27">
        <v>45423</v>
      </c>
      <c r="B19" s="28" t="s">
        <v>6</v>
      </c>
      <c r="C19" s="28">
        <v>53986</v>
      </c>
      <c r="D19" s="28" t="s">
        <v>112</v>
      </c>
      <c r="E19" s="28" t="s">
        <v>7</v>
      </c>
      <c r="F19" s="29" t="s">
        <v>8</v>
      </c>
      <c r="J19" s="37"/>
    </row>
    <row r="20" spans="1:10" x14ac:dyDescent="0.35">
      <c r="A20" s="27">
        <v>45423</v>
      </c>
      <c r="B20" s="28" t="s">
        <v>6</v>
      </c>
      <c r="C20" s="28">
        <v>53994</v>
      </c>
      <c r="D20" s="28" t="s">
        <v>103</v>
      </c>
      <c r="E20" s="28" t="s">
        <v>7</v>
      </c>
      <c r="F20" s="29" t="s">
        <v>8</v>
      </c>
      <c r="J20" s="37"/>
    </row>
    <row r="21" spans="1:10" x14ac:dyDescent="0.35">
      <c r="A21" s="27">
        <v>45423</v>
      </c>
      <c r="B21" s="28" t="s">
        <v>6</v>
      </c>
      <c r="C21" s="28">
        <v>53994</v>
      </c>
      <c r="D21" s="28" t="s">
        <v>30</v>
      </c>
      <c r="E21" s="28" t="s">
        <v>7</v>
      </c>
      <c r="F21" s="29" t="s">
        <v>8</v>
      </c>
      <c r="J21" s="37"/>
    </row>
    <row r="22" spans="1:10" x14ac:dyDescent="0.35">
      <c r="A22" s="27">
        <v>45423</v>
      </c>
      <c r="B22" s="28" t="s">
        <v>6</v>
      </c>
      <c r="C22" s="28">
        <v>53994</v>
      </c>
      <c r="D22" s="28" t="s">
        <v>31</v>
      </c>
      <c r="E22" s="28" t="s">
        <v>7</v>
      </c>
      <c r="F22" s="29" t="s">
        <v>9</v>
      </c>
      <c r="J22" s="37"/>
    </row>
    <row r="23" spans="1:10" x14ac:dyDescent="0.35">
      <c r="A23" s="27">
        <v>45423</v>
      </c>
      <c r="B23" s="28" t="s">
        <v>6</v>
      </c>
      <c r="C23" s="28">
        <v>53995</v>
      </c>
      <c r="D23" s="28" t="s">
        <v>109</v>
      </c>
      <c r="E23" s="28" t="s">
        <v>7</v>
      </c>
      <c r="F23" s="29" t="s">
        <v>8</v>
      </c>
      <c r="J23" s="37"/>
    </row>
    <row r="24" spans="1:10" x14ac:dyDescent="0.35">
      <c r="A24" s="27">
        <v>45423</v>
      </c>
      <c r="B24" s="28" t="s">
        <v>6</v>
      </c>
      <c r="C24" s="28">
        <v>53995</v>
      </c>
      <c r="D24" s="28" t="s">
        <v>109</v>
      </c>
      <c r="E24" s="28" t="s">
        <v>7</v>
      </c>
      <c r="F24" s="29" t="s">
        <v>8</v>
      </c>
      <c r="J24" s="37"/>
    </row>
    <row r="25" spans="1:10" x14ac:dyDescent="0.35">
      <c r="A25" s="27">
        <v>45423</v>
      </c>
      <c r="B25" s="28" t="s">
        <v>6</v>
      </c>
      <c r="C25" s="28">
        <v>53997</v>
      </c>
      <c r="D25" s="28" t="s">
        <v>190</v>
      </c>
      <c r="E25" s="28" t="s">
        <v>7</v>
      </c>
      <c r="F25" s="29" t="s">
        <v>8</v>
      </c>
      <c r="J25" s="37"/>
    </row>
    <row r="26" spans="1:10" x14ac:dyDescent="0.35">
      <c r="A26" s="27">
        <v>45423</v>
      </c>
      <c r="B26" s="28" t="s">
        <v>6</v>
      </c>
      <c r="C26" s="28">
        <v>53999</v>
      </c>
      <c r="D26" s="28" t="s">
        <v>32</v>
      </c>
      <c r="E26" s="28" t="s">
        <v>7</v>
      </c>
      <c r="F26" s="29" t="s">
        <v>8</v>
      </c>
      <c r="J26" s="37"/>
    </row>
    <row r="27" spans="1:10" x14ac:dyDescent="0.35">
      <c r="A27" s="27">
        <v>45423</v>
      </c>
      <c r="B27" s="28" t="s">
        <v>6</v>
      </c>
      <c r="C27" s="28">
        <v>53999</v>
      </c>
      <c r="D27" s="28" t="s">
        <v>104</v>
      </c>
      <c r="E27" s="28" t="s">
        <v>7</v>
      </c>
      <c r="F27" s="29" t="s">
        <v>9</v>
      </c>
      <c r="J27" s="37"/>
    </row>
    <row r="28" spans="1:10" x14ac:dyDescent="0.35">
      <c r="A28" s="27">
        <v>45423</v>
      </c>
      <c r="B28" s="28" t="s">
        <v>6</v>
      </c>
      <c r="C28" s="28">
        <v>54002</v>
      </c>
      <c r="D28" s="28" t="s">
        <v>33</v>
      </c>
      <c r="E28" s="28" t="s">
        <v>7</v>
      </c>
      <c r="F28" s="29" t="s">
        <v>8</v>
      </c>
      <c r="J28" s="37"/>
    </row>
    <row r="29" spans="1:10" x14ac:dyDescent="0.35">
      <c r="A29" s="27">
        <v>45423</v>
      </c>
      <c r="B29" s="28" t="s">
        <v>6</v>
      </c>
      <c r="C29" s="28">
        <v>54002</v>
      </c>
      <c r="D29" s="28" t="s">
        <v>34</v>
      </c>
      <c r="E29" s="28" t="s">
        <v>7</v>
      </c>
      <c r="F29" s="29" t="s">
        <v>8</v>
      </c>
      <c r="J29" s="37"/>
    </row>
    <row r="30" spans="1:10" x14ac:dyDescent="0.35">
      <c r="A30" s="27">
        <v>45423</v>
      </c>
      <c r="B30" s="28" t="s">
        <v>6</v>
      </c>
      <c r="C30" s="28">
        <v>54003</v>
      </c>
      <c r="D30" s="28" t="s">
        <v>35</v>
      </c>
      <c r="E30" s="28" t="s">
        <v>7</v>
      </c>
      <c r="F30" s="29" t="s">
        <v>8</v>
      </c>
      <c r="J30" s="37"/>
    </row>
    <row r="31" spans="1:10" x14ac:dyDescent="0.35">
      <c r="A31" s="27">
        <v>45423</v>
      </c>
      <c r="B31" s="28" t="s">
        <v>6</v>
      </c>
      <c r="C31" s="28">
        <v>54014</v>
      </c>
      <c r="D31" s="28" t="s">
        <v>36</v>
      </c>
      <c r="E31" s="28" t="s">
        <v>7</v>
      </c>
      <c r="F31" s="29" t="s">
        <v>8</v>
      </c>
      <c r="J31" s="37"/>
    </row>
    <row r="32" spans="1:10" x14ac:dyDescent="0.35">
      <c r="A32" s="27">
        <v>45423</v>
      </c>
      <c r="B32" s="28" t="s">
        <v>6</v>
      </c>
      <c r="C32" s="28">
        <v>54014</v>
      </c>
      <c r="D32" s="28" t="s">
        <v>37</v>
      </c>
      <c r="E32" s="28" t="s">
        <v>7</v>
      </c>
      <c r="F32" s="29" t="s">
        <v>8</v>
      </c>
    </row>
    <row r="33" spans="1:6" x14ac:dyDescent="0.35">
      <c r="A33" s="27">
        <v>45423</v>
      </c>
      <c r="B33" s="28" t="s">
        <v>6</v>
      </c>
      <c r="C33" s="28">
        <v>54020</v>
      </c>
      <c r="D33" s="28" t="s">
        <v>103</v>
      </c>
      <c r="E33" s="28" t="s">
        <v>7</v>
      </c>
      <c r="F33" s="29" t="s">
        <v>8</v>
      </c>
    </row>
    <row r="34" spans="1:6" x14ac:dyDescent="0.35">
      <c r="A34" s="27">
        <v>45423</v>
      </c>
      <c r="B34" s="28" t="s">
        <v>6</v>
      </c>
      <c r="C34" s="28">
        <v>54032</v>
      </c>
      <c r="D34" s="28" t="s">
        <v>106</v>
      </c>
      <c r="E34" s="28" t="s">
        <v>7</v>
      </c>
      <c r="F34" s="29" t="s">
        <v>8</v>
      </c>
    </row>
    <row r="35" spans="1:6" x14ac:dyDescent="0.35">
      <c r="A35" s="27">
        <v>45423</v>
      </c>
      <c r="B35" s="28" t="s">
        <v>6</v>
      </c>
      <c r="C35" s="28">
        <v>54032</v>
      </c>
      <c r="D35" s="28" t="s">
        <v>38</v>
      </c>
      <c r="E35" s="28" t="s">
        <v>7</v>
      </c>
      <c r="F35" s="29" t="s">
        <v>8</v>
      </c>
    </row>
    <row r="36" spans="1:6" x14ac:dyDescent="0.35">
      <c r="A36" s="27">
        <v>45423</v>
      </c>
      <c r="B36" s="28" t="s">
        <v>6</v>
      </c>
      <c r="C36" s="28">
        <v>54029</v>
      </c>
      <c r="D36" s="28" t="s">
        <v>39</v>
      </c>
      <c r="E36" s="28" t="s">
        <v>7</v>
      </c>
      <c r="F36" s="29" t="s">
        <v>8</v>
      </c>
    </row>
    <row r="37" spans="1:6" x14ac:dyDescent="0.35">
      <c r="A37" s="27">
        <v>45423</v>
      </c>
      <c r="B37" s="28" t="s">
        <v>6</v>
      </c>
      <c r="C37" s="28">
        <v>54033</v>
      </c>
      <c r="D37" s="28" t="s">
        <v>108</v>
      </c>
      <c r="E37" s="28" t="s">
        <v>7</v>
      </c>
      <c r="F37" s="29" t="s">
        <v>8</v>
      </c>
    </row>
    <row r="38" spans="1:6" x14ac:dyDescent="0.35">
      <c r="A38" s="27">
        <v>45423</v>
      </c>
      <c r="B38" s="28" t="s">
        <v>6</v>
      </c>
      <c r="C38" s="28">
        <v>54033</v>
      </c>
      <c r="D38" s="28" t="s">
        <v>103</v>
      </c>
      <c r="E38" s="28" t="s">
        <v>7</v>
      </c>
      <c r="F38" s="29" t="s">
        <v>8</v>
      </c>
    </row>
    <row r="39" spans="1:6" x14ac:dyDescent="0.35">
      <c r="A39" s="27">
        <v>45423</v>
      </c>
      <c r="B39" s="28" t="s">
        <v>6</v>
      </c>
      <c r="C39" s="28">
        <v>54033</v>
      </c>
      <c r="D39" s="28" t="s">
        <v>31</v>
      </c>
      <c r="E39" s="28" t="s">
        <v>7</v>
      </c>
      <c r="F39" s="29" t="s">
        <v>9</v>
      </c>
    </row>
    <row r="40" spans="1:6" x14ac:dyDescent="0.35">
      <c r="A40" s="27">
        <v>45423</v>
      </c>
      <c r="B40" s="28" t="s">
        <v>6</v>
      </c>
      <c r="C40" s="28">
        <v>54034</v>
      </c>
      <c r="D40" s="28" t="s">
        <v>31</v>
      </c>
      <c r="E40" s="28" t="s">
        <v>7</v>
      </c>
      <c r="F40" s="29" t="s">
        <v>9</v>
      </c>
    </row>
    <row r="41" spans="1:6" x14ac:dyDescent="0.35">
      <c r="A41" s="27">
        <v>45423</v>
      </c>
      <c r="B41" s="28" t="s">
        <v>6</v>
      </c>
      <c r="C41" s="28">
        <v>90161</v>
      </c>
      <c r="D41" s="28" t="s">
        <v>27</v>
      </c>
      <c r="E41" s="28" t="s">
        <v>7</v>
      </c>
      <c r="F41" s="29" t="s">
        <v>8</v>
      </c>
    </row>
    <row r="42" spans="1:6" x14ac:dyDescent="0.35">
      <c r="A42" s="27">
        <v>45423</v>
      </c>
      <c r="B42" s="28" t="s">
        <v>6</v>
      </c>
      <c r="C42" s="28">
        <v>21806</v>
      </c>
      <c r="D42" s="28" t="s">
        <v>112</v>
      </c>
      <c r="E42" s="28" t="s">
        <v>7</v>
      </c>
      <c r="F42" s="29" t="s">
        <v>8</v>
      </c>
    </row>
    <row r="43" spans="1:6" x14ac:dyDescent="0.35">
      <c r="A43" s="27">
        <v>45425</v>
      </c>
      <c r="B43" s="28" t="s">
        <v>6</v>
      </c>
      <c r="C43" s="28">
        <v>54214</v>
      </c>
      <c r="D43" s="28" t="s">
        <v>40</v>
      </c>
      <c r="E43" s="28" t="s">
        <v>7</v>
      </c>
      <c r="F43" s="29" t="s">
        <v>8</v>
      </c>
    </row>
    <row r="44" spans="1:6" x14ac:dyDescent="0.35">
      <c r="A44" s="27">
        <v>45425</v>
      </c>
      <c r="B44" s="28" t="s">
        <v>6</v>
      </c>
      <c r="C44" s="28">
        <v>54221</v>
      </c>
      <c r="D44" s="28" t="s">
        <v>41</v>
      </c>
      <c r="E44" s="28" t="s">
        <v>7</v>
      </c>
      <c r="F44" s="29" t="s">
        <v>9</v>
      </c>
    </row>
    <row r="45" spans="1:6" x14ac:dyDescent="0.35">
      <c r="A45" s="27">
        <v>45425</v>
      </c>
      <c r="B45" s="28" t="s">
        <v>6</v>
      </c>
      <c r="C45" s="28">
        <v>54252</v>
      </c>
      <c r="D45" s="28" t="s">
        <v>104</v>
      </c>
      <c r="E45" s="28" t="s">
        <v>7</v>
      </c>
      <c r="F45" s="29" t="s">
        <v>9</v>
      </c>
    </row>
    <row r="46" spans="1:6" x14ac:dyDescent="0.35">
      <c r="A46" s="27">
        <v>45425</v>
      </c>
      <c r="B46" s="28" t="s">
        <v>6</v>
      </c>
      <c r="C46" s="28">
        <v>54260</v>
      </c>
      <c r="D46" s="28" t="s">
        <v>110</v>
      </c>
      <c r="E46" s="28" t="s">
        <v>7</v>
      </c>
      <c r="F46" s="29" t="s">
        <v>8</v>
      </c>
    </row>
    <row r="47" spans="1:6" x14ac:dyDescent="0.35">
      <c r="A47" s="27">
        <v>45425</v>
      </c>
      <c r="B47" s="28" t="s">
        <v>6</v>
      </c>
      <c r="C47" s="28">
        <v>54283</v>
      </c>
      <c r="D47" s="28" t="s">
        <v>31</v>
      </c>
      <c r="E47" s="28" t="s">
        <v>7</v>
      </c>
      <c r="F47" s="29" t="s">
        <v>9</v>
      </c>
    </row>
    <row r="48" spans="1:6" x14ac:dyDescent="0.35">
      <c r="A48" s="27">
        <v>45425</v>
      </c>
      <c r="B48" s="28" t="s">
        <v>6</v>
      </c>
      <c r="C48" s="28">
        <v>54284</v>
      </c>
      <c r="D48" s="28" t="s">
        <v>104</v>
      </c>
      <c r="E48" s="28" t="s">
        <v>7</v>
      </c>
      <c r="F48" s="29" t="s">
        <v>8</v>
      </c>
    </row>
    <row r="49" spans="1:6" x14ac:dyDescent="0.35">
      <c r="A49" s="27">
        <v>45425</v>
      </c>
      <c r="B49" s="28" t="s">
        <v>6</v>
      </c>
      <c r="C49" s="28">
        <v>54292</v>
      </c>
      <c r="D49" s="28" t="s">
        <v>104</v>
      </c>
      <c r="E49" s="28" t="s">
        <v>7</v>
      </c>
      <c r="F49" s="29" t="s">
        <v>8</v>
      </c>
    </row>
    <row r="50" spans="1:6" x14ac:dyDescent="0.35">
      <c r="A50" s="27">
        <v>45425</v>
      </c>
      <c r="B50" s="28" t="s">
        <v>6</v>
      </c>
      <c r="C50" s="28">
        <v>54300</v>
      </c>
      <c r="D50" s="28" t="s">
        <v>104</v>
      </c>
      <c r="E50" s="28" t="s">
        <v>7</v>
      </c>
      <c r="F50" s="29" t="s">
        <v>8</v>
      </c>
    </row>
    <row r="51" spans="1:6" x14ac:dyDescent="0.35">
      <c r="A51" s="27">
        <v>45425</v>
      </c>
      <c r="B51" s="28" t="s">
        <v>6</v>
      </c>
      <c r="C51" s="28">
        <v>54304</v>
      </c>
      <c r="D51" s="28" t="s">
        <v>42</v>
      </c>
      <c r="E51" s="28" t="s">
        <v>7</v>
      </c>
      <c r="F51" s="29" t="s">
        <v>8</v>
      </c>
    </row>
    <row r="52" spans="1:6" x14ac:dyDescent="0.35">
      <c r="A52" s="27">
        <v>45425</v>
      </c>
      <c r="B52" s="28" t="s">
        <v>6</v>
      </c>
      <c r="C52" s="28">
        <v>54305</v>
      </c>
      <c r="D52" s="28" t="s">
        <v>43</v>
      </c>
      <c r="E52" s="28" t="s">
        <v>7</v>
      </c>
      <c r="F52" s="29" t="s">
        <v>8</v>
      </c>
    </row>
    <row r="53" spans="1:6" x14ac:dyDescent="0.35">
      <c r="A53" s="27">
        <v>45425</v>
      </c>
      <c r="B53" s="28" t="s">
        <v>6</v>
      </c>
      <c r="C53" s="28">
        <v>54305</v>
      </c>
      <c r="D53" s="28" t="s">
        <v>44</v>
      </c>
      <c r="E53" s="28" t="s">
        <v>7</v>
      </c>
      <c r="F53" s="29" t="s">
        <v>8</v>
      </c>
    </row>
    <row r="54" spans="1:6" x14ac:dyDescent="0.35">
      <c r="A54" s="27">
        <v>45425</v>
      </c>
      <c r="B54" s="28" t="s">
        <v>6</v>
      </c>
      <c r="C54" s="28">
        <v>54305</v>
      </c>
      <c r="D54" s="28" t="s">
        <v>45</v>
      </c>
      <c r="E54" s="28" t="s">
        <v>7</v>
      </c>
      <c r="F54" s="29" t="s">
        <v>8</v>
      </c>
    </row>
    <row r="55" spans="1:6" x14ac:dyDescent="0.35">
      <c r="A55" s="27">
        <v>45425</v>
      </c>
      <c r="B55" s="28" t="s">
        <v>6</v>
      </c>
      <c r="C55" s="28">
        <v>54306</v>
      </c>
      <c r="D55" s="28" t="s">
        <v>46</v>
      </c>
      <c r="E55" s="28" t="s">
        <v>7</v>
      </c>
      <c r="F55" s="29" t="s">
        <v>8</v>
      </c>
    </row>
    <row r="56" spans="1:6" x14ac:dyDescent="0.35">
      <c r="A56" s="27">
        <v>45425</v>
      </c>
      <c r="B56" s="28" t="s">
        <v>6</v>
      </c>
      <c r="C56" s="28">
        <v>54306</v>
      </c>
      <c r="D56" s="28" t="s">
        <v>47</v>
      </c>
      <c r="E56" s="28" t="s">
        <v>7</v>
      </c>
      <c r="F56" s="29" t="s">
        <v>8</v>
      </c>
    </row>
    <row r="57" spans="1:6" x14ac:dyDescent="0.35">
      <c r="A57" s="27">
        <v>45425</v>
      </c>
      <c r="B57" s="28" t="s">
        <v>6</v>
      </c>
      <c r="C57" s="28">
        <v>54306</v>
      </c>
      <c r="D57" s="28" t="s">
        <v>48</v>
      </c>
      <c r="E57" s="28" t="s">
        <v>7</v>
      </c>
      <c r="F57" s="29" t="s">
        <v>8</v>
      </c>
    </row>
    <row r="58" spans="1:6" x14ac:dyDescent="0.35">
      <c r="A58" s="27">
        <v>45425</v>
      </c>
      <c r="B58" s="28" t="s">
        <v>6</v>
      </c>
      <c r="C58" s="28">
        <v>54306</v>
      </c>
      <c r="D58" s="28" t="s">
        <v>109</v>
      </c>
      <c r="E58" s="28" t="s">
        <v>7</v>
      </c>
      <c r="F58" s="29" t="s">
        <v>8</v>
      </c>
    </row>
    <row r="59" spans="1:6" x14ac:dyDescent="0.35">
      <c r="A59" s="27">
        <v>45427</v>
      </c>
      <c r="B59" s="28" t="s">
        <v>6</v>
      </c>
      <c r="C59" s="28">
        <v>54751</v>
      </c>
      <c r="D59" s="28" t="s">
        <v>49</v>
      </c>
      <c r="E59" s="28" t="s">
        <v>7</v>
      </c>
      <c r="F59" s="29" t="s">
        <v>8</v>
      </c>
    </row>
    <row r="60" spans="1:6" x14ac:dyDescent="0.35">
      <c r="A60" s="27">
        <v>45427</v>
      </c>
      <c r="B60" s="28" t="s">
        <v>6</v>
      </c>
      <c r="C60" s="28">
        <v>54751</v>
      </c>
      <c r="D60" s="28" t="s">
        <v>50</v>
      </c>
      <c r="E60" s="28" t="s">
        <v>7</v>
      </c>
      <c r="F60" s="29" t="s">
        <v>8</v>
      </c>
    </row>
    <row r="61" spans="1:6" x14ac:dyDescent="0.35">
      <c r="A61" s="27">
        <v>45427</v>
      </c>
      <c r="B61" s="28" t="s">
        <v>6</v>
      </c>
      <c r="C61" s="28">
        <v>54757</v>
      </c>
      <c r="D61" s="28" t="s">
        <v>51</v>
      </c>
      <c r="E61" s="28" t="s">
        <v>7</v>
      </c>
      <c r="F61" s="29" t="s">
        <v>8</v>
      </c>
    </row>
    <row r="62" spans="1:6" x14ac:dyDescent="0.35">
      <c r="A62" s="27">
        <v>45427</v>
      </c>
      <c r="B62" s="28" t="s">
        <v>6</v>
      </c>
      <c r="C62" s="28">
        <v>54757</v>
      </c>
      <c r="D62" s="28" t="s">
        <v>52</v>
      </c>
      <c r="E62" s="28" t="s">
        <v>7</v>
      </c>
      <c r="F62" s="29" t="s">
        <v>8</v>
      </c>
    </row>
    <row r="63" spans="1:6" x14ac:dyDescent="0.35">
      <c r="A63" s="27">
        <v>45427</v>
      </c>
      <c r="B63" s="28" t="s">
        <v>6</v>
      </c>
      <c r="C63" s="28">
        <v>54757</v>
      </c>
      <c r="D63" s="28" t="s">
        <v>106</v>
      </c>
      <c r="E63" s="28" t="s">
        <v>7</v>
      </c>
      <c r="F63" s="29" t="s">
        <v>8</v>
      </c>
    </row>
    <row r="64" spans="1:6" x14ac:dyDescent="0.35">
      <c r="A64" s="27">
        <v>45427</v>
      </c>
      <c r="B64" s="28" t="s">
        <v>6</v>
      </c>
      <c r="C64" s="28">
        <v>54757</v>
      </c>
      <c r="D64" s="28" t="s">
        <v>109</v>
      </c>
      <c r="E64" s="28" t="s">
        <v>7</v>
      </c>
      <c r="F64" s="29" t="s">
        <v>8</v>
      </c>
    </row>
    <row r="65" spans="1:6" x14ac:dyDescent="0.35">
      <c r="A65" s="27">
        <v>45427</v>
      </c>
      <c r="B65" s="28" t="s">
        <v>6</v>
      </c>
      <c r="C65" s="28">
        <v>54757</v>
      </c>
      <c r="D65" s="28" t="s">
        <v>53</v>
      </c>
      <c r="E65" s="28" t="s">
        <v>7</v>
      </c>
      <c r="F65" s="29" t="s">
        <v>8</v>
      </c>
    </row>
    <row r="66" spans="1:6" x14ac:dyDescent="0.35">
      <c r="A66" s="27">
        <v>45427</v>
      </c>
      <c r="B66" s="28" t="s">
        <v>6</v>
      </c>
      <c r="C66" s="28">
        <v>54757</v>
      </c>
      <c r="D66" s="28" t="s">
        <v>54</v>
      </c>
      <c r="E66" s="28" t="s">
        <v>7</v>
      </c>
      <c r="F66" s="29" t="s">
        <v>9</v>
      </c>
    </row>
    <row r="67" spans="1:6" x14ac:dyDescent="0.35">
      <c r="A67" s="27">
        <v>45427</v>
      </c>
      <c r="B67" s="28" t="s">
        <v>6</v>
      </c>
      <c r="C67" s="28">
        <v>54759</v>
      </c>
      <c r="D67" s="28" t="s">
        <v>106</v>
      </c>
      <c r="E67" s="28" t="s">
        <v>7</v>
      </c>
      <c r="F67" s="29" t="s">
        <v>8</v>
      </c>
    </row>
    <row r="68" spans="1:6" x14ac:dyDescent="0.35">
      <c r="A68" s="27">
        <v>45427</v>
      </c>
      <c r="B68" s="28" t="s">
        <v>6</v>
      </c>
      <c r="C68" s="28">
        <v>54766</v>
      </c>
      <c r="D68" s="28" t="s">
        <v>55</v>
      </c>
      <c r="E68" s="28" t="s">
        <v>7</v>
      </c>
      <c r="F68" s="29" t="s">
        <v>8</v>
      </c>
    </row>
    <row r="69" spans="1:6" x14ac:dyDescent="0.35">
      <c r="A69" s="27">
        <v>45427</v>
      </c>
      <c r="B69" s="28" t="s">
        <v>6</v>
      </c>
      <c r="C69" s="28">
        <v>54770</v>
      </c>
      <c r="D69" s="28" t="s">
        <v>190</v>
      </c>
      <c r="E69" s="28" t="s">
        <v>7</v>
      </c>
      <c r="F69" s="29" t="s">
        <v>8</v>
      </c>
    </row>
    <row r="70" spans="1:6" x14ac:dyDescent="0.35">
      <c r="A70" s="27">
        <v>45427</v>
      </c>
      <c r="B70" s="28" t="s">
        <v>6</v>
      </c>
      <c r="C70" s="28">
        <v>54771</v>
      </c>
      <c r="D70" s="28" t="s">
        <v>50</v>
      </c>
      <c r="E70" s="28" t="s">
        <v>7</v>
      </c>
      <c r="F70" s="29" t="s">
        <v>8</v>
      </c>
    </row>
    <row r="71" spans="1:6" x14ac:dyDescent="0.35">
      <c r="A71" s="27">
        <v>45427</v>
      </c>
      <c r="B71" s="28" t="s">
        <v>6</v>
      </c>
      <c r="C71" s="28">
        <v>54771</v>
      </c>
      <c r="D71" s="28" t="s">
        <v>107</v>
      </c>
      <c r="E71" s="28" t="s">
        <v>7</v>
      </c>
      <c r="F71" s="29" t="s">
        <v>8</v>
      </c>
    </row>
    <row r="72" spans="1:6" x14ac:dyDescent="0.35">
      <c r="A72" s="27">
        <v>45427</v>
      </c>
      <c r="B72" s="28" t="s">
        <v>6</v>
      </c>
      <c r="C72" s="28">
        <v>54749</v>
      </c>
      <c r="D72" s="28" t="s">
        <v>108</v>
      </c>
      <c r="E72" s="28" t="s">
        <v>7</v>
      </c>
      <c r="F72" s="29" t="s">
        <v>8</v>
      </c>
    </row>
    <row r="73" spans="1:6" x14ac:dyDescent="0.35">
      <c r="A73" s="27">
        <v>45427</v>
      </c>
      <c r="B73" s="28" t="s">
        <v>6</v>
      </c>
      <c r="C73" s="28">
        <v>54749</v>
      </c>
      <c r="D73" s="28" t="s">
        <v>56</v>
      </c>
      <c r="E73" s="28" t="s">
        <v>7</v>
      </c>
      <c r="F73" s="29" t="s">
        <v>8</v>
      </c>
    </row>
    <row r="74" spans="1:6" x14ac:dyDescent="0.35">
      <c r="A74" s="27">
        <v>45427</v>
      </c>
      <c r="B74" s="28" t="s">
        <v>6</v>
      </c>
      <c r="C74" s="28">
        <v>54749</v>
      </c>
      <c r="D74" s="28" t="s">
        <v>50</v>
      </c>
      <c r="E74" s="28" t="s">
        <v>7</v>
      </c>
      <c r="F74" s="29" t="s">
        <v>8</v>
      </c>
    </row>
    <row r="75" spans="1:6" x14ac:dyDescent="0.35">
      <c r="A75" s="27">
        <v>45427</v>
      </c>
      <c r="B75" s="28" t="s">
        <v>6</v>
      </c>
      <c r="C75" s="28">
        <v>54749</v>
      </c>
      <c r="D75" s="28" t="s">
        <v>57</v>
      </c>
      <c r="E75" s="28" t="s">
        <v>7</v>
      </c>
      <c r="F75" s="29" t="s">
        <v>8</v>
      </c>
    </row>
    <row r="76" spans="1:6" x14ac:dyDescent="0.35">
      <c r="A76" s="27">
        <v>45427</v>
      </c>
      <c r="B76" s="28" t="s">
        <v>6</v>
      </c>
      <c r="C76" s="28">
        <v>54778</v>
      </c>
      <c r="D76" s="28" t="s">
        <v>113</v>
      </c>
      <c r="E76" s="28" t="s">
        <v>7</v>
      </c>
      <c r="F76" s="29" t="s">
        <v>8</v>
      </c>
    </row>
    <row r="77" spans="1:6" x14ac:dyDescent="0.35">
      <c r="A77" s="27">
        <v>45427</v>
      </c>
      <c r="B77" s="28" t="s">
        <v>6</v>
      </c>
      <c r="C77" s="28">
        <v>54790</v>
      </c>
      <c r="D77" s="28" t="s">
        <v>58</v>
      </c>
      <c r="E77" s="28" t="s">
        <v>7</v>
      </c>
      <c r="F77" s="29" t="s">
        <v>8</v>
      </c>
    </row>
    <row r="78" spans="1:6" x14ac:dyDescent="0.35">
      <c r="A78" s="27">
        <v>45427</v>
      </c>
      <c r="B78" s="28" t="s">
        <v>6</v>
      </c>
      <c r="C78" s="28">
        <v>54791</v>
      </c>
      <c r="D78" s="28" t="s">
        <v>59</v>
      </c>
      <c r="E78" s="28" t="s">
        <v>7</v>
      </c>
      <c r="F78" s="29" t="s">
        <v>8</v>
      </c>
    </row>
    <row r="79" spans="1:6" x14ac:dyDescent="0.35">
      <c r="A79" s="27">
        <v>45427</v>
      </c>
      <c r="B79" s="28" t="s">
        <v>6</v>
      </c>
      <c r="C79" s="28">
        <v>54756</v>
      </c>
      <c r="D79" s="28" t="s">
        <v>31</v>
      </c>
      <c r="E79" s="28" t="s">
        <v>7</v>
      </c>
      <c r="F79" s="29" t="s">
        <v>9</v>
      </c>
    </row>
    <row r="80" spans="1:6" x14ac:dyDescent="0.35">
      <c r="A80" s="27">
        <v>45427</v>
      </c>
      <c r="B80" s="28" t="s">
        <v>6</v>
      </c>
      <c r="C80" s="28">
        <v>54756</v>
      </c>
      <c r="D80" s="28" t="s">
        <v>106</v>
      </c>
      <c r="E80" s="28" t="s">
        <v>7</v>
      </c>
      <c r="F80" s="29" t="s">
        <v>8</v>
      </c>
    </row>
    <row r="81" spans="1:6" x14ac:dyDescent="0.35">
      <c r="A81" s="27">
        <v>45427</v>
      </c>
      <c r="B81" s="28" t="s">
        <v>6</v>
      </c>
      <c r="C81" s="28">
        <v>54756</v>
      </c>
      <c r="D81" s="28" t="s">
        <v>60</v>
      </c>
      <c r="E81" s="28" t="s">
        <v>7</v>
      </c>
      <c r="F81" s="29" t="s">
        <v>8</v>
      </c>
    </row>
    <row r="82" spans="1:6" x14ac:dyDescent="0.35">
      <c r="A82" s="27">
        <v>45427</v>
      </c>
      <c r="B82" s="28" t="s">
        <v>6</v>
      </c>
      <c r="C82" s="28">
        <v>54797</v>
      </c>
      <c r="D82" s="28" t="s">
        <v>50</v>
      </c>
      <c r="E82" s="28" t="s">
        <v>7</v>
      </c>
      <c r="F82" s="29" t="s">
        <v>8</v>
      </c>
    </row>
    <row r="83" spans="1:6" x14ac:dyDescent="0.35">
      <c r="A83" s="27">
        <v>45427</v>
      </c>
      <c r="B83" s="28" t="s">
        <v>6</v>
      </c>
      <c r="C83" s="28">
        <v>54802</v>
      </c>
      <c r="D83" s="28" t="s">
        <v>190</v>
      </c>
      <c r="E83" s="28" t="s">
        <v>7</v>
      </c>
      <c r="F83" s="29" t="s">
        <v>8</v>
      </c>
    </row>
    <row r="84" spans="1:6" x14ac:dyDescent="0.35">
      <c r="A84" s="27">
        <v>45427</v>
      </c>
      <c r="B84" s="28" t="s">
        <v>6</v>
      </c>
      <c r="C84" s="28">
        <v>54804</v>
      </c>
      <c r="D84" s="28" t="s">
        <v>106</v>
      </c>
      <c r="E84" s="28" t="s">
        <v>7</v>
      </c>
      <c r="F84" s="29" t="s">
        <v>8</v>
      </c>
    </row>
    <row r="85" spans="1:6" x14ac:dyDescent="0.35">
      <c r="A85" s="27">
        <v>45427</v>
      </c>
      <c r="B85" s="28" t="s">
        <v>6</v>
      </c>
      <c r="C85" s="28">
        <v>54807</v>
      </c>
      <c r="D85" s="28" t="s">
        <v>107</v>
      </c>
      <c r="E85" s="28" t="s">
        <v>7</v>
      </c>
      <c r="F85" s="29" t="s">
        <v>8</v>
      </c>
    </row>
    <row r="86" spans="1:6" x14ac:dyDescent="0.35">
      <c r="A86" s="27">
        <v>45427</v>
      </c>
      <c r="B86" s="28" t="s">
        <v>6</v>
      </c>
      <c r="C86" s="28">
        <v>54807</v>
      </c>
      <c r="D86" s="28" t="s">
        <v>91</v>
      </c>
      <c r="E86" s="28" t="s">
        <v>7</v>
      </c>
      <c r="F86" s="29" t="s">
        <v>8</v>
      </c>
    </row>
    <row r="87" spans="1:6" x14ac:dyDescent="0.35">
      <c r="A87" s="27">
        <v>45427</v>
      </c>
      <c r="B87" s="28" t="s">
        <v>6</v>
      </c>
      <c r="C87" s="28">
        <v>54807</v>
      </c>
      <c r="D87" s="28" t="s">
        <v>31</v>
      </c>
      <c r="E87" s="28" t="s">
        <v>7</v>
      </c>
      <c r="F87" s="29" t="s">
        <v>9</v>
      </c>
    </row>
    <row r="88" spans="1:6" x14ac:dyDescent="0.35">
      <c r="A88" s="27">
        <v>45427</v>
      </c>
      <c r="B88" s="28" t="s">
        <v>6</v>
      </c>
      <c r="C88" s="28">
        <v>54811</v>
      </c>
      <c r="D88" s="28" t="s">
        <v>31</v>
      </c>
      <c r="E88" s="28" t="s">
        <v>7</v>
      </c>
      <c r="F88" s="29" t="s">
        <v>9</v>
      </c>
    </row>
    <row r="89" spans="1:6" x14ac:dyDescent="0.35">
      <c r="A89" s="27">
        <v>45427</v>
      </c>
      <c r="B89" s="28" t="s">
        <v>6</v>
      </c>
      <c r="C89" s="28">
        <v>54814</v>
      </c>
      <c r="D89" s="28" t="s">
        <v>190</v>
      </c>
      <c r="E89" s="28" t="s">
        <v>7</v>
      </c>
      <c r="F89" s="29" t="s">
        <v>8</v>
      </c>
    </row>
    <row r="90" spans="1:6" x14ac:dyDescent="0.35">
      <c r="A90" s="27">
        <v>45427</v>
      </c>
      <c r="B90" s="28" t="s">
        <v>6</v>
      </c>
      <c r="C90" s="28">
        <v>54814</v>
      </c>
      <c r="D90" s="28" t="s">
        <v>62</v>
      </c>
      <c r="E90" s="28" t="s">
        <v>7</v>
      </c>
      <c r="F90" s="29" t="s">
        <v>8</v>
      </c>
    </row>
    <row r="91" spans="1:6" x14ac:dyDescent="0.35">
      <c r="A91" s="27">
        <v>45427</v>
      </c>
      <c r="B91" s="28" t="s">
        <v>6</v>
      </c>
      <c r="C91" s="28">
        <v>54814</v>
      </c>
      <c r="D91" s="28" t="s">
        <v>63</v>
      </c>
      <c r="E91" s="28" t="s">
        <v>7</v>
      </c>
      <c r="F91" s="29" t="s">
        <v>8</v>
      </c>
    </row>
    <row r="92" spans="1:6" x14ac:dyDescent="0.35">
      <c r="A92" s="27">
        <v>45427</v>
      </c>
      <c r="B92" s="28" t="s">
        <v>6</v>
      </c>
      <c r="C92" s="28">
        <v>54390</v>
      </c>
      <c r="D92" s="28" t="s">
        <v>64</v>
      </c>
      <c r="E92" s="28" t="s">
        <v>7</v>
      </c>
      <c r="F92" s="29" t="s">
        <v>8</v>
      </c>
    </row>
    <row r="93" spans="1:6" x14ac:dyDescent="0.35">
      <c r="A93" s="27">
        <v>45427</v>
      </c>
      <c r="B93" s="28" t="s">
        <v>6</v>
      </c>
      <c r="C93" s="28">
        <v>54390</v>
      </c>
      <c r="D93" s="28" t="s">
        <v>106</v>
      </c>
      <c r="E93" s="28" t="s">
        <v>7</v>
      </c>
      <c r="F93" s="29" t="s">
        <v>8</v>
      </c>
    </row>
    <row r="94" spans="1:6" x14ac:dyDescent="0.35">
      <c r="A94" s="27">
        <v>45427</v>
      </c>
      <c r="B94" s="28" t="s">
        <v>6</v>
      </c>
      <c r="C94" s="28">
        <v>54390</v>
      </c>
      <c r="D94" s="28" t="s">
        <v>66</v>
      </c>
      <c r="E94" s="28" t="s">
        <v>7</v>
      </c>
      <c r="F94" s="29" t="s">
        <v>8</v>
      </c>
    </row>
    <row r="95" spans="1:6" x14ac:dyDescent="0.35">
      <c r="A95" s="27">
        <v>45427</v>
      </c>
      <c r="B95" s="28" t="s">
        <v>6</v>
      </c>
      <c r="C95" s="28">
        <v>54390</v>
      </c>
      <c r="D95" s="28" t="s">
        <v>31</v>
      </c>
      <c r="E95" s="28" t="s">
        <v>7</v>
      </c>
      <c r="F95" s="29" t="s">
        <v>9</v>
      </c>
    </row>
    <row r="96" spans="1:6" x14ac:dyDescent="0.35">
      <c r="A96" s="27">
        <v>45427</v>
      </c>
      <c r="B96" s="28" t="s">
        <v>6</v>
      </c>
      <c r="C96" s="28">
        <v>54821</v>
      </c>
      <c r="D96" s="28" t="s">
        <v>67</v>
      </c>
      <c r="E96" s="28" t="s">
        <v>7</v>
      </c>
      <c r="F96" s="29" t="s">
        <v>8</v>
      </c>
    </row>
    <row r="97" spans="1:6" x14ac:dyDescent="0.35">
      <c r="A97" s="27">
        <v>45427</v>
      </c>
      <c r="B97" s="28" t="s">
        <v>6</v>
      </c>
      <c r="C97" s="28">
        <v>54823</v>
      </c>
      <c r="D97" s="28" t="s">
        <v>114</v>
      </c>
      <c r="E97" s="28" t="s">
        <v>7</v>
      </c>
      <c r="F97" s="29" t="s">
        <v>8</v>
      </c>
    </row>
    <row r="98" spans="1:6" x14ac:dyDescent="0.35">
      <c r="A98" s="27">
        <v>45427</v>
      </c>
      <c r="B98" s="28" t="s">
        <v>6</v>
      </c>
      <c r="C98" s="28">
        <v>54823</v>
      </c>
      <c r="D98" s="28" t="s">
        <v>190</v>
      </c>
      <c r="E98" s="28" t="s">
        <v>7</v>
      </c>
      <c r="F98" s="29" t="s">
        <v>8</v>
      </c>
    </row>
    <row r="99" spans="1:6" x14ac:dyDescent="0.35">
      <c r="A99" s="27">
        <v>45427</v>
      </c>
      <c r="B99" s="28" t="s">
        <v>6</v>
      </c>
      <c r="C99" s="28">
        <v>52963</v>
      </c>
      <c r="D99" s="28" t="s">
        <v>191</v>
      </c>
      <c r="E99" s="28" t="s">
        <v>7</v>
      </c>
      <c r="F99" s="29" t="s">
        <v>8</v>
      </c>
    </row>
    <row r="100" spans="1:6" x14ac:dyDescent="0.35">
      <c r="A100" s="27">
        <v>45427</v>
      </c>
      <c r="B100" s="28" t="s">
        <v>6</v>
      </c>
      <c r="C100" s="28">
        <v>52963</v>
      </c>
      <c r="D100" s="28" t="s">
        <v>68</v>
      </c>
      <c r="E100" s="28" t="s">
        <v>7</v>
      </c>
      <c r="F100" s="29" t="s">
        <v>8</v>
      </c>
    </row>
    <row r="101" spans="1:6" x14ac:dyDescent="0.35">
      <c r="A101" s="27">
        <v>45427</v>
      </c>
      <c r="B101" s="28" t="s">
        <v>6</v>
      </c>
      <c r="C101" s="28">
        <v>54834</v>
      </c>
      <c r="D101" s="28" t="s">
        <v>190</v>
      </c>
      <c r="E101" s="28" t="s">
        <v>7</v>
      </c>
      <c r="F101" s="29" t="s">
        <v>8</v>
      </c>
    </row>
    <row r="102" spans="1:6" x14ac:dyDescent="0.35">
      <c r="A102" s="27">
        <v>45427</v>
      </c>
      <c r="B102" s="28" t="s">
        <v>6</v>
      </c>
      <c r="C102" s="28">
        <v>54835</v>
      </c>
      <c r="D102" s="28" t="s">
        <v>71</v>
      </c>
      <c r="E102" s="28" t="s">
        <v>7</v>
      </c>
      <c r="F102" s="29" t="s">
        <v>8</v>
      </c>
    </row>
    <row r="103" spans="1:6" x14ac:dyDescent="0.35">
      <c r="A103" s="27">
        <v>45427</v>
      </c>
      <c r="B103" s="28" t="s">
        <v>6</v>
      </c>
      <c r="C103" s="28">
        <v>54835</v>
      </c>
      <c r="D103" s="28" t="s">
        <v>71</v>
      </c>
      <c r="E103" s="28" t="s">
        <v>7</v>
      </c>
      <c r="F103" s="29" t="s">
        <v>8</v>
      </c>
    </row>
    <row r="104" spans="1:6" x14ac:dyDescent="0.35">
      <c r="A104" s="27">
        <v>45427</v>
      </c>
      <c r="B104" s="28" t="s">
        <v>6</v>
      </c>
      <c r="C104" s="28">
        <v>54841</v>
      </c>
      <c r="D104" s="28" t="s">
        <v>69</v>
      </c>
      <c r="E104" s="28" t="s">
        <v>7</v>
      </c>
      <c r="F104" s="29" t="s">
        <v>8</v>
      </c>
    </row>
    <row r="105" spans="1:6" x14ac:dyDescent="0.35">
      <c r="A105" s="27">
        <v>45427</v>
      </c>
      <c r="B105" s="28" t="s">
        <v>6</v>
      </c>
      <c r="C105" s="28">
        <v>54841</v>
      </c>
      <c r="D105" s="28" t="s">
        <v>54</v>
      </c>
      <c r="E105" s="28" t="s">
        <v>7</v>
      </c>
      <c r="F105" s="29" t="s">
        <v>9</v>
      </c>
    </row>
    <row r="106" spans="1:6" x14ac:dyDescent="0.35">
      <c r="A106" s="27">
        <v>45427</v>
      </c>
      <c r="B106" s="28" t="s">
        <v>6</v>
      </c>
      <c r="C106" s="28">
        <v>54841</v>
      </c>
      <c r="D106" s="28" t="s">
        <v>70</v>
      </c>
      <c r="E106" s="28" t="s">
        <v>7</v>
      </c>
      <c r="F106" s="29" t="s">
        <v>8</v>
      </c>
    </row>
    <row r="107" spans="1:6" x14ac:dyDescent="0.35">
      <c r="A107" s="27">
        <v>45427</v>
      </c>
      <c r="B107" s="28" t="s">
        <v>6</v>
      </c>
      <c r="C107" s="28">
        <v>54841</v>
      </c>
      <c r="D107" s="28" t="s">
        <v>107</v>
      </c>
      <c r="E107" s="28" t="s">
        <v>7</v>
      </c>
      <c r="F107" s="29" t="s">
        <v>8</v>
      </c>
    </row>
    <row r="108" spans="1:6" x14ac:dyDescent="0.35">
      <c r="A108" s="27">
        <v>45427</v>
      </c>
      <c r="B108" s="28" t="s">
        <v>6</v>
      </c>
      <c r="C108" s="28">
        <v>54845</v>
      </c>
      <c r="D108" s="28" t="s">
        <v>70</v>
      </c>
      <c r="E108" s="28" t="s">
        <v>7</v>
      </c>
      <c r="F108" s="29" t="s">
        <v>8</v>
      </c>
    </row>
    <row r="109" spans="1:6" x14ac:dyDescent="0.35">
      <c r="A109" s="27">
        <v>45427</v>
      </c>
      <c r="B109" s="28" t="s">
        <v>6</v>
      </c>
      <c r="C109" s="28">
        <v>54845</v>
      </c>
      <c r="D109" s="28" t="s">
        <v>54</v>
      </c>
      <c r="E109" s="28" t="s">
        <v>7</v>
      </c>
      <c r="F109" s="29" t="s">
        <v>9</v>
      </c>
    </row>
    <row r="110" spans="1:6" x14ac:dyDescent="0.35">
      <c r="A110" s="27">
        <v>45427</v>
      </c>
      <c r="B110" s="28" t="s">
        <v>6</v>
      </c>
      <c r="C110" s="28">
        <v>54845</v>
      </c>
      <c r="D110" s="28" t="s">
        <v>71</v>
      </c>
      <c r="E110" s="28" t="s">
        <v>7</v>
      </c>
      <c r="F110" s="29" t="s">
        <v>8</v>
      </c>
    </row>
    <row r="111" spans="1:6" x14ac:dyDescent="0.35">
      <c r="A111" s="27">
        <v>45427</v>
      </c>
      <c r="B111" s="28" t="s">
        <v>6</v>
      </c>
      <c r="C111" s="28">
        <v>54845</v>
      </c>
      <c r="D111" s="28" t="s">
        <v>72</v>
      </c>
      <c r="E111" s="28" t="s">
        <v>7</v>
      </c>
      <c r="F111" s="29" t="s">
        <v>8</v>
      </c>
    </row>
    <row r="112" spans="1:6" x14ac:dyDescent="0.35">
      <c r="A112" s="27">
        <v>45427</v>
      </c>
      <c r="B112" s="28" t="s">
        <v>6</v>
      </c>
      <c r="C112" s="28">
        <v>54849</v>
      </c>
      <c r="D112" s="28" t="s">
        <v>73</v>
      </c>
      <c r="E112" s="28" t="s">
        <v>7</v>
      </c>
      <c r="F112" s="29" t="s">
        <v>8</v>
      </c>
    </row>
    <row r="113" spans="1:6" x14ac:dyDescent="0.35">
      <c r="A113" s="27">
        <v>45428</v>
      </c>
      <c r="B113" s="28" t="s">
        <v>6</v>
      </c>
      <c r="C113" s="28">
        <v>54999</v>
      </c>
      <c r="D113" s="28" t="s">
        <v>50</v>
      </c>
      <c r="E113" s="28" t="s">
        <v>7</v>
      </c>
      <c r="F113" s="29" t="s">
        <v>8</v>
      </c>
    </row>
    <row r="114" spans="1:6" x14ac:dyDescent="0.35">
      <c r="A114" s="27">
        <v>45428</v>
      </c>
      <c r="B114" s="28" t="s">
        <v>6</v>
      </c>
      <c r="C114" s="28">
        <v>54999</v>
      </c>
      <c r="D114" s="28" t="s">
        <v>49</v>
      </c>
      <c r="E114" s="28" t="s">
        <v>7</v>
      </c>
      <c r="F114" s="29" t="s">
        <v>8</v>
      </c>
    </row>
    <row r="115" spans="1:6" x14ac:dyDescent="0.35">
      <c r="A115" s="27">
        <v>45428</v>
      </c>
      <c r="B115" s="28" t="s">
        <v>6</v>
      </c>
      <c r="C115" s="28">
        <v>54994</v>
      </c>
      <c r="D115" s="28" t="s">
        <v>50</v>
      </c>
      <c r="E115" s="28" t="s">
        <v>7</v>
      </c>
      <c r="F115" s="29" t="s">
        <v>8</v>
      </c>
    </row>
    <row r="116" spans="1:6" x14ac:dyDescent="0.35">
      <c r="A116" s="27">
        <v>45428</v>
      </c>
      <c r="B116" s="28" t="s">
        <v>6</v>
      </c>
      <c r="C116" s="28">
        <v>54994</v>
      </c>
      <c r="D116" s="28" t="s">
        <v>49</v>
      </c>
      <c r="E116" s="28" t="s">
        <v>7</v>
      </c>
      <c r="F116" s="29" t="s">
        <v>8</v>
      </c>
    </row>
    <row r="117" spans="1:6" x14ac:dyDescent="0.35">
      <c r="A117" s="27">
        <v>45428</v>
      </c>
      <c r="B117" s="28" t="s">
        <v>6</v>
      </c>
      <c r="C117" s="28">
        <v>54994</v>
      </c>
      <c r="D117" s="28" t="s">
        <v>190</v>
      </c>
      <c r="E117" s="28" t="s">
        <v>7</v>
      </c>
      <c r="F117" s="29" t="s">
        <v>8</v>
      </c>
    </row>
    <row r="118" spans="1:6" x14ac:dyDescent="0.35">
      <c r="A118" s="27">
        <v>45428</v>
      </c>
      <c r="B118" s="28" t="s">
        <v>6</v>
      </c>
      <c r="C118" s="28">
        <v>55000</v>
      </c>
      <c r="D118" s="28" t="s">
        <v>108</v>
      </c>
      <c r="E118" s="28" t="s">
        <v>7</v>
      </c>
      <c r="F118" s="29" t="s">
        <v>8</v>
      </c>
    </row>
    <row r="119" spans="1:6" x14ac:dyDescent="0.35">
      <c r="A119" s="27">
        <v>45428</v>
      </c>
      <c r="B119" s="28" t="s">
        <v>6</v>
      </c>
      <c r="C119" s="28">
        <v>55000</v>
      </c>
      <c r="D119" s="28" t="s">
        <v>74</v>
      </c>
      <c r="E119" s="28" t="s">
        <v>7</v>
      </c>
      <c r="F119" s="29" t="s">
        <v>8</v>
      </c>
    </row>
    <row r="120" spans="1:6" x14ac:dyDescent="0.35">
      <c r="A120" s="27">
        <v>45428</v>
      </c>
      <c r="B120" s="28" t="s">
        <v>6</v>
      </c>
      <c r="C120" s="28">
        <v>55000</v>
      </c>
      <c r="D120" s="28" t="s">
        <v>75</v>
      </c>
      <c r="E120" s="28" t="s">
        <v>7</v>
      </c>
      <c r="F120" s="29" t="s">
        <v>8</v>
      </c>
    </row>
    <row r="121" spans="1:6" x14ac:dyDescent="0.35">
      <c r="A121" s="27">
        <v>45428</v>
      </c>
      <c r="B121" s="28" t="s">
        <v>6</v>
      </c>
      <c r="C121" s="28">
        <v>55001</v>
      </c>
      <c r="D121" s="28" t="s">
        <v>111</v>
      </c>
      <c r="E121" s="28" t="s">
        <v>7</v>
      </c>
      <c r="F121" s="29" t="s">
        <v>8</v>
      </c>
    </row>
    <row r="122" spans="1:6" x14ac:dyDescent="0.35">
      <c r="A122" s="27">
        <v>45428</v>
      </c>
      <c r="B122" s="28" t="s">
        <v>6</v>
      </c>
      <c r="C122" s="28">
        <v>55002</v>
      </c>
      <c r="D122" s="28" t="s">
        <v>50</v>
      </c>
      <c r="E122" s="28" t="s">
        <v>7</v>
      </c>
      <c r="F122" s="29" t="s">
        <v>8</v>
      </c>
    </row>
    <row r="123" spans="1:6" x14ac:dyDescent="0.35">
      <c r="A123" s="27">
        <v>45428</v>
      </c>
      <c r="B123" s="28" t="s">
        <v>6</v>
      </c>
      <c r="C123" s="28">
        <v>55003</v>
      </c>
      <c r="D123" s="28" t="s">
        <v>54</v>
      </c>
      <c r="E123" s="28" t="s">
        <v>7</v>
      </c>
      <c r="F123" s="29" t="s">
        <v>9</v>
      </c>
    </row>
    <row r="124" spans="1:6" x14ac:dyDescent="0.35">
      <c r="A124" s="27">
        <v>45428</v>
      </c>
      <c r="B124" s="28" t="s">
        <v>6</v>
      </c>
      <c r="C124" s="28">
        <v>55003</v>
      </c>
      <c r="D124" s="28" t="s">
        <v>190</v>
      </c>
      <c r="E124" s="28" t="s">
        <v>7</v>
      </c>
      <c r="F124" s="29" t="s">
        <v>8</v>
      </c>
    </row>
    <row r="125" spans="1:6" x14ac:dyDescent="0.35">
      <c r="A125" s="27">
        <v>45428</v>
      </c>
      <c r="B125" s="28" t="s">
        <v>6</v>
      </c>
      <c r="C125" s="28">
        <v>55003</v>
      </c>
      <c r="D125" s="28" t="s">
        <v>74</v>
      </c>
      <c r="E125" s="28" t="s">
        <v>7</v>
      </c>
      <c r="F125" s="29" t="s">
        <v>8</v>
      </c>
    </row>
    <row r="126" spans="1:6" x14ac:dyDescent="0.35">
      <c r="A126" s="27">
        <v>45428</v>
      </c>
      <c r="B126" s="28" t="s">
        <v>6</v>
      </c>
      <c r="C126" s="28">
        <v>54757</v>
      </c>
      <c r="D126" s="28" t="s">
        <v>54</v>
      </c>
      <c r="E126" s="28" t="s">
        <v>7</v>
      </c>
      <c r="F126" s="29" t="s">
        <v>9</v>
      </c>
    </row>
    <row r="127" spans="1:6" x14ac:dyDescent="0.35">
      <c r="A127" s="27">
        <v>45428</v>
      </c>
      <c r="B127" s="28" t="s">
        <v>6</v>
      </c>
      <c r="C127" s="28">
        <v>54757</v>
      </c>
      <c r="D127" s="28" t="s">
        <v>193</v>
      </c>
      <c r="E127" s="28" t="s">
        <v>7</v>
      </c>
      <c r="F127" s="29" t="s">
        <v>8</v>
      </c>
    </row>
    <row r="128" spans="1:6" x14ac:dyDescent="0.35">
      <c r="A128" s="27">
        <v>45428</v>
      </c>
      <c r="B128" s="28" t="s">
        <v>6</v>
      </c>
      <c r="C128" s="28">
        <v>54757</v>
      </c>
      <c r="D128" s="28" t="s">
        <v>109</v>
      </c>
      <c r="E128" s="28" t="s">
        <v>7</v>
      </c>
      <c r="F128" s="29" t="s">
        <v>8</v>
      </c>
    </row>
    <row r="129" spans="1:6" x14ac:dyDescent="0.35">
      <c r="A129" s="27">
        <v>45428</v>
      </c>
      <c r="B129" s="28" t="s">
        <v>6</v>
      </c>
      <c r="C129" s="28">
        <v>54757</v>
      </c>
      <c r="D129" s="28" t="s">
        <v>76</v>
      </c>
      <c r="E129" s="28" t="s">
        <v>7</v>
      </c>
      <c r="F129" s="29" t="s">
        <v>8</v>
      </c>
    </row>
    <row r="130" spans="1:6" x14ac:dyDescent="0.35">
      <c r="A130" s="27">
        <v>45428</v>
      </c>
      <c r="B130" s="28" t="s">
        <v>6</v>
      </c>
      <c r="C130" s="28">
        <v>54007</v>
      </c>
      <c r="D130" s="28" t="s">
        <v>41</v>
      </c>
      <c r="E130" s="28" t="s">
        <v>7</v>
      </c>
      <c r="F130" s="29" t="s">
        <v>9</v>
      </c>
    </row>
    <row r="131" spans="1:6" x14ac:dyDescent="0.35">
      <c r="A131" s="27">
        <v>45428</v>
      </c>
      <c r="B131" s="28" t="s">
        <v>6</v>
      </c>
      <c r="C131" s="28">
        <v>54007</v>
      </c>
      <c r="D131" s="28" t="s">
        <v>190</v>
      </c>
      <c r="E131" s="28" t="s">
        <v>7</v>
      </c>
      <c r="F131" s="29" t="s">
        <v>8</v>
      </c>
    </row>
    <row r="132" spans="1:6" x14ac:dyDescent="0.35">
      <c r="A132" s="27">
        <v>45428</v>
      </c>
      <c r="B132" s="28" t="s">
        <v>6</v>
      </c>
      <c r="C132" s="28">
        <v>54007</v>
      </c>
      <c r="D132" s="28" t="s">
        <v>41</v>
      </c>
      <c r="E132" s="28" t="s">
        <v>7</v>
      </c>
      <c r="F132" s="29" t="s">
        <v>9</v>
      </c>
    </row>
    <row r="133" spans="1:6" x14ac:dyDescent="0.35">
      <c r="A133" s="27">
        <v>45428</v>
      </c>
      <c r="B133" s="28" t="s">
        <v>6</v>
      </c>
      <c r="C133" s="28">
        <v>54007</v>
      </c>
      <c r="D133" s="28" t="s">
        <v>41</v>
      </c>
      <c r="E133" s="28" t="s">
        <v>7</v>
      </c>
      <c r="F133" s="29" t="s">
        <v>9</v>
      </c>
    </row>
    <row r="134" spans="1:6" x14ac:dyDescent="0.35">
      <c r="A134" s="27">
        <v>45428</v>
      </c>
      <c r="B134" s="28" t="s">
        <v>6</v>
      </c>
      <c r="C134" s="28">
        <v>54007</v>
      </c>
      <c r="D134" s="28" t="s">
        <v>77</v>
      </c>
      <c r="E134" s="28" t="s">
        <v>7</v>
      </c>
      <c r="F134" s="29" t="s">
        <v>8</v>
      </c>
    </row>
    <row r="135" spans="1:6" x14ac:dyDescent="0.35">
      <c r="A135" s="27">
        <v>45428</v>
      </c>
      <c r="B135" s="28" t="s">
        <v>6</v>
      </c>
      <c r="C135" s="28">
        <v>54011</v>
      </c>
      <c r="D135" s="28" t="s">
        <v>54</v>
      </c>
      <c r="E135" s="28" t="s">
        <v>7</v>
      </c>
      <c r="F135" s="29" t="s">
        <v>9</v>
      </c>
    </row>
    <row r="136" spans="1:6" x14ac:dyDescent="0.35">
      <c r="A136" s="27">
        <v>45428</v>
      </c>
      <c r="B136" s="28" t="s">
        <v>6</v>
      </c>
      <c r="C136" s="28">
        <v>54014</v>
      </c>
      <c r="D136" s="28" t="s">
        <v>41</v>
      </c>
      <c r="E136" s="28" t="s">
        <v>7</v>
      </c>
      <c r="F136" s="29" t="s">
        <v>9</v>
      </c>
    </row>
    <row r="137" spans="1:6" x14ac:dyDescent="0.35">
      <c r="A137" s="27">
        <v>45428</v>
      </c>
      <c r="B137" s="28" t="s">
        <v>6</v>
      </c>
      <c r="C137" s="28">
        <v>55011</v>
      </c>
      <c r="D137" s="28" t="s">
        <v>41</v>
      </c>
      <c r="E137" s="28" t="s">
        <v>7</v>
      </c>
      <c r="F137" s="29" t="s">
        <v>9</v>
      </c>
    </row>
    <row r="138" spans="1:6" x14ac:dyDescent="0.35">
      <c r="A138" s="27">
        <v>45428</v>
      </c>
      <c r="B138" s="28" t="s">
        <v>6</v>
      </c>
      <c r="C138" s="28">
        <v>55011</v>
      </c>
      <c r="D138" s="28" t="s">
        <v>54</v>
      </c>
      <c r="E138" s="28" t="s">
        <v>7</v>
      </c>
      <c r="F138" s="29" t="s">
        <v>9</v>
      </c>
    </row>
    <row r="139" spans="1:6" x14ac:dyDescent="0.35">
      <c r="A139" s="27">
        <v>45428</v>
      </c>
      <c r="B139" s="28" t="s">
        <v>6</v>
      </c>
      <c r="C139" s="28">
        <v>55011</v>
      </c>
      <c r="D139" s="28" t="s">
        <v>107</v>
      </c>
      <c r="E139" s="28" t="s">
        <v>7</v>
      </c>
      <c r="F139" s="29" t="s">
        <v>8</v>
      </c>
    </row>
    <row r="140" spans="1:6" x14ac:dyDescent="0.35">
      <c r="A140" s="27">
        <v>45428</v>
      </c>
      <c r="B140" s="28" t="s">
        <v>6</v>
      </c>
      <c r="C140" s="28">
        <v>55011</v>
      </c>
      <c r="D140" s="28" t="s">
        <v>78</v>
      </c>
      <c r="E140" s="28" t="s">
        <v>7</v>
      </c>
      <c r="F140" s="29" t="s">
        <v>8</v>
      </c>
    </row>
    <row r="141" spans="1:6" x14ac:dyDescent="0.35">
      <c r="A141" s="27">
        <v>45428</v>
      </c>
      <c r="B141" s="28" t="s">
        <v>6</v>
      </c>
      <c r="C141" s="28">
        <v>55016</v>
      </c>
      <c r="D141" s="28" t="s">
        <v>54</v>
      </c>
      <c r="E141" s="28" t="s">
        <v>7</v>
      </c>
      <c r="F141" s="29" t="s">
        <v>9</v>
      </c>
    </row>
    <row r="142" spans="1:6" x14ac:dyDescent="0.35">
      <c r="A142" s="27">
        <v>45428</v>
      </c>
      <c r="B142" s="28" t="s">
        <v>6</v>
      </c>
      <c r="C142" s="28">
        <v>55025</v>
      </c>
      <c r="D142" s="28" t="s">
        <v>113</v>
      </c>
      <c r="E142" s="28" t="s">
        <v>7</v>
      </c>
      <c r="F142" s="29" t="s">
        <v>8</v>
      </c>
    </row>
    <row r="143" spans="1:6" x14ac:dyDescent="0.35">
      <c r="A143" s="27">
        <v>45428</v>
      </c>
      <c r="B143" s="28" t="s">
        <v>6</v>
      </c>
      <c r="C143" s="28">
        <v>55025</v>
      </c>
      <c r="D143" s="28" t="s">
        <v>192</v>
      </c>
      <c r="E143" s="28" t="s">
        <v>7</v>
      </c>
      <c r="F143" s="29" t="s">
        <v>8</v>
      </c>
    </row>
    <row r="144" spans="1:6" x14ac:dyDescent="0.35">
      <c r="A144" s="27">
        <v>45428</v>
      </c>
      <c r="B144" s="28" t="s">
        <v>6</v>
      </c>
      <c r="C144" s="28">
        <v>55025</v>
      </c>
      <c r="D144" s="28" t="s">
        <v>79</v>
      </c>
      <c r="E144" s="28" t="s">
        <v>7</v>
      </c>
      <c r="F144" s="29" t="s">
        <v>8</v>
      </c>
    </row>
    <row r="145" spans="1:6" x14ac:dyDescent="0.35">
      <c r="A145" s="27">
        <v>45428</v>
      </c>
      <c r="B145" s="28" t="s">
        <v>6</v>
      </c>
      <c r="C145" s="28">
        <v>55025</v>
      </c>
      <c r="D145" s="28" t="s">
        <v>105</v>
      </c>
      <c r="E145" s="28" t="s">
        <v>7</v>
      </c>
      <c r="F145" s="29" t="s">
        <v>8</v>
      </c>
    </row>
    <row r="146" spans="1:6" x14ac:dyDescent="0.35">
      <c r="A146" s="27">
        <v>45428</v>
      </c>
      <c r="B146" s="28" t="s">
        <v>6</v>
      </c>
      <c r="C146" s="28">
        <v>55027</v>
      </c>
      <c r="D146" s="28" t="s">
        <v>190</v>
      </c>
      <c r="E146" s="28" t="s">
        <v>7</v>
      </c>
      <c r="F146" s="29" t="s">
        <v>8</v>
      </c>
    </row>
    <row r="147" spans="1:6" x14ac:dyDescent="0.35">
      <c r="A147" s="27">
        <v>45428</v>
      </c>
      <c r="B147" s="28" t="s">
        <v>6</v>
      </c>
      <c r="C147" s="28">
        <v>55027</v>
      </c>
      <c r="D147" s="28" t="s">
        <v>54</v>
      </c>
      <c r="E147" s="28" t="s">
        <v>7</v>
      </c>
      <c r="F147" s="29" t="s">
        <v>9</v>
      </c>
    </row>
    <row r="148" spans="1:6" x14ac:dyDescent="0.35">
      <c r="A148" s="27">
        <v>45428</v>
      </c>
      <c r="B148" s="28" t="s">
        <v>6</v>
      </c>
      <c r="C148" s="28">
        <v>54030</v>
      </c>
      <c r="D148" s="28" t="s">
        <v>104</v>
      </c>
      <c r="E148" s="28" t="s">
        <v>7</v>
      </c>
      <c r="F148" s="29" t="s">
        <v>8</v>
      </c>
    </row>
    <row r="149" spans="1:6" x14ac:dyDescent="0.35">
      <c r="A149" s="27">
        <v>45428</v>
      </c>
      <c r="B149" s="28" t="s">
        <v>6</v>
      </c>
      <c r="C149" s="28">
        <v>54030</v>
      </c>
      <c r="D149" s="28" t="s">
        <v>80</v>
      </c>
      <c r="E149" s="28" t="s">
        <v>7</v>
      </c>
      <c r="F149" s="29" t="s">
        <v>8</v>
      </c>
    </row>
    <row r="150" spans="1:6" x14ac:dyDescent="0.35">
      <c r="A150" s="27">
        <v>45428</v>
      </c>
      <c r="B150" s="28" t="s">
        <v>6</v>
      </c>
      <c r="C150" s="28">
        <v>55035</v>
      </c>
      <c r="D150" s="28" t="s">
        <v>74</v>
      </c>
      <c r="E150" s="28" t="s">
        <v>7</v>
      </c>
      <c r="F150" s="29" t="s">
        <v>8</v>
      </c>
    </row>
    <row r="151" spans="1:6" x14ac:dyDescent="0.35">
      <c r="A151" s="27">
        <v>45428</v>
      </c>
      <c r="B151" s="28" t="s">
        <v>6</v>
      </c>
      <c r="C151" s="28">
        <v>55036</v>
      </c>
      <c r="D151" s="28" t="s">
        <v>41</v>
      </c>
      <c r="E151" s="28" t="s">
        <v>7</v>
      </c>
      <c r="F151" s="29" t="s">
        <v>9</v>
      </c>
    </row>
    <row r="152" spans="1:6" x14ac:dyDescent="0.35">
      <c r="A152" s="27">
        <v>45428</v>
      </c>
      <c r="B152" s="28" t="s">
        <v>6</v>
      </c>
      <c r="C152" s="28">
        <v>55037</v>
      </c>
      <c r="D152" s="28" t="s">
        <v>190</v>
      </c>
      <c r="E152" s="28" t="s">
        <v>7</v>
      </c>
      <c r="F152" s="29" t="s">
        <v>8</v>
      </c>
    </row>
    <row r="153" spans="1:6" x14ac:dyDescent="0.35">
      <c r="A153" s="27">
        <v>45428</v>
      </c>
      <c r="B153" s="28" t="s">
        <v>6</v>
      </c>
      <c r="C153" s="28">
        <v>55037</v>
      </c>
      <c r="D153" s="28" t="s">
        <v>54</v>
      </c>
      <c r="E153" s="28" t="s">
        <v>7</v>
      </c>
      <c r="F153" s="29" t="s">
        <v>9</v>
      </c>
    </row>
    <row r="154" spans="1:6" x14ac:dyDescent="0.35">
      <c r="A154" s="27">
        <v>45428</v>
      </c>
      <c r="B154" s="28" t="s">
        <v>6</v>
      </c>
      <c r="C154" s="28">
        <v>55037</v>
      </c>
      <c r="D154" s="28" t="s">
        <v>41</v>
      </c>
      <c r="E154" s="28" t="s">
        <v>7</v>
      </c>
      <c r="F154" s="29" t="s">
        <v>9</v>
      </c>
    </row>
    <row r="155" spans="1:6" x14ac:dyDescent="0.35">
      <c r="A155" s="27">
        <v>45428</v>
      </c>
      <c r="B155" s="28" t="s">
        <v>6</v>
      </c>
      <c r="C155" s="28">
        <v>55039</v>
      </c>
      <c r="D155" s="28" t="s">
        <v>41</v>
      </c>
      <c r="E155" s="28" t="s">
        <v>7</v>
      </c>
      <c r="F155" s="29" t="s">
        <v>9</v>
      </c>
    </row>
    <row r="156" spans="1:6" x14ac:dyDescent="0.35">
      <c r="A156" s="27">
        <v>45428</v>
      </c>
      <c r="B156" s="28" t="s">
        <v>6</v>
      </c>
      <c r="C156" s="28">
        <v>55039</v>
      </c>
      <c r="D156" s="28" t="s">
        <v>54</v>
      </c>
      <c r="E156" s="28" t="s">
        <v>7</v>
      </c>
      <c r="F156" s="29" t="s">
        <v>9</v>
      </c>
    </row>
    <row r="157" spans="1:6" x14ac:dyDescent="0.35">
      <c r="A157" s="27">
        <v>45428</v>
      </c>
      <c r="B157" s="28" t="s">
        <v>6</v>
      </c>
      <c r="C157" s="28">
        <v>55040</v>
      </c>
      <c r="D157" s="28" t="s">
        <v>41</v>
      </c>
      <c r="E157" s="28" t="s">
        <v>7</v>
      </c>
      <c r="F157" s="29" t="s">
        <v>9</v>
      </c>
    </row>
    <row r="158" spans="1:6" x14ac:dyDescent="0.35">
      <c r="A158" s="27">
        <v>45428</v>
      </c>
      <c r="B158" s="28" t="s">
        <v>6</v>
      </c>
      <c r="C158" s="28">
        <v>55042</v>
      </c>
      <c r="D158" s="28" t="s">
        <v>50</v>
      </c>
      <c r="E158" s="28" t="s">
        <v>7</v>
      </c>
      <c r="F158" s="29" t="s">
        <v>8</v>
      </c>
    </row>
    <row r="159" spans="1:6" x14ac:dyDescent="0.35">
      <c r="A159" s="27">
        <v>45428</v>
      </c>
      <c r="B159" s="28" t="s">
        <v>6</v>
      </c>
      <c r="C159" s="28">
        <v>55048</v>
      </c>
      <c r="D159" s="28" t="s">
        <v>50</v>
      </c>
      <c r="E159" s="28" t="s">
        <v>7</v>
      </c>
      <c r="F159" s="29" t="s">
        <v>8</v>
      </c>
    </row>
    <row r="160" spans="1:6" x14ac:dyDescent="0.35">
      <c r="A160" s="27">
        <v>45428</v>
      </c>
      <c r="B160" s="28" t="s">
        <v>6</v>
      </c>
      <c r="C160" s="28">
        <v>55048</v>
      </c>
      <c r="D160" s="28" t="s">
        <v>54</v>
      </c>
      <c r="E160" s="28" t="s">
        <v>7</v>
      </c>
      <c r="F160" s="29" t="s">
        <v>9</v>
      </c>
    </row>
    <row r="161" spans="1:6" x14ac:dyDescent="0.35">
      <c r="A161" s="27">
        <v>45428</v>
      </c>
      <c r="B161" s="28" t="s">
        <v>6</v>
      </c>
      <c r="C161" s="28">
        <v>55049</v>
      </c>
      <c r="D161" s="28" t="s">
        <v>54</v>
      </c>
      <c r="E161" s="28" t="s">
        <v>7</v>
      </c>
      <c r="F161" s="29" t="s">
        <v>9</v>
      </c>
    </row>
    <row r="162" spans="1:6" x14ac:dyDescent="0.35">
      <c r="A162" s="27">
        <v>45428</v>
      </c>
      <c r="B162" s="28" t="s">
        <v>6</v>
      </c>
      <c r="C162" s="28">
        <v>55050</v>
      </c>
      <c r="D162" s="28" t="s">
        <v>50</v>
      </c>
      <c r="E162" s="28" t="s">
        <v>7</v>
      </c>
      <c r="F162" s="29" t="s">
        <v>8</v>
      </c>
    </row>
    <row r="163" spans="1:6" x14ac:dyDescent="0.35">
      <c r="A163" s="27">
        <v>45428</v>
      </c>
      <c r="B163" s="28" t="s">
        <v>6</v>
      </c>
      <c r="C163" s="28">
        <v>55064</v>
      </c>
      <c r="D163" s="28" t="s">
        <v>54</v>
      </c>
      <c r="E163" s="28" t="s">
        <v>7</v>
      </c>
      <c r="F163" s="29" t="s">
        <v>9</v>
      </c>
    </row>
    <row r="164" spans="1:6" x14ac:dyDescent="0.35">
      <c r="A164" s="27">
        <v>45428</v>
      </c>
      <c r="B164" s="28" t="s">
        <v>6</v>
      </c>
      <c r="C164" s="28">
        <v>55064</v>
      </c>
      <c r="D164" s="28" t="s">
        <v>41</v>
      </c>
      <c r="E164" s="28" t="s">
        <v>7</v>
      </c>
      <c r="F164" s="29" t="s">
        <v>9</v>
      </c>
    </row>
    <row r="165" spans="1:6" x14ac:dyDescent="0.35">
      <c r="A165" s="27">
        <v>45428</v>
      </c>
      <c r="B165" s="28" t="s">
        <v>6</v>
      </c>
      <c r="C165" s="28">
        <v>55066</v>
      </c>
      <c r="D165" s="28" t="s">
        <v>106</v>
      </c>
      <c r="E165" s="28" t="s">
        <v>7</v>
      </c>
      <c r="F165" s="29" t="s">
        <v>8</v>
      </c>
    </row>
    <row r="166" spans="1:6" x14ac:dyDescent="0.35">
      <c r="A166" s="27">
        <v>45428</v>
      </c>
      <c r="B166" s="28" t="s">
        <v>6</v>
      </c>
      <c r="C166" s="28">
        <v>55066</v>
      </c>
      <c r="D166" s="28" t="s">
        <v>81</v>
      </c>
      <c r="E166" s="28" t="s">
        <v>7</v>
      </c>
      <c r="F166" s="29" t="s">
        <v>8</v>
      </c>
    </row>
    <row r="167" spans="1:6" x14ac:dyDescent="0.35">
      <c r="A167" s="27">
        <v>45428</v>
      </c>
      <c r="B167" s="28" t="s">
        <v>6</v>
      </c>
      <c r="C167" s="28">
        <v>55066</v>
      </c>
      <c r="D167" s="28" t="s">
        <v>82</v>
      </c>
      <c r="E167" s="28" t="s">
        <v>7</v>
      </c>
      <c r="F167" s="29" t="s">
        <v>8</v>
      </c>
    </row>
    <row r="168" spans="1:6" x14ac:dyDescent="0.35">
      <c r="A168" s="27">
        <v>45428</v>
      </c>
      <c r="B168" s="28" t="s">
        <v>6</v>
      </c>
      <c r="C168" s="28">
        <v>55068</v>
      </c>
      <c r="D168" s="28" t="s">
        <v>41</v>
      </c>
      <c r="E168" s="28" t="s">
        <v>7</v>
      </c>
      <c r="F168" s="29" t="s">
        <v>9</v>
      </c>
    </row>
    <row r="169" spans="1:6" x14ac:dyDescent="0.35">
      <c r="A169" s="27">
        <v>45428</v>
      </c>
      <c r="B169" s="28" t="s">
        <v>6</v>
      </c>
      <c r="C169" s="28">
        <v>55066</v>
      </c>
      <c r="D169" s="28" t="s">
        <v>31</v>
      </c>
      <c r="E169" s="28" t="s">
        <v>7</v>
      </c>
      <c r="F169" s="29" t="s">
        <v>9</v>
      </c>
    </row>
    <row r="170" spans="1:6" x14ac:dyDescent="0.35">
      <c r="A170" s="27">
        <v>45428</v>
      </c>
      <c r="B170" s="28" t="s">
        <v>6</v>
      </c>
      <c r="C170" s="28">
        <v>55074</v>
      </c>
      <c r="D170" s="28" t="s">
        <v>31</v>
      </c>
      <c r="E170" s="28" t="s">
        <v>7</v>
      </c>
      <c r="F170" s="29" t="s">
        <v>9</v>
      </c>
    </row>
    <row r="171" spans="1:6" x14ac:dyDescent="0.35">
      <c r="A171" s="27">
        <v>45428</v>
      </c>
      <c r="B171" s="28" t="s">
        <v>6</v>
      </c>
      <c r="C171" s="28">
        <v>55074</v>
      </c>
      <c r="D171" s="28" t="s">
        <v>83</v>
      </c>
      <c r="E171" s="28" t="s">
        <v>7</v>
      </c>
      <c r="F171" s="29" t="s">
        <v>8</v>
      </c>
    </row>
    <row r="172" spans="1:6" x14ac:dyDescent="0.35">
      <c r="A172" s="27">
        <v>45428</v>
      </c>
      <c r="B172" s="28" t="s">
        <v>6</v>
      </c>
      <c r="C172" s="28">
        <v>55077</v>
      </c>
      <c r="D172" s="28" t="s">
        <v>104</v>
      </c>
      <c r="E172" s="28" t="s">
        <v>7</v>
      </c>
      <c r="F172" s="29" t="s">
        <v>8</v>
      </c>
    </row>
    <row r="173" spans="1:6" x14ac:dyDescent="0.35">
      <c r="A173" s="27">
        <v>45428</v>
      </c>
      <c r="B173" s="28" t="s">
        <v>6</v>
      </c>
      <c r="C173" s="28">
        <v>55079</v>
      </c>
      <c r="D173" s="28" t="s">
        <v>190</v>
      </c>
      <c r="E173" s="28" t="s">
        <v>7</v>
      </c>
      <c r="F173" s="29" t="s">
        <v>8</v>
      </c>
    </row>
    <row r="174" spans="1:6" x14ac:dyDescent="0.35">
      <c r="A174" s="27">
        <v>45428</v>
      </c>
      <c r="B174" s="28" t="s">
        <v>6</v>
      </c>
      <c r="C174" s="28">
        <v>54081</v>
      </c>
      <c r="D174" s="28" t="s">
        <v>27</v>
      </c>
      <c r="E174" s="28" t="s">
        <v>7</v>
      </c>
      <c r="F174" s="29" t="s">
        <v>8</v>
      </c>
    </row>
    <row r="175" spans="1:6" x14ac:dyDescent="0.35">
      <c r="A175" s="27">
        <v>45428</v>
      </c>
      <c r="B175" s="28" t="s">
        <v>6</v>
      </c>
      <c r="C175" s="28">
        <v>54082</v>
      </c>
      <c r="D175" s="28" t="s">
        <v>190</v>
      </c>
      <c r="E175" s="28" t="s">
        <v>7</v>
      </c>
      <c r="F175" s="29" t="s">
        <v>8</v>
      </c>
    </row>
    <row r="176" spans="1:6" x14ac:dyDescent="0.35">
      <c r="A176" s="27">
        <v>45428</v>
      </c>
      <c r="B176" s="28" t="s">
        <v>6</v>
      </c>
      <c r="C176" s="28">
        <v>54082</v>
      </c>
      <c r="D176" s="28" t="s">
        <v>110</v>
      </c>
      <c r="E176" s="28" t="s">
        <v>7</v>
      </c>
      <c r="F176" s="29" t="s">
        <v>8</v>
      </c>
    </row>
    <row r="177" spans="1:6" x14ac:dyDescent="0.35">
      <c r="A177" s="27">
        <v>45428</v>
      </c>
      <c r="B177" s="28" t="s">
        <v>6</v>
      </c>
      <c r="C177" s="28">
        <v>54083</v>
      </c>
      <c r="D177" s="28" t="s">
        <v>85</v>
      </c>
      <c r="E177" s="28" t="s">
        <v>7</v>
      </c>
      <c r="F177" s="29" t="s">
        <v>8</v>
      </c>
    </row>
    <row r="178" spans="1:6" x14ac:dyDescent="0.35">
      <c r="A178" s="27">
        <v>45428</v>
      </c>
      <c r="B178" s="28" t="s">
        <v>6</v>
      </c>
      <c r="C178" s="28">
        <v>54083</v>
      </c>
      <c r="D178" s="28" t="s">
        <v>106</v>
      </c>
      <c r="E178" s="28" t="s">
        <v>7</v>
      </c>
      <c r="F178" s="29" t="s">
        <v>8</v>
      </c>
    </row>
    <row r="179" spans="1:6" x14ac:dyDescent="0.35">
      <c r="A179" s="27">
        <v>45428</v>
      </c>
      <c r="B179" s="28" t="s">
        <v>6</v>
      </c>
      <c r="C179" s="28">
        <v>54083</v>
      </c>
      <c r="D179" s="28" t="s">
        <v>86</v>
      </c>
      <c r="E179" s="28" t="s">
        <v>7</v>
      </c>
      <c r="F179" s="29" t="s">
        <v>8</v>
      </c>
    </row>
    <row r="180" spans="1:6" x14ac:dyDescent="0.35">
      <c r="A180" s="27">
        <v>45428</v>
      </c>
      <c r="B180" s="28" t="s">
        <v>6</v>
      </c>
      <c r="C180" s="28">
        <v>54084</v>
      </c>
      <c r="D180" s="28" t="s">
        <v>85</v>
      </c>
      <c r="E180" s="28" t="s">
        <v>7</v>
      </c>
      <c r="F180" s="29" t="s">
        <v>8</v>
      </c>
    </row>
    <row r="181" spans="1:6" x14ac:dyDescent="0.35">
      <c r="A181" s="27">
        <v>45428</v>
      </c>
      <c r="B181" s="28" t="s">
        <v>6</v>
      </c>
      <c r="C181" s="28">
        <v>54084</v>
      </c>
      <c r="D181" s="28" t="s">
        <v>87</v>
      </c>
      <c r="E181" s="28" t="s">
        <v>7</v>
      </c>
      <c r="F181" s="29" t="s">
        <v>8</v>
      </c>
    </row>
    <row r="182" spans="1:6" x14ac:dyDescent="0.35">
      <c r="A182" s="27">
        <v>45428</v>
      </c>
      <c r="B182" s="28" t="s">
        <v>6</v>
      </c>
      <c r="C182" s="28">
        <v>54085</v>
      </c>
      <c r="D182" s="28" t="s">
        <v>54</v>
      </c>
      <c r="E182" s="28" t="s">
        <v>7</v>
      </c>
      <c r="F182" s="29" t="s">
        <v>9</v>
      </c>
    </row>
    <row r="183" spans="1:6" x14ac:dyDescent="0.35">
      <c r="A183" s="27">
        <v>45428</v>
      </c>
      <c r="B183" s="28" t="s">
        <v>6</v>
      </c>
      <c r="C183" s="28">
        <v>54085</v>
      </c>
      <c r="D183" s="28" t="s">
        <v>88</v>
      </c>
      <c r="E183" s="28" t="s">
        <v>7</v>
      </c>
      <c r="F183" s="29" t="s">
        <v>8</v>
      </c>
    </row>
    <row r="184" spans="1:6" x14ac:dyDescent="0.35">
      <c r="A184" s="27">
        <v>45428</v>
      </c>
      <c r="B184" s="28" t="s">
        <v>6</v>
      </c>
      <c r="C184" s="28">
        <v>54085</v>
      </c>
      <c r="D184" s="28" t="s">
        <v>89</v>
      </c>
      <c r="E184" s="28" t="s">
        <v>7</v>
      </c>
      <c r="F184" s="29" t="s">
        <v>8</v>
      </c>
    </row>
    <row r="185" spans="1:6" x14ac:dyDescent="0.35">
      <c r="A185" s="27">
        <v>45428</v>
      </c>
      <c r="B185" s="28" t="s">
        <v>6</v>
      </c>
      <c r="C185" s="28">
        <v>54086</v>
      </c>
      <c r="D185" s="28" t="s">
        <v>54</v>
      </c>
      <c r="E185" s="28" t="s">
        <v>7</v>
      </c>
      <c r="F185" s="29" t="s">
        <v>9</v>
      </c>
    </row>
    <row r="186" spans="1:6" x14ac:dyDescent="0.35">
      <c r="A186" s="27">
        <v>45428</v>
      </c>
      <c r="B186" s="28" t="s">
        <v>6</v>
      </c>
      <c r="C186" s="28">
        <v>55087</v>
      </c>
      <c r="D186" s="28" t="s">
        <v>113</v>
      </c>
      <c r="E186" s="28" t="s">
        <v>7</v>
      </c>
      <c r="F186" s="29" t="s">
        <v>8</v>
      </c>
    </row>
    <row r="187" spans="1:6" x14ac:dyDescent="0.35">
      <c r="A187" s="27">
        <v>45428</v>
      </c>
      <c r="B187" s="28" t="s">
        <v>6</v>
      </c>
      <c r="C187" s="28">
        <v>55088</v>
      </c>
      <c r="D187" s="28" t="s">
        <v>23</v>
      </c>
      <c r="E187" s="28" t="s">
        <v>7</v>
      </c>
      <c r="F187" s="29" t="s">
        <v>8</v>
      </c>
    </row>
    <row r="188" spans="1:6" x14ac:dyDescent="0.35">
      <c r="A188" s="27">
        <v>45428</v>
      </c>
      <c r="B188" s="28" t="s">
        <v>6</v>
      </c>
      <c r="C188" s="28">
        <v>55091</v>
      </c>
      <c r="D188" s="28" t="s">
        <v>91</v>
      </c>
      <c r="E188" s="28" t="s">
        <v>7</v>
      </c>
      <c r="F188" s="29" t="s">
        <v>8</v>
      </c>
    </row>
    <row r="189" spans="1:6" x14ac:dyDescent="0.35">
      <c r="A189" s="27">
        <v>45428</v>
      </c>
      <c r="B189" s="28" t="s">
        <v>6</v>
      </c>
      <c r="C189" s="28">
        <v>55104</v>
      </c>
      <c r="D189" s="28" t="s">
        <v>105</v>
      </c>
      <c r="E189" s="28" t="s">
        <v>7</v>
      </c>
      <c r="F189" s="29" t="s">
        <v>8</v>
      </c>
    </row>
    <row r="190" spans="1:6" x14ac:dyDescent="0.35">
      <c r="A190" s="27">
        <v>45428</v>
      </c>
      <c r="B190" s="28" t="s">
        <v>6</v>
      </c>
      <c r="C190" s="28">
        <v>55104</v>
      </c>
      <c r="D190" s="28" t="s">
        <v>41</v>
      </c>
      <c r="E190" s="28" t="s">
        <v>7</v>
      </c>
      <c r="F190" s="29" t="s">
        <v>9</v>
      </c>
    </row>
    <row r="191" spans="1:6" x14ac:dyDescent="0.35">
      <c r="A191" s="27">
        <v>45428</v>
      </c>
      <c r="B191" s="28" t="s">
        <v>6</v>
      </c>
      <c r="C191" s="28">
        <v>55105</v>
      </c>
      <c r="D191" s="28" t="s">
        <v>114</v>
      </c>
      <c r="E191" s="28" t="s">
        <v>7</v>
      </c>
      <c r="F191" s="29" t="s">
        <v>8</v>
      </c>
    </row>
    <row r="192" spans="1:6" x14ac:dyDescent="0.35">
      <c r="A192" s="27">
        <v>45428</v>
      </c>
      <c r="B192" s="28" t="s">
        <v>6</v>
      </c>
      <c r="C192" s="28">
        <v>55105</v>
      </c>
      <c r="D192" s="28" t="s">
        <v>112</v>
      </c>
      <c r="E192" s="28" t="s">
        <v>7</v>
      </c>
      <c r="F192" s="29" t="s">
        <v>8</v>
      </c>
    </row>
    <row r="193" spans="1:6" x14ac:dyDescent="0.35">
      <c r="A193" s="27">
        <v>45428</v>
      </c>
      <c r="B193" s="28" t="s">
        <v>6</v>
      </c>
      <c r="C193" s="28">
        <v>55107</v>
      </c>
      <c r="D193" s="28" t="s">
        <v>104</v>
      </c>
      <c r="E193" s="28" t="s">
        <v>7</v>
      </c>
      <c r="F193" s="29" t="s">
        <v>9</v>
      </c>
    </row>
    <row r="194" spans="1:6" x14ac:dyDescent="0.35">
      <c r="A194" s="27">
        <v>45428</v>
      </c>
      <c r="B194" s="28" t="s">
        <v>6</v>
      </c>
      <c r="C194" s="28">
        <v>55107</v>
      </c>
      <c r="D194" s="28" t="s">
        <v>104</v>
      </c>
      <c r="E194" s="28" t="s">
        <v>7</v>
      </c>
      <c r="F194" s="29" t="s">
        <v>8</v>
      </c>
    </row>
    <row r="195" spans="1:6" x14ac:dyDescent="0.35">
      <c r="A195" s="27">
        <v>45428</v>
      </c>
      <c r="B195" s="28" t="s">
        <v>6</v>
      </c>
      <c r="C195" s="28">
        <v>55110</v>
      </c>
      <c r="D195" s="28" t="s">
        <v>92</v>
      </c>
      <c r="E195" s="28" t="s">
        <v>7</v>
      </c>
      <c r="F195" s="29" t="s">
        <v>8</v>
      </c>
    </row>
    <row r="196" spans="1:6" x14ac:dyDescent="0.35">
      <c r="A196" s="27">
        <v>45428</v>
      </c>
      <c r="B196" s="28" t="s">
        <v>6</v>
      </c>
      <c r="C196" s="28">
        <v>55110</v>
      </c>
      <c r="D196" s="28" t="s">
        <v>93</v>
      </c>
      <c r="E196" s="28" t="s">
        <v>7</v>
      </c>
      <c r="F196" s="29" t="s">
        <v>8</v>
      </c>
    </row>
    <row r="197" spans="1:6" x14ac:dyDescent="0.35">
      <c r="A197" s="27">
        <v>45428</v>
      </c>
      <c r="B197" s="28" t="s">
        <v>6</v>
      </c>
      <c r="C197" s="28">
        <v>55111</v>
      </c>
      <c r="D197" s="28" t="s">
        <v>190</v>
      </c>
      <c r="E197" s="28" t="s">
        <v>7</v>
      </c>
      <c r="F197" s="29" t="s">
        <v>8</v>
      </c>
    </row>
    <row r="198" spans="1:6" x14ac:dyDescent="0.35">
      <c r="A198" s="27">
        <v>45428</v>
      </c>
      <c r="B198" s="28" t="s">
        <v>6</v>
      </c>
      <c r="C198" s="28">
        <v>55105</v>
      </c>
      <c r="D198" s="28" t="s">
        <v>54</v>
      </c>
      <c r="E198" s="28" t="s">
        <v>7</v>
      </c>
      <c r="F198" s="29" t="s">
        <v>9</v>
      </c>
    </row>
    <row r="199" spans="1:6" x14ac:dyDescent="0.35">
      <c r="A199" s="27">
        <v>45428</v>
      </c>
      <c r="B199" s="28" t="s">
        <v>6</v>
      </c>
      <c r="C199" s="28">
        <v>55105</v>
      </c>
      <c r="D199" s="28" t="s">
        <v>94</v>
      </c>
      <c r="E199" s="28" t="s">
        <v>7</v>
      </c>
      <c r="F199" s="29" t="s">
        <v>8</v>
      </c>
    </row>
    <row r="200" spans="1:6" x14ac:dyDescent="0.35">
      <c r="A200" s="27">
        <v>45428</v>
      </c>
      <c r="B200" s="28" t="s">
        <v>6</v>
      </c>
      <c r="C200" s="28">
        <v>55105</v>
      </c>
      <c r="D200" s="28" t="s">
        <v>107</v>
      </c>
      <c r="E200" s="28" t="s">
        <v>7</v>
      </c>
      <c r="F200" s="29" t="s">
        <v>8</v>
      </c>
    </row>
    <row r="201" spans="1:6" x14ac:dyDescent="0.35">
      <c r="A201" s="27">
        <v>45428</v>
      </c>
      <c r="B201" s="28" t="s">
        <v>6</v>
      </c>
      <c r="C201" s="28">
        <v>54993</v>
      </c>
      <c r="D201" s="28" t="s">
        <v>41</v>
      </c>
      <c r="E201" s="28" t="s">
        <v>7</v>
      </c>
      <c r="F201" s="29" t="s">
        <v>9</v>
      </c>
    </row>
    <row r="202" spans="1:6" x14ac:dyDescent="0.35">
      <c r="A202" s="27">
        <v>45428</v>
      </c>
      <c r="B202" s="28" t="s">
        <v>6</v>
      </c>
      <c r="C202" s="28">
        <v>54996</v>
      </c>
      <c r="D202" s="28" t="s">
        <v>54</v>
      </c>
      <c r="E202" s="28" t="s">
        <v>7</v>
      </c>
      <c r="F202" s="29" t="s">
        <v>9</v>
      </c>
    </row>
    <row r="203" spans="1:6" x14ac:dyDescent="0.35">
      <c r="A203" s="27">
        <v>45429</v>
      </c>
      <c r="B203" s="28" t="s">
        <v>6</v>
      </c>
      <c r="C203" s="28">
        <v>55260</v>
      </c>
      <c r="D203" s="28" t="s">
        <v>41</v>
      </c>
      <c r="E203" s="28" t="s">
        <v>7</v>
      </c>
      <c r="F203" s="29" t="s">
        <v>9</v>
      </c>
    </row>
    <row r="204" spans="1:6" x14ac:dyDescent="0.35">
      <c r="A204" s="27">
        <v>45429</v>
      </c>
      <c r="B204" s="28" t="s">
        <v>6</v>
      </c>
      <c r="C204" s="28">
        <v>55261</v>
      </c>
      <c r="D204" s="28" t="s">
        <v>54</v>
      </c>
      <c r="E204" s="28" t="s">
        <v>7</v>
      </c>
      <c r="F204" s="29" t="s">
        <v>9</v>
      </c>
    </row>
    <row r="205" spans="1:6" x14ac:dyDescent="0.35">
      <c r="A205" s="27">
        <v>45429</v>
      </c>
      <c r="B205" s="28" t="s">
        <v>6</v>
      </c>
      <c r="C205" s="28">
        <v>55262</v>
      </c>
      <c r="D205" s="28" t="s">
        <v>54</v>
      </c>
      <c r="E205" s="28" t="s">
        <v>7</v>
      </c>
      <c r="F205" s="29" t="s">
        <v>9</v>
      </c>
    </row>
    <row r="206" spans="1:6" x14ac:dyDescent="0.35">
      <c r="A206" s="27">
        <v>45429</v>
      </c>
      <c r="B206" s="28" t="s">
        <v>6</v>
      </c>
      <c r="C206" s="28">
        <v>55262</v>
      </c>
      <c r="D206" s="28" t="s">
        <v>190</v>
      </c>
      <c r="E206" s="28" t="s">
        <v>7</v>
      </c>
      <c r="F206" s="29" t="s">
        <v>8</v>
      </c>
    </row>
    <row r="207" spans="1:6" x14ac:dyDescent="0.35">
      <c r="A207" s="27">
        <v>45429</v>
      </c>
      <c r="B207" s="28" t="s">
        <v>6</v>
      </c>
      <c r="C207" s="28">
        <v>55212</v>
      </c>
      <c r="D207" s="28" t="s">
        <v>190</v>
      </c>
      <c r="E207" s="28" t="s">
        <v>7</v>
      </c>
      <c r="F207" s="29" t="s">
        <v>8</v>
      </c>
    </row>
    <row r="208" spans="1:6" x14ac:dyDescent="0.35">
      <c r="A208" s="27">
        <v>45429</v>
      </c>
      <c r="B208" s="28" t="s">
        <v>6</v>
      </c>
      <c r="C208" s="28">
        <v>55264</v>
      </c>
      <c r="D208" s="28" t="s">
        <v>54</v>
      </c>
      <c r="E208" s="28" t="s">
        <v>7</v>
      </c>
      <c r="F208" s="29" t="s">
        <v>9</v>
      </c>
    </row>
    <row r="209" spans="1:6" x14ac:dyDescent="0.35">
      <c r="A209" s="27">
        <v>45429</v>
      </c>
      <c r="B209" s="28" t="s">
        <v>6</v>
      </c>
      <c r="C209" s="28">
        <v>55264</v>
      </c>
      <c r="D209" s="28" t="s">
        <v>54</v>
      </c>
      <c r="E209" s="28" t="s">
        <v>7</v>
      </c>
      <c r="F209" s="29" t="s">
        <v>9</v>
      </c>
    </row>
    <row r="210" spans="1:6" x14ac:dyDescent="0.35">
      <c r="A210" s="27">
        <v>45429</v>
      </c>
      <c r="B210" s="28" t="s">
        <v>6</v>
      </c>
      <c r="C210" s="28">
        <v>55265</v>
      </c>
      <c r="D210" s="28" t="s">
        <v>41</v>
      </c>
      <c r="E210" s="28" t="s">
        <v>7</v>
      </c>
      <c r="F210" s="29" t="s">
        <v>9</v>
      </c>
    </row>
    <row r="211" spans="1:6" x14ac:dyDescent="0.35">
      <c r="A211" s="27">
        <v>45429</v>
      </c>
      <c r="B211" s="28" t="s">
        <v>6</v>
      </c>
      <c r="C211" s="28">
        <v>55266</v>
      </c>
      <c r="D211" s="28" t="s">
        <v>41</v>
      </c>
      <c r="E211" s="28" t="s">
        <v>7</v>
      </c>
      <c r="F211" s="29" t="s">
        <v>9</v>
      </c>
    </row>
    <row r="212" spans="1:6" x14ac:dyDescent="0.35">
      <c r="A212" s="27">
        <v>45429</v>
      </c>
      <c r="B212" s="28" t="s">
        <v>6</v>
      </c>
      <c r="C212" s="28">
        <v>55197</v>
      </c>
      <c r="D212" s="28" t="s">
        <v>31</v>
      </c>
      <c r="E212" s="28" t="s">
        <v>7</v>
      </c>
      <c r="F212" s="29" t="s">
        <v>9</v>
      </c>
    </row>
    <row r="213" spans="1:6" x14ac:dyDescent="0.35">
      <c r="A213" s="27">
        <v>45429</v>
      </c>
      <c r="B213" s="28" t="s">
        <v>6</v>
      </c>
      <c r="C213" s="28">
        <v>55197</v>
      </c>
      <c r="D213" s="28" t="s">
        <v>95</v>
      </c>
      <c r="E213" s="28" t="s">
        <v>7</v>
      </c>
      <c r="F213" s="29" t="s">
        <v>8</v>
      </c>
    </row>
    <row r="214" spans="1:6" x14ac:dyDescent="0.35">
      <c r="A214" s="27">
        <v>45429</v>
      </c>
      <c r="B214" s="28" t="s">
        <v>6</v>
      </c>
      <c r="C214" s="28">
        <v>55197</v>
      </c>
      <c r="D214" s="28" t="s">
        <v>96</v>
      </c>
      <c r="E214" s="28" t="s">
        <v>7</v>
      </c>
      <c r="F214" s="29" t="s">
        <v>8</v>
      </c>
    </row>
    <row r="215" spans="1:6" x14ac:dyDescent="0.35">
      <c r="A215" s="27">
        <v>45429</v>
      </c>
      <c r="B215" s="28" t="s">
        <v>6</v>
      </c>
      <c r="C215" s="28">
        <v>55270</v>
      </c>
      <c r="D215" s="28" t="s">
        <v>97</v>
      </c>
      <c r="E215" s="28" t="s">
        <v>7</v>
      </c>
      <c r="F215" s="29" t="s">
        <v>8</v>
      </c>
    </row>
    <row r="216" spans="1:6" x14ac:dyDescent="0.35">
      <c r="A216" s="27">
        <v>45429</v>
      </c>
      <c r="B216" s="28" t="s">
        <v>6</v>
      </c>
      <c r="C216" s="28">
        <v>55272</v>
      </c>
      <c r="D216" s="28" t="s">
        <v>54</v>
      </c>
      <c r="E216" s="28" t="s">
        <v>7</v>
      </c>
      <c r="F216" s="29" t="s">
        <v>9</v>
      </c>
    </row>
    <row r="217" spans="1:6" x14ac:dyDescent="0.35">
      <c r="A217" s="27">
        <v>45429</v>
      </c>
      <c r="B217" s="28" t="s">
        <v>6</v>
      </c>
      <c r="C217" s="28">
        <v>55272</v>
      </c>
      <c r="D217" s="28" t="s">
        <v>41</v>
      </c>
      <c r="E217" s="28" t="s">
        <v>7</v>
      </c>
      <c r="F217" s="29" t="s">
        <v>9</v>
      </c>
    </row>
    <row r="218" spans="1:6" x14ac:dyDescent="0.35">
      <c r="A218" s="27">
        <v>45429</v>
      </c>
      <c r="B218" s="28" t="s">
        <v>6</v>
      </c>
      <c r="C218" s="28">
        <v>55273</v>
      </c>
      <c r="D218" s="28" t="s">
        <v>41</v>
      </c>
      <c r="E218" s="28" t="s">
        <v>7</v>
      </c>
      <c r="F218" s="29" t="s">
        <v>9</v>
      </c>
    </row>
    <row r="219" spans="1:6" x14ac:dyDescent="0.35">
      <c r="A219" s="27">
        <v>45429</v>
      </c>
      <c r="B219" s="28" t="s">
        <v>6</v>
      </c>
      <c r="C219" s="28">
        <v>55267</v>
      </c>
      <c r="D219" s="28" t="s">
        <v>54</v>
      </c>
      <c r="E219" s="28" t="s">
        <v>7</v>
      </c>
      <c r="F219" s="29" t="s">
        <v>9</v>
      </c>
    </row>
    <row r="220" spans="1:6" x14ac:dyDescent="0.35">
      <c r="A220" s="27">
        <v>45429</v>
      </c>
      <c r="B220" s="28" t="s">
        <v>6</v>
      </c>
      <c r="C220" s="28">
        <v>55274</v>
      </c>
      <c r="D220" s="28" t="s">
        <v>54</v>
      </c>
      <c r="E220" s="28" t="s">
        <v>7</v>
      </c>
      <c r="F220" s="29" t="s">
        <v>9</v>
      </c>
    </row>
    <row r="221" spans="1:6" x14ac:dyDescent="0.35">
      <c r="A221" s="27">
        <v>45429</v>
      </c>
      <c r="B221" s="28" t="s">
        <v>6</v>
      </c>
      <c r="C221" s="28">
        <v>55274</v>
      </c>
      <c r="D221" s="28" t="s">
        <v>41</v>
      </c>
      <c r="E221" s="28" t="s">
        <v>7</v>
      </c>
      <c r="F221" s="29" t="s">
        <v>9</v>
      </c>
    </row>
    <row r="222" spans="1:6" x14ac:dyDescent="0.35">
      <c r="A222" s="27">
        <v>45429</v>
      </c>
      <c r="B222" s="28" t="s">
        <v>6</v>
      </c>
      <c r="C222" s="28">
        <v>55275</v>
      </c>
      <c r="D222" s="28" t="s">
        <v>41</v>
      </c>
      <c r="E222" s="28" t="s">
        <v>7</v>
      </c>
      <c r="F222" s="29" t="s">
        <v>9</v>
      </c>
    </row>
    <row r="223" spans="1:6" x14ac:dyDescent="0.35">
      <c r="A223" s="27">
        <v>45429</v>
      </c>
      <c r="B223" s="28" t="s">
        <v>6</v>
      </c>
      <c r="C223" s="28">
        <v>55275</v>
      </c>
      <c r="D223" s="28" t="s">
        <v>98</v>
      </c>
      <c r="E223" s="28" t="s">
        <v>7</v>
      </c>
      <c r="F223" s="29" t="s">
        <v>8</v>
      </c>
    </row>
    <row r="224" spans="1:6" x14ac:dyDescent="0.35">
      <c r="A224" s="27">
        <v>45429</v>
      </c>
      <c r="B224" s="28" t="s">
        <v>6</v>
      </c>
      <c r="C224" s="28">
        <v>55276</v>
      </c>
      <c r="D224" s="28" t="s">
        <v>54</v>
      </c>
      <c r="E224" s="28" t="s">
        <v>7</v>
      </c>
      <c r="F224" s="29" t="s">
        <v>9</v>
      </c>
    </row>
    <row r="225" spans="1:6" x14ac:dyDescent="0.35">
      <c r="A225" s="27">
        <v>45429</v>
      </c>
      <c r="B225" s="28" t="s">
        <v>6</v>
      </c>
      <c r="C225" s="28">
        <v>55287</v>
      </c>
      <c r="D225" s="28" t="s">
        <v>190</v>
      </c>
      <c r="E225" s="28" t="s">
        <v>7</v>
      </c>
      <c r="F225" s="29" t="s">
        <v>8</v>
      </c>
    </row>
    <row r="226" spans="1:6" x14ac:dyDescent="0.35">
      <c r="A226" s="27">
        <v>45429</v>
      </c>
      <c r="B226" s="28" t="s">
        <v>6</v>
      </c>
      <c r="C226" s="28">
        <v>55291</v>
      </c>
      <c r="D226" s="28" t="s">
        <v>107</v>
      </c>
      <c r="E226" s="28" t="s">
        <v>7</v>
      </c>
      <c r="F226" s="29" t="s">
        <v>8</v>
      </c>
    </row>
    <row r="227" spans="1:6" x14ac:dyDescent="0.35">
      <c r="A227" s="27">
        <v>45429</v>
      </c>
      <c r="B227" s="28" t="s">
        <v>6</v>
      </c>
      <c r="C227" s="28">
        <v>55304</v>
      </c>
      <c r="D227" s="28" t="s">
        <v>190</v>
      </c>
      <c r="E227" s="28" t="s">
        <v>7</v>
      </c>
      <c r="F227" s="29" t="s">
        <v>8</v>
      </c>
    </row>
    <row r="228" spans="1:6" x14ac:dyDescent="0.35">
      <c r="A228" s="27">
        <v>45429</v>
      </c>
      <c r="B228" s="28" t="s">
        <v>6</v>
      </c>
      <c r="C228" s="28">
        <v>55309</v>
      </c>
      <c r="D228" s="28" t="s">
        <v>99</v>
      </c>
      <c r="E228" s="28" t="s">
        <v>7</v>
      </c>
      <c r="F228" s="29" t="s">
        <v>8</v>
      </c>
    </row>
    <row r="229" spans="1:6" x14ac:dyDescent="0.35">
      <c r="A229" s="27">
        <v>45429</v>
      </c>
      <c r="B229" s="28" t="s">
        <v>6</v>
      </c>
      <c r="C229" s="28">
        <v>55309</v>
      </c>
      <c r="D229" s="28" t="s">
        <v>100</v>
      </c>
      <c r="E229" s="28" t="s">
        <v>7</v>
      </c>
      <c r="F229" s="29" t="s">
        <v>8</v>
      </c>
    </row>
    <row r="230" spans="1:6" x14ac:dyDescent="0.35">
      <c r="A230" s="30">
        <v>45429</v>
      </c>
      <c r="B230" s="31" t="s">
        <v>6</v>
      </c>
      <c r="C230" s="31">
        <v>55309</v>
      </c>
      <c r="D230" s="31" t="s">
        <v>101</v>
      </c>
      <c r="E230" s="31" t="s">
        <v>7</v>
      </c>
      <c r="F230" s="25" t="s">
        <v>8</v>
      </c>
    </row>
  </sheetData>
  <mergeCells count="4">
    <mergeCell ref="J3:O4"/>
    <mergeCell ref="J5:K5"/>
    <mergeCell ref="M5:N5"/>
    <mergeCell ref="A1:F2"/>
  </mergeCells>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D827A-8C69-4B78-AC4C-B2EA22CD8090}">
  <dimension ref="A1:O58"/>
  <sheetViews>
    <sheetView workbookViewId="0">
      <selection sqref="A1:F2"/>
    </sheetView>
  </sheetViews>
  <sheetFormatPr defaultRowHeight="14.5" x14ac:dyDescent="0.35"/>
  <cols>
    <col min="1" max="1" width="11.90625" bestFit="1" customWidth="1"/>
    <col min="2" max="2" width="11" customWidth="1"/>
    <col min="3" max="3" width="18.81640625" customWidth="1"/>
    <col min="4" max="4" width="16.36328125" customWidth="1"/>
    <col min="5" max="5" width="15.7265625" customWidth="1"/>
    <col min="6" max="6" width="16.453125" customWidth="1"/>
    <col min="10" max="10" width="10.08984375" style="22" bestFit="1" customWidth="1"/>
    <col min="12" max="12" width="15.6328125" bestFit="1" customWidth="1"/>
    <col min="13" max="13" width="12.26953125" bestFit="1" customWidth="1"/>
    <col min="14" max="14" width="14.1796875" customWidth="1"/>
    <col min="15" max="15" width="13.453125" bestFit="1" customWidth="1"/>
  </cols>
  <sheetData>
    <row r="1" spans="1:15" x14ac:dyDescent="0.35">
      <c r="A1" s="46" t="s">
        <v>20</v>
      </c>
      <c r="B1" s="46"/>
      <c r="C1" s="46"/>
      <c r="D1" s="46"/>
      <c r="E1" s="46"/>
      <c r="F1" s="46"/>
      <c r="J1" s="44" t="s">
        <v>21</v>
      </c>
      <c r="K1" s="44"/>
      <c r="L1" s="44"/>
      <c r="M1" s="44"/>
      <c r="N1" s="44"/>
      <c r="O1" s="44"/>
    </row>
    <row r="2" spans="1:15" x14ac:dyDescent="0.35">
      <c r="A2" s="46"/>
      <c r="B2" s="46"/>
      <c r="C2" s="46"/>
      <c r="D2" s="46"/>
      <c r="E2" s="46"/>
      <c r="F2" s="46"/>
      <c r="J2" s="44"/>
      <c r="K2" s="44"/>
      <c r="L2" s="44"/>
      <c r="M2" s="44"/>
      <c r="N2" s="44"/>
      <c r="O2" s="44"/>
    </row>
    <row r="3" spans="1:15" ht="15.5" x14ac:dyDescent="0.35">
      <c r="A3" s="13" t="s">
        <v>0</v>
      </c>
      <c r="B3" s="14" t="s">
        <v>1</v>
      </c>
      <c r="C3" s="14" t="s">
        <v>19</v>
      </c>
      <c r="D3" s="14" t="s">
        <v>3</v>
      </c>
      <c r="E3" s="14" t="s">
        <v>4</v>
      </c>
      <c r="F3" s="15" t="s">
        <v>5</v>
      </c>
      <c r="J3" s="45" t="s">
        <v>5</v>
      </c>
      <c r="K3" s="45"/>
      <c r="L3" s="23" t="s">
        <v>8</v>
      </c>
      <c r="M3" s="45" t="s">
        <v>22</v>
      </c>
      <c r="N3" s="45"/>
      <c r="O3" s="24">
        <v>8</v>
      </c>
    </row>
    <row r="4" spans="1:15" ht="15.5" x14ac:dyDescent="0.35">
      <c r="A4" s="11">
        <v>45430</v>
      </c>
      <c r="B4" s="8">
        <v>368</v>
      </c>
      <c r="C4" s="8">
        <v>55562</v>
      </c>
      <c r="D4" s="9" t="s">
        <v>10</v>
      </c>
      <c r="E4" s="10" t="s">
        <v>11</v>
      </c>
      <c r="F4" s="12" t="s">
        <v>18</v>
      </c>
      <c r="J4" s="21" t="s">
        <v>0</v>
      </c>
      <c r="K4" s="7" t="s">
        <v>1</v>
      </c>
      <c r="L4" s="7" t="s">
        <v>19</v>
      </c>
      <c r="M4" s="7" t="s">
        <v>3</v>
      </c>
      <c r="N4" s="7" t="s">
        <v>4</v>
      </c>
      <c r="O4" s="7" t="s">
        <v>5</v>
      </c>
    </row>
    <row r="5" spans="1:15" x14ac:dyDescent="0.35">
      <c r="A5" s="11">
        <v>45430</v>
      </c>
      <c r="B5" s="8">
        <v>333</v>
      </c>
      <c r="C5" s="8">
        <v>55615</v>
      </c>
      <c r="D5" s="9" t="s">
        <v>10</v>
      </c>
      <c r="E5" s="10" t="s">
        <v>12</v>
      </c>
      <c r="F5" s="12" t="s">
        <v>8</v>
      </c>
      <c r="J5" s="22" cm="1">
        <f t="array" ref="J5:O12">_xlfn.TAKE(_xlfn._xlws.FILTER(Table2[],Table2[Vehical Type]=L3),O3)</f>
        <v>45430</v>
      </c>
      <c r="K5">
        <v>333</v>
      </c>
      <c r="L5">
        <v>55615</v>
      </c>
      <c r="M5" t="str">
        <v>Scratch</v>
      </c>
      <c r="N5" t="str">
        <v>Fuel Tank RH</v>
      </c>
      <c r="O5" t="str">
        <v>Normal</v>
      </c>
    </row>
    <row r="6" spans="1:15" x14ac:dyDescent="0.35">
      <c r="A6" s="11">
        <v>45432</v>
      </c>
      <c r="B6" s="8">
        <v>242</v>
      </c>
      <c r="C6" s="8">
        <v>55808</v>
      </c>
      <c r="D6" s="9" t="s">
        <v>10</v>
      </c>
      <c r="E6" s="10" t="s">
        <v>12</v>
      </c>
      <c r="F6" s="12" t="s">
        <v>8</v>
      </c>
      <c r="J6" s="22">
        <v>45432</v>
      </c>
      <c r="K6">
        <v>242</v>
      </c>
      <c r="L6">
        <v>55808</v>
      </c>
      <c r="M6" t="str">
        <v>Scratch</v>
      </c>
      <c r="N6" t="str">
        <v>Fuel Tank RH</v>
      </c>
      <c r="O6" t="str">
        <v>Normal</v>
      </c>
    </row>
    <row r="7" spans="1:15" x14ac:dyDescent="0.35">
      <c r="A7" s="11">
        <v>45432</v>
      </c>
      <c r="B7" s="8">
        <v>551</v>
      </c>
      <c r="C7" s="8">
        <v>55776</v>
      </c>
      <c r="D7" s="9" t="s">
        <v>10</v>
      </c>
      <c r="E7" s="10" t="s">
        <v>13</v>
      </c>
      <c r="F7" s="12" t="s">
        <v>8</v>
      </c>
      <c r="J7" s="22">
        <v>45432</v>
      </c>
      <c r="K7">
        <v>551</v>
      </c>
      <c r="L7">
        <v>55776</v>
      </c>
      <c r="M7" t="str">
        <v>Scratch</v>
      </c>
      <c r="N7" t="str">
        <v>Bonnet RH</v>
      </c>
      <c r="O7" t="str">
        <v>Normal</v>
      </c>
    </row>
    <row r="8" spans="1:15" x14ac:dyDescent="0.35">
      <c r="A8" s="11">
        <v>45432</v>
      </c>
      <c r="B8" s="8">
        <v>551</v>
      </c>
      <c r="C8" s="8">
        <v>55777</v>
      </c>
      <c r="D8" s="9" t="s">
        <v>10</v>
      </c>
      <c r="E8" s="10" t="s">
        <v>13</v>
      </c>
      <c r="F8" s="12" t="s">
        <v>8</v>
      </c>
      <c r="J8" s="22">
        <v>45432</v>
      </c>
      <c r="K8">
        <v>551</v>
      </c>
      <c r="L8">
        <v>55777</v>
      </c>
      <c r="M8" t="str">
        <v>Scratch</v>
      </c>
      <c r="N8" t="str">
        <v>Bonnet RH</v>
      </c>
      <c r="O8" t="str">
        <v>Normal</v>
      </c>
    </row>
    <row r="9" spans="1:15" x14ac:dyDescent="0.35">
      <c r="A9" s="11">
        <v>45432</v>
      </c>
      <c r="B9" s="8">
        <v>557</v>
      </c>
      <c r="C9" s="8">
        <v>55819</v>
      </c>
      <c r="D9" s="9" t="s">
        <v>10</v>
      </c>
      <c r="E9" s="10" t="s">
        <v>12</v>
      </c>
      <c r="F9" s="12" t="s">
        <v>8</v>
      </c>
      <c r="J9" s="22">
        <v>45432</v>
      </c>
      <c r="K9">
        <v>557</v>
      </c>
      <c r="L9">
        <v>55819</v>
      </c>
      <c r="M9" t="str">
        <v>Scratch</v>
      </c>
      <c r="N9" t="str">
        <v>Fuel Tank RH</v>
      </c>
      <c r="O9" t="str">
        <v>Normal</v>
      </c>
    </row>
    <row r="10" spans="1:15" x14ac:dyDescent="0.35">
      <c r="A10" s="11">
        <v>45432</v>
      </c>
      <c r="B10" s="8">
        <v>333</v>
      </c>
      <c r="C10" s="8">
        <v>55851</v>
      </c>
      <c r="D10" s="9" t="s">
        <v>10</v>
      </c>
      <c r="E10" s="10" t="s">
        <v>12</v>
      </c>
      <c r="F10" s="12" t="s">
        <v>8</v>
      </c>
      <c r="J10" s="22">
        <v>45432</v>
      </c>
      <c r="K10">
        <v>333</v>
      </c>
      <c r="L10">
        <v>55851</v>
      </c>
      <c r="M10" t="str">
        <v>Scratch</v>
      </c>
      <c r="N10" t="str">
        <v>Fuel Tank RH</v>
      </c>
      <c r="O10" t="str">
        <v>Normal</v>
      </c>
    </row>
    <row r="11" spans="1:15" x14ac:dyDescent="0.35">
      <c r="A11" s="11">
        <v>45432</v>
      </c>
      <c r="B11" s="8">
        <v>333</v>
      </c>
      <c r="C11" s="8">
        <v>55844</v>
      </c>
      <c r="D11" s="9" t="s">
        <v>10</v>
      </c>
      <c r="E11" s="10" t="s">
        <v>13</v>
      </c>
      <c r="F11" s="12" t="s">
        <v>8</v>
      </c>
      <c r="J11" s="22">
        <v>45432</v>
      </c>
      <c r="K11">
        <v>333</v>
      </c>
      <c r="L11">
        <v>55844</v>
      </c>
      <c r="M11" t="str">
        <v>Scratch</v>
      </c>
      <c r="N11" t="str">
        <v>Bonnet RH</v>
      </c>
      <c r="O11" t="str">
        <v>Normal</v>
      </c>
    </row>
    <row r="12" spans="1:15" x14ac:dyDescent="0.35">
      <c r="A12" s="11">
        <v>45432</v>
      </c>
      <c r="B12" s="8">
        <v>333</v>
      </c>
      <c r="C12" s="8">
        <v>55844</v>
      </c>
      <c r="D12" s="9" t="s">
        <v>10</v>
      </c>
      <c r="E12" s="10" t="s">
        <v>12</v>
      </c>
      <c r="F12" s="12" t="s">
        <v>8</v>
      </c>
      <c r="J12" s="22">
        <v>45432</v>
      </c>
      <c r="K12">
        <v>333</v>
      </c>
      <c r="L12">
        <v>55844</v>
      </c>
      <c r="M12" t="str">
        <v>Scratch</v>
      </c>
      <c r="N12" t="str">
        <v>Fuel Tank RH</v>
      </c>
      <c r="O12" t="str">
        <v>Normal</v>
      </c>
    </row>
    <row r="13" spans="1:15" x14ac:dyDescent="0.35">
      <c r="A13" s="11">
        <v>45432</v>
      </c>
      <c r="B13" s="8">
        <v>485</v>
      </c>
      <c r="C13" s="8">
        <v>55854</v>
      </c>
      <c r="D13" s="9" t="s">
        <v>10</v>
      </c>
      <c r="E13" s="10" t="s">
        <v>12</v>
      </c>
      <c r="F13" s="12" t="s">
        <v>8</v>
      </c>
    </row>
    <row r="14" spans="1:15" x14ac:dyDescent="0.35">
      <c r="A14" s="11">
        <v>45432</v>
      </c>
      <c r="B14" s="8">
        <v>485</v>
      </c>
      <c r="C14" s="8">
        <v>55854</v>
      </c>
      <c r="D14" s="9" t="s">
        <v>10</v>
      </c>
      <c r="E14" s="10" t="s">
        <v>14</v>
      </c>
      <c r="F14" s="12" t="s">
        <v>8</v>
      </c>
    </row>
    <row r="15" spans="1:15" x14ac:dyDescent="0.35">
      <c r="A15" s="11">
        <v>45432</v>
      </c>
      <c r="B15" s="8">
        <v>485</v>
      </c>
      <c r="C15" s="8">
        <v>55863</v>
      </c>
      <c r="D15" s="9" t="s">
        <v>10</v>
      </c>
      <c r="E15" s="10" t="s">
        <v>13</v>
      </c>
      <c r="F15" s="12" t="s">
        <v>8</v>
      </c>
    </row>
    <row r="16" spans="1:15" x14ac:dyDescent="0.35">
      <c r="A16" s="11">
        <v>45432</v>
      </c>
      <c r="B16" s="8">
        <v>485</v>
      </c>
      <c r="C16" s="8">
        <v>55864</v>
      </c>
      <c r="D16" s="9" t="s">
        <v>10</v>
      </c>
      <c r="E16" s="10" t="s">
        <v>14</v>
      </c>
      <c r="F16" s="12" t="s">
        <v>8</v>
      </c>
    </row>
    <row r="17" spans="1:6" x14ac:dyDescent="0.35">
      <c r="A17" s="11">
        <v>45432</v>
      </c>
      <c r="B17" s="8">
        <v>485</v>
      </c>
      <c r="C17" s="8">
        <v>55872</v>
      </c>
      <c r="D17" s="9" t="s">
        <v>10</v>
      </c>
      <c r="E17" s="10" t="s">
        <v>11</v>
      </c>
      <c r="F17" s="12" t="s">
        <v>8</v>
      </c>
    </row>
    <row r="18" spans="1:6" x14ac:dyDescent="0.35">
      <c r="A18" s="11">
        <v>45433</v>
      </c>
      <c r="B18" s="8">
        <v>480</v>
      </c>
      <c r="C18" s="8">
        <v>56124</v>
      </c>
      <c r="D18" s="9" t="s">
        <v>10</v>
      </c>
      <c r="E18" s="10" t="s">
        <v>12</v>
      </c>
      <c r="F18" s="12" t="s">
        <v>8</v>
      </c>
    </row>
    <row r="19" spans="1:6" x14ac:dyDescent="0.35">
      <c r="A19" s="11">
        <v>45433</v>
      </c>
      <c r="B19" s="8">
        <v>380</v>
      </c>
      <c r="C19" s="8">
        <v>55295</v>
      </c>
      <c r="D19" s="9" t="s">
        <v>10</v>
      </c>
      <c r="E19" s="10" t="s">
        <v>11</v>
      </c>
      <c r="F19" s="12" t="s">
        <v>8</v>
      </c>
    </row>
    <row r="20" spans="1:6" x14ac:dyDescent="0.35">
      <c r="A20" s="11">
        <v>45433</v>
      </c>
      <c r="B20" s="8">
        <v>380</v>
      </c>
      <c r="C20" s="8">
        <v>56295</v>
      </c>
      <c r="D20" s="9" t="s">
        <v>10</v>
      </c>
      <c r="E20" s="10" t="s">
        <v>11</v>
      </c>
      <c r="F20" s="12" t="s">
        <v>8</v>
      </c>
    </row>
    <row r="21" spans="1:6" x14ac:dyDescent="0.35">
      <c r="A21" s="11">
        <v>45433</v>
      </c>
      <c r="B21" s="8">
        <v>380</v>
      </c>
      <c r="C21" s="8">
        <v>56237</v>
      </c>
      <c r="D21" s="9" t="s">
        <v>10</v>
      </c>
      <c r="E21" s="10" t="s">
        <v>13</v>
      </c>
      <c r="F21" s="12" t="s">
        <v>8</v>
      </c>
    </row>
    <row r="22" spans="1:6" x14ac:dyDescent="0.35">
      <c r="A22" s="11">
        <v>45433</v>
      </c>
      <c r="B22" s="8">
        <v>551</v>
      </c>
      <c r="C22" s="8">
        <v>56317</v>
      </c>
      <c r="D22" s="9" t="s">
        <v>10</v>
      </c>
      <c r="E22" s="10" t="s">
        <v>11</v>
      </c>
      <c r="F22" s="12" t="s">
        <v>18</v>
      </c>
    </row>
    <row r="23" spans="1:6" x14ac:dyDescent="0.35">
      <c r="A23" s="11">
        <v>45433</v>
      </c>
      <c r="B23" s="8">
        <v>330</v>
      </c>
      <c r="C23" s="8">
        <v>56299</v>
      </c>
      <c r="D23" s="9" t="s">
        <v>10</v>
      </c>
      <c r="E23" s="10" t="s">
        <v>11</v>
      </c>
      <c r="F23" s="12" t="s">
        <v>8</v>
      </c>
    </row>
    <row r="24" spans="1:6" x14ac:dyDescent="0.35">
      <c r="A24" s="11">
        <v>45433</v>
      </c>
      <c r="B24" s="8">
        <v>380</v>
      </c>
      <c r="C24" s="8">
        <v>56236</v>
      </c>
      <c r="D24" s="9" t="s">
        <v>10</v>
      </c>
      <c r="E24" s="10" t="s">
        <v>11</v>
      </c>
      <c r="F24" s="12" t="s">
        <v>18</v>
      </c>
    </row>
    <row r="25" spans="1:6" x14ac:dyDescent="0.35">
      <c r="A25" s="11">
        <v>45433</v>
      </c>
      <c r="B25" s="8">
        <v>330</v>
      </c>
      <c r="C25" s="8">
        <v>56286</v>
      </c>
      <c r="D25" s="9" t="s">
        <v>10</v>
      </c>
      <c r="E25" s="10" t="s">
        <v>15</v>
      </c>
      <c r="F25" s="12" t="s">
        <v>8</v>
      </c>
    </row>
    <row r="26" spans="1:6" x14ac:dyDescent="0.35">
      <c r="A26" s="11">
        <v>45433</v>
      </c>
      <c r="B26" s="8">
        <v>551</v>
      </c>
      <c r="C26" s="8">
        <v>56353</v>
      </c>
      <c r="D26" s="9" t="s">
        <v>10</v>
      </c>
      <c r="E26" s="10" t="s">
        <v>12</v>
      </c>
      <c r="F26" s="12" t="s">
        <v>8</v>
      </c>
    </row>
    <row r="27" spans="1:6" x14ac:dyDescent="0.35">
      <c r="A27" s="11">
        <v>45433</v>
      </c>
      <c r="B27" s="8">
        <v>551</v>
      </c>
      <c r="C27" s="8">
        <v>56317</v>
      </c>
      <c r="D27" s="9" t="s">
        <v>10</v>
      </c>
      <c r="E27" s="10" t="s">
        <v>15</v>
      </c>
      <c r="F27" s="12" t="s">
        <v>8</v>
      </c>
    </row>
    <row r="28" spans="1:6" x14ac:dyDescent="0.35">
      <c r="A28" s="11">
        <v>45433</v>
      </c>
      <c r="B28" s="8">
        <v>330</v>
      </c>
      <c r="C28" s="8">
        <v>56286</v>
      </c>
      <c r="D28" s="9" t="s">
        <v>10</v>
      </c>
      <c r="E28" s="10" t="s">
        <v>12</v>
      </c>
      <c r="F28" s="12" t="s">
        <v>8</v>
      </c>
    </row>
    <row r="29" spans="1:6" x14ac:dyDescent="0.35">
      <c r="A29" s="11">
        <v>45433</v>
      </c>
      <c r="B29" s="8">
        <v>380</v>
      </c>
      <c r="C29" s="8">
        <v>56236</v>
      </c>
      <c r="D29" s="9" t="s">
        <v>10</v>
      </c>
      <c r="E29" s="10" t="s">
        <v>12</v>
      </c>
      <c r="F29" s="12" t="s">
        <v>18</v>
      </c>
    </row>
    <row r="30" spans="1:6" x14ac:dyDescent="0.35">
      <c r="A30" s="11">
        <v>45433</v>
      </c>
      <c r="B30" s="8">
        <v>380</v>
      </c>
      <c r="C30" s="8">
        <v>55837</v>
      </c>
      <c r="D30" s="9" t="s">
        <v>10</v>
      </c>
      <c r="E30" s="10" t="s">
        <v>15</v>
      </c>
      <c r="F30" s="12" t="s">
        <v>8</v>
      </c>
    </row>
    <row r="31" spans="1:6" x14ac:dyDescent="0.35">
      <c r="A31" s="11">
        <v>45433</v>
      </c>
      <c r="B31" s="8">
        <v>551</v>
      </c>
      <c r="C31" s="8">
        <v>55965</v>
      </c>
      <c r="D31" s="9" t="s">
        <v>10</v>
      </c>
      <c r="E31" s="10" t="s">
        <v>11</v>
      </c>
      <c r="F31" s="12" t="s">
        <v>8</v>
      </c>
    </row>
    <row r="32" spans="1:6" x14ac:dyDescent="0.35">
      <c r="A32" s="11">
        <v>45433</v>
      </c>
      <c r="B32" s="8">
        <v>242</v>
      </c>
      <c r="C32" s="8">
        <v>55981</v>
      </c>
      <c r="D32" s="9" t="s">
        <v>10</v>
      </c>
      <c r="E32" s="10" t="s">
        <v>12</v>
      </c>
      <c r="F32" s="12" t="s">
        <v>8</v>
      </c>
    </row>
    <row r="33" spans="1:6" x14ac:dyDescent="0.35">
      <c r="A33" s="11">
        <v>45433</v>
      </c>
      <c r="B33" s="8">
        <v>242</v>
      </c>
      <c r="C33" s="8">
        <v>55808</v>
      </c>
      <c r="D33" s="9" t="s">
        <v>10</v>
      </c>
      <c r="E33" s="10" t="s">
        <v>15</v>
      </c>
      <c r="F33" s="12" t="s">
        <v>8</v>
      </c>
    </row>
    <row r="34" spans="1:6" x14ac:dyDescent="0.35">
      <c r="A34" s="11">
        <v>45434</v>
      </c>
      <c r="B34" s="8">
        <v>551</v>
      </c>
      <c r="C34" s="8">
        <v>56360</v>
      </c>
      <c r="D34" s="9" t="s">
        <v>10</v>
      </c>
      <c r="E34" s="10" t="s">
        <v>15</v>
      </c>
      <c r="F34" s="12" t="s">
        <v>8</v>
      </c>
    </row>
    <row r="35" spans="1:6" x14ac:dyDescent="0.35">
      <c r="A35" s="11">
        <v>45434</v>
      </c>
      <c r="B35" s="8">
        <v>380</v>
      </c>
      <c r="C35" s="8">
        <v>56361</v>
      </c>
      <c r="D35" s="9" t="s">
        <v>10</v>
      </c>
      <c r="E35" s="10" t="s">
        <v>14</v>
      </c>
      <c r="F35" s="12" t="s">
        <v>8</v>
      </c>
    </row>
    <row r="36" spans="1:6" x14ac:dyDescent="0.35">
      <c r="A36" s="11">
        <v>45434</v>
      </c>
      <c r="B36" s="8">
        <v>551</v>
      </c>
      <c r="C36" s="8">
        <v>56359</v>
      </c>
      <c r="D36" s="9" t="s">
        <v>10</v>
      </c>
      <c r="E36" s="10" t="s">
        <v>11</v>
      </c>
      <c r="F36" s="12" t="s">
        <v>18</v>
      </c>
    </row>
    <row r="37" spans="1:6" x14ac:dyDescent="0.35">
      <c r="A37" s="11">
        <v>45434</v>
      </c>
      <c r="B37" s="8">
        <v>380</v>
      </c>
      <c r="C37" s="8">
        <v>56366</v>
      </c>
      <c r="D37" s="9" t="s">
        <v>10</v>
      </c>
      <c r="E37" s="10" t="s">
        <v>11</v>
      </c>
      <c r="F37" s="12" t="s">
        <v>8</v>
      </c>
    </row>
    <row r="38" spans="1:6" x14ac:dyDescent="0.35">
      <c r="A38" s="11">
        <v>45434</v>
      </c>
      <c r="B38" s="8">
        <v>333</v>
      </c>
      <c r="C38" s="8">
        <v>51363</v>
      </c>
      <c r="D38" s="9" t="s">
        <v>10</v>
      </c>
      <c r="E38" s="10" t="s">
        <v>11</v>
      </c>
      <c r="F38" s="12" t="s">
        <v>8</v>
      </c>
    </row>
    <row r="39" spans="1:6" x14ac:dyDescent="0.35">
      <c r="A39" s="11">
        <v>45434</v>
      </c>
      <c r="B39" s="8">
        <v>551</v>
      </c>
      <c r="C39" s="8">
        <v>56364</v>
      </c>
      <c r="D39" s="9" t="s">
        <v>10</v>
      </c>
      <c r="E39" s="10" t="s">
        <v>11</v>
      </c>
      <c r="F39" s="12" t="s">
        <v>8</v>
      </c>
    </row>
    <row r="40" spans="1:6" x14ac:dyDescent="0.35">
      <c r="A40" s="11">
        <v>45434</v>
      </c>
      <c r="B40" s="8">
        <v>485</v>
      </c>
      <c r="C40" s="8">
        <v>56403</v>
      </c>
      <c r="D40" s="9" t="s">
        <v>10</v>
      </c>
      <c r="E40" s="10" t="s">
        <v>11</v>
      </c>
      <c r="F40" s="12" t="s">
        <v>8</v>
      </c>
    </row>
    <row r="41" spans="1:6" x14ac:dyDescent="0.35">
      <c r="A41" s="11">
        <v>45434</v>
      </c>
      <c r="B41" s="8">
        <v>557</v>
      </c>
      <c r="C41" s="8">
        <v>56444</v>
      </c>
      <c r="D41" s="9" t="s">
        <v>10</v>
      </c>
      <c r="E41" s="10" t="s">
        <v>15</v>
      </c>
      <c r="F41" s="12" t="s">
        <v>8</v>
      </c>
    </row>
    <row r="42" spans="1:6" x14ac:dyDescent="0.35">
      <c r="A42" s="11">
        <v>45434</v>
      </c>
      <c r="B42" s="8">
        <v>485</v>
      </c>
      <c r="C42" s="8">
        <v>56459</v>
      </c>
      <c r="D42" s="9" t="s">
        <v>10</v>
      </c>
      <c r="E42" s="10" t="s">
        <v>15</v>
      </c>
      <c r="F42" s="12" t="s">
        <v>8</v>
      </c>
    </row>
    <row r="43" spans="1:6" x14ac:dyDescent="0.35">
      <c r="A43" s="11">
        <v>45434</v>
      </c>
      <c r="B43" s="8">
        <v>380</v>
      </c>
      <c r="C43" s="8">
        <v>55760</v>
      </c>
      <c r="D43" s="9" t="s">
        <v>10</v>
      </c>
      <c r="E43" s="10" t="s">
        <v>11</v>
      </c>
      <c r="F43" s="12" t="s">
        <v>18</v>
      </c>
    </row>
    <row r="44" spans="1:6" x14ac:dyDescent="0.35">
      <c r="A44" s="11">
        <v>45434</v>
      </c>
      <c r="B44" s="8">
        <v>557</v>
      </c>
      <c r="C44" s="8">
        <v>55742</v>
      </c>
      <c r="D44" s="9" t="s">
        <v>10</v>
      </c>
      <c r="E44" s="10" t="s">
        <v>13</v>
      </c>
      <c r="F44" s="12" t="s">
        <v>8</v>
      </c>
    </row>
    <row r="45" spans="1:6" x14ac:dyDescent="0.35">
      <c r="A45" s="11">
        <v>45434</v>
      </c>
      <c r="B45" s="8">
        <v>242</v>
      </c>
      <c r="C45" s="8">
        <v>55400</v>
      </c>
      <c r="D45" s="9" t="s">
        <v>10</v>
      </c>
      <c r="E45" s="10" t="s">
        <v>15</v>
      </c>
      <c r="F45" s="12" t="s">
        <v>8</v>
      </c>
    </row>
    <row r="46" spans="1:6" x14ac:dyDescent="0.35">
      <c r="A46" s="11">
        <v>45434</v>
      </c>
      <c r="B46" s="8">
        <v>242</v>
      </c>
      <c r="C46" s="8">
        <v>55808</v>
      </c>
      <c r="D46" s="9" t="s">
        <v>10</v>
      </c>
      <c r="E46" s="10" t="s">
        <v>11</v>
      </c>
      <c r="F46" s="12" t="s">
        <v>8</v>
      </c>
    </row>
    <row r="47" spans="1:6" x14ac:dyDescent="0.35">
      <c r="A47" s="11">
        <v>45434</v>
      </c>
      <c r="B47" s="8">
        <v>242</v>
      </c>
      <c r="C47" s="8">
        <v>55808</v>
      </c>
      <c r="D47" s="9" t="s">
        <v>10</v>
      </c>
      <c r="E47" s="10" t="s">
        <v>14</v>
      </c>
      <c r="F47" s="12" t="s">
        <v>8</v>
      </c>
    </row>
    <row r="48" spans="1:6" x14ac:dyDescent="0.35">
      <c r="A48" s="11">
        <v>45434</v>
      </c>
      <c r="B48" s="8">
        <v>485</v>
      </c>
      <c r="C48" s="8">
        <v>55864</v>
      </c>
      <c r="D48" s="9" t="s">
        <v>10</v>
      </c>
      <c r="E48" s="10" t="s">
        <v>13</v>
      </c>
      <c r="F48" s="12" t="s">
        <v>8</v>
      </c>
    </row>
    <row r="49" spans="1:6" x14ac:dyDescent="0.35">
      <c r="A49" s="11">
        <v>45434</v>
      </c>
      <c r="B49" s="8">
        <v>333</v>
      </c>
      <c r="C49" s="8">
        <v>55812</v>
      </c>
      <c r="D49" s="9" t="s">
        <v>10</v>
      </c>
      <c r="E49" s="10" t="s">
        <v>13</v>
      </c>
      <c r="F49" s="12" t="s">
        <v>8</v>
      </c>
    </row>
    <row r="50" spans="1:6" x14ac:dyDescent="0.35">
      <c r="A50" s="11">
        <v>45434</v>
      </c>
      <c r="B50" s="8">
        <v>557</v>
      </c>
      <c r="C50" s="8">
        <v>55243</v>
      </c>
      <c r="D50" s="9" t="s">
        <v>10</v>
      </c>
      <c r="E50" s="10" t="s">
        <v>11</v>
      </c>
      <c r="F50" s="12" t="s">
        <v>8</v>
      </c>
    </row>
    <row r="51" spans="1:6" x14ac:dyDescent="0.35">
      <c r="A51" s="11">
        <v>45434</v>
      </c>
      <c r="B51" s="8">
        <v>557</v>
      </c>
      <c r="C51" s="8">
        <v>54998</v>
      </c>
      <c r="D51" s="9" t="s">
        <v>10</v>
      </c>
      <c r="E51" s="10" t="s">
        <v>11</v>
      </c>
      <c r="F51" s="12" t="s">
        <v>8</v>
      </c>
    </row>
    <row r="52" spans="1:6" x14ac:dyDescent="0.35">
      <c r="A52" s="11">
        <v>45434</v>
      </c>
      <c r="B52" s="8">
        <v>380</v>
      </c>
      <c r="C52" s="8">
        <v>56535</v>
      </c>
      <c r="D52" s="9" t="s">
        <v>10</v>
      </c>
      <c r="E52" s="10" t="s">
        <v>11</v>
      </c>
      <c r="F52" s="12" t="s">
        <v>18</v>
      </c>
    </row>
    <row r="53" spans="1:6" x14ac:dyDescent="0.35">
      <c r="A53" s="11">
        <v>45434</v>
      </c>
      <c r="B53" s="8">
        <v>380</v>
      </c>
      <c r="C53" s="8">
        <v>56535</v>
      </c>
      <c r="D53" s="9" t="s">
        <v>10</v>
      </c>
      <c r="E53" s="10" t="s">
        <v>12</v>
      </c>
      <c r="F53" s="12" t="s">
        <v>18</v>
      </c>
    </row>
    <row r="54" spans="1:6" x14ac:dyDescent="0.35">
      <c r="A54" s="11">
        <v>45434</v>
      </c>
      <c r="B54" s="8">
        <v>551</v>
      </c>
      <c r="C54" s="8">
        <v>56581</v>
      </c>
      <c r="D54" s="9" t="s">
        <v>10</v>
      </c>
      <c r="E54" s="10" t="s">
        <v>12</v>
      </c>
      <c r="F54" s="12" t="s">
        <v>8</v>
      </c>
    </row>
    <row r="55" spans="1:6" x14ac:dyDescent="0.35">
      <c r="A55" s="11">
        <v>45434</v>
      </c>
      <c r="B55" s="8">
        <v>551</v>
      </c>
      <c r="C55" s="8">
        <v>56586</v>
      </c>
      <c r="D55" s="9" t="s">
        <v>10</v>
      </c>
      <c r="E55" s="10" t="s">
        <v>17</v>
      </c>
      <c r="F55" s="12" t="s">
        <v>8</v>
      </c>
    </row>
    <row r="56" spans="1:6" x14ac:dyDescent="0.35">
      <c r="A56" s="11">
        <v>45434</v>
      </c>
      <c r="B56" s="8">
        <v>333</v>
      </c>
      <c r="C56" s="8">
        <v>56595</v>
      </c>
      <c r="D56" s="9" t="s">
        <v>10</v>
      </c>
      <c r="E56" s="10" t="s">
        <v>12</v>
      </c>
      <c r="F56" s="12" t="s">
        <v>8</v>
      </c>
    </row>
    <row r="57" spans="1:6" x14ac:dyDescent="0.35">
      <c r="A57" s="11">
        <v>45435</v>
      </c>
      <c r="B57" s="8">
        <v>333</v>
      </c>
      <c r="C57" s="8">
        <v>56597</v>
      </c>
      <c r="D57" s="9" t="s">
        <v>10</v>
      </c>
      <c r="E57" s="10" t="s">
        <v>14</v>
      </c>
      <c r="F57" s="12" t="s">
        <v>18</v>
      </c>
    </row>
    <row r="58" spans="1:6" x14ac:dyDescent="0.35">
      <c r="A58" s="16">
        <v>45435</v>
      </c>
      <c r="B58" s="17">
        <v>333</v>
      </c>
      <c r="C58" s="17">
        <v>56597</v>
      </c>
      <c r="D58" s="18" t="s">
        <v>10</v>
      </c>
      <c r="E58" s="19" t="s">
        <v>12</v>
      </c>
      <c r="F58" s="20" t="s">
        <v>18</v>
      </c>
    </row>
  </sheetData>
  <mergeCells count="4">
    <mergeCell ref="A1:F2"/>
    <mergeCell ref="J1:O2"/>
    <mergeCell ref="J3:K3"/>
    <mergeCell ref="M3:N3"/>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6822F-8B53-479C-8D8F-3EB167A27D36}">
  <dimension ref="A1:J120"/>
  <sheetViews>
    <sheetView tabSelected="1" zoomScale="86" workbookViewId="0">
      <selection activeCell="D80" sqref="D80"/>
    </sheetView>
  </sheetViews>
  <sheetFormatPr defaultRowHeight="14.5" x14ac:dyDescent="0.35"/>
  <cols>
    <col min="1" max="1" width="12.1796875" bestFit="1" customWidth="1"/>
    <col min="2" max="2" width="18.36328125" bestFit="1" customWidth="1"/>
    <col min="3" max="3" width="12.453125" bestFit="1" customWidth="1"/>
    <col min="4" max="4" width="37.6328125" bestFit="1" customWidth="1"/>
    <col min="5" max="5" width="18.26953125" bestFit="1" customWidth="1"/>
    <col min="6" max="9" width="10.6328125" bestFit="1" customWidth="1"/>
    <col min="10" max="10" width="10.36328125" bestFit="1" customWidth="1"/>
    <col min="11" max="11" width="15.6328125" bestFit="1" customWidth="1"/>
    <col min="12" max="15" width="10.08984375" bestFit="1" customWidth="1"/>
    <col min="16" max="16" width="10.36328125" bestFit="1" customWidth="1"/>
    <col min="17" max="17" width="11.81640625" bestFit="1" customWidth="1"/>
    <col min="18" max="18" width="6.90625" bestFit="1" customWidth="1"/>
    <col min="19" max="19" width="14.6328125" bestFit="1" customWidth="1"/>
    <col min="20" max="20" width="11.81640625" bestFit="1" customWidth="1"/>
    <col min="21" max="21" width="6.90625" bestFit="1" customWidth="1"/>
    <col min="22" max="22" width="14.6328125" bestFit="1" customWidth="1"/>
    <col min="23" max="23" width="11.81640625" bestFit="1" customWidth="1"/>
    <col min="24" max="24" width="6.90625" bestFit="1" customWidth="1"/>
    <col min="25" max="25" width="14.6328125" bestFit="1" customWidth="1"/>
    <col min="26" max="26" width="10.36328125" bestFit="1" customWidth="1"/>
    <col min="27" max="27" width="21.90625" bestFit="1" customWidth="1"/>
    <col min="28" max="28" width="34.81640625" bestFit="1" customWidth="1"/>
    <col min="29" max="29" width="19.36328125" bestFit="1" customWidth="1"/>
    <col min="30" max="30" width="20.08984375" bestFit="1" customWidth="1"/>
    <col min="31" max="31" width="25" bestFit="1" customWidth="1"/>
    <col min="32" max="33" width="29.26953125" bestFit="1" customWidth="1"/>
    <col min="34" max="34" width="19.6328125" bestFit="1" customWidth="1"/>
    <col min="35" max="35" width="20.1796875" bestFit="1" customWidth="1"/>
    <col min="36" max="36" width="11.08984375" bestFit="1" customWidth="1"/>
    <col min="37" max="37" width="28.36328125" bestFit="1" customWidth="1"/>
    <col min="38" max="38" width="24.453125" bestFit="1" customWidth="1"/>
    <col min="39" max="39" width="24.81640625" bestFit="1" customWidth="1"/>
    <col min="40" max="40" width="22.7265625" bestFit="1" customWidth="1"/>
    <col min="41" max="41" width="16.453125" bestFit="1" customWidth="1"/>
    <col min="42" max="42" width="22.36328125" bestFit="1" customWidth="1"/>
    <col min="43" max="43" width="21.54296875" bestFit="1" customWidth="1"/>
    <col min="44" max="44" width="25.54296875" bestFit="1" customWidth="1"/>
    <col min="45" max="45" width="16.7265625" bestFit="1" customWidth="1"/>
    <col min="46" max="46" width="30.1796875" bestFit="1" customWidth="1"/>
    <col min="47" max="47" width="18.1796875" bestFit="1" customWidth="1"/>
    <col min="48" max="48" width="29.90625" bestFit="1" customWidth="1"/>
    <col min="49" max="49" width="30.6328125" bestFit="1" customWidth="1"/>
    <col min="50" max="50" width="28" bestFit="1" customWidth="1"/>
    <col min="51" max="51" width="38.1796875" bestFit="1" customWidth="1"/>
    <col min="52" max="52" width="25.6328125" bestFit="1" customWidth="1"/>
    <col min="53" max="53" width="24.6328125" bestFit="1" customWidth="1"/>
    <col min="54" max="54" width="24.453125" bestFit="1" customWidth="1"/>
    <col min="55" max="55" width="15.453125" bestFit="1" customWidth="1"/>
    <col min="56" max="56" width="24.453125" bestFit="1" customWidth="1"/>
    <col min="57" max="57" width="24.81640625" bestFit="1" customWidth="1"/>
    <col min="58" max="58" width="30.90625" bestFit="1" customWidth="1"/>
    <col min="59" max="59" width="21.1796875" bestFit="1" customWidth="1"/>
    <col min="60" max="60" width="27.453125" bestFit="1" customWidth="1"/>
    <col min="61" max="61" width="17.26953125" bestFit="1" customWidth="1"/>
    <col min="62" max="62" width="15.7265625" bestFit="1" customWidth="1"/>
    <col min="63" max="63" width="17.90625" bestFit="1" customWidth="1"/>
    <col min="64" max="64" width="15.90625" bestFit="1" customWidth="1"/>
    <col min="65" max="65" width="23.6328125" bestFit="1" customWidth="1"/>
    <col min="66" max="66" width="25.81640625" bestFit="1" customWidth="1"/>
    <col min="67" max="67" width="19.1796875" bestFit="1" customWidth="1"/>
    <col min="68" max="68" width="19" bestFit="1" customWidth="1"/>
    <col min="69" max="69" width="14.36328125" bestFit="1" customWidth="1"/>
    <col min="70" max="70" width="14.08984375" bestFit="1" customWidth="1"/>
    <col min="71" max="71" width="19.90625" bestFit="1" customWidth="1"/>
    <col min="72" max="72" width="22.6328125" bestFit="1" customWidth="1"/>
    <col min="73" max="73" width="21.81640625" bestFit="1" customWidth="1"/>
    <col min="74" max="74" width="13.90625" bestFit="1" customWidth="1"/>
    <col min="75" max="75" width="18.90625" bestFit="1" customWidth="1"/>
    <col min="76" max="76" width="12.54296875" bestFit="1" customWidth="1"/>
    <col min="77" max="77" width="17.453125" bestFit="1" customWidth="1"/>
    <col min="78" max="78" width="15.54296875" bestFit="1" customWidth="1"/>
    <col min="79" max="79" width="27.453125" bestFit="1" customWidth="1"/>
    <col min="80" max="80" width="30.90625" bestFit="1" customWidth="1"/>
    <col min="81" max="81" width="22.08984375" bestFit="1" customWidth="1"/>
    <col min="82" max="82" width="21.54296875" bestFit="1" customWidth="1"/>
    <col min="83" max="83" width="17.90625" bestFit="1" customWidth="1"/>
    <col min="84" max="84" width="12.6328125" bestFit="1" customWidth="1"/>
    <col min="85" max="85" width="31" bestFit="1" customWidth="1"/>
    <col min="86" max="86" width="29.08984375" bestFit="1" customWidth="1"/>
    <col min="87" max="87" width="15.26953125" bestFit="1" customWidth="1"/>
    <col min="88" max="88" width="23.1796875" bestFit="1" customWidth="1"/>
    <col min="89" max="89" width="12.7265625" bestFit="1" customWidth="1"/>
    <col min="90" max="90" width="15.54296875" bestFit="1" customWidth="1"/>
    <col min="91" max="91" width="13.6328125" bestFit="1" customWidth="1"/>
    <col min="92" max="92" width="29.26953125" bestFit="1" customWidth="1"/>
    <col min="93" max="93" width="26.81640625" bestFit="1" customWidth="1"/>
    <col min="94" max="94" width="19.54296875" bestFit="1" customWidth="1"/>
    <col min="95" max="95" width="19.90625" bestFit="1" customWidth="1"/>
    <col min="96" max="96" width="23.90625" bestFit="1" customWidth="1"/>
    <col min="97" max="97" width="27.1796875" bestFit="1" customWidth="1"/>
    <col min="98" max="98" width="22.7265625" bestFit="1" customWidth="1"/>
    <col min="99" max="99" width="25.6328125" bestFit="1" customWidth="1"/>
    <col min="100" max="100" width="17.90625" bestFit="1" customWidth="1"/>
    <col min="101" max="102" width="22" bestFit="1" customWidth="1"/>
    <col min="103" max="103" width="25.90625" bestFit="1" customWidth="1"/>
    <col min="104" max="104" width="12" bestFit="1" customWidth="1"/>
    <col min="105" max="105" width="21.6328125" bestFit="1" customWidth="1"/>
    <col min="106" max="106" width="24" bestFit="1" customWidth="1"/>
    <col min="107" max="107" width="20.08984375" bestFit="1" customWidth="1"/>
    <col min="108" max="108" width="29.26953125" bestFit="1" customWidth="1"/>
    <col min="109" max="109" width="29.6328125" bestFit="1" customWidth="1"/>
    <col min="110" max="110" width="10.36328125" bestFit="1" customWidth="1"/>
    <col min="111" max="111" width="19" bestFit="1" customWidth="1"/>
    <col min="112" max="112" width="14.36328125" bestFit="1" customWidth="1"/>
    <col min="113" max="113" width="14.08984375" bestFit="1" customWidth="1"/>
    <col min="114" max="114" width="19.90625" bestFit="1" customWidth="1"/>
    <col min="115" max="115" width="22.6328125" bestFit="1" customWidth="1"/>
    <col min="116" max="116" width="21.81640625" bestFit="1" customWidth="1"/>
    <col min="117" max="117" width="13.90625" bestFit="1" customWidth="1"/>
    <col min="118" max="118" width="18.90625" bestFit="1" customWidth="1"/>
    <col min="119" max="119" width="12.54296875" bestFit="1" customWidth="1"/>
    <col min="120" max="120" width="34.1796875" bestFit="1" customWidth="1"/>
    <col min="121" max="121" width="17.453125" bestFit="1" customWidth="1"/>
    <col min="122" max="122" width="15.54296875" bestFit="1" customWidth="1"/>
    <col min="123" max="123" width="27.453125" bestFit="1" customWidth="1"/>
    <col min="124" max="124" width="30.90625" bestFit="1" customWidth="1"/>
    <col min="125" max="125" width="22.08984375" bestFit="1" customWidth="1"/>
    <col min="126" max="126" width="21.54296875" bestFit="1" customWidth="1"/>
    <col min="127" max="127" width="17.90625" bestFit="1" customWidth="1"/>
    <col min="128" max="128" width="28.90625" bestFit="1" customWidth="1"/>
    <col min="129" max="129" width="12.6328125" bestFit="1" customWidth="1"/>
    <col min="130" max="130" width="31" bestFit="1" customWidth="1"/>
    <col min="131" max="131" width="29.08984375" bestFit="1" customWidth="1"/>
    <col min="132" max="132" width="15.26953125" bestFit="1" customWidth="1"/>
    <col min="133" max="133" width="23.1796875" bestFit="1" customWidth="1"/>
    <col min="134" max="134" width="12.7265625" bestFit="1" customWidth="1"/>
    <col min="135" max="135" width="15.54296875" bestFit="1" customWidth="1"/>
    <col min="136" max="136" width="13.453125" bestFit="1" customWidth="1"/>
    <col min="137" max="137" width="13.6328125" bestFit="1" customWidth="1"/>
    <col min="138" max="138" width="29.26953125" bestFit="1" customWidth="1"/>
    <col min="139" max="139" width="26.81640625" bestFit="1" customWidth="1"/>
    <col min="140" max="140" width="19.54296875" bestFit="1" customWidth="1"/>
    <col min="141" max="141" width="19.90625" bestFit="1" customWidth="1"/>
    <col min="142" max="142" width="23.90625" bestFit="1" customWidth="1"/>
    <col min="143" max="143" width="27.1796875" bestFit="1" customWidth="1"/>
    <col min="144" max="144" width="22.7265625" bestFit="1" customWidth="1"/>
    <col min="145" max="145" width="25.6328125" bestFit="1" customWidth="1"/>
    <col min="146" max="146" width="22" bestFit="1" customWidth="1"/>
    <col min="147" max="147" width="18.90625" bestFit="1" customWidth="1"/>
    <col min="148" max="148" width="22" bestFit="1" customWidth="1"/>
    <col min="149" max="149" width="25.90625" bestFit="1" customWidth="1"/>
    <col min="150" max="150" width="12" bestFit="1" customWidth="1"/>
    <col min="151" max="151" width="21.6328125" bestFit="1" customWidth="1"/>
    <col min="152" max="152" width="24" bestFit="1" customWidth="1"/>
    <col min="153" max="153" width="20.08984375" bestFit="1" customWidth="1"/>
    <col min="154" max="154" width="19.54296875" bestFit="1" customWidth="1"/>
    <col min="155" max="155" width="23.7265625" bestFit="1" customWidth="1"/>
    <col min="156" max="156" width="24.1796875" bestFit="1" customWidth="1"/>
    <col min="157" max="157" width="10.36328125" bestFit="1" customWidth="1"/>
  </cols>
  <sheetData>
    <row r="1" spans="1:10" x14ac:dyDescent="0.35">
      <c r="A1" s="34" t="s">
        <v>0</v>
      </c>
      <c r="B1" t="s">
        <v>102</v>
      </c>
      <c r="D1" s="38" t="s">
        <v>102</v>
      </c>
      <c r="E1" s="38" t="s">
        <v>117</v>
      </c>
      <c r="F1" s="28"/>
      <c r="G1" s="28"/>
      <c r="H1" s="28"/>
      <c r="I1" s="28"/>
      <c r="J1" s="28"/>
    </row>
    <row r="2" spans="1:10" x14ac:dyDescent="0.35">
      <c r="A2" s="35">
        <v>45423</v>
      </c>
      <c r="B2">
        <v>39</v>
      </c>
      <c r="D2" s="38" t="s">
        <v>0</v>
      </c>
      <c r="E2" s="39">
        <v>45423</v>
      </c>
      <c r="F2" s="39">
        <v>45425</v>
      </c>
      <c r="G2" s="39">
        <v>45427</v>
      </c>
      <c r="H2" s="39">
        <v>45428</v>
      </c>
      <c r="I2" s="39">
        <v>45429</v>
      </c>
      <c r="J2" s="39" t="s">
        <v>116</v>
      </c>
    </row>
    <row r="3" spans="1:10" x14ac:dyDescent="0.35">
      <c r="A3" s="35">
        <v>45425</v>
      </c>
      <c r="B3">
        <v>16</v>
      </c>
      <c r="D3" s="40" t="s">
        <v>64</v>
      </c>
      <c r="E3" s="28"/>
      <c r="F3" s="28"/>
      <c r="G3" s="28">
        <v>1</v>
      </c>
      <c r="H3" s="28"/>
      <c r="I3" s="28"/>
      <c r="J3" s="28">
        <v>1</v>
      </c>
    </row>
    <row r="4" spans="1:10" x14ac:dyDescent="0.35">
      <c r="A4" s="35">
        <v>45427</v>
      </c>
      <c r="B4">
        <v>54</v>
      </c>
      <c r="D4" s="40" t="s">
        <v>106</v>
      </c>
      <c r="E4" s="28">
        <v>1</v>
      </c>
      <c r="F4" s="28"/>
      <c r="G4" s="28">
        <v>5</v>
      </c>
      <c r="H4" s="28">
        <v>2</v>
      </c>
      <c r="I4" s="28"/>
      <c r="J4" s="28">
        <v>8</v>
      </c>
    </row>
    <row r="5" spans="1:10" x14ac:dyDescent="0.35">
      <c r="A5" s="35">
        <v>45428</v>
      </c>
      <c r="B5">
        <v>90</v>
      </c>
      <c r="D5" s="40" t="s">
        <v>30</v>
      </c>
      <c r="E5" s="28">
        <v>1</v>
      </c>
      <c r="F5" s="28"/>
      <c r="G5" s="28"/>
      <c r="H5" s="28"/>
      <c r="I5" s="28"/>
      <c r="J5" s="28">
        <v>1</v>
      </c>
    </row>
    <row r="6" spans="1:10" x14ac:dyDescent="0.35">
      <c r="A6" s="35">
        <v>45429</v>
      </c>
      <c r="B6">
        <v>28</v>
      </c>
      <c r="D6" s="40" t="s">
        <v>59</v>
      </c>
      <c r="E6" s="28"/>
      <c r="F6" s="28"/>
      <c r="G6" s="28">
        <v>1</v>
      </c>
      <c r="H6" s="28"/>
      <c r="I6" s="28"/>
      <c r="J6" s="28">
        <v>1</v>
      </c>
    </row>
    <row r="7" spans="1:10" x14ac:dyDescent="0.35">
      <c r="D7" s="40" t="s">
        <v>53</v>
      </c>
      <c r="E7" s="28"/>
      <c r="F7" s="28"/>
      <c r="G7" s="28">
        <v>1</v>
      </c>
      <c r="H7" s="28"/>
      <c r="I7" s="28"/>
      <c r="J7" s="28">
        <v>1</v>
      </c>
    </row>
    <row r="8" spans="1:10" x14ac:dyDescent="0.35">
      <c r="A8" s="34" t="s">
        <v>0</v>
      </c>
      <c r="B8" t="s">
        <v>102</v>
      </c>
      <c r="D8" s="40" t="s">
        <v>103</v>
      </c>
      <c r="E8" s="28">
        <v>4</v>
      </c>
      <c r="F8" s="28"/>
      <c r="G8" s="28"/>
      <c r="H8" s="28"/>
      <c r="I8" s="28"/>
      <c r="J8" s="28">
        <v>4</v>
      </c>
    </row>
    <row r="9" spans="1:10" x14ac:dyDescent="0.35">
      <c r="A9" s="35">
        <v>45423</v>
      </c>
      <c r="B9">
        <v>39</v>
      </c>
      <c r="D9" s="40" t="s">
        <v>27</v>
      </c>
      <c r="E9" s="28">
        <v>2</v>
      </c>
      <c r="F9" s="28"/>
      <c r="G9" s="28"/>
      <c r="H9" s="28">
        <v>1</v>
      </c>
      <c r="I9" s="28"/>
      <c r="J9" s="28">
        <v>3</v>
      </c>
    </row>
    <row r="10" spans="1:10" x14ac:dyDescent="0.35">
      <c r="A10" s="36" t="s">
        <v>9</v>
      </c>
      <c r="B10">
        <v>5</v>
      </c>
      <c r="D10" s="40" t="s">
        <v>104</v>
      </c>
      <c r="E10" s="28">
        <v>2</v>
      </c>
      <c r="F10" s="28">
        <v>4</v>
      </c>
      <c r="G10" s="28"/>
      <c r="H10" s="28">
        <v>4</v>
      </c>
      <c r="I10" s="28"/>
      <c r="J10" s="28">
        <v>10</v>
      </c>
    </row>
    <row r="11" spans="1:10" x14ac:dyDescent="0.35">
      <c r="A11" s="36" t="s">
        <v>8</v>
      </c>
      <c r="B11">
        <v>34</v>
      </c>
      <c r="D11" s="40" t="s">
        <v>41</v>
      </c>
      <c r="E11" s="28"/>
      <c r="F11" s="28">
        <v>1</v>
      </c>
      <c r="G11" s="28"/>
      <c r="H11" s="28">
        <v>13</v>
      </c>
      <c r="I11" s="28">
        <v>7</v>
      </c>
      <c r="J11" s="28">
        <v>21</v>
      </c>
    </row>
    <row r="12" spans="1:10" x14ac:dyDescent="0.35">
      <c r="A12" s="35">
        <v>45425</v>
      </c>
      <c r="B12">
        <v>16</v>
      </c>
      <c r="D12" s="40" t="s">
        <v>85</v>
      </c>
      <c r="E12" s="28"/>
      <c r="F12" s="28"/>
      <c r="G12" s="28"/>
      <c r="H12" s="28">
        <v>2</v>
      </c>
      <c r="I12" s="28"/>
      <c r="J12" s="28">
        <v>2</v>
      </c>
    </row>
    <row r="13" spans="1:10" x14ac:dyDescent="0.35">
      <c r="A13" s="36" t="s">
        <v>9</v>
      </c>
      <c r="B13">
        <v>3</v>
      </c>
      <c r="D13" s="40" t="s">
        <v>94</v>
      </c>
      <c r="E13" s="28"/>
      <c r="F13" s="28"/>
      <c r="G13" s="28"/>
      <c r="H13" s="28">
        <v>1</v>
      </c>
      <c r="I13" s="28"/>
      <c r="J13" s="28">
        <v>1</v>
      </c>
    </row>
    <row r="14" spans="1:10" x14ac:dyDescent="0.35">
      <c r="A14" s="36" t="s">
        <v>8</v>
      </c>
      <c r="B14">
        <v>13</v>
      </c>
      <c r="D14" s="40" t="s">
        <v>105</v>
      </c>
      <c r="E14" s="28"/>
      <c r="F14" s="28"/>
      <c r="G14" s="28"/>
      <c r="H14" s="28">
        <v>2</v>
      </c>
      <c r="I14" s="28"/>
      <c r="J14" s="28">
        <v>2</v>
      </c>
    </row>
    <row r="15" spans="1:10" x14ac:dyDescent="0.35">
      <c r="A15" s="35">
        <v>45427</v>
      </c>
      <c r="B15">
        <v>54</v>
      </c>
      <c r="D15" s="40" t="s">
        <v>78</v>
      </c>
      <c r="E15" s="28"/>
      <c r="F15" s="28"/>
      <c r="G15" s="28"/>
      <c r="H15" s="28">
        <v>1</v>
      </c>
      <c r="I15" s="28"/>
      <c r="J15" s="28">
        <v>1</v>
      </c>
    </row>
    <row r="16" spans="1:10" x14ac:dyDescent="0.35">
      <c r="A16" s="36" t="s">
        <v>9</v>
      </c>
      <c r="B16">
        <v>7</v>
      </c>
      <c r="D16" s="40" t="s">
        <v>98</v>
      </c>
      <c r="E16" s="28"/>
      <c r="F16" s="28"/>
      <c r="G16" s="28"/>
      <c r="H16" s="28"/>
      <c r="I16" s="28">
        <v>1</v>
      </c>
      <c r="J16" s="28">
        <v>1</v>
      </c>
    </row>
    <row r="17" spans="1:10" x14ac:dyDescent="0.35">
      <c r="A17" s="36" t="s">
        <v>8</v>
      </c>
      <c r="B17">
        <v>47</v>
      </c>
      <c r="D17" s="40" t="s">
        <v>48</v>
      </c>
      <c r="E17" s="28"/>
      <c r="F17" s="28">
        <v>1</v>
      </c>
      <c r="G17" s="28"/>
      <c r="H17" s="28"/>
      <c r="I17" s="28"/>
      <c r="J17" s="28">
        <v>1</v>
      </c>
    </row>
    <row r="18" spans="1:10" x14ac:dyDescent="0.35">
      <c r="A18" s="35">
        <v>45428</v>
      </c>
      <c r="B18">
        <v>90</v>
      </c>
      <c r="D18" s="40" t="s">
        <v>63</v>
      </c>
      <c r="E18" s="28"/>
      <c r="F18" s="28"/>
      <c r="G18" s="28">
        <v>1</v>
      </c>
      <c r="H18" s="28"/>
      <c r="I18" s="28"/>
      <c r="J18" s="28">
        <v>1</v>
      </c>
    </row>
    <row r="19" spans="1:10" x14ac:dyDescent="0.35">
      <c r="A19" s="36" t="s">
        <v>9</v>
      </c>
      <c r="B19">
        <v>31</v>
      </c>
      <c r="D19" s="40" t="s">
        <v>107</v>
      </c>
      <c r="E19" s="28"/>
      <c r="F19" s="28"/>
      <c r="G19" s="28">
        <v>3</v>
      </c>
      <c r="H19" s="28">
        <v>2</v>
      </c>
      <c r="I19" s="28">
        <v>1</v>
      </c>
      <c r="J19" s="28">
        <v>6</v>
      </c>
    </row>
    <row r="20" spans="1:10" x14ac:dyDescent="0.35">
      <c r="A20" s="36" t="s">
        <v>8</v>
      </c>
      <c r="B20">
        <v>59</v>
      </c>
      <c r="D20" s="40" t="s">
        <v>58</v>
      </c>
      <c r="E20" s="28"/>
      <c r="F20" s="28"/>
      <c r="G20" s="28">
        <v>1</v>
      </c>
      <c r="H20" s="28"/>
      <c r="I20" s="28"/>
      <c r="J20" s="28">
        <v>1</v>
      </c>
    </row>
    <row r="21" spans="1:10" x14ac:dyDescent="0.35">
      <c r="A21" s="35">
        <v>45429</v>
      </c>
      <c r="B21">
        <v>28</v>
      </c>
      <c r="D21" s="40" t="s">
        <v>42</v>
      </c>
      <c r="E21" s="28"/>
      <c r="F21" s="28">
        <v>1</v>
      </c>
      <c r="G21" s="28"/>
      <c r="H21" s="28"/>
      <c r="I21" s="28"/>
      <c r="J21" s="28">
        <v>1</v>
      </c>
    </row>
    <row r="22" spans="1:10" x14ac:dyDescent="0.35">
      <c r="A22" s="36" t="s">
        <v>9</v>
      </c>
      <c r="B22">
        <v>16</v>
      </c>
      <c r="D22" s="40" t="s">
        <v>74</v>
      </c>
      <c r="E22" s="28"/>
      <c r="F22" s="28"/>
      <c r="G22" s="28"/>
      <c r="H22" s="28">
        <v>3</v>
      </c>
      <c r="I22" s="28"/>
      <c r="J22" s="28">
        <v>3</v>
      </c>
    </row>
    <row r="23" spans="1:10" x14ac:dyDescent="0.35">
      <c r="A23" s="36" t="s">
        <v>8</v>
      </c>
      <c r="B23">
        <v>12</v>
      </c>
      <c r="D23" s="40" t="s">
        <v>57</v>
      </c>
      <c r="E23" s="28"/>
      <c r="F23" s="28"/>
      <c r="G23" s="28">
        <v>1</v>
      </c>
      <c r="H23" s="28"/>
      <c r="I23" s="28"/>
      <c r="J23" s="28">
        <v>1</v>
      </c>
    </row>
    <row r="24" spans="1:10" x14ac:dyDescent="0.35">
      <c r="D24" s="40" t="s">
        <v>114</v>
      </c>
      <c r="E24" s="28"/>
      <c r="F24" s="28"/>
      <c r="G24" s="28">
        <v>1</v>
      </c>
      <c r="H24" s="28">
        <v>1</v>
      </c>
      <c r="I24" s="28"/>
      <c r="J24" s="28">
        <v>2</v>
      </c>
    </row>
    <row r="25" spans="1:10" x14ac:dyDescent="0.35">
      <c r="A25" s="34" t="s">
        <v>0</v>
      </c>
      <c r="B25" t="s">
        <v>102</v>
      </c>
      <c r="D25" s="40" t="s">
        <v>108</v>
      </c>
      <c r="E25" s="28">
        <v>2</v>
      </c>
      <c r="F25" s="28"/>
      <c r="G25" s="28">
        <v>1</v>
      </c>
      <c r="H25" s="28">
        <v>1</v>
      </c>
      <c r="I25" s="28"/>
      <c r="J25" s="28">
        <v>4</v>
      </c>
    </row>
    <row r="26" spans="1:10" x14ac:dyDescent="0.35">
      <c r="A26" s="37" t="s">
        <v>9</v>
      </c>
      <c r="B26">
        <v>62</v>
      </c>
      <c r="D26" s="40" t="s">
        <v>101</v>
      </c>
      <c r="E26" s="28"/>
      <c r="F26" s="28"/>
      <c r="G26" s="28"/>
      <c r="H26" s="28"/>
      <c r="I26" s="28">
        <v>1</v>
      </c>
      <c r="J26" s="28">
        <v>1</v>
      </c>
    </row>
    <row r="27" spans="1:10" x14ac:dyDescent="0.35">
      <c r="A27" s="37" t="s">
        <v>8</v>
      </c>
      <c r="B27">
        <v>165</v>
      </c>
      <c r="D27" s="40" t="s">
        <v>35</v>
      </c>
      <c r="E27" s="28">
        <v>1</v>
      </c>
      <c r="F27" s="28"/>
      <c r="G27" s="28"/>
      <c r="H27" s="28"/>
      <c r="I27" s="28"/>
      <c r="J27" s="28">
        <v>1</v>
      </c>
    </row>
    <row r="28" spans="1:10" x14ac:dyDescent="0.35">
      <c r="D28" s="40" t="s">
        <v>95</v>
      </c>
      <c r="E28" s="28"/>
      <c r="F28" s="28"/>
      <c r="G28" s="28"/>
      <c r="H28" s="28"/>
      <c r="I28" s="28">
        <v>1</v>
      </c>
      <c r="J28" s="28">
        <v>1</v>
      </c>
    </row>
    <row r="29" spans="1:10" x14ac:dyDescent="0.35">
      <c r="A29" s="34" t="s">
        <v>0</v>
      </c>
      <c r="B29" t="s">
        <v>102</v>
      </c>
      <c r="D29" s="40" t="s">
        <v>96</v>
      </c>
      <c r="E29" s="28"/>
      <c r="F29" s="28"/>
      <c r="G29" s="28"/>
      <c r="H29" s="28"/>
      <c r="I29" s="28">
        <v>1</v>
      </c>
      <c r="J29" s="28">
        <v>1</v>
      </c>
    </row>
    <row r="30" spans="1:10" x14ac:dyDescent="0.35">
      <c r="A30" s="37" t="s">
        <v>64</v>
      </c>
      <c r="B30">
        <v>1</v>
      </c>
      <c r="D30" s="40" t="s">
        <v>36</v>
      </c>
      <c r="E30" s="28">
        <v>1</v>
      </c>
      <c r="F30" s="28"/>
      <c r="G30" s="28"/>
      <c r="H30" s="28"/>
      <c r="I30" s="28"/>
      <c r="J30" s="28">
        <v>1</v>
      </c>
    </row>
    <row r="31" spans="1:10" x14ac:dyDescent="0.35">
      <c r="A31" s="37" t="s">
        <v>106</v>
      </c>
      <c r="B31">
        <v>8</v>
      </c>
      <c r="D31" s="40" t="s">
        <v>55</v>
      </c>
      <c r="E31" s="28"/>
      <c r="F31" s="28"/>
      <c r="G31" s="28">
        <v>1</v>
      </c>
      <c r="H31" s="28"/>
      <c r="I31" s="28"/>
      <c r="J31" s="28">
        <v>1</v>
      </c>
    </row>
    <row r="32" spans="1:10" x14ac:dyDescent="0.35">
      <c r="A32" s="37" t="s">
        <v>30</v>
      </c>
      <c r="B32">
        <v>1</v>
      </c>
      <c r="D32" s="40" t="s">
        <v>86</v>
      </c>
      <c r="E32" s="28"/>
      <c r="F32" s="28"/>
      <c r="G32" s="28"/>
      <c r="H32" s="28">
        <v>1</v>
      </c>
      <c r="I32" s="28"/>
      <c r="J32" s="28">
        <v>1</v>
      </c>
    </row>
    <row r="33" spans="1:10" x14ac:dyDescent="0.35">
      <c r="A33" s="37" t="s">
        <v>59</v>
      </c>
      <c r="B33">
        <v>1</v>
      </c>
      <c r="D33" s="40" t="s">
        <v>100</v>
      </c>
      <c r="E33" s="28"/>
      <c r="F33" s="28"/>
      <c r="G33" s="28"/>
      <c r="H33" s="28"/>
      <c r="I33" s="28">
        <v>1</v>
      </c>
      <c r="J33" s="28">
        <v>1</v>
      </c>
    </row>
    <row r="34" spans="1:10" x14ac:dyDescent="0.35">
      <c r="A34" s="37" t="s">
        <v>53</v>
      </c>
      <c r="B34">
        <v>1</v>
      </c>
      <c r="D34" s="40" t="s">
        <v>43</v>
      </c>
      <c r="E34" s="28"/>
      <c r="F34" s="28">
        <v>1</v>
      </c>
      <c r="G34" s="28"/>
      <c r="H34" s="28"/>
      <c r="I34" s="28"/>
      <c r="J34" s="28">
        <v>1</v>
      </c>
    </row>
    <row r="35" spans="1:10" x14ac:dyDescent="0.35">
      <c r="A35" s="37" t="s">
        <v>103</v>
      </c>
      <c r="B35">
        <v>4</v>
      </c>
      <c r="D35" s="40" t="s">
        <v>109</v>
      </c>
      <c r="E35" s="28">
        <v>3</v>
      </c>
      <c r="F35" s="28">
        <v>1</v>
      </c>
      <c r="G35" s="28">
        <v>1</v>
      </c>
      <c r="H35" s="28">
        <v>1</v>
      </c>
      <c r="I35" s="28"/>
      <c r="J35" s="28">
        <v>6</v>
      </c>
    </row>
    <row r="36" spans="1:10" x14ac:dyDescent="0.35">
      <c r="A36" s="37" t="s">
        <v>27</v>
      </c>
      <c r="B36">
        <v>3</v>
      </c>
      <c r="D36" s="40" t="s">
        <v>97</v>
      </c>
      <c r="E36" s="28"/>
      <c r="F36" s="28"/>
      <c r="G36" s="28"/>
      <c r="H36" s="28"/>
      <c r="I36" s="28">
        <v>1</v>
      </c>
      <c r="J36" s="28">
        <v>1</v>
      </c>
    </row>
    <row r="37" spans="1:10" x14ac:dyDescent="0.35">
      <c r="A37" s="37" t="s">
        <v>104</v>
      </c>
      <c r="B37">
        <v>10</v>
      </c>
      <c r="D37" s="40" t="s">
        <v>54</v>
      </c>
      <c r="E37" s="28"/>
      <c r="F37" s="28"/>
      <c r="G37" s="28">
        <v>3</v>
      </c>
      <c r="H37" s="28">
        <v>15</v>
      </c>
      <c r="I37" s="28">
        <v>8</v>
      </c>
      <c r="J37" s="28">
        <v>26</v>
      </c>
    </row>
    <row r="38" spans="1:10" x14ac:dyDescent="0.35">
      <c r="A38" s="37" t="s">
        <v>41</v>
      </c>
      <c r="B38">
        <v>21</v>
      </c>
      <c r="D38" s="40" t="s">
        <v>89</v>
      </c>
      <c r="E38" s="28"/>
      <c r="F38" s="28"/>
      <c r="G38" s="28"/>
      <c r="H38" s="28">
        <v>1</v>
      </c>
      <c r="I38" s="28"/>
      <c r="J38" s="28">
        <v>1</v>
      </c>
    </row>
    <row r="39" spans="1:10" x14ac:dyDescent="0.35">
      <c r="A39" s="37" t="s">
        <v>85</v>
      </c>
      <c r="B39">
        <v>2</v>
      </c>
      <c r="D39" s="40" t="s">
        <v>24</v>
      </c>
      <c r="E39" s="28">
        <v>1</v>
      </c>
      <c r="F39" s="28"/>
      <c r="G39" s="28"/>
      <c r="H39" s="28"/>
      <c r="I39" s="28"/>
      <c r="J39" s="28">
        <v>1</v>
      </c>
    </row>
    <row r="40" spans="1:10" x14ac:dyDescent="0.35">
      <c r="A40" s="37" t="s">
        <v>94</v>
      </c>
      <c r="B40">
        <v>1</v>
      </c>
      <c r="D40" s="40" t="s">
        <v>112</v>
      </c>
      <c r="E40" s="28">
        <v>2</v>
      </c>
      <c r="F40" s="28"/>
      <c r="G40" s="28"/>
      <c r="H40" s="28">
        <v>1</v>
      </c>
      <c r="I40" s="28"/>
      <c r="J40" s="28">
        <v>3</v>
      </c>
    </row>
    <row r="41" spans="1:10" x14ac:dyDescent="0.35">
      <c r="A41" s="37" t="s">
        <v>105</v>
      </c>
      <c r="B41">
        <v>2</v>
      </c>
      <c r="D41" s="40" t="s">
        <v>113</v>
      </c>
      <c r="E41" s="28"/>
      <c r="F41" s="28"/>
      <c r="G41" s="28">
        <v>1</v>
      </c>
      <c r="H41" s="28">
        <v>2</v>
      </c>
      <c r="I41" s="28"/>
      <c r="J41" s="28">
        <v>3</v>
      </c>
    </row>
    <row r="42" spans="1:10" x14ac:dyDescent="0.35">
      <c r="A42" s="37" t="s">
        <v>78</v>
      </c>
      <c r="B42">
        <v>1</v>
      </c>
      <c r="D42" s="40" t="s">
        <v>40</v>
      </c>
      <c r="E42" s="28"/>
      <c r="F42" s="28">
        <v>1</v>
      </c>
      <c r="G42" s="28"/>
      <c r="H42" s="28"/>
      <c r="I42" s="28"/>
      <c r="J42" s="28">
        <v>1</v>
      </c>
    </row>
    <row r="43" spans="1:10" x14ac:dyDescent="0.35">
      <c r="A43" s="37" t="s">
        <v>98</v>
      </c>
      <c r="B43">
        <v>1</v>
      </c>
      <c r="D43" s="40" t="s">
        <v>28</v>
      </c>
      <c r="E43" s="28">
        <v>1</v>
      </c>
      <c r="F43" s="28"/>
      <c r="G43" s="28"/>
      <c r="H43" s="28"/>
      <c r="I43" s="28"/>
      <c r="J43" s="28">
        <v>1</v>
      </c>
    </row>
    <row r="44" spans="1:10" x14ac:dyDescent="0.35">
      <c r="A44" s="37" t="s">
        <v>48</v>
      </c>
      <c r="B44">
        <v>1</v>
      </c>
      <c r="D44" s="40" t="s">
        <v>93</v>
      </c>
      <c r="E44" s="28"/>
      <c r="F44" s="28"/>
      <c r="G44" s="28"/>
      <c r="H44" s="28">
        <v>1</v>
      </c>
      <c r="I44" s="28"/>
      <c r="J44" s="28">
        <v>1</v>
      </c>
    </row>
    <row r="45" spans="1:10" x14ac:dyDescent="0.35">
      <c r="A45" s="37" t="s">
        <v>63</v>
      </c>
      <c r="B45">
        <v>1</v>
      </c>
      <c r="D45" s="40" t="s">
        <v>47</v>
      </c>
      <c r="E45" s="28"/>
      <c r="F45" s="28">
        <v>1</v>
      </c>
      <c r="G45" s="28"/>
      <c r="H45" s="28"/>
      <c r="I45" s="28"/>
      <c r="J45" s="28">
        <v>1</v>
      </c>
    </row>
    <row r="46" spans="1:10" x14ac:dyDescent="0.35">
      <c r="A46" s="37" t="s">
        <v>107</v>
      </c>
      <c r="B46">
        <v>6</v>
      </c>
      <c r="D46" s="40" t="s">
        <v>66</v>
      </c>
      <c r="E46" s="28"/>
      <c r="F46" s="28"/>
      <c r="G46" s="28">
        <v>1</v>
      </c>
      <c r="H46" s="28"/>
      <c r="I46" s="28"/>
      <c r="J46" s="28">
        <v>1</v>
      </c>
    </row>
    <row r="47" spans="1:10" x14ac:dyDescent="0.35">
      <c r="A47" s="37" t="s">
        <v>58</v>
      </c>
      <c r="B47">
        <v>1</v>
      </c>
      <c r="D47" s="40" t="s">
        <v>38</v>
      </c>
      <c r="E47" s="28">
        <v>1</v>
      </c>
      <c r="F47" s="28"/>
      <c r="G47" s="28"/>
      <c r="H47" s="28"/>
      <c r="I47" s="28"/>
      <c r="J47" s="28">
        <v>1</v>
      </c>
    </row>
    <row r="48" spans="1:10" x14ac:dyDescent="0.35">
      <c r="A48" s="37" t="s">
        <v>42</v>
      </c>
      <c r="B48">
        <v>1</v>
      </c>
      <c r="D48" s="40" t="s">
        <v>88</v>
      </c>
      <c r="E48" s="28"/>
      <c r="F48" s="28"/>
      <c r="G48" s="28"/>
      <c r="H48" s="28">
        <v>1</v>
      </c>
      <c r="I48" s="28"/>
      <c r="J48" s="28">
        <v>1</v>
      </c>
    </row>
    <row r="49" spans="1:10" x14ac:dyDescent="0.35">
      <c r="A49" s="37" t="s">
        <v>74</v>
      </c>
      <c r="B49">
        <v>3</v>
      </c>
      <c r="D49" s="40" t="s">
        <v>87</v>
      </c>
      <c r="E49" s="28"/>
      <c r="F49" s="28"/>
      <c r="G49" s="28"/>
      <c r="H49" s="28">
        <v>1</v>
      </c>
      <c r="I49" s="28"/>
      <c r="J49" s="28">
        <v>1</v>
      </c>
    </row>
    <row r="50" spans="1:10" x14ac:dyDescent="0.35">
      <c r="A50" s="37" t="s">
        <v>57</v>
      </c>
      <c r="B50">
        <v>1</v>
      </c>
      <c r="D50" s="40" t="s">
        <v>72</v>
      </c>
      <c r="E50" s="28"/>
      <c r="F50" s="28"/>
      <c r="G50" s="28">
        <v>1</v>
      </c>
      <c r="H50" s="28"/>
      <c r="I50" s="28"/>
      <c r="J50" s="28">
        <v>1</v>
      </c>
    </row>
    <row r="51" spans="1:10" x14ac:dyDescent="0.35">
      <c r="A51" s="37" t="s">
        <v>114</v>
      </c>
      <c r="B51">
        <v>2</v>
      </c>
      <c r="D51" s="40" t="s">
        <v>52</v>
      </c>
      <c r="E51" s="28"/>
      <c r="F51" s="28"/>
      <c r="G51" s="28">
        <v>1</v>
      </c>
      <c r="H51" s="28"/>
      <c r="I51" s="28"/>
      <c r="J51" s="28">
        <v>1</v>
      </c>
    </row>
    <row r="52" spans="1:10" x14ac:dyDescent="0.35">
      <c r="A52" s="37" t="s">
        <v>108</v>
      </c>
      <c r="B52">
        <v>4</v>
      </c>
      <c r="D52" s="40" t="s">
        <v>51</v>
      </c>
      <c r="E52" s="28"/>
      <c r="F52" s="28"/>
      <c r="G52" s="28">
        <v>1</v>
      </c>
      <c r="H52" s="28"/>
      <c r="I52" s="28"/>
      <c r="J52" s="28">
        <v>1</v>
      </c>
    </row>
    <row r="53" spans="1:10" x14ac:dyDescent="0.35">
      <c r="A53" s="37" t="s">
        <v>101</v>
      </c>
      <c r="B53">
        <v>1</v>
      </c>
      <c r="D53" s="40" t="s">
        <v>37</v>
      </c>
      <c r="E53" s="28">
        <v>1</v>
      </c>
      <c r="F53" s="28"/>
      <c r="G53" s="28"/>
      <c r="H53" s="28"/>
      <c r="I53" s="28"/>
      <c r="J53" s="28">
        <v>1</v>
      </c>
    </row>
    <row r="54" spans="1:10" x14ac:dyDescent="0.35">
      <c r="A54" s="37" t="s">
        <v>35</v>
      </c>
      <c r="B54">
        <v>1</v>
      </c>
      <c r="D54" s="40" t="s">
        <v>56</v>
      </c>
      <c r="E54" s="28"/>
      <c r="F54" s="28"/>
      <c r="G54" s="28">
        <v>1</v>
      </c>
      <c r="H54" s="28"/>
      <c r="I54" s="28"/>
      <c r="J54" s="28">
        <v>1</v>
      </c>
    </row>
    <row r="55" spans="1:10" x14ac:dyDescent="0.35">
      <c r="A55" s="37" t="s">
        <v>95</v>
      </c>
      <c r="B55">
        <v>1</v>
      </c>
      <c r="D55" s="40" t="s">
        <v>91</v>
      </c>
      <c r="E55" s="28"/>
      <c r="F55" s="28"/>
      <c r="G55" s="28">
        <v>1</v>
      </c>
      <c r="H55" s="28">
        <v>1</v>
      </c>
      <c r="I55" s="28"/>
      <c r="J55" s="28">
        <v>2</v>
      </c>
    </row>
    <row r="56" spans="1:10" x14ac:dyDescent="0.35">
      <c r="A56" s="37" t="s">
        <v>96</v>
      </c>
      <c r="B56">
        <v>1</v>
      </c>
      <c r="D56" s="40" t="s">
        <v>82</v>
      </c>
      <c r="E56" s="28"/>
      <c r="F56" s="28"/>
      <c r="G56" s="28"/>
      <c r="H56" s="28">
        <v>1</v>
      </c>
      <c r="I56" s="28"/>
      <c r="J56" s="28">
        <v>1</v>
      </c>
    </row>
    <row r="57" spans="1:10" x14ac:dyDescent="0.35">
      <c r="A57" s="37" t="s">
        <v>36</v>
      </c>
      <c r="B57">
        <v>1</v>
      </c>
      <c r="D57" s="40" t="s">
        <v>79</v>
      </c>
      <c r="E57" s="28"/>
      <c r="F57" s="28"/>
      <c r="G57" s="28"/>
      <c r="H57" s="28">
        <v>1</v>
      </c>
      <c r="I57" s="28"/>
      <c r="J57" s="28">
        <v>1</v>
      </c>
    </row>
    <row r="58" spans="1:10" x14ac:dyDescent="0.35">
      <c r="A58" s="37" t="s">
        <v>55</v>
      </c>
      <c r="B58">
        <v>1</v>
      </c>
      <c r="D58" s="40" t="s">
        <v>60</v>
      </c>
      <c r="E58" s="28"/>
      <c r="F58" s="28"/>
      <c r="G58" s="28">
        <v>1</v>
      </c>
      <c r="H58" s="28"/>
      <c r="I58" s="28"/>
      <c r="J58" s="28">
        <v>1</v>
      </c>
    </row>
    <row r="59" spans="1:10" x14ac:dyDescent="0.35">
      <c r="A59" s="37" t="s">
        <v>86</v>
      </c>
      <c r="B59">
        <v>1</v>
      </c>
      <c r="D59" s="40" t="s">
        <v>81</v>
      </c>
      <c r="E59" s="28"/>
      <c r="F59" s="28"/>
      <c r="G59" s="28"/>
      <c r="H59" s="28">
        <v>1</v>
      </c>
      <c r="I59" s="28"/>
      <c r="J59" s="28">
        <v>1</v>
      </c>
    </row>
    <row r="60" spans="1:10" x14ac:dyDescent="0.35">
      <c r="A60" s="37" t="s">
        <v>100</v>
      </c>
      <c r="B60">
        <v>1</v>
      </c>
      <c r="D60" s="40" t="s">
        <v>92</v>
      </c>
      <c r="E60" s="28"/>
      <c r="F60" s="28"/>
      <c r="G60" s="28"/>
      <c r="H60" s="28">
        <v>1</v>
      </c>
      <c r="I60" s="28"/>
      <c r="J60" s="28">
        <v>1</v>
      </c>
    </row>
    <row r="61" spans="1:10" x14ac:dyDescent="0.35">
      <c r="A61" s="37" t="s">
        <v>43</v>
      </c>
      <c r="B61">
        <v>1</v>
      </c>
      <c r="D61" s="40" t="s">
        <v>23</v>
      </c>
      <c r="E61" s="28">
        <v>1</v>
      </c>
      <c r="F61" s="28"/>
      <c r="G61" s="28"/>
      <c r="H61" s="28">
        <v>1</v>
      </c>
      <c r="I61" s="28"/>
      <c r="J61" s="28">
        <v>2</v>
      </c>
    </row>
    <row r="62" spans="1:10" x14ac:dyDescent="0.35">
      <c r="A62" s="37" t="s">
        <v>109</v>
      </c>
      <c r="B62">
        <v>6</v>
      </c>
      <c r="D62" s="40" t="s">
        <v>26</v>
      </c>
      <c r="E62" s="28">
        <v>1</v>
      </c>
      <c r="F62" s="28"/>
      <c r="G62" s="28"/>
      <c r="H62" s="28"/>
      <c r="I62" s="28"/>
      <c r="J62" s="28">
        <v>1</v>
      </c>
    </row>
    <row r="63" spans="1:10" x14ac:dyDescent="0.35">
      <c r="A63" s="37" t="s">
        <v>97</v>
      </c>
      <c r="B63">
        <v>1</v>
      </c>
      <c r="D63" s="40" t="s">
        <v>25</v>
      </c>
      <c r="E63" s="28">
        <v>1</v>
      </c>
      <c r="F63" s="28"/>
      <c r="G63" s="28"/>
      <c r="H63" s="28"/>
      <c r="I63" s="28"/>
      <c r="J63" s="28">
        <v>1</v>
      </c>
    </row>
    <row r="64" spans="1:10" x14ac:dyDescent="0.35">
      <c r="A64" s="37" t="s">
        <v>54</v>
      </c>
      <c r="B64">
        <v>26</v>
      </c>
      <c r="D64" s="40" t="s">
        <v>45</v>
      </c>
      <c r="E64" s="28"/>
      <c r="F64" s="28">
        <v>1</v>
      </c>
      <c r="G64" s="28"/>
      <c r="H64" s="28"/>
      <c r="I64" s="28"/>
      <c r="J64" s="28">
        <v>1</v>
      </c>
    </row>
    <row r="65" spans="1:10" x14ac:dyDescent="0.35">
      <c r="A65" s="37" t="s">
        <v>89</v>
      </c>
      <c r="B65">
        <v>1</v>
      </c>
      <c r="D65" s="40" t="s">
        <v>69</v>
      </c>
      <c r="E65" s="28"/>
      <c r="F65" s="28"/>
      <c r="G65" s="28">
        <v>1</v>
      </c>
      <c r="H65" s="28"/>
      <c r="I65" s="28"/>
      <c r="J65" s="28">
        <v>1</v>
      </c>
    </row>
    <row r="66" spans="1:10" x14ac:dyDescent="0.35">
      <c r="A66" s="37" t="s">
        <v>24</v>
      </c>
      <c r="B66">
        <v>1</v>
      </c>
      <c r="D66" s="40" t="s">
        <v>32</v>
      </c>
      <c r="E66" s="28">
        <v>1</v>
      </c>
      <c r="F66" s="28"/>
      <c r="G66" s="28"/>
      <c r="H66" s="28"/>
      <c r="I66" s="28"/>
      <c r="J66" s="28">
        <v>1</v>
      </c>
    </row>
    <row r="67" spans="1:10" x14ac:dyDescent="0.35">
      <c r="A67" s="37" t="s">
        <v>112</v>
      </c>
      <c r="B67">
        <v>3</v>
      </c>
      <c r="D67" s="40" t="s">
        <v>73</v>
      </c>
      <c r="E67" s="28"/>
      <c r="F67" s="28"/>
      <c r="G67" s="28">
        <v>1</v>
      </c>
      <c r="H67" s="28"/>
      <c r="I67" s="28"/>
      <c r="J67" s="28">
        <v>1</v>
      </c>
    </row>
    <row r="68" spans="1:10" x14ac:dyDescent="0.35">
      <c r="A68" s="37" t="s">
        <v>113</v>
      </c>
      <c r="B68">
        <v>3</v>
      </c>
      <c r="D68" s="40" t="s">
        <v>62</v>
      </c>
      <c r="E68" s="28"/>
      <c r="F68" s="28"/>
      <c r="G68" s="28">
        <v>1</v>
      </c>
      <c r="H68" s="28"/>
      <c r="I68" s="28"/>
      <c r="J68" s="28">
        <v>1</v>
      </c>
    </row>
    <row r="69" spans="1:10" x14ac:dyDescent="0.35">
      <c r="A69" s="37" t="s">
        <v>40</v>
      </c>
      <c r="B69">
        <v>1</v>
      </c>
      <c r="D69" s="40" t="s">
        <v>83</v>
      </c>
      <c r="E69" s="28"/>
      <c r="F69" s="28"/>
      <c r="G69" s="28"/>
      <c r="H69" s="28">
        <v>1</v>
      </c>
      <c r="I69" s="28"/>
      <c r="J69" s="28">
        <v>1</v>
      </c>
    </row>
    <row r="70" spans="1:10" x14ac:dyDescent="0.35">
      <c r="A70" s="37" t="s">
        <v>28</v>
      </c>
      <c r="B70">
        <v>1</v>
      </c>
      <c r="D70" s="40" t="s">
        <v>67</v>
      </c>
      <c r="E70" s="28"/>
      <c r="F70" s="28"/>
      <c r="G70" s="28">
        <v>1</v>
      </c>
      <c r="H70" s="28"/>
      <c r="I70" s="28"/>
      <c r="J70" s="28">
        <v>1</v>
      </c>
    </row>
    <row r="71" spans="1:10" x14ac:dyDescent="0.35">
      <c r="A71" s="37" t="s">
        <v>93</v>
      </c>
      <c r="B71">
        <v>1</v>
      </c>
      <c r="D71" s="40" t="s">
        <v>71</v>
      </c>
      <c r="E71" s="28"/>
      <c r="F71" s="28"/>
      <c r="G71" s="28">
        <v>3</v>
      </c>
      <c r="H71" s="28"/>
      <c r="I71" s="28"/>
      <c r="J71" s="28">
        <v>3</v>
      </c>
    </row>
    <row r="72" spans="1:10" x14ac:dyDescent="0.35">
      <c r="A72" s="37" t="s">
        <v>47</v>
      </c>
      <c r="B72">
        <v>1</v>
      </c>
      <c r="D72" s="40" t="s">
        <v>77</v>
      </c>
      <c r="E72" s="28"/>
      <c r="F72" s="28"/>
      <c r="G72" s="28"/>
      <c r="H72" s="28">
        <v>1</v>
      </c>
      <c r="I72" s="28"/>
      <c r="J72" s="28">
        <v>1</v>
      </c>
    </row>
    <row r="73" spans="1:10" x14ac:dyDescent="0.35">
      <c r="A73" s="37" t="s">
        <v>66</v>
      </c>
      <c r="B73">
        <v>1</v>
      </c>
      <c r="D73" s="40" t="s">
        <v>49</v>
      </c>
      <c r="E73" s="28"/>
      <c r="F73" s="28"/>
      <c r="G73" s="28">
        <v>1</v>
      </c>
      <c r="H73" s="28">
        <v>2</v>
      </c>
      <c r="I73" s="28"/>
      <c r="J73" s="28">
        <v>3</v>
      </c>
    </row>
    <row r="74" spans="1:10" x14ac:dyDescent="0.35">
      <c r="A74" s="37" t="s">
        <v>38</v>
      </c>
      <c r="B74">
        <v>1</v>
      </c>
      <c r="D74" s="40" t="s">
        <v>76</v>
      </c>
      <c r="E74" s="28"/>
      <c r="F74" s="28"/>
      <c r="G74" s="28"/>
      <c r="H74" s="28">
        <v>1</v>
      </c>
      <c r="I74" s="28"/>
      <c r="J74" s="28">
        <v>1</v>
      </c>
    </row>
    <row r="75" spans="1:10" x14ac:dyDescent="0.35">
      <c r="A75" s="37" t="s">
        <v>88</v>
      </c>
      <c r="B75">
        <v>1</v>
      </c>
      <c r="D75" s="40" t="s">
        <v>80</v>
      </c>
      <c r="E75" s="28"/>
      <c r="F75" s="28"/>
      <c r="G75" s="28"/>
      <c r="H75" s="28">
        <v>1</v>
      </c>
      <c r="I75" s="28"/>
      <c r="J75" s="28">
        <v>1</v>
      </c>
    </row>
    <row r="76" spans="1:10" x14ac:dyDescent="0.35">
      <c r="A76" s="37" t="s">
        <v>87</v>
      </c>
      <c r="B76">
        <v>1</v>
      </c>
      <c r="D76" s="40" t="s">
        <v>46</v>
      </c>
      <c r="E76" s="28"/>
      <c r="F76" s="28">
        <v>1</v>
      </c>
      <c r="G76" s="28"/>
      <c r="H76" s="28"/>
      <c r="I76" s="28"/>
      <c r="J76" s="28">
        <v>1</v>
      </c>
    </row>
    <row r="77" spans="1:10" x14ac:dyDescent="0.35">
      <c r="A77" s="37" t="s">
        <v>72</v>
      </c>
      <c r="B77">
        <v>1</v>
      </c>
      <c r="D77" s="40" t="s">
        <v>99</v>
      </c>
      <c r="E77" s="28"/>
      <c r="F77" s="28"/>
      <c r="G77" s="28"/>
      <c r="H77" s="28"/>
      <c r="I77" s="28">
        <v>1</v>
      </c>
      <c r="J77" s="28">
        <v>1</v>
      </c>
    </row>
    <row r="78" spans="1:10" x14ac:dyDescent="0.35">
      <c r="A78" s="37" t="s">
        <v>52</v>
      </c>
      <c r="B78">
        <v>1</v>
      </c>
      <c r="D78" s="40" t="s">
        <v>34</v>
      </c>
      <c r="E78" s="28">
        <v>1</v>
      </c>
      <c r="F78" s="28"/>
      <c r="G78" s="28"/>
      <c r="H78" s="28"/>
      <c r="I78" s="28"/>
      <c r="J78" s="28">
        <v>1</v>
      </c>
    </row>
    <row r="79" spans="1:10" x14ac:dyDescent="0.35">
      <c r="A79" s="37" t="s">
        <v>51</v>
      </c>
      <c r="B79">
        <v>1</v>
      </c>
      <c r="D79" s="40" t="s">
        <v>29</v>
      </c>
      <c r="E79" s="28">
        <v>1</v>
      </c>
      <c r="F79" s="28"/>
      <c r="G79" s="28"/>
      <c r="H79" s="28"/>
      <c r="I79" s="28"/>
      <c r="J79" s="28">
        <v>1</v>
      </c>
    </row>
    <row r="80" spans="1:10" x14ac:dyDescent="0.35">
      <c r="A80" s="37" t="s">
        <v>37</v>
      </c>
      <c r="B80">
        <v>1</v>
      </c>
      <c r="D80" s="40" t="s">
        <v>33</v>
      </c>
      <c r="E80" s="28">
        <v>1</v>
      </c>
      <c r="F80" s="28"/>
      <c r="G80" s="28"/>
      <c r="H80" s="28"/>
      <c r="I80" s="28"/>
      <c r="J80" s="28">
        <v>1</v>
      </c>
    </row>
    <row r="81" spans="1:10" x14ac:dyDescent="0.35">
      <c r="A81" s="37" t="s">
        <v>56</v>
      </c>
      <c r="B81">
        <v>1</v>
      </c>
      <c r="D81" s="40" t="s">
        <v>111</v>
      </c>
      <c r="E81" s="28"/>
      <c r="F81" s="28"/>
      <c r="G81" s="28"/>
      <c r="H81" s="28">
        <v>1</v>
      </c>
      <c r="I81" s="28"/>
      <c r="J81" s="28">
        <v>1</v>
      </c>
    </row>
    <row r="82" spans="1:10" x14ac:dyDescent="0.35">
      <c r="A82" s="37" t="s">
        <v>91</v>
      </c>
      <c r="B82">
        <v>2</v>
      </c>
      <c r="D82" s="40" t="s">
        <v>44</v>
      </c>
      <c r="E82" s="28"/>
      <c r="F82" s="28">
        <v>1</v>
      </c>
      <c r="G82" s="28"/>
      <c r="H82" s="28"/>
      <c r="I82" s="28"/>
      <c r="J82" s="28">
        <v>1</v>
      </c>
    </row>
    <row r="83" spans="1:10" x14ac:dyDescent="0.35">
      <c r="A83" s="37" t="s">
        <v>82</v>
      </c>
      <c r="B83">
        <v>1</v>
      </c>
      <c r="D83" s="40" t="s">
        <v>70</v>
      </c>
      <c r="E83" s="28"/>
      <c r="F83" s="28"/>
      <c r="G83" s="28">
        <v>2</v>
      </c>
      <c r="H83" s="28"/>
      <c r="I83" s="28"/>
      <c r="J83" s="28">
        <v>2</v>
      </c>
    </row>
    <row r="84" spans="1:10" x14ac:dyDescent="0.35">
      <c r="A84" s="37" t="s">
        <v>79</v>
      </c>
      <c r="B84">
        <v>1</v>
      </c>
      <c r="D84" s="40" t="s">
        <v>68</v>
      </c>
      <c r="E84" s="28"/>
      <c r="F84" s="28"/>
      <c r="G84" s="28">
        <v>1</v>
      </c>
      <c r="H84" s="28"/>
      <c r="I84" s="28"/>
      <c r="J84" s="28">
        <v>1</v>
      </c>
    </row>
    <row r="85" spans="1:10" x14ac:dyDescent="0.35">
      <c r="A85" s="37" t="s">
        <v>60</v>
      </c>
      <c r="B85">
        <v>1</v>
      </c>
      <c r="D85" s="40" t="s">
        <v>31</v>
      </c>
      <c r="E85" s="28">
        <v>4</v>
      </c>
      <c r="F85" s="28">
        <v>1</v>
      </c>
      <c r="G85" s="28">
        <v>4</v>
      </c>
      <c r="H85" s="28">
        <v>2</v>
      </c>
      <c r="I85" s="28">
        <v>1</v>
      </c>
      <c r="J85" s="28">
        <v>12</v>
      </c>
    </row>
    <row r="86" spans="1:10" x14ac:dyDescent="0.35">
      <c r="A86" s="37" t="s">
        <v>81</v>
      </c>
      <c r="B86">
        <v>1</v>
      </c>
      <c r="D86" s="40" t="s">
        <v>75</v>
      </c>
      <c r="E86" s="28"/>
      <c r="F86" s="28"/>
      <c r="G86" s="28"/>
      <c r="H86" s="28">
        <v>1</v>
      </c>
      <c r="I86" s="28"/>
      <c r="J86" s="28">
        <v>1</v>
      </c>
    </row>
    <row r="87" spans="1:10" x14ac:dyDescent="0.35">
      <c r="A87" s="37" t="s">
        <v>92</v>
      </c>
      <c r="B87">
        <v>1</v>
      </c>
      <c r="D87" s="40" t="s">
        <v>50</v>
      </c>
      <c r="E87" s="28"/>
      <c r="F87" s="28"/>
      <c r="G87" s="28">
        <v>4</v>
      </c>
      <c r="H87" s="28">
        <v>6</v>
      </c>
      <c r="I87" s="28"/>
      <c r="J87" s="28">
        <v>10</v>
      </c>
    </row>
    <row r="88" spans="1:10" x14ac:dyDescent="0.35">
      <c r="A88" s="37" t="s">
        <v>23</v>
      </c>
      <c r="B88">
        <v>2</v>
      </c>
      <c r="D88" s="40" t="s">
        <v>39</v>
      </c>
      <c r="E88" s="28">
        <v>1</v>
      </c>
      <c r="F88" s="28"/>
      <c r="G88" s="28"/>
      <c r="H88" s="28"/>
      <c r="I88" s="28"/>
      <c r="J88" s="28">
        <v>1</v>
      </c>
    </row>
    <row r="89" spans="1:10" x14ac:dyDescent="0.35">
      <c r="A89" s="37" t="s">
        <v>26</v>
      </c>
      <c r="B89">
        <v>1</v>
      </c>
      <c r="D89" s="40" t="s">
        <v>110</v>
      </c>
      <c r="E89" s="28">
        <v>1</v>
      </c>
      <c r="F89" s="28">
        <v>1</v>
      </c>
      <c r="G89" s="28"/>
      <c r="H89" s="28">
        <v>1</v>
      </c>
      <c r="I89" s="28"/>
      <c r="J89" s="28">
        <v>3</v>
      </c>
    </row>
    <row r="90" spans="1:10" x14ac:dyDescent="0.35">
      <c r="A90" s="37" t="s">
        <v>25</v>
      </c>
      <c r="B90">
        <v>1</v>
      </c>
      <c r="D90" s="40" t="s">
        <v>190</v>
      </c>
      <c r="E90" s="28">
        <v>3</v>
      </c>
      <c r="F90" s="28"/>
      <c r="G90" s="28">
        <v>5</v>
      </c>
      <c r="H90" s="28">
        <v>8</v>
      </c>
      <c r="I90" s="28">
        <v>4</v>
      </c>
      <c r="J90" s="28">
        <v>20</v>
      </c>
    </row>
    <row r="91" spans="1:10" x14ac:dyDescent="0.35">
      <c r="A91" s="37" t="s">
        <v>45</v>
      </c>
      <c r="B91">
        <v>1</v>
      </c>
      <c r="D91" s="40" t="s">
        <v>191</v>
      </c>
      <c r="E91" s="28"/>
      <c r="F91" s="28"/>
      <c r="G91" s="28">
        <v>1</v>
      </c>
      <c r="H91" s="28"/>
      <c r="I91" s="28"/>
      <c r="J91" s="28">
        <v>1</v>
      </c>
    </row>
    <row r="92" spans="1:10" x14ac:dyDescent="0.35">
      <c r="A92" s="37" t="s">
        <v>69</v>
      </c>
      <c r="B92">
        <v>1</v>
      </c>
      <c r="D92" s="40" t="s">
        <v>193</v>
      </c>
      <c r="E92" s="28"/>
      <c r="F92" s="28"/>
      <c r="G92" s="28"/>
      <c r="H92" s="28">
        <v>1</v>
      </c>
      <c r="I92" s="28"/>
      <c r="J92" s="28">
        <v>1</v>
      </c>
    </row>
    <row r="93" spans="1:10" x14ac:dyDescent="0.35">
      <c r="A93" s="37" t="s">
        <v>32</v>
      </c>
      <c r="B93">
        <v>1</v>
      </c>
      <c r="D93" s="40" t="s">
        <v>192</v>
      </c>
      <c r="E93" s="28"/>
      <c r="F93" s="28"/>
      <c r="G93" s="28"/>
      <c r="H93" s="28">
        <v>1</v>
      </c>
      <c r="I93" s="28"/>
      <c r="J93" s="28">
        <v>1</v>
      </c>
    </row>
    <row r="94" spans="1:10" x14ac:dyDescent="0.35">
      <c r="A94" s="37" t="s">
        <v>73</v>
      </c>
      <c r="B94">
        <v>1</v>
      </c>
    </row>
    <row r="95" spans="1:10" x14ac:dyDescent="0.35">
      <c r="A95" s="37" t="s">
        <v>62</v>
      </c>
      <c r="B95">
        <v>1</v>
      </c>
    </row>
    <row r="96" spans="1:10" x14ac:dyDescent="0.35">
      <c r="A96" s="37" t="s">
        <v>83</v>
      </c>
      <c r="B96">
        <v>1</v>
      </c>
    </row>
    <row r="97" spans="1:2" x14ac:dyDescent="0.35">
      <c r="A97" s="37" t="s">
        <v>67</v>
      </c>
      <c r="B97">
        <v>1</v>
      </c>
    </row>
    <row r="98" spans="1:2" x14ac:dyDescent="0.35">
      <c r="A98" s="37" t="s">
        <v>71</v>
      </c>
      <c r="B98">
        <v>3</v>
      </c>
    </row>
    <row r="99" spans="1:2" x14ac:dyDescent="0.35">
      <c r="A99" s="37" t="s">
        <v>77</v>
      </c>
      <c r="B99">
        <v>1</v>
      </c>
    </row>
    <row r="100" spans="1:2" x14ac:dyDescent="0.35">
      <c r="A100" s="37" t="s">
        <v>49</v>
      </c>
      <c r="B100">
        <v>3</v>
      </c>
    </row>
    <row r="101" spans="1:2" x14ac:dyDescent="0.35">
      <c r="A101" s="37" t="s">
        <v>76</v>
      </c>
      <c r="B101">
        <v>1</v>
      </c>
    </row>
    <row r="102" spans="1:2" x14ac:dyDescent="0.35">
      <c r="A102" s="37" t="s">
        <v>80</v>
      </c>
      <c r="B102">
        <v>1</v>
      </c>
    </row>
    <row r="103" spans="1:2" x14ac:dyDescent="0.35">
      <c r="A103" s="37" t="s">
        <v>46</v>
      </c>
      <c r="B103">
        <v>1</v>
      </c>
    </row>
    <row r="104" spans="1:2" x14ac:dyDescent="0.35">
      <c r="A104" s="37" t="s">
        <v>99</v>
      </c>
      <c r="B104">
        <v>1</v>
      </c>
    </row>
    <row r="105" spans="1:2" x14ac:dyDescent="0.35">
      <c r="A105" s="37" t="s">
        <v>34</v>
      </c>
      <c r="B105">
        <v>1</v>
      </c>
    </row>
    <row r="106" spans="1:2" x14ac:dyDescent="0.35">
      <c r="A106" s="37" t="s">
        <v>29</v>
      </c>
      <c r="B106">
        <v>1</v>
      </c>
    </row>
    <row r="107" spans="1:2" x14ac:dyDescent="0.35">
      <c r="A107" s="37" t="s">
        <v>33</v>
      </c>
      <c r="B107">
        <v>1</v>
      </c>
    </row>
    <row r="108" spans="1:2" x14ac:dyDescent="0.35">
      <c r="A108" s="37" t="s">
        <v>111</v>
      </c>
      <c r="B108">
        <v>1</v>
      </c>
    </row>
    <row r="109" spans="1:2" x14ac:dyDescent="0.35">
      <c r="A109" s="37" t="s">
        <v>44</v>
      </c>
      <c r="B109">
        <v>1</v>
      </c>
    </row>
    <row r="110" spans="1:2" x14ac:dyDescent="0.35">
      <c r="A110" s="37" t="s">
        <v>70</v>
      </c>
      <c r="B110">
        <v>2</v>
      </c>
    </row>
    <row r="111" spans="1:2" x14ac:dyDescent="0.35">
      <c r="A111" s="37" t="s">
        <v>68</v>
      </c>
      <c r="B111">
        <v>1</v>
      </c>
    </row>
    <row r="112" spans="1:2" x14ac:dyDescent="0.35">
      <c r="A112" s="37" t="s">
        <v>31</v>
      </c>
      <c r="B112">
        <v>12</v>
      </c>
    </row>
    <row r="113" spans="1:2" x14ac:dyDescent="0.35">
      <c r="A113" s="37" t="s">
        <v>75</v>
      </c>
      <c r="B113">
        <v>1</v>
      </c>
    </row>
    <row r="114" spans="1:2" x14ac:dyDescent="0.35">
      <c r="A114" s="37" t="s">
        <v>50</v>
      </c>
      <c r="B114">
        <v>10</v>
      </c>
    </row>
    <row r="115" spans="1:2" x14ac:dyDescent="0.35">
      <c r="A115" s="37" t="s">
        <v>39</v>
      </c>
      <c r="B115">
        <v>1</v>
      </c>
    </row>
    <row r="116" spans="1:2" x14ac:dyDescent="0.35">
      <c r="A116" s="37" t="s">
        <v>110</v>
      </c>
      <c r="B116">
        <v>3</v>
      </c>
    </row>
    <row r="117" spans="1:2" x14ac:dyDescent="0.35">
      <c r="A117" s="37" t="s">
        <v>190</v>
      </c>
      <c r="B117">
        <v>20</v>
      </c>
    </row>
    <row r="118" spans="1:2" x14ac:dyDescent="0.35">
      <c r="A118" s="37" t="s">
        <v>191</v>
      </c>
      <c r="B118">
        <v>1</v>
      </c>
    </row>
    <row r="119" spans="1:2" x14ac:dyDescent="0.35">
      <c r="A119" s="37" t="s">
        <v>193</v>
      </c>
      <c r="B119">
        <v>1</v>
      </c>
    </row>
    <row r="120" spans="1:2" x14ac:dyDescent="0.35">
      <c r="A120" s="37" t="s">
        <v>192</v>
      </c>
      <c r="B12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E4FFB-C31B-4DD6-BB0B-7A6FB555ED9F}">
  <dimension ref="A1:N41"/>
  <sheetViews>
    <sheetView workbookViewId="0">
      <selection activeCell="A16" sqref="A16:H41"/>
      <pivotSelection pane="bottomRight" activeRow="15" previousRow="15" click="1" r:id="rId4">
        <pivotArea type="all" dataOnly="0" outline="0" fieldPosition="0"/>
      </pivotSelection>
    </sheetView>
  </sheetViews>
  <sheetFormatPr defaultRowHeight="14.5" x14ac:dyDescent="0.35"/>
  <cols>
    <col min="1" max="1" width="16.54296875" bestFit="1" customWidth="1"/>
    <col min="2" max="2" width="17.1796875" bestFit="1" customWidth="1"/>
    <col min="3" max="3" width="9.54296875" bestFit="1" customWidth="1"/>
    <col min="4" max="4" width="7.36328125" bestFit="1" customWidth="1"/>
    <col min="5" max="5" width="11.36328125" bestFit="1" customWidth="1"/>
    <col min="6" max="6" width="11.6328125" bestFit="1" customWidth="1"/>
    <col min="7" max="7" width="12.36328125" bestFit="1" customWidth="1"/>
    <col min="8" max="8" width="10.36328125" bestFit="1" customWidth="1"/>
    <col min="9" max="9" width="6.90625" bestFit="1" customWidth="1"/>
    <col min="10" max="10" width="15.90625" bestFit="1" customWidth="1"/>
    <col min="11" max="11" width="13.36328125" bestFit="1" customWidth="1"/>
    <col min="12" max="12" width="6.90625" bestFit="1" customWidth="1"/>
    <col min="13" max="13" width="16.1796875" bestFit="1" customWidth="1"/>
    <col min="14" max="14" width="14.08984375" bestFit="1" customWidth="1"/>
    <col min="15" max="15" width="6.90625" bestFit="1" customWidth="1"/>
    <col min="16" max="16" width="17" bestFit="1" customWidth="1"/>
    <col min="17" max="17" width="10.36328125" bestFit="1" customWidth="1"/>
  </cols>
  <sheetData>
    <row r="1" spans="1:14" x14ac:dyDescent="0.35">
      <c r="A1" s="34" t="s">
        <v>115</v>
      </c>
      <c r="B1" t="s">
        <v>121</v>
      </c>
      <c r="D1" s="34" t="s">
        <v>120</v>
      </c>
      <c r="E1" t="s">
        <v>118</v>
      </c>
      <c r="G1" s="34" t="s">
        <v>5</v>
      </c>
      <c r="H1" t="s">
        <v>121</v>
      </c>
      <c r="M1" s="34" t="s">
        <v>5</v>
      </c>
      <c r="N1" t="s">
        <v>121</v>
      </c>
    </row>
    <row r="2" spans="1:14" x14ac:dyDescent="0.35">
      <c r="A2" s="35">
        <v>45430</v>
      </c>
      <c r="B2">
        <v>2</v>
      </c>
      <c r="D2" s="37" t="s">
        <v>15</v>
      </c>
      <c r="E2">
        <v>8</v>
      </c>
      <c r="G2" s="37" t="s">
        <v>18</v>
      </c>
      <c r="H2">
        <v>10</v>
      </c>
      <c r="M2" s="37" t="s">
        <v>18</v>
      </c>
      <c r="N2">
        <v>10</v>
      </c>
    </row>
    <row r="3" spans="1:14" x14ac:dyDescent="0.35">
      <c r="A3" s="35">
        <v>45432</v>
      </c>
      <c r="B3">
        <v>12</v>
      </c>
      <c r="D3" s="37" t="s">
        <v>13</v>
      </c>
      <c r="E3">
        <v>8</v>
      </c>
      <c r="G3" s="37" t="s">
        <v>8</v>
      </c>
      <c r="H3">
        <v>45</v>
      </c>
      <c r="M3" s="43">
        <v>45430</v>
      </c>
      <c r="N3">
        <v>1</v>
      </c>
    </row>
    <row r="4" spans="1:14" x14ac:dyDescent="0.35">
      <c r="A4" s="35">
        <v>45433</v>
      </c>
      <c r="B4">
        <v>16</v>
      </c>
      <c r="D4" s="37" t="s">
        <v>17</v>
      </c>
      <c r="E4">
        <v>1</v>
      </c>
      <c r="M4" s="43">
        <v>45433</v>
      </c>
      <c r="N4">
        <v>3</v>
      </c>
    </row>
    <row r="5" spans="1:14" x14ac:dyDescent="0.35">
      <c r="A5" s="35">
        <v>45434</v>
      </c>
      <c r="B5">
        <v>23</v>
      </c>
      <c r="D5" s="37" t="s">
        <v>14</v>
      </c>
      <c r="E5">
        <v>5</v>
      </c>
      <c r="M5" s="43">
        <v>45434</v>
      </c>
      <c r="N5">
        <v>4</v>
      </c>
    </row>
    <row r="6" spans="1:14" x14ac:dyDescent="0.35">
      <c r="A6" s="35">
        <v>45435</v>
      </c>
      <c r="B6">
        <v>2</v>
      </c>
      <c r="D6" s="37" t="s">
        <v>12</v>
      </c>
      <c r="E6">
        <v>15</v>
      </c>
      <c r="M6" s="43">
        <v>45435</v>
      </c>
      <c r="N6">
        <v>2</v>
      </c>
    </row>
    <row r="7" spans="1:14" x14ac:dyDescent="0.35">
      <c r="D7" s="37" t="s">
        <v>11</v>
      </c>
      <c r="E7">
        <v>18</v>
      </c>
      <c r="M7" s="37" t="s">
        <v>8</v>
      </c>
      <c r="N7">
        <v>45</v>
      </c>
    </row>
    <row r="8" spans="1:14" x14ac:dyDescent="0.35">
      <c r="A8" s="38" t="s">
        <v>121</v>
      </c>
      <c r="B8" s="38" t="s">
        <v>1</v>
      </c>
      <c r="C8" s="28"/>
      <c r="D8" s="28"/>
      <c r="E8" s="28"/>
      <c r="F8" s="28"/>
      <c r="G8" s="28"/>
      <c r="H8" s="28"/>
      <c r="I8" s="28"/>
      <c r="J8" s="28"/>
      <c r="M8" s="43">
        <v>45430</v>
      </c>
      <c r="N8">
        <v>1</v>
      </c>
    </row>
    <row r="9" spans="1:14" x14ac:dyDescent="0.35">
      <c r="A9" s="38" t="s">
        <v>0</v>
      </c>
      <c r="B9" s="28">
        <v>242</v>
      </c>
      <c r="C9" s="28">
        <v>330</v>
      </c>
      <c r="D9" s="28">
        <v>333</v>
      </c>
      <c r="E9" s="28">
        <v>368</v>
      </c>
      <c r="F9" s="28">
        <v>380</v>
      </c>
      <c r="G9" s="28">
        <v>480</v>
      </c>
      <c r="H9" s="28">
        <v>485</v>
      </c>
      <c r="I9" s="28">
        <v>551</v>
      </c>
      <c r="J9" s="28">
        <v>557</v>
      </c>
      <c r="M9" s="43">
        <v>45432</v>
      </c>
      <c r="N9">
        <v>12</v>
      </c>
    </row>
    <row r="10" spans="1:14" x14ac:dyDescent="0.35">
      <c r="A10" s="41">
        <v>45430</v>
      </c>
      <c r="B10" s="28"/>
      <c r="C10" s="28"/>
      <c r="D10" s="28">
        <v>1</v>
      </c>
      <c r="E10" s="28">
        <v>1</v>
      </c>
      <c r="F10" s="28"/>
      <c r="G10" s="28"/>
      <c r="H10" s="28"/>
      <c r="I10" s="28"/>
      <c r="J10" s="28"/>
      <c r="M10" s="43">
        <v>45433</v>
      </c>
      <c r="N10">
        <v>13</v>
      </c>
    </row>
    <row r="11" spans="1:14" x14ac:dyDescent="0.35">
      <c r="A11" s="41">
        <v>45432</v>
      </c>
      <c r="B11" s="28">
        <v>1</v>
      </c>
      <c r="C11" s="28"/>
      <c r="D11" s="28">
        <v>3</v>
      </c>
      <c r="E11" s="28"/>
      <c r="F11" s="28"/>
      <c r="G11" s="28"/>
      <c r="H11" s="28">
        <v>5</v>
      </c>
      <c r="I11" s="28">
        <v>2</v>
      </c>
      <c r="J11" s="28">
        <v>1</v>
      </c>
      <c r="M11" s="43">
        <v>45434</v>
      </c>
      <c r="N11">
        <v>19</v>
      </c>
    </row>
    <row r="12" spans="1:14" x14ac:dyDescent="0.35">
      <c r="A12" s="41">
        <v>45433</v>
      </c>
      <c r="B12" s="28">
        <v>2</v>
      </c>
      <c r="C12" s="28">
        <v>3</v>
      </c>
      <c r="D12" s="28"/>
      <c r="E12" s="28"/>
      <c r="F12" s="28">
        <v>6</v>
      </c>
      <c r="G12" s="28">
        <v>1</v>
      </c>
      <c r="H12" s="28"/>
      <c r="I12" s="28">
        <v>4</v>
      </c>
      <c r="J12" s="28"/>
    </row>
    <row r="13" spans="1:14" x14ac:dyDescent="0.35">
      <c r="A13" s="41">
        <v>45434</v>
      </c>
      <c r="B13" s="28">
        <v>3</v>
      </c>
      <c r="C13" s="28"/>
      <c r="D13" s="28">
        <v>3</v>
      </c>
      <c r="E13" s="28"/>
      <c r="F13" s="28">
        <v>5</v>
      </c>
      <c r="G13" s="28"/>
      <c r="H13" s="28">
        <v>3</v>
      </c>
      <c r="I13" s="28">
        <v>5</v>
      </c>
      <c r="J13" s="28">
        <v>4</v>
      </c>
    </row>
    <row r="14" spans="1:14" x14ac:dyDescent="0.35">
      <c r="A14" s="41">
        <v>45435</v>
      </c>
      <c r="B14" s="28"/>
      <c r="C14" s="28"/>
      <c r="D14" s="28">
        <v>2</v>
      </c>
      <c r="E14" s="28"/>
      <c r="F14" s="28"/>
      <c r="G14" s="28"/>
      <c r="H14" s="28"/>
      <c r="I14" s="28"/>
      <c r="J14" s="28"/>
    </row>
    <row r="16" spans="1:14" x14ac:dyDescent="0.35">
      <c r="A16" s="38" t="s">
        <v>118</v>
      </c>
      <c r="B16" s="38" t="s">
        <v>120</v>
      </c>
      <c r="C16" s="28"/>
      <c r="D16" s="28"/>
      <c r="E16" s="28"/>
      <c r="F16" s="28"/>
      <c r="G16" s="28"/>
      <c r="H16" s="28"/>
    </row>
    <row r="17" spans="1:8" x14ac:dyDescent="0.35">
      <c r="A17" s="38" t="s">
        <v>119</v>
      </c>
      <c r="B17" s="28" t="s">
        <v>15</v>
      </c>
      <c r="C17" s="28" t="s">
        <v>13</v>
      </c>
      <c r="D17" s="28" t="s">
        <v>17</v>
      </c>
      <c r="E17" s="28" t="s">
        <v>14</v>
      </c>
      <c r="F17" s="28" t="s">
        <v>12</v>
      </c>
      <c r="G17" s="28" t="s">
        <v>11</v>
      </c>
      <c r="H17" s="28" t="s">
        <v>116</v>
      </c>
    </row>
    <row r="18" spans="1:8" x14ac:dyDescent="0.35">
      <c r="A18" s="41">
        <v>45430</v>
      </c>
      <c r="B18" s="28"/>
      <c r="C18" s="28"/>
      <c r="D18" s="28"/>
      <c r="E18" s="28"/>
      <c r="F18" s="28">
        <v>1</v>
      </c>
      <c r="G18" s="28">
        <v>1</v>
      </c>
      <c r="H18" s="28">
        <v>2</v>
      </c>
    </row>
    <row r="19" spans="1:8" x14ac:dyDescent="0.35">
      <c r="A19" s="42">
        <v>333</v>
      </c>
      <c r="B19" s="28"/>
      <c r="C19" s="28"/>
      <c r="D19" s="28"/>
      <c r="E19" s="28"/>
      <c r="F19" s="28">
        <v>1</v>
      </c>
      <c r="G19" s="28"/>
      <c r="H19" s="28">
        <v>1</v>
      </c>
    </row>
    <row r="20" spans="1:8" x14ac:dyDescent="0.35">
      <c r="A20" s="42">
        <v>368</v>
      </c>
      <c r="B20" s="28"/>
      <c r="C20" s="28"/>
      <c r="D20" s="28"/>
      <c r="E20" s="28"/>
      <c r="F20" s="28"/>
      <c r="G20" s="28">
        <v>1</v>
      </c>
      <c r="H20" s="28">
        <v>1</v>
      </c>
    </row>
    <row r="21" spans="1:8" x14ac:dyDescent="0.35">
      <c r="A21" s="41">
        <v>45432</v>
      </c>
      <c r="B21" s="28"/>
      <c r="C21" s="28">
        <v>4</v>
      </c>
      <c r="D21" s="28"/>
      <c r="E21" s="28">
        <v>2</v>
      </c>
      <c r="F21" s="28">
        <v>5</v>
      </c>
      <c r="G21" s="28">
        <v>1</v>
      </c>
      <c r="H21" s="28">
        <v>12</v>
      </c>
    </row>
    <row r="22" spans="1:8" x14ac:dyDescent="0.35">
      <c r="A22" s="42">
        <v>242</v>
      </c>
      <c r="B22" s="28"/>
      <c r="C22" s="28"/>
      <c r="D22" s="28"/>
      <c r="E22" s="28"/>
      <c r="F22" s="28">
        <v>1</v>
      </c>
      <c r="G22" s="28"/>
      <c r="H22" s="28">
        <v>1</v>
      </c>
    </row>
    <row r="23" spans="1:8" x14ac:dyDescent="0.35">
      <c r="A23" s="42">
        <v>333</v>
      </c>
      <c r="B23" s="28"/>
      <c r="C23" s="28">
        <v>1</v>
      </c>
      <c r="D23" s="28"/>
      <c r="E23" s="28"/>
      <c r="F23" s="28">
        <v>2</v>
      </c>
      <c r="G23" s="28"/>
      <c r="H23" s="28">
        <v>3</v>
      </c>
    </row>
    <row r="24" spans="1:8" x14ac:dyDescent="0.35">
      <c r="A24" s="42">
        <v>485</v>
      </c>
      <c r="B24" s="28"/>
      <c r="C24" s="28">
        <v>1</v>
      </c>
      <c r="D24" s="28"/>
      <c r="E24" s="28">
        <v>2</v>
      </c>
      <c r="F24" s="28">
        <v>1</v>
      </c>
      <c r="G24" s="28">
        <v>1</v>
      </c>
      <c r="H24" s="28">
        <v>5</v>
      </c>
    </row>
    <row r="25" spans="1:8" x14ac:dyDescent="0.35">
      <c r="A25" s="42">
        <v>551</v>
      </c>
      <c r="B25" s="28"/>
      <c r="C25" s="28">
        <v>2</v>
      </c>
      <c r="D25" s="28"/>
      <c r="E25" s="28"/>
      <c r="F25" s="28"/>
      <c r="G25" s="28"/>
      <c r="H25" s="28">
        <v>2</v>
      </c>
    </row>
    <row r="26" spans="1:8" x14ac:dyDescent="0.35">
      <c r="A26" s="42">
        <v>557</v>
      </c>
      <c r="B26" s="28"/>
      <c r="C26" s="28"/>
      <c r="D26" s="28"/>
      <c r="E26" s="28"/>
      <c r="F26" s="28">
        <v>1</v>
      </c>
      <c r="G26" s="28"/>
      <c r="H26" s="28">
        <v>1</v>
      </c>
    </row>
    <row r="27" spans="1:8" x14ac:dyDescent="0.35">
      <c r="A27" s="41">
        <v>45433</v>
      </c>
      <c r="B27" s="28">
        <v>4</v>
      </c>
      <c r="C27" s="28">
        <v>1</v>
      </c>
      <c r="D27" s="28"/>
      <c r="E27" s="28"/>
      <c r="F27" s="28">
        <v>5</v>
      </c>
      <c r="G27" s="28">
        <v>6</v>
      </c>
      <c r="H27" s="28">
        <v>16</v>
      </c>
    </row>
    <row r="28" spans="1:8" x14ac:dyDescent="0.35">
      <c r="A28" s="42">
        <v>242</v>
      </c>
      <c r="B28" s="28">
        <v>1</v>
      </c>
      <c r="C28" s="28"/>
      <c r="D28" s="28"/>
      <c r="E28" s="28"/>
      <c r="F28" s="28">
        <v>1</v>
      </c>
      <c r="G28" s="28"/>
      <c r="H28" s="28">
        <v>2</v>
      </c>
    </row>
    <row r="29" spans="1:8" x14ac:dyDescent="0.35">
      <c r="A29" s="42">
        <v>330</v>
      </c>
      <c r="B29" s="28">
        <v>1</v>
      </c>
      <c r="C29" s="28"/>
      <c r="D29" s="28"/>
      <c r="E29" s="28"/>
      <c r="F29" s="28">
        <v>1</v>
      </c>
      <c r="G29" s="28">
        <v>1</v>
      </c>
      <c r="H29" s="28">
        <v>3</v>
      </c>
    </row>
    <row r="30" spans="1:8" x14ac:dyDescent="0.35">
      <c r="A30" s="42">
        <v>380</v>
      </c>
      <c r="B30" s="28">
        <v>1</v>
      </c>
      <c r="C30" s="28">
        <v>1</v>
      </c>
      <c r="D30" s="28"/>
      <c r="E30" s="28"/>
      <c r="F30" s="28">
        <v>1</v>
      </c>
      <c r="G30" s="28">
        <v>3</v>
      </c>
      <c r="H30" s="28">
        <v>6</v>
      </c>
    </row>
    <row r="31" spans="1:8" x14ac:dyDescent="0.35">
      <c r="A31" s="42">
        <v>480</v>
      </c>
      <c r="B31" s="28"/>
      <c r="C31" s="28"/>
      <c r="D31" s="28"/>
      <c r="E31" s="28"/>
      <c r="F31" s="28">
        <v>1</v>
      </c>
      <c r="G31" s="28"/>
      <c r="H31" s="28">
        <v>1</v>
      </c>
    </row>
    <row r="32" spans="1:8" x14ac:dyDescent="0.35">
      <c r="A32" s="42">
        <v>551</v>
      </c>
      <c r="B32" s="28">
        <v>1</v>
      </c>
      <c r="C32" s="28"/>
      <c r="D32" s="28"/>
      <c r="E32" s="28"/>
      <c r="F32" s="28">
        <v>1</v>
      </c>
      <c r="G32" s="28">
        <v>2</v>
      </c>
      <c r="H32" s="28">
        <v>4</v>
      </c>
    </row>
    <row r="33" spans="1:8" x14ac:dyDescent="0.35">
      <c r="A33" s="41">
        <v>45434</v>
      </c>
      <c r="B33" s="28">
        <v>4</v>
      </c>
      <c r="C33" s="28">
        <v>3</v>
      </c>
      <c r="D33" s="28">
        <v>1</v>
      </c>
      <c r="E33" s="28">
        <v>2</v>
      </c>
      <c r="F33" s="28">
        <v>3</v>
      </c>
      <c r="G33" s="28">
        <v>10</v>
      </c>
      <c r="H33" s="28">
        <v>23</v>
      </c>
    </row>
    <row r="34" spans="1:8" x14ac:dyDescent="0.35">
      <c r="A34" s="42">
        <v>242</v>
      </c>
      <c r="B34" s="28">
        <v>1</v>
      </c>
      <c r="C34" s="28"/>
      <c r="D34" s="28"/>
      <c r="E34" s="28">
        <v>1</v>
      </c>
      <c r="F34" s="28"/>
      <c r="G34" s="28">
        <v>1</v>
      </c>
      <c r="H34" s="28">
        <v>3</v>
      </c>
    </row>
    <row r="35" spans="1:8" x14ac:dyDescent="0.35">
      <c r="A35" s="42">
        <v>333</v>
      </c>
      <c r="B35" s="28"/>
      <c r="C35" s="28">
        <v>1</v>
      </c>
      <c r="D35" s="28"/>
      <c r="E35" s="28"/>
      <c r="F35" s="28">
        <v>1</v>
      </c>
      <c r="G35" s="28">
        <v>1</v>
      </c>
      <c r="H35" s="28">
        <v>3</v>
      </c>
    </row>
    <row r="36" spans="1:8" x14ac:dyDescent="0.35">
      <c r="A36" s="42">
        <v>380</v>
      </c>
      <c r="B36" s="28"/>
      <c r="C36" s="28"/>
      <c r="D36" s="28"/>
      <c r="E36" s="28">
        <v>1</v>
      </c>
      <c r="F36" s="28">
        <v>1</v>
      </c>
      <c r="G36" s="28">
        <v>3</v>
      </c>
      <c r="H36" s="28">
        <v>5</v>
      </c>
    </row>
    <row r="37" spans="1:8" x14ac:dyDescent="0.35">
      <c r="A37" s="42">
        <v>485</v>
      </c>
      <c r="B37" s="28">
        <v>1</v>
      </c>
      <c r="C37" s="28">
        <v>1</v>
      </c>
      <c r="D37" s="28"/>
      <c r="E37" s="28"/>
      <c r="F37" s="28"/>
      <c r="G37" s="28">
        <v>1</v>
      </c>
      <c r="H37" s="28">
        <v>3</v>
      </c>
    </row>
    <row r="38" spans="1:8" x14ac:dyDescent="0.35">
      <c r="A38" s="42">
        <v>551</v>
      </c>
      <c r="B38" s="28">
        <v>1</v>
      </c>
      <c r="C38" s="28"/>
      <c r="D38" s="28">
        <v>1</v>
      </c>
      <c r="E38" s="28"/>
      <c r="F38" s="28">
        <v>1</v>
      </c>
      <c r="G38" s="28">
        <v>2</v>
      </c>
      <c r="H38" s="28">
        <v>5</v>
      </c>
    </row>
    <row r="39" spans="1:8" x14ac:dyDescent="0.35">
      <c r="A39" s="42">
        <v>557</v>
      </c>
      <c r="B39" s="28">
        <v>1</v>
      </c>
      <c r="C39" s="28">
        <v>1</v>
      </c>
      <c r="D39" s="28"/>
      <c r="E39" s="28"/>
      <c r="F39" s="28"/>
      <c r="G39" s="28">
        <v>2</v>
      </c>
      <c r="H39" s="28">
        <v>4</v>
      </c>
    </row>
    <row r="40" spans="1:8" x14ac:dyDescent="0.35">
      <c r="A40" s="41">
        <v>45435</v>
      </c>
      <c r="B40" s="28"/>
      <c r="C40" s="28"/>
      <c r="D40" s="28"/>
      <c r="E40" s="28">
        <v>1</v>
      </c>
      <c r="F40" s="28">
        <v>1</v>
      </c>
      <c r="G40" s="28"/>
      <c r="H40" s="28">
        <v>2</v>
      </c>
    </row>
    <row r="41" spans="1:8" x14ac:dyDescent="0.35">
      <c r="A41" s="42">
        <v>333</v>
      </c>
      <c r="B41" s="28"/>
      <c r="C41" s="28"/>
      <c r="D41" s="28"/>
      <c r="E41" s="28">
        <v>1</v>
      </c>
      <c r="F41" s="28">
        <v>1</v>
      </c>
      <c r="G41" s="28"/>
      <c r="H41" s="28">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A5B80-D4BC-4FBE-9BB6-DECD538B9507}">
  <dimension ref="A1"/>
  <sheetViews>
    <sheetView topLeftCell="A5" workbookViewId="0"/>
  </sheetViews>
  <sheetFormatPr defaultRowHeight="14.5" x14ac:dyDescent="0.3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0AE4C-6228-4559-B5C7-179E01BDE76F}">
  <dimension ref="A1"/>
  <sheetViews>
    <sheetView topLeftCell="A7" workbookViewId="0">
      <selection activeCell="U20" sqref="U20"/>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 Data</vt:lpstr>
      <vt:lpstr>Defects Data</vt:lpstr>
      <vt:lpstr>Scratch Data</vt:lpstr>
      <vt:lpstr>Defect data dashboard Analysis</vt:lpstr>
      <vt:lpstr>Scratch data dashboard Analysis</vt:lpstr>
      <vt:lpstr>Scratch Dashboard</vt:lpstr>
      <vt:lpstr>Defetcs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pritam nagar</dc:creator>
  <cp:lastModifiedBy>pritam nagar</cp:lastModifiedBy>
  <dcterms:created xsi:type="dcterms:W3CDTF">2025-06-25T08:09:45Z</dcterms:created>
  <dcterms:modified xsi:type="dcterms:W3CDTF">2025-06-29T08:04:08Z</dcterms:modified>
</cp:coreProperties>
</file>