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my.shell.com/personal/pritam_shetty_shell_com/Documents/Documents/Pritam/Data Science/Optimisation/"/>
    </mc:Choice>
  </mc:AlternateContent>
  <xr:revisionPtr revIDLastSave="746" documentId="11_F25DC773A252ABDACC10484EF95B5D9E5ADE58FC" xr6:coauthVersionLast="47" xr6:coauthVersionMax="47" xr10:uidLastSave="{9FB14AC8-4B6D-4C7F-BFF8-BCF2F77BEA7E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solver_adj" localSheetId="0" hidden="1">Sheet1!$I$2:$I$4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Sheet1!$C$10:$C$12</definedName>
    <definedName name="solver_lhs2" localSheetId="0" hidden="1">Sheet1!$I$2:$I$4</definedName>
    <definedName name="solver_lhs3" localSheetId="0" hidden="1">Sheet1!$I$4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Sheet1!$E$10:$E$12</definedName>
    <definedName name="solver_rhs2" localSheetId="0" hidden="1">"integer"</definedName>
    <definedName name="solver_rhs3" localSheetId="0" hidden="1">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F3" i="1"/>
  <c r="F4" i="1"/>
  <c r="F2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<sst xmlns="http://schemas.openxmlformats.org/spreadsheetml/2006/main" count="28" uniqueCount="21">
  <si>
    <t>standard store</t>
  </si>
  <si>
    <t>giant multi-storey</t>
  </si>
  <si>
    <t>24-hour convenience store</t>
  </si>
  <si>
    <t>Cost of Building</t>
  </si>
  <si>
    <t>Constraint</t>
  </si>
  <si>
    <t xml:space="preserve">New Store </t>
  </si>
  <si>
    <t>&lt;=</t>
  </si>
  <si>
    <t>LHS</t>
  </si>
  <si>
    <t>Sign</t>
  </si>
  <si>
    <t>RHS</t>
  </si>
  <si>
    <t>Employees</t>
  </si>
  <si>
    <t>Annual Salary</t>
  </si>
  <si>
    <t>Max Employee Hire</t>
  </si>
  <si>
    <t>Fixed Cost</t>
  </si>
  <si>
    <t>Total Profit</t>
  </si>
  <si>
    <t>New Store</t>
  </si>
  <si>
    <t>Revenue</t>
  </si>
  <si>
    <t>Building Bufget</t>
  </si>
  <si>
    <t>Non-Negativity</t>
  </si>
  <si>
    <t>&gt;=</t>
  </si>
  <si>
    <t>Employee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</si>
</sst>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91E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0" fillId="3" borderId="1" xfId="0" applyFill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C6" sqref="C6"/>
    </sheetView>
  </sheetViews>
  <sheetFormatPr defaultRowHeight="14.5" x14ac:dyDescent="0.35"/>
  <cols>
    <col min="1" max="1" width="13.1796875" bestFit="1" customWidth="1"/>
    <col min="2" max="2" width="25" bestFit="1" customWidth="1"/>
    <col min="3" max="3" width="13.81640625" bestFit="1" customWidth="1"/>
    <col min="4" max="4" width="9.81640625" bestFit="1" customWidth="1"/>
    <col min="5" max="5" width="12.1796875" bestFit="1" customWidth="1"/>
    <col min="6" max="6" width="13.1796875" bestFit="1" customWidth="1"/>
    <col min="7" max="7" width="9.26953125" bestFit="1" customWidth="1"/>
    <col min="8" max="8" width="9.26953125" customWidth="1"/>
    <col min="9" max="9" width="9.36328125" bestFit="1" customWidth="1"/>
  </cols>
  <sheetData>
    <row r="1" spans="1:10" x14ac:dyDescent="0.35">
      <c r="B1" s="6"/>
      <c r="C1" s="6" t="s">
        <v>3</v>
      </c>
      <c r="D1" s="6" t="s">
        <v>10</v>
      </c>
      <c r="E1" s="6" t="s">
        <v>11</v>
      </c>
      <c r="F1" s="6" t="s">
        <v>20</v>
      </c>
      <c r="G1" s="6" t="s">
        <v>13</v>
      </c>
      <c r="H1" s="6" t="s">
        <v>16</v>
      </c>
      <c r="I1" s="6" t="s">
        <v>15</v>
      </c>
      <c r="J1" s="6"/>
    </row>
    <row r="2" spans="1:10" ht="15.5" x14ac:dyDescent="0.35">
      <c r="B2" s="7" t="s">
        <v>0</v>
      </c>
      <c r="C2" s="6">
        <v>15</v>
      </c>
      <c r="D2" s="6">
        <v>20</v>
      </c>
      <c r="E2" s="6">
        <v>0.02</v>
      </c>
      <c r="F2" s="6">
        <f>D2*E2</f>
        <v>0.4</v>
      </c>
      <c r="G2" s="6">
        <v>0.4</v>
      </c>
      <c r="H2" s="6">
        <v>3</v>
      </c>
      <c r="I2" s="6">
        <v>6</v>
      </c>
      <c r="J2" s="6"/>
    </row>
    <row r="3" spans="1:10" ht="15.5" x14ac:dyDescent="0.35">
      <c r="B3" s="7" t="s">
        <v>1</v>
      </c>
      <c r="C3" s="6">
        <v>35</v>
      </c>
      <c r="D3" s="6">
        <v>50</v>
      </c>
      <c r="E3" s="6">
        <v>0.03</v>
      </c>
      <c r="F3" s="6">
        <f t="shared" ref="F3:F4" si="0">D3*E3</f>
        <v>1.5</v>
      </c>
      <c r="G3" s="6">
        <v>1.2</v>
      </c>
      <c r="H3" s="6">
        <v>8</v>
      </c>
      <c r="I3" s="6">
        <v>2</v>
      </c>
      <c r="J3" s="6"/>
    </row>
    <row r="4" spans="1:10" ht="15.5" x14ac:dyDescent="0.35">
      <c r="B4" s="7" t="s">
        <v>2</v>
      </c>
      <c r="C4" s="6">
        <v>9</v>
      </c>
      <c r="D4" s="6">
        <v>25</v>
      </c>
      <c r="E4" s="6">
        <v>0.03</v>
      </c>
      <c r="F4" s="6">
        <f t="shared" si="0"/>
        <v>0.75</v>
      </c>
      <c r="G4" s="6">
        <v>0.6</v>
      </c>
      <c r="H4" s="6">
        <v>3</v>
      </c>
      <c r="I4" s="6">
        <v>4</v>
      </c>
      <c r="J4" s="6"/>
    </row>
    <row r="6" spans="1:10" ht="15.5" x14ac:dyDescent="0.35">
      <c r="B6" s="2" t="s">
        <v>14</v>
      </c>
      <c r="C6">
        <f>SUMPRODUCT(H2:H4,I2:I4)-SUMPRODUCT(F2:F4,I2:I4)-SUMPRODUCT(G2:G4,I2:I4)</f>
        <v>30.4</v>
      </c>
    </row>
    <row r="9" spans="1:10" x14ac:dyDescent="0.35">
      <c r="B9" s="3" t="s">
        <v>4</v>
      </c>
      <c r="C9" s="3" t="s">
        <v>7</v>
      </c>
      <c r="D9" s="3" t="s">
        <v>8</v>
      </c>
      <c r="E9" s="3" t="s">
        <v>9</v>
      </c>
    </row>
    <row r="10" spans="1:10" x14ac:dyDescent="0.35">
      <c r="B10" s="4" t="s">
        <v>5</v>
      </c>
      <c r="C10" s="4">
        <f>SUM(I2:I4)</f>
        <v>12</v>
      </c>
      <c r="D10" s="4" t="s">
        <v>6</v>
      </c>
      <c r="E10" s="4">
        <v>12</v>
      </c>
    </row>
    <row r="11" spans="1:10" x14ac:dyDescent="0.35">
      <c r="B11" s="4" t="s">
        <v>12</v>
      </c>
      <c r="C11" s="4">
        <f>SUMPRODUCT(D2:D4,I2:I4)</f>
        <v>320</v>
      </c>
      <c r="D11" s="4" t="s">
        <v>6</v>
      </c>
      <c r="E11" s="4">
        <v>325</v>
      </c>
    </row>
    <row r="12" spans="1:10" x14ac:dyDescent="0.35">
      <c r="B12" s="4" t="s">
        <v>17</v>
      </c>
      <c r="C12" s="4">
        <f>SUMPRODUCT(C2:C4,I2:I4)</f>
        <v>196</v>
      </c>
      <c r="D12" s="4" t="s">
        <v>6</v>
      </c>
      <c r="E12" s="4">
        <v>210</v>
      </c>
    </row>
    <row r="13" spans="1:10" ht="15.5" x14ac:dyDescent="0.35">
      <c r="A13" s="1" t="s">
        <v>18</v>
      </c>
      <c r="B13" s="5" t="s">
        <v>0</v>
      </c>
      <c r="C13" s="4">
        <f>I2</f>
        <v>6</v>
      </c>
      <c r="D13" s="4" t="s">
        <v>19</v>
      </c>
      <c r="E13" s="4">
        <v>0</v>
      </c>
    </row>
    <row r="14" spans="1:10" ht="15.5" x14ac:dyDescent="0.35">
      <c r="A14" s="1"/>
      <c r="B14" s="5" t="s">
        <v>1</v>
      </c>
      <c r="C14" s="4">
        <f>I3</f>
        <v>2</v>
      </c>
      <c r="D14" s="4" t="s">
        <v>19</v>
      </c>
      <c r="E14" s="4">
        <v>0</v>
      </c>
    </row>
    <row r="15" spans="1:10" ht="15.5" x14ac:dyDescent="0.35">
      <c r="A15" s="1"/>
      <c r="B15" s="5" t="s">
        <v>2</v>
      </c>
      <c r="C15" s="4">
        <f>I4</f>
        <v>4</v>
      </c>
      <c r="D15" s="4" t="s">
        <v>19</v>
      </c>
      <c r="E15" s="4">
        <v>0</v>
      </c>
    </row>
  </sheetData>
  <mergeCells count="1">
    <mergeCell ref="A13:A15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Shetty, Pritam S SSSCCH-PTS/TFW</dc:creator>
  <cp:lastModifiedBy>Shetty, Pritam S SSSCCH-PTS/TFW</cp:lastModifiedBy>
  <dcterms:created xsi:type="dcterms:W3CDTF">2015-06-05T18:17:20Z</dcterms:created>
  <dcterms:modified xsi:type="dcterms:W3CDTF">2023-06-25T15:16:28Z</dcterms:modified>
</cp:coreProperties>
</file>