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_Files_Excel_Essentials_Sales\Ex_Files_Excel_Essentials_Sales\Exercise Files\Ch4\"/>
    </mc:Choice>
  </mc:AlternateContent>
  <xr:revisionPtr revIDLastSave="0" documentId="13_ncr:1_{1BA171D1-EB77-4997-94B4-E916E94184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ecast" sheetId="12" r:id="rId1"/>
    <sheet name="3 years sales data" sheetId="9" r:id="rId2"/>
    <sheet name="3 years, uneven" sheetId="1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9" i="11" l="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C38" i="12"/>
  <c r="C42" i="12"/>
  <c r="C46" i="12"/>
  <c r="C50" i="12"/>
  <c r="C54" i="12"/>
  <c r="C58" i="12"/>
  <c r="C43" i="12"/>
  <c r="C47" i="12"/>
  <c r="C51" i="12"/>
  <c r="C55" i="12"/>
  <c r="C59" i="12"/>
  <c r="C39" i="12"/>
  <c r="C40" i="12"/>
  <c r="C44" i="12"/>
  <c r="C48" i="12"/>
  <c r="C52" i="12"/>
  <c r="C56" i="12"/>
  <c r="C60" i="12"/>
  <c r="C41" i="12"/>
  <c r="C45" i="12"/>
  <c r="C49" i="12"/>
  <c r="C53" i="12"/>
  <c r="C57" i="12"/>
  <c r="C61" i="12"/>
  <c r="Q2" i="9" l="1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A241" i="9"/>
  <c r="A383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D61" i="12"/>
  <c r="D53" i="12"/>
  <c r="D45" i="12"/>
  <c r="D60" i="12"/>
  <c r="D52" i="12"/>
  <c r="D44" i="12"/>
  <c r="D39" i="12"/>
  <c r="D55" i="12"/>
  <c r="D47" i="12"/>
  <c r="D58" i="12"/>
  <c r="D50" i="12"/>
  <c r="D42" i="12"/>
  <c r="E61" i="12"/>
  <c r="E53" i="12"/>
  <c r="E45" i="12"/>
  <c r="E60" i="12"/>
  <c r="E52" i="12"/>
  <c r="E44" i="12"/>
  <c r="E39" i="12"/>
  <c r="E55" i="12"/>
  <c r="E47" i="12"/>
  <c r="E58" i="12"/>
  <c r="E50" i="12"/>
  <c r="E42" i="12"/>
  <c r="D57" i="12"/>
  <c r="D49" i="12"/>
  <c r="D41" i="12"/>
  <c r="D56" i="12"/>
  <c r="D48" i="12"/>
  <c r="D40" i="12"/>
  <c r="D59" i="12"/>
  <c r="D51" i="12"/>
  <c r="D43" i="12"/>
  <c r="D54" i="12"/>
  <c r="D46" i="12"/>
  <c r="D38" i="12"/>
  <c r="E57" i="12"/>
  <c r="E49" i="12"/>
  <c r="E41" i="12"/>
  <c r="E56" i="12"/>
  <c r="E48" i="12"/>
  <c r="E40" i="12"/>
  <c r="E59" i="12"/>
  <c r="E51" i="12"/>
  <c r="E43" i="12"/>
  <c r="E54" i="12"/>
  <c r="E46" i="12"/>
  <c r="E38" i="12"/>
</calcChain>
</file>

<file path=xl/sharedStrings.xml><?xml version="1.0" encoding="utf-8"?>
<sst xmlns="http://schemas.openxmlformats.org/spreadsheetml/2006/main" count="9674" uniqueCount="159">
  <si>
    <t>Company A</t>
  </si>
  <si>
    <t>Company C</t>
  </si>
  <si>
    <t>Green Tea</t>
  </si>
  <si>
    <t>Beer</t>
  </si>
  <si>
    <t>Coffee</t>
  </si>
  <si>
    <t>Mozzarella</t>
  </si>
  <si>
    <t>Olive Oil</t>
  </si>
  <si>
    <t>Chocolate</t>
  </si>
  <si>
    <t>Curry Sauce</t>
  </si>
  <si>
    <t>Scones</t>
  </si>
  <si>
    <t>Company D</t>
  </si>
  <si>
    <t>Company F</t>
  </si>
  <si>
    <t>Company H</t>
  </si>
  <si>
    <t>Company I</t>
  </si>
  <si>
    <t>Company J</t>
  </si>
  <si>
    <t>Company K</t>
  </si>
  <si>
    <t>Company L</t>
  </si>
  <si>
    <t>Company Y</t>
  </si>
  <si>
    <t>Company Z</t>
  </si>
  <si>
    <t>Company AA</t>
  </si>
  <si>
    <t>Company BB</t>
  </si>
  <si>
    <t>Company CC</t>
  </si>
  <si>
    <t>Order ID</t>
  </si>
  <si>
    <t>Order Date</t>
  </si>
  <si>
    <t>Quarter</t>
  </si>
  <si>
    <t>Sales Rep</t>
  </si>
  <si>
    <t>Customer Name</t>
  </si>
  <si>
    <t>Category</t>
  </si>
  <si>
    <t>Product Name</t>
  </si>
  <si>
    <t>Sales</t>
  </si>
  <si>
    <t>Payment Type</t>
  </si>
  <si>
    <t>Last Name</t>
  </si>
  <si>
    <t>First Name</t>
  </si>
  <si>
    <t>Customer</t>
  </si>
  <si>
    <t>Address</t>
  </si>
  <si>
    <t>City</t>
  </si>
  <si>
    <t>State</t>
  </si>
  <si>
    <t>Laura Giussani</t>
  </si>
  <si>
    <t>Beverages</t>
  </si>
  <si>
    <t>Credit</t>
  </si>
  <si>
    <t>Axen</t>
  </si>
  <si>
    <t>Thomas</t>
  </si>
  <si>
    <t>Thomas Axen</t>
  </si>
  <si>
    <t>123 3rd Street</t>
  </si>
  <si>
    <t>Los Angelas</t>
  </si>
  <si>
    <t>CA</t>
  </si>
  <si>
    <t>Nancy Freehafer</t>
  </si>
  <si>
    <t>Pasta</t>
  </si>
  <si>
    <t>Ravioli</t>
  </si>
  <si>
    <t>Liu</t>
  </si>
  <si>
    <t>Run</t>
  </si>
  <si>
    <t>Run Liu</t>
  </si>
  <si>
    <t>789 26th Street</t>
  </si>
  <si>
    <t>Miami</t>
  </si>
  <si>
    <t>FL</t>
  </si>
  <si>
    <t>Anne Hellung-Larsen</t>
  </si>
  <si>
    <t>Jams, Preserves</t>
  </si>
  <si>
    <t>Marmalade</t>
  </si>
  <si>
    <t>Check</t>
  </si>
  <si>
    <t>Pérez-Olaeta</t>
  </si>
  <si>
    <t>Francisco</t>
  </si>
  <si>
    <t>Francisco Pérez-Olaeta</t>
  </si>
  <si>
    <t>123 6th Street</t>
  </si>
  <si>
    <t>Milwaukee</t>
  </si>
  <si>
    <t>WI</t>
  </si>
  <si>
    <t>Robert Zare</t>
  </si>
  <si>
    <t>Grains</t>
  </si>
  <si>
    <t>Long Grain Rice</t>
  </si>
  <si>
    <t>Wacker</t>
  </si>
  <si>
    <t>Roland</t>
  </si>
  <si>
    <t>Roland Wacker</t>
  </si>
  <si>
    <t>123 10th Street</t>
  </si>
  <si>
    <t>Chicago</t>
  </si>
  <si>
    <t>IL</t>
  </si>
  <si>
    <t>Jan Kotas</t>
  </si>
  <si>
    <t>Toh</t>
  </si>
  <si>
    <t>Karen</t>
  </si>
  <si>
    <t>Karen Toh</t>
  </si>
  <si>
    <t>789 27th Street</t>
  </si>
  <si>
    <t>Las Vegas</t>
  </si>
  <si>
    <t>NV</t>
  </si>
  <si>
    <t>Dried Fruit &amp; Nuts</t>
  </si>
  <si>
    <t>Dried Plums</t>
  </si>
  <si>
    <t>Mariya Sergienko</t>
  </si>
  <si>
    <t>Dried Pears</t>
  </si>
  <si>
    <t>Lee</t>
  </si>
  <si>
    <t>Christina</t>
  </si>
  <si>
    <t>Christina Lee</t>
  </si>
  <si>
    <t>123 4th Street</t>
  </si>
  <si>
    <t>New York</t>
  </si>
  <si>
    <t>NY</t>
  </si>
  <si>
    <t>Dried Apples</t>
  </si>
  <si>
    <t>Michael Neipper</t>
  </si>
  <si>
    <t>Chai</t>
  </si>
  <si>
    <t>Edwards</t>
  </si>
  <si>
    <t>John</t>
  </si>
  <si>
    <t>John Edwards</t>
  </si>
  <si>
    <t>123 12th Street</t>
  </si>
  <si>
    <t>Baked Goods &amp; Mixes</t>
  </si>
  <si>
    <t>Chocolate Biscuits Mix</t>
  </si>
  <si>
    <t>Andersen</t>
  </si>
  <si>
    <t>Elizabeth</t>
  </si>
  <si>
    <t>Elizabeth Andersen</t>
  </si>
  <si>
    <t>123 8th Street</t>
  </si>
  <si>
    <t>Portland</t>
  </si>
  <si>
    <t>OR</t>
  </si>
  <si>
    <t>Candy</t>
  </si>
  <si>
    <t>Cash</t>
  </si>
  <si>
    <t>Jung Lee</t>
  </si>
  <si>
    <t>Soo</t>
  </si>
  <si>
    <t>Soo Jung Lee</t>
  </si>
  <si>
    <t>789 29th Street</t>
  </si>
  <si>
    <t>Denver</t>
  </si>
  <si>
    <t>CO</t>
  </si>
  <si>
    <t>Soups</t>
  </si>
  <si>
    <t>Clam Chowder</t>
  </si>
  <si>
    <t>Oil</t>
  </si>
  <si>
    <t>Sauces</t>
  </si>
  <si>
    <t>Raghav</t>
  </si>
  <si>
    <t>Amritansh</t>
  </si>
  <si>
    <t>Amritansh Raghav</t>
  </si>
  <si>
    <t>789 28th Street</t>
  </si>
  <si>
    <t>Memphis</t>
  </si>
  <si>
    <t>TN</t>
  </si>
  <si>
    <t>Condiments</t>
  </si>
  <si>
    <t>Syrup</t>
  </si>
  <si>
    <t>Boysenberry Spread</t>
  </si>
  <si>
    <t>Cajun Seasoning</t>
  </si>
  <si>
    <t>Mortensen</t>
  </si>
  <si>
    <t>Sven</t>
  </si>
  <si>
    <t>Sven Mortensen</t>
  </si>
  <si>
    <t>123 9th Street</t>
  </si>
  <si>
    <t>Salt Lake City</t>
  </si>
  <si>
    <t>UT</t>
  </si>
  <si>
    <t>Canned Meat</t>
  </si>
  <si>
    <t>Crab Meat</t>
  </si>
  <si>
    <t>Dairy Products</t>
  </si>
  <si>
    <t>Rodman</t>
  </si>
  <si>
    <t>John Rodman</t>
  </si>
  <si>
    <t>789 25th Street</t>
  </si>
  <si>
    <t>Bedecs</t>
  </si>
  <si>
    <t>Anna</t>
  </si>
  <si>
    <t>Anna Bedecs</t>
  </si>
  <si>
    <t>123 1st Street</t>
  </si>
  <si>
    <t>Seattle</t>
  </si>
  <si>
    <t>WA</t>
  </si>
  <si>
    <t>Krschne</t>
  </si>
  <si>
    <t>Peter</t>
  </si>
  <si>
    <t>Peter Krschne</t>
  </si>
  <si>
    <t>123 11th Street</t>
  </si>
  <si>
    <t>Almonds</t>
  </si>
  <si>
    <t>Canned Fruit &amp; Vegetables</t>
  </si>
  <si>
    <t>Fruit Cocktail</t>
  </si>
  <si>
    <t>Sales History</t>
  </si>
  <si>
    <t>Order date month</t>
  </si>
  <si>
    <t>Order date</t>
  </si>
  <si>
    <t>Forecast(Sales History)</t>
  </si>
  <si>
    <t>Lower Confidence Bound(Sales History)</t>
  </si>
  <si>
    <t>Upper Confidence Bound(Sales History)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</si>
</sst>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yyyy/mm/dd"/>
    </dxf>
    <dxf>
      <numFmt numFmtId="164" formatCode="&quot;$&quot;#,##0"/>
    </dxf>
    <dxf>
      <numFmt numFmtId="165" formatCode="m/d/yyyy"/>
    </dxf>
    <dxf>
      <numFmt numFmtId="164" formatCode="&quot;$&quot;#,##0"/>
    </dxf>
    <dxf>
      <numFmt numFmtId="165" formatCode="m/d/yyyy"/>
    </dxf>
    <dxf>
      <numFmt numFmtId="164" formatCode="&quot;$&quot;#,##0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 History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Forecast!$B$2:$B$61</c:f>
              <c:numCache>
                <c:formatCode>"$"#,##0</c:formatCode>
                <c:ptCount val="60"/>
                <c:pt idx="0">
                  <c:v>3829.8333333333335</c:v>
                </c:pt>
                <c:pt idx="1">
                  <c:v>4308.875</c:v>
                </c:pt>
                <c:pt idx="2">
                  <c:v>4862.583333333333</c:v>
                </c:pt>
                <c:pt idx="3">
                  <c:v>5851.75</c:v>
                </c:pt>
                <c:pt idx="4">
                  <c:v>6787.75</c:v>
                </c:pt>
                <c:pt idx="5">
                  <c:v>7762.5</c:v>
                </c:pt>
                <c:pt idx="6">
                  <c:v>6081.083333333333</c:v>
                </c:pt>
                <c:pt idx="7">
                  <c:v>4446.2857142857147</c:v>
                </c:pt>
                <c:pt idx="8">
                  <c:v>4879.363636363636</c:v>
                </c:pt>
                <c:pt idx="9">
                  <c:v>4222.3684210526317</c:v>
                </c:pt>
                <c:pt idx="10">
                  <c:v>6175.625</c:v>
                </c:pt>
                <c:pt idx="11">
                  <c:v>4281.833333333333</c:v>
                </c:pt>
                <c:pt idx="12">
                  <c:v>5848.083333333333</c:v>
                </c:pt>
                <c:pt idx="13">
                  <c:v>4645.625</c:v>
                </c:pt>
                <c:pt idx="14">
                  <c:v>5513.833333333333</c:v>
                </c:pt>
                <c:pt idx="15">
                  <c:v>4856.090909090909</c:v>
                </c:pt>
                <c:pt idx="16">
                  <c:v>7551.727272727273</c:v>
                </c:pt>
                <c:pt idx="17">
                  <c:v>7638.333333333333</c:v>
                </c:pt>
                <c:pt idx="18">
                  <c:v>6304.909090909091</c:v>
                </c:pt>
                <c:pt idx="19">
                  <c:v>6727.7777777777774</c:v>
                </c:pt>
                <c:pt idx="20">
                  <c:v>5954.9</c:v>
                </c:pt>
                <c:pt idx="21">
                  <c:v>5159.2222222222226</c:v>
                </c:pt>
                <c:pt idx="22">
                  <c:v>2717.5</c:v>
                </c:pt>
                <c:pt idx="23">
                  <c:v>5719.1538461538457</c:v>
                </c:pt>
                <c:pt idx="24">
                  <c:v>5483.5</c:v>
                </c:pt>
                <c:pt idx="25">
                  <c:v>5023.625</c:v>
                </c:pt>
                <c:pt idx="26">
                  <c:v>4869.636363636364</c:v>
                </c:pt>
                <c:pt idx="27">
                  <c:v>6992.227272727273</c:v>
                </c:pt>
                <c:pt idx="28">
                  <c:v>7349.454545454545</c:v>
                </c:pt>
                <c:pt idx="29">
                  <c:v>11424.166666666666</c:v>
                </c:pt>
                <c:pt idx="30">
                  <c:v>4436.5</c:v>
                </c:pt>
                <c:pt idx="31">
                  <c:v>4071</c:v>
                </c:pt>
                <c:pt idx="32">
                  <c:v>6669</c:v>
                </c:pt>
                <c:pt idx="33">
                  <c:v>5942.954545454545</c:v>
                </c:pt>
                <c:pt idx="34">
                  <c:v>5091.1111111111113</c:v>
                </c:pt>
                <c:pt idx="35">
                  <c:v>6010.818181818182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8-4DFD-AD66-62475B31A94A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Forecast(Sales History)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Forecast!$A$2:$A$61</c:f>
              <c:numCache>
                <c:formatCode>m/d/yyyy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Forecast!$C$2:$C$61</c:f>
              <c:numCache>
                <c:formatCode>General</c:formatCode>
                <c:ptCount val="60"/>
                <c:pt idx="35" formatCode="&quot;$&quot;#,##0">
                  <c:v>6010.818181818182</c:v>
                </c:pt>
                <c:pt idx="36" formatCode="&quot;$&quot;#,##0">
                  <c:v>6920.087401341827</c:v>
                </c:pt>
                <c:pt idx="37" formatCode="&quot;$&quot;#,##0">
                  <c:v>5778.9779796379371</c:v>
                </c:pt>
                <c:pt idx="38" formatCode="&quot;$&quot;#,##0">
                  <c:v>6614.2105967386306</c:v>
                </c:pt>
                <c:pt idx="39" formatCode="&quot;$&quot;#,##0">
                  <c:v>5932.5223144180191</c:v>
                </c:pt>
                <c:pt idx="40" formatCode="&quot;$&quot;#,##0">
                  <c:v>8711.0767588663766</c:v>
                </c:pt>
                <c:pt idx="41" formatCode="&quot;$&quot;#,##0">
                  <c:v>9041.0550142570028</c:v>
                </c:pt>
                <c:pt idx="42" formatCode="&quot;$&quot;#,##0">
                  <c:v>7552.3070519792163</c:v>
                </c:pt>
                <c:pt idx="43" formatCode="&quot;$&quot;#,##0">
                  <c:v>6956.9221678994845</c:v>
                </c:pt>
                <c:pt idx="44" formatCode="&quot;$&quot;#,##0">
                  <c:v>6821.1162978164093</c:v>
                </c:pt>
                <c:pt idx="45" formatCode="&quot;$&quot;#,##0">
                  <c:v>6067.5538691752836</c:v>
                </c:pt>
                <c:pt idx="46" formatCode="&quot;$&quot;#,##0">
                  <c:v>5844.1055977287069</c:v>
                </c:pt>
                <c:pt idx="47" formatCode="&quot;$&quot;#,##0">
                  <c:v>5763.7967440144957</c:v>
                </c:pt>
                <c:pt idx="48" formatCode="&quot;$&quot;#,##0">
                  <c:v>7438.3941191795147</c:v>
                </c:pt>
                <c:pt idx="49" formatCode="&quot;$&quot;#,##0">
                  <c:v>6297.2846974756249</c:v>
                </c:pt>
                <c:pt idx="50" formatCode="&quot;$&quot;#,##0">
                  <c:v>7132.5173145763183</c:v>
                </c:pt>
                <c:pt idx="51" formatCode="&quot;$&quot;#,##0">
                  <c:v>6450.8290322557059</c:v>
                </c:pt>
                <c:pt idx="52" formatCode="&quot;$&quot;#,##0">
                  <c:v>9229.3834767040644</c:v>
                </c:pt>
                <c:pt idx="53" formatCode="&quot;$&quot;#,##0">
                  <c:v>9559.3617320946905</c:v>
                </c:pt>
                <c:pt idx="54" formatCode="&quot;$&quot;#,##0">
                  <c:v>8070.6137698169032</c:v>
                </c:pt>
                <c:pt idx="55" formatCode="&quot;$&quot;#,##0">
                  <c:v>7475.2288857371723</c:v>
                </c:pt>
                <c:pt idx="56" formatCode="&quot;$&quot;#,##0">
                  <c:v>7339.4230156540962</c:v>
                </c:pt>
                <c:pt idx="57" formatCode="&quot;$&quot;#,##0">
                  <c:v>6585.8605870129713</c:v>
                </c:pt>
                <c:pt idx="58" formatCode="&quot;$&quot;#,##0">
                  <c:v>6362.4123155663947</c:v>
                </c:pt>
                <c:pt idx="59" formatCode="&quot;$&quot;#,##0">
                  <c:v>6282.1034618521826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8-4DFD-AD66-62475B31A94A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Bound(Sales History)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Forecast!$A$2:$A$61</c:f>
              <c:numCache>
                <c:formatCode>m/d/yyyy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Forecast!$D$2:$D$61</c:f>
              <c:numCache>
                <c:formatCode>General</c:formatCode>
                <c:ptCount val="60"/>
                <c:pt idx="35" formatCode="&quot;$&quot;#,##0">
                  <c:v>6010.818181818182</c:v>
                </c:pt>
                <c:pt idx="36" formatCode="&quot;$&quot;#,##0">
                  <c:v>4439.4762325779102</c:v>
                </c:pt>
                <c:pt idx="37" formatCode="&quot;$&quot;#,##0">
                  <c:v>3220.8147124174434</c:v>
                </c:pt>
                <c:pt idx="38" formatCode="&quot;$&quot;#,##0">
                  <c:v>3980.18813746454</c:v>
                </c:pt>
                <c:pt idx="39" formatCode="&quot;$&quot;#,##0">
                  <c:v>3224.1890409688085</c:v>
                </c:pt>
                <c:pt idx="40" formatCode="&quot;$&quot;#,##0">
                  <c:v>5929.8547215318631</c:v>
                </c:pt>
                <c:pt idx="41" formatCode="&quot;$&quot;#,##0">
                  <c:v>6188.2551044363117</c:v>
                </c:pt>
                <c:pt idx="42" formatCode="&quot;$&quot;#,##0">
                  <c:v>4629.1417572192622</c:v>
                </c:pt>
                <c:pt idx="43" formatCode="&quot;$&quot;#,##0">
                  <c:v>3964.5163844424637</c:v>
                </c:pt>
                <c:pt idx="44" formatCode="&quot;$&quot;#,##0">
                  <c:v>3760.5165641905969</c:v>
                </c:pt>
                <c:pt idx="45" formatCode="&quot;$&quot;#,##0">
                  <c:v>2939.7363046164578</c:v>
                </c:pt>
                <c:pt idx="46" formatCode="&quot;$&quot;#,##0">
                  <c:v>2649.9827693441293</c:v>
                </c:pt>
                <c:pt idx="47" formatCode="&quot;$&quot;#,##0">
                  <c:v>2504.2236410962155</c:v>
                </c:pt>
                <c:pt idx="48" formatCode="&quot;$&quot;#,##0">
                  <c:v>4113.6856516666439</c:v>
                </c:pt>
                <c:pt idx="49" formatCode="&quot;$&quot;#,##0">
                  <c:v>2908.6926632178474</c:v>
                </c:pt>
                <c:pt idx="50" formatCode="&quot;$&quot;#,##0">
                  <c:v>3680.7524441476585</c:v>
                </c:pt>
                <c:pt idx="51" formatCode="&quot;$&quot;#,##0">
                  <c:v>2936.5619765119768</c:v>
                </c:pt>
                <c:pt idx="52" formatCode="&quot;$&quot;#,##0">
                  <c:v>5653.248001560577</c:v>
                </c:pt>
                <c:pt idx="53" formatCode="&quot;$&quot;#,##0">
                  <c:v>5921.9575725227796</c:v>
                </c:pt>
                <c:pt idx="54" formatCode="&quot;$&quot;#,##0">
                  <c:v>4372.5091882206552</c:v>
                </c:pt>
                <c:pt idx="55" formatCode="&quot;$&quot;#,##0">
                  <c:v>3716.9629727794918</c:v>
                </c:pt>
                <c:pt idx="56" formatCode="&quot;$&quot;#,##0">
                  <c:v>3521.5077657874899</c:v>
                </c:pt>
                <c:pt idx="57" formatCode="&quot;$&quot;#,##0">
                  <c:v>2708.7827761765952</c:v>
                </c:pt>
                <c:pt idx="58" formatCode="&quot;$&quot;#,##0">
                  <c:v>2426.6352045360263</c:v>
                </c:pt>
                <c:pt idx="59" formatCode="&quot;$&quot;#,##0">
                  <c:v>2288.0683454166947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8-4DFD-AD66-62475B31A94A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Bound(Sales History)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Forecast!$A$2:$A$61</c:f>
              <c:numCache>
                <c:formatCode>m/d/yyyy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Forecast!$E$2:$E$61</c:f>
              <c:numCache>
                <c:formatCode>General</c:formatCode>
                <c:ptCount val="60"/>
                <c:pt idx="35" formatCode="&quot;$&quot;#,##0">
                  <c:v>6010.818181818182</c:v>
                </c:pt>
                <c:pt idx="36" formatCode="&quot;$&quot;#,##0">
                  <c:v>9400.6985701057438</c:v>
                </c:pt>
                <c:pt idx="37" formatCode="&quot;$&quot;#,##0">
                  <c:v>8337.1412468584313</c:v>
                </c:pt>
                <c:pt idx="38" formatCode="&quot;$&quot;#,##0">
                  <c:v>9248.2330560127211</c:v>
                </c:pt>
                <c:pt idx="39" formatCode="&quot;$&quot;#,##0">
                  <c:v>8640.8555878672305</c:v>
                </c:pt>
                <c:pt idx="40" formatCode="&quot;$&quot;#,##0">
                  <c:v>11492.29879620089</c:v>
                </c:pt>
                <c:pt idx="41" formatCode="&quot;$&quot;#,##0">
                  <c:v>11893.854924077694</c:v>
                </c:pt>
                <c:pt idx="42" formatCode="&quot;$&quot;#,##0">
                  <c:v>10475.47234673917</c:v>
                </c:pt>
                <c:pt idx="43" formatCode="&quot;$&quot;#,##0">
                  <c:v>9949.3279513565049</c:v>
                </c:pt>
                <c:pt idx="44" formatCode="&quot;$&quot;#,##0">
                  <c:v>9881.7160314422217</c:v>
                </c:pt>
                <c:pt idx="45" formatCode="&quot;$&quot;#,##0">
                  <c:v>9195.3714337341098</c:v>
                </c:pt>
                <c:pt idx="46" formatCode="&quot;$&quot;#,##0">
                  <c:v>9038.2284261132845</c:v>
                </c:pt>
                <c:pt idx="47" formatCode="&quot;$&quot;#,##0">
                  <c:v>9023.3698469327755</c:v>
                </c:pt>
                <c:pt idx="48" formatCode="&quot;$&quot;#,##0">
                  <c:v>10763.102586692385</c:v>
                </c:pt>
                <c:pt idx="49" formatCode="&quot;$&quot;#,##0">
                  <c:v>9685.8767317334023</c:v>
                </c:pt>
                <c:pt idx="50" formatCode="&quot;$&quot;#,##0">
                  <c:v>10584.282185004979</c:v>
                </c:pt>
                <c:pt idx="51" formatCode="&quot;$&quot;#,##0">
                  <c:v>9965.0960879994345</c:v>
                </c:pt>
                <c:pt idx="52" formatCode="&quot;$&quot;#,##0">
                  <c:v>12805.518951847553</c:v>
                </c:pt>
                <c:pt idx="53" formatCode="&quot;$&quot;#,##0">
                  <c:v>13196.765891666601</c:v>
                </c:pt>
                <c:pt idx="54" formatCode="&quot;$&quot;#,##0">
                  <c:v>11768.71835141315</c:v>
                </c:pt>
                <c:pt idx="55" formatCode="&quot;$&quot;#,##0">
                  <c:v>11233.494798694854</c:v>
                </c:pt>
                <c:pt idx="56" formatCode="&quot;$&quot;#,##0">
                  <c:v>11157.338265520702</c:v>
                </c:pt>
                <c:pt idx="57" formatCode="&quot;$&quot;#,##0">
                  <c:v>10462.938397849348</c:v>
                </c:pt>
                <c:pt idx="58" formatCode="&quot;$&quot;#,##0">
                  <c:v>10298.189426596764</c:v>
                </c:pt>
                <c:pt idx="59" formatCode="&quot;$&quot;#,##0">
                  <c:v>10276.138578287671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8-4DFD-AD66-62475B31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75472"/>
        <c:axId val="1037174992"/>
      </c:lineChart>
      <c:catAx>
        <c:axId val="10371754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4992"/>
        <c:crosses val="autoZero"/>
        <c:auto val="1"/>
        <c:lblAlgn val="ctr"/>
        <c:lblOffset val="100"/>
        <c:noMultiLvlLbl val="0"/>
      </c:catAx>
      <c:valAx>
        <c:axId val="10371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3</xdr:row>
      <xdr:rowOff>72390</xdr:rowOff>
    </xdr:from>
    <xdr:to>
      <xdr:col>9</xdr:col>
      <xdr:colOff>474345</xdr:colOff>
      <xdr:row>23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13FC6-BE4E-A0AB-523D-0229080AE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773B9D-AF51-418B-AC58-5397BD553854}" name="Table1" displayName="Table1" ref="A1:E61" totalsRowShown="0">
  <autoFilter ref="A1:E61" xr:uid="{86773B9D-AF51-418B-AC58-5397BD553854}"/>
  <tableColumns count="5">
    <tableColumn id="1" xr3:uid="{B1AC1974-72DE-4EB2-B4D7-FAF3F2F588F9}" name="Order date month" dataDxfId="3"/>
    <tableColumn id="2" xr3:uid="{3B005D3D-6E79-4A2F-84BA-6C5EFEAA73AA}" name="Sales History"/>
    <tableColumn id="3" xr3:uid="{E6E06819-ED2D-488B-A653-F204D71AA160}" name="Forecast(Sales History)" dataDxfId="2">
      <calculatedColumnFormula>_xlfn.FORECAST.ETS(A2,$B$2:$B$37,$A$2:$A$37,1,1)</calculatedColumnFormula>
    </tableColumn>
    <tableColumn id="4" xr3:uid="{0F8E06B1-3456-4179-9879-A447186AAD38}" name="Lower Confidence Bound(Sales History)" dataDxfId="1">
      <calculatedColumnFormula>C2-_xlfn.FORECAST.ETS.CONFINT(A2,$B$2:$B$37,$A$2:$A$37,0.95,1,1)</calculatedColumnFormula>
    </tableColumn>
    <tableColumn id="5" xr3:uid="{7F46CCC6-EDA8-4E8E-8433-C3921C3D2BCF}" name="Upper Confidence Bound(Sales History)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_3yrsSales" displayName="t_3yrsSales" ref="A1:Q439" totalsRowShown="0">
  <sortState xmlns:xlrd2="http://schemas.microsoft.com/office/spreadsheetml/2017/richdata2" ref="A2:O439">
    <sortCondition ref="B1:B439"/>
  </sortState>
  <tableColumns count="17">
    <tableColumn id="1" xr3:uid="{00000000-0010-0000-0000-000001000000}" name="Order ID">
      <calculatedColumnFormula>ROW()-1</calculatedColumnFormula>
    </tableColumn>
    <tableColumn id="2" xr3:uid="{00000000-0010-0000-0000-000002000000}" name="Order Date" dataDxfId="9"/>
    <tableColumn id="3" xr3:uid="{00000000-0010-0000-0000-000003000000}" name="Quarter"/>
    <tableColumn id="4" xr3:uid="{00000000-0010-0000-0000-000004000000}" name="Sales Rep"/>
    <tableColumn id="5" xr3:uid="{00000000-0010-0000-0000-000005000000}" name="Customer Name"/>
    <tableColumn id="6" xr3:uid="{00000000-0010-0000-0000-000006000000}" name="Category"/>
    <tableColumn id="7" xr3:uid="{00000000-0010-0000-0000-000007000000}" name="Product Name"/>
    <tableColumn id="8" xr3:uid="{00000000-0010-0000-0000-000008000000}" name="Sales" dataDxfId="8"/>
    <tableColumn id="9" xr3:uid="{00000000-0010-0000-0000-000009000000}" name="Payment Type"/>
    <tableColumn id="10" xr3:uid="{00000000-0010-0000-0000-00000A000000}" name="Last Name"/>
    <tableColumn id="11" xr3:uid="{00000000-0010-0000-0000-00000B000000}" name="First Name"/>
    <tableColumn id="12" xr3:uid="{00000000-0010-0000-0000-00000C000000}" name="Customer"/>
    <tableColumn id="13" xr3:uid="{00000000-0010-0000-0000-00000D000000}" name="Address"/>
    <tableColumn id="14" xr3:uid="{00000000-0010-0000-0000-00000E000000}" name="City"/>
    <tableColumn id="15" xr3:uid="{00000000-0010-0000-0000-00000F000000}" name="State"/>
    <tableColumn id="16" xr3:uid="{00000000-0010-0000-0000-000010000000}" name="Order date month" dataDxfId="7">
      <calculatedColumnFormula>DATE(YEAR(t_3yrsSales[[#This Row],[Order Date]]),MONTH(t_3yrsSales[[#This Row],[Order Date]]),1)</calculatedColumnFormula>
    </tableColumn>
    <tableColumn id="17" xr3:uid="{00000000-0010-0000-0000-000011000000}" name="Sales History" dataDxfId="6">
      <calculatedColumnFormula>t_3yrsSales[[#This Row],[Sales]]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3yrsSales3" displayName="t_3yrsSales3" ref="A1:O439" totalsRowShown="0">
  <sortState xmlns:xlrd2="http://schemas.microsoft.com/office/spreadsheetml/2017/richdata2" ref="A2:O439">
    <sortCondition ref="B1:B439"/>
  </sortState>
  <tableColumns count="15">
    <tableColumn id="1" xr3:uid="{00000000-0010-0000-0100-000001000000}" name="Order ID">
      <calculatedColumnFormula>ROW()-1</calculatedColumnFormula>
    </tableColumn>
    <tableColumn id="2" xr3:uid="{00000000-0010-0000-0100-000002000000}" name="Order Date" dataDxfId="5"/>
    <tableColumn id="3" xr3:uid="{00000000-0010-0000-0100-000003000000}" name="Quarter"/>
    <tableColumn id="4" xr3:uid="{00000000-0010-0000-0100-000004000000}" name="Sales Rep"/>
    <tableColumn id="5" xr3:uid="{00000000-0010-0000-0100-000005000000}" name="Customer Name"/>
    <tableColumn id="6" xr3:uid="{00000000-0010-0000-0100-000006000000}" name="Category"/>
    <tableColumn id="7" xr3:uid="{00000000-0010-0000-0100-000007000000}" name="Product Name"/>
    <tableColumn id="8" xr3:uid="{00000000-0010-0000-0100-000008000000}" name="Sales" dataDxfId="4"/>
    <tableColumn id="9" xr3:uid="{00000000-0010-0000-0100-000009000000}" name="Payment Type"/>
    <tableColumn id="10" xr3:uid="{00000000-0010-0000-0100-00000A000000}" name="Last Name"/>
    <tableColumn id="11" xr3:uid="{00000000-0010-0000-0100-00000B000000}" name="First Name"/>
    <tableColumn id="12" xr3:uid="{00000000-0010-0000-0100-00000C000000}" name="Customer"/>
    <tableColumn id="13" xr3:uid="{00000000-0010-0000-0100-00000D000000}" name="Address"/>
    <tableColumn id="14" xr3:uid="{00000000-0010-0000-0100-00000E000000}" name="City"/>
    <tableColumn id="15" xr3:uid="{00000000-0010-0000-0100-00000F000000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E714-0A42-4B89-A37A-61CCD61CBF92}">
  <dimension ref="A1:E61"/>
  <sheetViews>
    <sheetView tabSelected="1" workbookViewId="0">
      <selection activeCell="M13" sqref="M13"/>
    </sheetView>
  </sheetViews>
  <sheetFormatPr defaultRowHeight="14.4" x14ac:dyDescent="0.3"/>
  <cols>
    <col min="1" max="1" width="18" customWidth="1"/>
    <col min="2" max="2" width="13.44140625" customWidth="1"/>
    <col min="3" max="3" width="21.77734375" customWidth="1"/>
    <col min="4" max="4" width="35.88671875" customWidth="1"/>
    <col min="5" max="5" width="36" customWidth="1"/>
  </cols>
  <sheetData>
    <row r="1" spans="1:5" x14ac:dyDescent="0.3">
      <c r="A1" t="s">
        <v>154</v>
      </c>
      <c r="B1" t="s">
        <v>153</v>
      </c>
      <c r="C1" t="s">
        <v>156</v>
      </c>
      <c r="D1" t="s">
        <v>157</v>
      </c>
      <c r="E1" t="s">
        <v>158</v>
      </c>
    </row>
    <row r="2" spans="1:5" x14ac:dyDescent="0.3">
      <c r="A2" s="1">
        <v>41640</v>
      </c>
      <c r="B2" s="2">
        <v>3829.8333333333335</v>
      </c>
    </row>
    <row r="3" spans="1:5" x14ac:dyDescent="0.3">
      <c r="A3" s="1">
        <v>41671</v>
      </c>
      <c r="B3" s="2">
        <v>4308.875</v>
      </c>
    </row>
    <row r="4" spans="1:5" x14ac:dyDescent="0.3">
      <c r="A4" s="1">
        <v>41699</v>
      </c>
      <c r="B4" s="2">
        <v>4862.583333333333</v>
      </c>
    </row>
    <row r="5" spans="1:5" x14ac:dyDescent="0.3">
      <c r="A5" s="1">
        <v>41730</v>
      </c>
      <c r="B5" s="2">
        <v>5851.75</v>
      </c>
    </row>
    <row r="6" spans="1:5" x14ac:dyDescent="0.3">
      <c r="A6" s="1">
        <v>41760</v>
      </c>
      <c r="B6" s="2">
        <v>6787.75</v>
      </c>
    </row>
    <row r="7" spans="1:5" x14ac:dyDescent="0.3">
      <c r="A7" s="1">
        <v>41791</v>
      </c>
      <c r="B7" s="2">
        <v>7762.5</v>
      </c>
    </row>
    <row r="8" spans="1:5" x14ac:dyDescent="0.3">
      <c r="A8" s="1">
        <v>41821</v>
      </c>
      <c r="B8" s="2">
        <v>6081.083333333333</v>
      </c>
    </row>
    <row r="9" spans="1:5" x14ac:dyDescent="0.3">
      <c r="A9" s="1">
        <v>41852</v>
      </c>
      <c r="B9" s="2">
        <v>4446.2857142857147</v>
      </c>
    </row>
    <row r="10" spans="1:5" x14ac:dyDescent="0.3">
      <c r="A10" s="1">
        <v>41883</v>
      </c>
      <c r="B10" s="2">
        <v>4879.363636363636</v>
      </c>
    </row>
    <row r="11" spans="1:5" x14ac:dyDescent="0.3">
      <c r="A11" s="1">
        <v>41913</v>
      </c>
      <c r="B11" s="2">
        <v>4222.3684210526317</v>
      </c>
    </row>
    <row r="12" spans="1:5" x14ac:dyDescent="0.3">
      <c r="A12" s="1">
        <v>41944</v>
      </c>
      <c r="B12" s="2">
        <v>6175.625</v>
      </c>
    </row>
    <row r="13" spans="1:5" x14ac:dyDescent="0.3">
      <c r="A13" s="1">
        <v>41974</v>
      </c>
      <c r="B13" s="2">
        <v>4281.833333333333</v>
      </c>
    </row>
    <row r="14" spans="1:5" x14ac:dyDescent="0.3">
      <c r="A14" s="1">
        <v>42005</v>
      </c>
      <c r="B14" s="2">
        <v>5848.083333333333</v>
      </c>
    </row>
    <row r="15" spans="1:5" x14ac:dyDescent="0.3">
      <c r="A15" s="1">
        <v>42036</v>
      </c>
      <c r="B15" s="2">
        <v>4645.625</v>
      </c>
    </row>
    <row r="16" spans="1:5" x14ac:dyDescent="0.3">
      <c r="A16" s="1">
        <v>42064</v>
      </c>
      <c r="B16" s="2">
        <v>5513.833333333333</v>
      </c>
    </row>
    <row r="17" spans="1:2" x14ac:dyDescent="0.3">
      <c r="A17" s="1">
        <v>42095</v>
      </c>
      <c r="B17" s="2">
        <v>4856.090909090909</v>
      </c>
    </row>
    <row r="18" spans="1:2" x14ac:dyDescent="0.3">
      <c r="A18" s="1">
        <v>42125</v>
      </c>
      <c r="B18" s="2">
        <v>7551.727272727273</v>
      </c>
    </row>
    <row r="19" spans="1:2" x14ac:dyDescent="0.3">
      <c r="A19" s="1">
        <v>42156</v>
      </c>
      <c r="B19" s="2">
        <v>7638.333333333333</v>
      </c>
    </row>
    <row r="20" spans="1:2" x14ac:dyDescent="0.3">
      <c r="A20" s="1">
        <v>42186</v>
      </c>
      <c r="B20" s="2">
        <v>6304.909090909091</v>
      </c>
    </row>
    <row r="21" spans="1:2" x14ac:dyDescent="0.3">
      <c r="A21" s="1">
        <v>42217</v>
      </c>
      <c r="B21" s="2">
        <v>6727.7777777777774</v>
      </c>
    </row>
    <row r="22" spans="1:2" x14ac:dyDescent="0.3">
      <c r="A22" s="1">
        <v>42248</v>
      </c>
      <c r="B22" s="2">
        <v>5954.9</v>
      </c>
    </row>
    <row r="23" spans="1:2" x14ac:dyDescent="0.3">
      <c r="A23" s="1">
        <v>42278</v>
      </c>
      <c r="B23" s="2">
        <v>5159.2222222222226</v>
      </c>
    </row>
    <row r="24" spans="1:2" x14ac:dyDescent="0.3">
      <c r="A24" s="1">
        <v>42309</v>
      </c>
      <c r="B24" s="2">
        <v>2717.5</v>
      </c>
    </row>
    <row r="25" spans="1:2" x14ac:dyDescent="0.3">
      <c r="A25" s="1">
        <v>42339</v>
      </c>
      <c r="B25" s="2">
        <v>5719.1538461538457</v>
      </c>
    </row>
    <row r="26" spans="1:2" x14ac:dyDescent="0.3">
      <c r="A26" s="1">
        <v>42370</v>
      </c>
      <c r="B26" s="2">
        <v>5483.5</v>
      </c>
    </row>
    <row r="27" spans="1:2" x14ac:dyDescent="0.3">
      <c r="A27" s="1">
        <v>42401</v>
      </c>
      <c r="B27" s="2">
        <v>5023.625</v>
      </c>
    </row>
    <row r="28" spans="1:2" x14ac:dyDescent="0.3">
      <c r="A28" s="1">
        <v>42430</v>
      </c>
      <c r="B28" s="2">
        <v>4869.636363636364</v>
      </c>
    </row>
    <row r="29" spans="1:2" x14ac:dyDescent="0.3">
      <c r="A29" s="1">
        <v>42461</v>
      </c>
      <c r="B29" s="2">
        <v>6992.227272727273</v>
      </c>
    </row>
    <row r="30" spans="1:2" x14ac:dyDescent="0.3">
      <c r="A30" s="1">
        <v>42491</v>
      </c>
      <c r="B30" s="2">
        <v>7349.454545454545</v>
      </c>
    </row>
    <row r="31" spans="1:2" x14ac:dyDescent="0.3">
      <c r="A31" s="1">
        <v>42522</v>
      </c>
      <c r="B31" s="2">
        <v>11424.166666666666</v>
      </c>
    </row>
    <row r="32" spans="1:2" x14ac:dyDescent="0.3">
      <c r="A32" s="1">
        <v>42552</v>
      </c>
      <c r="B32" s="2">
        <v>4436.5</v>
      </c>
    </row>
    <row r="33" spans="1:5" x14ac:dyDescent="0.3">
      <c r="A33" s="1">
        <v>42583</v>
      </c>
      <c r="B33" s="2">
        <v>4071</v>
      </c>
    </row>
    <row r="34" spans="1:5" x14ac:dyDescent="0.3">
      <c r="A34" s="1">
        <v>42614</v>
      </c>
      <c r="B34" s="2">
        <v>6669</v>
      </c>
    </row>
    <row r="35" spans="1:5" x14ac:dyDescent="0.3">
      <c r="A35" s="1">
        <v>42644</v>
      </c>
      <c r="B35" s="2">
        <v>5942.954545454545</v>
      </c>
    </row>
    <row r="36" spans="1:5" x14ac:dyDescent="0.3">
      <c r="A36" s="1">
        <v>42675</v>
      </c>
      <c r="B36" s="2">
        <v>5091.1111111111113</v>
      </c>
    </row>
    <row r="37" spans="1:5" x14ac:dyDescent="0.3">
      <c r="A37" s="1">
        <v>42705</v>
      </c>
      <c r="B37" s="2">
        <v>6010.818181818182</v>
      </c>
      <c r="C37" s="2">
        <v>6010.818181818182</v>
      </c>
      <c r="D37" s="2">
        <v>6010.818181818182</v>
      </c>
      <c r="E37" s="2">
        <v>6010.818181818182</v>
      </c>
    </row>
    <row r="38" spans="1:5" x14ac:dyDescent="0.3">
      <c r="A38" s="1">
        <v>42736</v>
      </c>
      <c r="C38" s="2">
        <f>_xlfn.FORECAST.ETS(A38,$B$2:$B$37,$A$2:$A$37,1,1)</f>
        <v>6920.087401341827</v>
      </c>
      <c r="D38" s="2">
        <f>C38-_xlfn.FORECAST.ETS.CONFINT(A38,$B$2:$B$37,$A$2:$A$37,0.95,1,1)</f>
        <v>4439.4762325779102</v>
      </c>
      <c r="E38" s="2">
        <f>C38+_xlfn.FORECAST.ETS.CONFINT(A38,$B$2:$B$37,$A$2:$A$37,0.95,1,1)</f>
        <v>9400.6985701057438</v>
      </c>
    </row>
    <row r="39" spans="1:5" x14ac:dyDescent="0.3">
      <c r="A39" s="1">
        <v>42767</v>
      </c>
      <c r="C39" s="2">
        <f>_xlfn.FORECAST.ETS(A39,$B$2:$B$37,$A$2:$A$37,1,1)</f>
        <v>5778.9779796379371</v>
      </c>
      <c r="D39" s="2">
        <f>C39-_xlfn.FORECAST.ETS.CONFINT(A39,$B$2:$B$37,$A$2:$A$37,0.95,1,1)</f>
        <v>3220.8147124174434</v>
      </c>
      <c r="E39" s="2">
        <f>C39+_xlfn.FORECAST.ETS.CONFINT(A39,$B$2:$B$37,$A$2:$A$37,0.95,1,1)</f>
        <v>8337.1412468584313</v>
      </c>
    </row>
    <row r="40" spans="1:5" x14ac:dyDescent="0.3">
      <c r="A40" s="1">
        <v>42795</v>
      </c>
      <c r="C40" s="2">
        <f>_xlfn.FORECAST.ETS(A40,$B$2:$B$37,$A$2:$A$37,1,1)</f>
        <v>6614.2105967386306</v>
      </c>
      <c r="D40" s="2">
        <f>C40-_xlfn.FORECAST.ETS.CONFINT(A40,$B$2:$B$37,$A$2:$A$37,0.95,1,1)</f>
        <v>3980.18813746454</v>
      </c>
      <c r="E40" s="2">
        <f>C40+_xlfn.FORECAST.ETS.CONFINT(A40,$B$2:$B$37,$A$2:$A$37,0.95,1,1)</f>
        <v>9248.2330560127211</v>
      </c>
    </row>
    <row r="41" spans="1:5" x14ac:dyDescent="0.3">
      <c r="A41" s="1">
        <v>42826</v>
      </c>
      <c r="C41" s="2">
        <f>_xlfn.FORECAST.ETS(A41,$B$2:$B$37,$A$2:$A$37,1,1)</f>
        <v>5932.5223144180191</v>
      </c>
      <c r="D41" s="2">
        <f>C41-_xlfn.FORECAST.ETS.CONFINT(A41,$B$2:$B$37,$A$2:$A$37,0.95,1,1)</f>
        <v>3224.1890409688085</v>
      </c>
      <c r="E41" s="2">
        <f>C41+_xlfn.FORECAST.ETS.CONFINT(A41,$B$2:$B$37,$A$2:$A$37,0.95,1,1)</f>
        <v>8640.8555878672305</v>
      </c>
    </row>
    <row r="42" spans="1:5" x14ac:dyDescent="0.3">
      <c r="A42" s="1">
        <v>42856</v>
      </c>
      <c r="C42" s="2">
        <f>_xlfn.FORECAST.ETS(A42,$B$2:$B$37,$A$2:$A$37,1,1)</f>
        <v>8711.0767588663766</v>
      </c>
      <c r="D42" s="2">
        <f>C42-_xlfn.FORECAST.ETS.CONFINT(A42,$B$2:$B$37,$A$2:$A$37,0.95,1,1)</f>
        <v>5929.8547215318631</v>
      </c>
      <c r="E42" s="2">
        <f>C42+_xlfn.FORECAST.ETS.CONFINT(A42,$B$2:$B$37,$A$2:$A$37,0.95,1,1)</f>
        <v>11492.29879620089</v>
      </c>
    </row>
    <row r="43" spans="1:5" x14ac:dyDescent="0.3">
      <c r="A43" s="1">
        <v>42887</v>
      </c>
      <c r="C43" s="2">
        <f>_xlfn.FORECAST.ETS(A43,$B$2:$B$37,$A$2:$A$37,1,1)</f>
        <v>9041.0550142570028</v>
      </c>
      <c r="D43" s="2">
        <f>C43-_xlfn.FORECAST.ETS.CONFINT(A43,$B$2:$B$37,$A$2:$A$37,0.95,1,1)</f>
        <v>6188.2551044363117</v>
      </c>
      <c r="E43" s="2">
        <f>C43+_xlfn.FORECAST.ETS.CONFINT(A43,$B$2:$B$37,$A$2:$A$37,0.95,1,1)</f>
        <v>11893.854924077694</v>
      </c>
    </row>
    <row r="44" spans="1:5" x14ac:dyDescent="0.3">
      <c r="A44" s="1">
        <v>42917</v>
      </c>
      <c r="C44" s="2">
        <f>_xlfn.FORECAST.ETS(A44,$B$2:$B$37,$A$2:$A$37,1,1)</f>
        <v>7552.3070519792163</v>
      </c>
      <c r="D44" s="2">
        <f>C44-_xlfn.FORECAST.ETS.CONFINT(A44,$B$2:$B$37,$A$2:$A$37,0.95,1,1)</f>
        <v>4629.1417572192622</v>
      </c>
      <c r="E44" s="2">
        <f>C44+_xlfn.FORECAST.ETS.CONFINT(A44,$B$2:$B$37,$A$2:$A$37,0.95,1,1)</f>
        <v>10475.47234673917</v>
      </c>
    </row>
    <row r="45" spans="1:5" x14ac:dyDescent="0.3">
      <c r="A45" s="1">
        <v>42948</v>
      </c>
      <c r="C45" s="2">
        <f>_xlfn.FORECAST.ETS(A45,$B$2:$B$37,$A$2:$A$37,1,1)</f>
        <v>6956.9221678994845</v>
      </c>
      <c r="D45" s="2">
        <f>C45-_xlfn.FORECAST.ETS.CONFINT(A45,$B$2:$B$37,$A$2:$A$37,0.95,1,1)</f>
        <v>3964.5163844424637</v>
      </c>
      <c r="E45" s="2">
        <f>C45+_xlfn.FORECAST.ETS.CONFINT(A45,$B$2:$B$37,$A$2:$A$37,0.95,1,1)</f>
        <v>9949.3279513565049</v>
      </c>
    </row>
    <row r="46" spans="1:5" x14ac:dyDescent="0.3">
      <c r="A46" s="1">
        <v>42979</v>
      </c>
      <c r="C46" s="2">
        <f>_xlfn.FORECAST.ETS(A46,$B$2:$B$37,$A$2:$A$37,1,1)</f>
        <v>6821.1162978164093</v>
      </c>
      <c r="D46" s="2">
        <f>C46-_xlfn.FORECAST.ETS.CONFINT(A46,$B$2:$B$37,$A$2:$A$37,0.95,1,1)</f>
        <v>3760.5165641905969</v>
      </c>
      <c r="E46" s="2">
        <f>C46+_xlfn.FORECAST.ETS.CONFINT(A46,$B$2:$B$37,$A$2:$A$37,0.95,1,1)</f>
        <v>9881.7160314422217</v>
      </c>
    </row>
    <row r="47" spans="1:5" x14ac:dyDescent="0.3">
      <c r="A47" s="1">
        <v>43009</v>
      </c>
      <c r="C47" s="2">
        <f>_xlfn.FORECAST.ETS(A47,$B$2:$B$37,$A$2:$A$37,1,1)</f>
        <v>6067.5538691752836</v>
      </c>
      <c r="D47" s="2">
        <f>C47-_xlfn.FORECAST.ETS.CONFINT(A47,$B$2:$B$37,$A$2:$A$37,0.95,1,1)</f>
        <v>2939.7363046164578</v>
      </c>
      <c r="E47" s="2">
        <f>C47+_xlfn.FORECAST.ETS.CONFINT(A47,$B$2:$B$37,$A$2:$A$37,0.95,1,1)</f>
        <v>9195.3714337341098</v>
      </c>
    </row>
    <row r="48" spans="1:5" x14ac:dyDescent="0.3">
      <c r="A48" s="1">
        <v>43040</v>
      </c>
      <c r="C48" s="2">
        <f>_xlfn.FORECAST.ETS(A48,$B$2:$B$37,$A$2:$A$37,1,1)</f>
        <v>5844.1055977287069</v>
      </c>
      <c r="D48" s="2">
        <f>C48-_xlfn.FORECAST.ETS.CONFINT(A48,$B$2:$B$37,$A$2:$A$37,0.95,1,1)</f>
        <v>2649.9827693441293</v>
      </c>
      <c r="E48" s="2">
        <f>C48+_xlfn.FORECAST.ETS.CONFINT(A48,$B$2:$B$37,$A$2:$A$37,0.95,1,1)</f>
        <v>9038.2284261132845</v>
      </c>
    </row>
    <row r="49" spans="1:5" x14ac:dyDescent="0.3">
      <c r="A49" s="1">
        <v>43070</v>
      </c>
      <c r="C49" s="2">
        <f>_xlfn.FORECAST.ETS(A49,$B$2:$B$37,$A$2:$A$37,1,1)</f>
        <v>5763.7967440144957</v>
      </c>
      <c r="D49" s="2">
        <f>C49-_xlfn.FORECAST.ETS.CONFINT(A49,$B$2:$B$37,$A$2:$A$37,0.95,1,1)</f>
        <v>2504.2236410962155</v>
      </c>
      <c r="E49" s="2">
        <f>C49+_xlfn.FORECAST.ETS.CONFINT(A49,$B$2:$B$37,$A$2:$A$37,0.95,1,1)</f>
        <v>9023.3698469327755</v>
      </c>
    </row>
    <row r="50" spans="1:5" x14ac:dyDescent="0.3">
      <c r="A50" s="1">
        <v>43101</v>
      </c>
      <c r="C50" s="2">
        <f>_xlfn.FORECAST.ETS(A50,$B$2:$B$37,$A$2:$A$37,1,1)</f>
        <v>7438.3941191795147</v>
      </c>
      <c r="D50" s="2">
        <f>C50-_xlfn.FORECAST.ETS.CONFINT(A50,$B$2:$B$37,$A$2:$A$37,0.95,1,1)</f>
        <v>4113.6856516666439</v>
      </c>
      <c r="E50" s="2">
        <f>C50+_xlfn.FORECAST.ETS.CONFINT(A50,$B$2:$B$37,$A$2:$A$37,0.95,1,1)</f>
        <v>10763.102586692385</v>
      </c>
    </row>
    <row r="51" spans="1:5" x14ac:dyDescent="0.3">
      <c r="A51" s="1">
        <v>43132</v>
      </c>
      <c r="C51" s="2">
        <f>_xlfn.FORECAST.ETS(A51,$B$2:$B$37,$A$2:$A$37,1,1)</f>
        <v>6297.2846974756249</v>
      </c>
      <c r="D51" s="2">
        <f>C51-_xlfn.FORECAST.ETS.CONFINT(A51,$B$2:$B$37,$A$2:$A$37,0.95,1,1)</f>
        <v>2908.6926632178474</v>
      </c>
      <c r="E51" s="2">
        <f>C51+_xlfn.FORECAST.ETS.CONFINT(A51,$B$2:$B$37,$A$2:$A$37,0.95,1,1)</f>
        <v>9685.8767317334023</v>
      </c>
    </row>
    <row r="52" spans="1:5" x14ac:dyDescent="0.3">
      <c r="A52" s="1">
        <v>43160</v>
      </c>
      <c r="C52" s="2">
        <f>_xlfn.FORECAST.ETS(A52,$B$2:$B$37,$A$2:$A$37,1,1)</f>
        <v>7132.5173145763183</v>
      </c>
      <c r="D52" s="2">
        <f>C52-_xlfn.FORECAST.ETS.CONFINT(A52,$B$2:$B$37,$A$2:$A$37,0.95,1,1)</f>
        <v>3680.7524441476585</v>
      </c>
      <c r="E52" s="2">
        <f>C52+_xlfn.FORECAST.ETS.CONFINT(A52,$B$2:$B$37,$A$2:$A$37,0.95,1,1)</f>
        <v>10584.282185004979</v>
      </c>
    </row>
    <row r="53" spans="1:5" x14ac:dyDescent="0.3">
      <c r="A53" s="1">
        <v>43191</v>
      </c>
      <c r="C53" s="2">
        <f>_xlfn.FORECAST.ETS(A53,$B$2:$B$37,$A$2:$A$37,1,1)</f>
        <v>6450.8290322557059</v>
      </c>
      <c r="D53" s="2">
        <f>C53-_xlfn.FORECAST.ETS.CONFINT(A53,$B$2:$B$37,$A$2:$A$37,0.95,1,1)</f>
        <v>2936.5619765119768</v>
      </c>
      <c r="E53" s="2">
        <f>C53+_xlfn.FORECAST.ETS.CONFINT(A53,$B$2:$B$37,$A$2:$A$37,0.95,1,1)</f>
        <v>9965.0960879994345</v>
      </c>
    </row>
    <row r="54" spans="1:5" x14ac:dyDescent="0.3">
      <c r="A54" s="1">
        <v>43221</v>
      </c>
      <c r="C54" s="2">
        <f>_xlfn.FORECAST.ETS(A54,$B$2:$B$37,$A$2:$A$37,1,1)</f>
        <v>9229.3834767040644</v>
      </c>
      <c r="D54" s="2">
        <f>C54-_xlfn.FORECAST.ETS.CONFINT(A54,$B$2:$B$37,$A$2:$A$37,0.95,1,1)</f>
        <v>5653.248001560577</v>
      </c>
      <c r="E54" s="2">
        <f>C54+_xlfn.FORECAST.ETS.CONFINT(A54,$B$2:$B$37,$A$2:$A$37,0.95,1,1)</f>
        <v>12805.518951847553</v>
      </c>
    </row>
    <row r="55" spans="1:5" x14ac:dyDescent="0.3">
      <c r="A55" s="1">
        <v>43252</v>
      </c>
      <c r="C55" s="2">
        <f>_xlfn.FORECAST.ETS(A55,$B$2:$B$37,$A$2:$A$37,1,1)</f>
        <v>9559.3617320946905</v>
      </c>
      <c r="D55" s="2">
        <f>C55-_xlfn.FORECAST.ETS.CONFINT(A55,$B$2:$B$37,$A$2:$A$37,0.95,1,1)</f>
        <v>5921.9575725227796</v>
      </c>
      <c r="E55" s="2">
        <f>C55+_xlfn.FORECAST.ETS.CONFINT(A55,$B$2:$B$37,$A$2:$A$37,0.95,1,1)</f>
        <v>13196.765891666601</v>
      </c>
    </row>
    <row r="56" spans="1:5" x14ac:dyDescent="0.3">
      <c r="A56" s="1">
        <v>43282</v>
      </c>
      <c r="C56" s="2">
        <f>_xlfn.FORECAST.ETS(A56,$B$2:$B$37,$A$2:$A$37,1,1)</f>
        <v>8070.6137698169032</v>
      </c>
      <c r="D56" s="2">
        <f>C56-_xlfn.FORECAST.ETS.CONFINT(A56,$B$2:$B$37,$A$2:$A$37,0.95,1,1)</f>
        <v>4372.5091882206552</v>
      </c>
      <c r="E56" s="2">
        <f>C56+_xlfn.FORECAST.ETS.CONFINT(A56,$B$2:$B$37,$A$2:$A$37,0.95,1,1)</f>
        <v>11768.71835141315</v>
      </c>
    </row>
    <row r="57" spans="1:5" x14ac:dyDescent="0.3">
      <c r="A57" s="1">
        <v>43313</v>
      </c>
      <c r="C57" s="2">
        <f>_xlfn.FORECAST.ETS(A57,$B$2:$B$37,$A$2:$A$37,1,1)</f>
        <v>7475.2288857371723</v>
      </c>
      <c r="D57" s="2">
        <f>C57-_xlfn.FORECAST.ETS.CONFINT(A57,$B$2:$B$37,$A$2:$A$37,0.95,1,1)</f>
        <v>3716.9629727794918</v>
      </c>
      <c r="E57" s="2">
        <f>C57+_xlfn.FORECAST.ETS.CONFINT(A57,$B$2:$B$37,$A$2:$A$37,0.95,1,1)</f>
        <v>11233.494798694854</v>
      </c>
    </row>
    <row r="58" spans="1:5" x14ac:dyDescent="0.3">
      <c r="A58" s="1">
        <v>43344</v>
      </c>
      <c r="C58" s="2">
        <f>_xlfn.FORECAST.ETS(A58,$B$2:$B$37,$A$2:$A$37,1,1)</f>
        <v>7339.4230156540962</v>
      </c>
      <c r="D58" s="2">
        <f>C58-_xlfn.FORECAST.ETS.CONFINT(A58,$B$2:$B$37,$A$2:$A$37,0.95,1,1)</f>
        <v>3521.5077657874899</v>
      </c>
      <c r="E58" s="2">
        <f>C58+_xlfn.FORECAST.ETS.CONFINT(A58,$B$2:$B$37,$A$2:$A$37,0.95,1,1)</f>
        <v>11157.338265520702</v>
      </c>
    </row>
    <row r="59" spans="1:5" x14ac:dyDescent="0.3">
      <c r="A59" s="1">
        <v>43374</v>
      </c>
      <c r="C59" s="2">
        <f>_xlfn.FORECAST.ETS(A59,$B$2:$B$37,$A$2:$A$37,1,1)</f>
        <v>6585.8605870129713</v>
      </c>
      <c r="D59" s="2">
        <f>C59-_xlfn.FORECAST.ETS.CONFINT(A59,$B$2:$B$37,$A$2:$A$37,0.95,1,1)</f>
        <v>2708.7827761765952</v>
      </c>
      <c r="E59" s="2">
        <f>C59+_xlfn.FORECAST.ETS.CONFINT(A59,$B$2:$B$37,$A$2:$A$37,0.95,1,1)</f>
        <v>10462.938397849348</v>
      </c>
    </row>
    <row r="60" spans="1:5" x14ac:dyDescent="0.3">
      <c r="A60" s="1">
        <v>43405</v>
      </c>
      <c r="C60" s="2">
        <f>_xlfn.FORECAST.ETS(A60,$B$2:$B$37,$A$2:$A$37,1,1)</f>
        <v>6362.4123155663947</v>
      </c>
      <c r="D60" s="2">
        <f>C60-_xlfn.FORECAST.ETS.CONFINT(A60,$B$2:$B$37,$A$2:$A$37,0.95,1,1)</f>
        <v>2426.6352045360263</v>
      </c>
      <c r="E60" s="2">
        <f>C60+_xlfn.FORECAST.ETS.CONFINT(A60,$B$2:$B$37,$A$2:$A$37,0.95,1,1)</f>
        <v>10298.189426596764</v>
      </c>
    </row>
    <row r="61" spans="1:5" x14ac:dyDescent="0.3">
      <c r="A61" s="1">
        <v>43435</v>
      </c>
      <c r="C61" s="2">
        <f>_xlfn.FORECAST.ETS(A61,$B$2:$B$37,$A$2:$A$37,1,1)</f>
        <v>6282.1034618521826</v>
      </c>
      <c r="D61" s="2">
        <f>C61-_xlfn.FORECAST.ETS.CONFINT(A61,$B$2:$B$37,$A$2:$A$37,0.95,1,1)</f>
        <v>2288.0683454166947</v>
      </c>
      <c r="E61" s="2">
        <f>C61+_xlfn.FORECAST.ETS.CONFINT(A61,$B$2:$B$37,$A$2:$A$37,0.95,1,1)</f>
        <v>10276.138578287671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9"/>
  <sheetViews>
    <sheetView zoomScaleNormal="100" workbookViewId="0">
      <selection activeCell="S4" sqref="S4"/>
    </sheetView>
  </sheetViews>
  <sheetFormatPr defaultRowHeight="14.4" x14ac:dyDescent="0.3"/>
  <cols>
    <col min="1" max="1" width="8.44140625" bestFit="1" customWidth="1"/>
    <col min="2" max="2" width="10.6640625" style="1" bestFit="1" customWidth="1"/>
    <col min="3" max="3" width="7.88671875" hidden="1" customWidth="1"/>
    <col min="4" max="4" width="19.6640625" bestFit="1" customWidth="1"/>
    <col min="5" max="5" width="15.44140625" bestFit="1" customWidth="1"/>
    <col min="6" max="6" width="15.5546875" hidden="1" customWidth="1"/>
    <col min="7" max="7" width="12.44140625" hidden="1" customWidth="1"/>
    <col min="8" max="8" width="7.5546875" style="2" bestFit="1" customWidth="1"/>
    <col min="9" max="9" width="6.6640625" hidden="1" customWidth="1"/>
    <col min="10" max="10" width="10.33203125" hidden="1" customWidth="1"/>
    <col min="11" max="11" width="10.5546875" hidden="1" customWidth="1"/>
    <col min="12" max="12" width="15.5546875" hidden="1" customWidth="1"/>
    <col min="13" max="13" width="14.33203125" hidden="1" customWidth="1"/>
    <col min="14" max="14" width="12.5546875" hidden="1" customWidth="1"/>
    <col min="15" max="15" width="5.5546875" hidden="1" customWidth="1"/>
    <col min="16" max="16" width="17.6640625" style="1" customWidth="1"/>
    <col min="17" max="17" width="12.33203125" style="2" bestFit="1" customWidth="1"/>
  </cols>
  <sheetData>
    <row r="1" spans="1:17" x14ac:dyDescent="0.3">
      <c r="A1" t="s">
        <v>22</v>
      </c>
      <c r="B1" s="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s="2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s="1" t="s">
        <v>154</v>
      </c>
      <c r="Q1" s="2" t="s">
        <v>153</v>
      </c>
    </row>
    <row r="2" spans="1:17" x14ac:dyDescent="0.3">
      <c r="A2">
        <f t="shared" ref="A2:A65" si="0">ROW()-1</f>
        <v>1</v>
      </c>
      <c r="B2" s="1">
        <v>41645</v>
      </c>
      <c r="C2">
        <v>1</v>
      </c>
      <c r="D2" t="s">
        <v>37</v>
      </c>
      <c r="E2" t="s">
        <v>1</v>
      </c>
      <c r="F2" t="s">
        <v>38</v>
      </c>
      <c r="G2" t="s">
        <v>3</v>
      </c>
      <c r="H2" s="2">
        <v>6093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s="1">
        <f>DATE(YEAR(t_3yrsSales[[#This Row],[Order Date]]),MONTH(t_3yrsSales[[#This Row],[Order Date]]),1)</f>
        <v>41640</v>
      </c>
      <c r="Q2" s="2">
        <f>t_3yrsSales[[#This Row],[Sales]]</f>
        <v>6093</v>
      </c>
    </row>
    <row r="3" spans="1:17" x14ac:dyDescent="0.3">
      <c r="A3">
        <f t="shared" si="0"/>
        <v>2</v>
      </c>
      <c r="B3" s="1">
        <v>41645</v>
      </c>
      <c r="C3">
        <v>1</v>
      </c>
      <c r="D3" t="s">
        <v>46</v>
      </c>
      <c r="E3" t="s">
        <v>18</v>
      </c>
      <c r="F3" t="s">
        <v>47</v>
      </c>
      <c r="G3" t="s">
        <v>48</v>
      </c>
      <c r="H3" s="2">
        <v>592</v>
      </c>
      <c r="I3" t="s">
        <v>39</v>
      </c>
      <c r="J3" t="s">
        <v>49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  <c r="P3" s="1">
        <f>DATE(YEAR(t_3yrsSales[[#This Row],[Order Date]]),MONTH(t_3yrsSales[[#This Row],[Order Date]]),1)</f>
        <v>41640</v>
      </c>
      <c r="Q3" s="2">
        <f>t_3yrsSales[[#This Row],[Sales]]</f>
        <v>592</v>
      </c>
    </row>
    <row r="4" spans="1:17" x14ac:dyDescent="0.3">
      <c r="A4">
        <f t="shared" si="0"/>
        <v>3</v>
      </c>
      <c r="B4" s="1">
        <v>41646</v>
      </c>
      <c r="C4">
        <v>1</v>
      </c>
      <c r="D4" t="s">
        <v>55</v>
      </c>
      <c r="E4" t="s">
        <v>11</v>
      </c>
      <c r="F4" t="s">
        <v>56</v>
      </c>
      <c r="G4" t="s">
        <v>57</v>
      </c>
      <c r="H4" s="2">
        <v>1807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s="1">
        <f>DATE(YEAR(t_3yrsSales[[#This Row],[Order Date]]),MONTH(t_3yrsSales[[#This Row],[Order Date]]),1)</f>
        <v>41640</v>
      </c>
      <c r="Q4" s="2">
        <f>t_3yrsSales[[#This Row],[Sales]]</f>
        <v>1807</v>
      </c>
    </row>
    <row r="5" spans="1:17" x14ac:dyDescent="0.3">
      <c r="A5">
        <f t="shared" si="0"/>
        <v>4</v>
      </c>
      <c r="B5" s="1">
        <v>41651</v>
      </c>
      <c r="C5">
        <v>1</v>
      </c>
      <c r="D5" t="s">
        <v>65</v>
      </c>
      <c r="E5" t="s">
        <v>14</v>
      </c>
      <c r="F5" t="s">
        <v>66</v>
      </c>
      <c r="G5" t="s">
        <v>67</v>
      </c>
      <c r="H5" s="2">
        <v>377</v>
      </c>
      <c r="I5" t="s">
        <v>58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s="1">
        <f>DATE(YEAR(t_3yrsSales[[#This Row],[Order Date]]),MONTH(t_3yrsSales[[#This Row],[Order Date]]),1)</f>
        <v>41640</v>
      </c>
      <c r="Q5" s="2">
        <f>t_3yrsSales[[#This Row],[Sales]]</f>
        <v>377</v>
      </c>
    </row>
    <row r="6" spans="1:17" x14ac:dyDescent="0.3">
      <c r="A6">
        <f t="shared" si="0"/>
        <v>5</v>
      </c>
      <c r="B6" s="1">
        <v>41654</v>
      </c>
      <c r="C6">
        <v>1</v>
      </c>
      <c r="D6" t="s">
        <v>74</v>
      </c>
      <c r="E6" t="s">
        <v>19</v>
      </c>
      <c r="F6" t="s">
        <v>38</v>
      </c>
      <c r="G6" t="s">
        <v>3</v>
      </c>
      <c r="H6" s="2">
        <v>2692</v>
      </c>
      <c r="I6" t="s">
        <v>39</v>
      </c>
      <c r="J6" t="s">
        <v>75</v>
      </c>
      <c r="K6" t="s">
        <v>76</v>
      </c>
      <c r="L6" t="s">
        <v>77</v>
      </c>
      <c r="M6" t="s">
        <v>78</v>
      </c>
      <c r="N6" t="s">
        <v>79</v>
      </c>
      <c r="O6" t="s">
        <v>80</v>
      </c>
      <c r="P6" s="1">
        <f>DATE(YEAR(t_3yrsSales[[#This Row],[Order Date]]),MONTH(t_3yrsSales[[#This Row],[Order Date]]),1)</f>
        <v>41640</v>
      </c>
      <c r="Q6" s="2">
        <f>t_3yrsSales[[#This Row],[Sales]]</f>
        <v>2692</v>
      </c>
    </row>
    <row r="7" spans="1:17" x14ac:dyDescent="0.3">
      <c r="A7">
        <f t="shared" si="0"/>
        <v>6</v>
      </c>
      <c r="B7" s="1">
        <v>41654</v>
      </c>
      <c r="C7">
        <v>1</v>
      </c>
      <c r="D7" t="s">
        <v>74</v>
      </c>
      <c r="E7" t="s">
        <v>19</v>
      </c>
      <c r="F7" t="s">
        <v>81</v>
      </c>
      <c r="G7" t="s">
        <v>82</v>
      </c>
      <c r="H7" s="2">
        <v>4831</v>
      </c>
      <c r="I7" t="s">
        <v>58</v>
      </c>
      <c r="J7" t="s">
        <v>75</v>
      </c>
      <c r="K7" t="s">
        <v>76</v>
      </c>
      <c r="L7" t="s">
        <v>77</v>
      </c>
      <c r="M7" t="s">
        <v>78</v>
      </c>
      <c r="N7" t="s">
        <v>79</v>
      </c>
      <c r="O7" t="s">
        <v>80</v>
      </c>
      <c r="P7" s="1">
        <f>DATE(YEAR(t_3yrsSales[[#This Row],[Order Date]]),MONTH(t_3yrsSales[[#This Row],[Order Date]]),1)</f>
        <v>41640</v>
      </c>
      <c r="Q7" s="2">
        <f>t_3yrsSales[[#This Row],[Sales]]</f>
        <v>4831</v>
      </c>
    </row>
    <row r="8" spans="1:17" x14ac:dyDescent="0.3">
      <c r="A8">
        <f t="shared" si="0"/>
        <v>7</v>
      </c>
      <c r="B8" s="1">
        <v>41659</v>
      </c>
      <c r="C8">
        <v>1</v>
      </c>
      <c r="D8" t="s">
        <v>83</v>
      </c>
      <c r="E8" t="s">
        <v>10</v>
      </c>
      <c r="F8" t="s">
        <v>81</v>
      </c>
      <c r="G8" t="s">
        <v>84</v>
      </c>
      <c r="H8" s="2">
        <v>5605</v>
      </c>
      <c r="I8" t="s">
        <v>39</v>
      </c>
      <c r="J8" t="s">
        <v>85</v>
      </c>
      <c r="K8" t="s">
        <v>86</v>
      </c>
      <c r="L8" t="s">
        <v>87</v>
      </c>
      <c r="M8" t="s">
        <v>88</v>
      </c>
      <c r="N8" t="s">
        <v>89</v>
      </c>
      <c r="O8" t="s">
        <v>90</v>
      </c>
      <c r="P8" s="1">
        <f>DATE(YEAR(t_3yrsSales[[#This Row],[Order Date]]),MONTH(t_3yrsSales[[#This Row],[Order Date]]),1)</f>
        <v>41640</v>
      </c>
      <c r="Q8" s="2">
        <f>t_3yrsSales[[#This Row],[Sales]]</f>
        <v>5605</v>
      </c>
    </row>
    <row r="9" spans="1:17" x14ac:dyDescent="0.3">
      <c r="A9">
        <f t="shared" si="0"/>
        <v>8</v>
      </c>
      <c r="B9" s="1">
        <v>41659</v>
      </c>
      <c r="C9">
        <v>1</v>
      </c>
      <c r="D9" t="s">
        <v>83</v>
      </c>
      <c r="E9" t="s">
        <v>10</v>
      </c>
      <c r="F9" t="s">
        <v>81</v>
      </c>
      <c r="G9" t="s">
        <v>91</v>
      </c>
      <c r="H9" s="2">
        <v>7101</v>
      </c>
      <c r="I9" t="s">
        <v>58</v>
      </c>
      <c r="J9" t="s">
        <v>85</v>
      </c>
      <c r="K9" t="s">
        <v>86</v>
      </c>
      <c r="L9" t="s">
        <v>87</v>
      </c>
      <c r="M9" t="s">
        <v>88</v>
      </c>
      <c r="N9" t="s">
        <v>89</v>
      </c>
      <c r="O9" t="s">
        <v>90</v>
      </c>
      <c r="P9" s="1">
        <f>DATE(YEAR(t_3yrsSales[[#This Row],[Order Date]]),MONTH(t_3yrsSales[[#This Row],[Order Date]]),1)</f>
        <v>41640</v>
      </c>
      <c r="Q9" s="2">
        <f>t_3yrsSales[[#This Row],[Sales]]</f>
        <v>7101</v>
      </c>
    </row>
    <row r="10" spans="1:17" x14ac:dyDescent="0.3">
      <c r="A10">
        <f t="shared" si="0"/>
        <v>9</v>
      </c>
      <c r="B10" s="1">
        <v>41659</v>
      </c>
      <c r="C10">
        <v>1</v>
      </c>
      <c r="D10" t="s">
        <v>83</v>
      </c>
      <c r="E10" t="s">
        <v>10</v>
      </c>
      <c r="F10" t="s">
        <v>81</v>
      </c>
      <c r="G10" t="s">
        <v>82</v>
      </c>
      <c r="H10" s="2">
        <v>2189</v>
      </c>
      <c r="I10" t="s">
        <v>39</v>
      </c>
      <c r="J10" t="s">
        <v>85</v>
      </c>
      <c r="K10" t="s">
        <v>86</v>
      </c>
      <c r="L10" t="s">
        <v>87</v>
      </c>
      <c r="M10" t="s">
        <v>88</v>
      </c>
      <c r="N10" t="s">
        <v>89</v>
      </c>
      <c r="O10" t="s">
        <v>90</v>
      </c>
      <c r="P10" s="1">
        <f>DATE(YEAR(t_3yrsSales[[#This Row],[Order Date]]),MONTH(t_3yrsSales[[#This Row],[Order Date]]),1)</f>
        <v>41640</v>
      </c>
      <c r="Q10" s="2">
        <f>t_3yrsSales[[#This Row],[Sales]]</f>
        <v>2189</v>
      </c>
    </row>
    <row r="11" spans="1:17" x14ac:dyDescent="0.3">
      <c r="A11">
        <f t="shared" si="0"/>
        <v>10</v>
      </c>
      <c r="B11" s="1">
        <v>41661</v>
      </c>
      <c r="C11">
        <v>1</v>
      </c>
      <c r="D11" t="s">
        <v>92</v>
      </c>
      <c r="E11" t="s">
        <v>16</v>
      </c>
      <c r="F11" t="s">
        <v>38</v>
      </c>
      <c r="G11" t="s">
        <v>93</v>
      </c>
      <c r="H11" s="2">
        <v>5416</v>
      </c>
      <c r="I11" t="s">
        <v>58</v>
      </c>
      <c r="J11" t="s">
        <v>94</v>
      </c>
      <c r="K11" t="s">
        <v>95</v>
      </c>
      <c r="L11" t="s">
        <v>96</v>
      </c>
      <c r="M11" t="s">
        <v>97</v>
      </c>
      <c r="N11" t="s">
        <v>79</v>
      </c>
      <c r="O11" t="s">
        <v>80</v>
      </c>
      <c r="P11" s="1">
        <f>DATE(YEAR(t_3yrsSales[[#This Row],[Order Date]]),MONTH(t_3yrsSales[[#This Row],[Order Date]]),1)</f>
        <v>41640</v>
      </c>
      <c r="Q11" s="2">
        <f>t_3yrsSales[[#This Row],[Sales]]</f>
        <v>5416</v>
      </c>
    </row>
    <row r="12" spans="1:17" x14ac:dyDescent="0.3">
      <c r="A12">
        <f t="shared" si="0"/>
        <v>11</v>
      </c>
      <c r="B12" s="1">
        <v>41661</v>
      </c>
      <c r="C12">
        <v>1</v>
      </c>
      <c r="D12" t="s">
        <v>92</v>
      </c>
      <c r="E12" t="s">
        <v>16</v>
      </c>
      <c r="F12" t="s">
        <v>38</v>
      </c>
      <c r="G12" t="s">
        <v>4</v>
      </c>
      <c r="H12" s="2">
        <v>8296</v>
      </c>
      <c r="I12" t="s">
        <v>58</v>
      </c>
      <c r="J12" t="s">
        <v>94</v>
      </c>
      <c r="K12" t="s">
        <v>95</v>
      </c>
      <c r="L12" t="s">
        <v>96</v>
      </c>
      <c r="M12" t="s">
        <v>97</v>
      </c>
      <c r="N12" t="s">
        <v>79</v>
      </c>
      <c r="O12" t="s">
        <v>80</v>
      </c>
      <c r="P12" s="1">
        <f>DATE(YEAR(t_3yrsSales[[#This Row],[Order Date]]),MONTH(t_3yrsSales[[#This Row],[Order Date]]),1)</f>
        <v>41640</v>
      </c>
      <c r="Q12" s="2">
        <f>t_3yrsSales[[#This Row],[Sales]]</f>
        <v>8296</v>
      </c>
    </row>
    <row r="13" spans="1:17" x14ac:dyDescent="0.3">
      <c r="A13">
        <f t="shared" si="0"/>
        <v>12</v>
      </c>
      <c r="B13" s="1">
        <v>41669</v>
      </c>
      <c r="C13">
        <v>1</v>
      </c>
      <c r="D13" t="s">
        <v>74</v>
      </c>
      <c r="E13" t="s">
        <v>12</v>
      </c>
      <c r="F13" t="s">
        <v>98</v>
      </c>
      <c r="G13" t="s">
        <v>99</v>
      </c>
      <c r="H13" s="2">
        <v>959</v>
      </c>
      <c r="I13" t="s">
        <v>39</v>
      </c>
      <c r="J13" t="s">
        <v>100</v>
      </c>
      <c r="K13" t="s">
        <v>101</v>
      </c>
      <c r="L13" t="s">
        <v>102</v>
      </c>
      <c r="M13" t="s">
        <v>103</v>
      </c>
      <c r="N13" t="s">
        <v>104</v>
      </c>
      <c r="O13" t="s">
        <v>105</v>
      </c>
      <c r="P13" s="1">
        <f>DATE(YEAR(t_3yrsSales[[#This Row],[Order Date]]),MONTH(t_3yrsSales[[#This Row],[Order Date]]),1)</f>
        <v>41640</v>
      </c>
      <c r="Q13" s="2">
        <f>t_3yrsSales[[#This Row],[Sales]]</f>
        <v>959</v>
      </c>
    </row>
    <row r="14" spans="1:17" x14ac:dyDescent="0.3">
      <c r="A14">
        <f t="shared" si="0"/>
        <v>13</v>
      </c>
      <c r="B14" s="1">
        <v>41673</v>
      </c>
      <c r="C14">
        <v>4</v>
      </c>
      <c r="D14" t="s">
        <v>92</v>
      </c>
      <c r="E14" t="s">
        <v>16</v>
      </c>
      <c r="F14" t="s">
        <v>106</v>
      </c>
      <c r="G14" t="s">
        <v>7</v>
      </c>
      <c r="H14" s="2">
        <v>220</v>
      </c>
      <c r="I14" t="s">
        <v>58</v>
      </c>
      <c r="J14" t="s">
        <v>94</v>
      </c>
      <c r="K14" t="s">
        <v>95</v>
      </c>
      <c r="L14" t="s">
        <v>96</v>
      </c>
      <c r="M14" t="s">
        <v>97</v>
      </c>
      <c r="N14" t="s">
        <v>79</v>
      </c>
      <c r="O14" t="s">
        <v>80</v>
      </c>
      <c r="P14" s="1">
        <f>DATE(YEAR(t_3yrsSales[[#This Row],[Order Date]]),MONTH(t_3yrsSales[[#This Row],[Order Date]]),1)</f>
        <v>41671</v>
      </c>
      <c r="Q14" s="2">
        <f>t_3yrsSales[[#This Row],[Sales]]</f>
        <v>220</v>
      </c>
    </row>
    <row r="15" spans="1:17" x14ac:dyDescent="0.3">
      <c r="A15">
        <f t="shared" si="0"/>
        <v>14</v>
      </c>
      <c r="B15" s="1">
        <v>41674</v>
      </c>
      <c r="C15">
        <v>1</v>
      </c>
      <c r="D15" t="s">
        <v>55</v>
      </c>
      <c r="E15" t="s">
        <v>11</v>
      </c>
      <c r="F15" t="s">
        <v>38</v>
      </c>
      <c r="G15" t="s">
        <v>3</v>
      </c>
      <c r="H15" s="2">
        <v>8584</v>
      </c>
      <c r="I15" t="s">
        <v>39</v>
      </c>
      <c r="J15" t="s">
        <v>59</v>
      </c>
      <c r="K15" t="s">
        <v>60</v>
      </c>
      <c r="L15" t="s">
        <v>61</v>
      </c>
      <c r="M15" t="s">
        <v>62</v>
      </c>
      <c r="N15" t="s">
        <v>63</v>
      </c>
      <c r="O15" t="s">
        <v>64</v>
      </c>
      <c r="P15" s="1">
        <f>DATE(YEAR(t_3yrsSales[[#This Row],[Order Date]]),MONTH(t_3yrsSales[[#This Row],[Order Date]]),1)</f>
        <v>41671</v>
      </c>
      <c r="Q15" s="2">
        <f>t_3yrsSales[[#This Row],[Sales]]</f>
        <v>8584</v>
      </c>
    </row>
    <row r="16" spans="1:17" x14ac:dyDescent="0.3">
      <c r="A16">
        <f t="shared" si="0"/>
        <v>15</v>
      </c>
      <c r="B16" s="1">
        <v>41676</v>
      </c>
      <c r="C16">
        <v>1</v>
      </c>
      <c r="D16" t="s">
        <v>83</v>
      </c>
      <c r="E16" t="s">
        <v>10</v>
      </c>
      <c r="F16" t="s">
        <v>98</v>
      </c>
      <c r="G16" t="s">
        <v>99</v>
      </c>
      <c r="H16" s="2">
        <v>7869</v>
      </c>
      <c r="I16" t="s">
        <v>39</v>
      </c>
      <c r="J16" t="s">
        <v>85</v>
      </c>
      <c r="K16" t="s">
        <v>86</v>
      </c>
      <c r="L16" t="s">
        <v>87</v>
      </c>
      <c r="M16" t="s">
        <v>88</v>
      </c>
      <c r="N16" t="s">
        <v>89</v>
      </c>
      <c r="O16" t="s">
        <v>90</v>
      </c>
      <c r="P16" s="1">
        <f>DATE(YEAR(t_3yrsSales[[#This Row],[Order Date]]),MONTH(t_3yrsSales[[#This Row],[Order Date]]),1)</f>
        <v>41671</v>
      </c>
      <c r="Q16" s="2">
        <f>t_3yrsSales[[#This Row],[Sales]]</f>
        <v>7869</v>
      </c>
    </row>
    <row r="17" spans="1:17" x14ac:dyDescent="0.3">
      <c r="A17">
        <f t="shared" si="0"/>
        <v>16</v>
      </c>
      <c r="B17" s="1">
        <v>41677</v>
      </c>
      <c r="C17">
        <v>1</v>
      </c>
      <c r="D17" t="s">
        <v>74</v>
      </c>
      <c r="E17" t="s">
        <v>19</v>
      </c>
      <c r="F17" t="s">
        <v>66</v>
      </c>
      <c r="G17" t="s">
        <v>67</v>
      </c>
      <c r="H17" s="2">
        <v>9379</v>
      </c>
      <c r="I17" t="s">
        <v>107</v>
      </c>
      <c r="J17" t="s">
        <v>75</v>
      </c>
      <c r="K17" t="s">
        <v>76</v>
      </c>
      <c r="L17" t="s">
        <v>77</v>
      </c>
      <c r="M17" t="s">
        <v>78</v>
      </c>
      <c r="N17" t="s">
        <v>79</v>
      </c>
      <c r="O17" t="s">
        <v>80</v>
      </c>
      <c r="P17" s="1">
        <f>DATE(YEAR(t_3yrsSales[[#This Row],[Order Date]]),MONTH(t_3yrsSales[[#This Row],[Order Date]]),1)</f>
        <v>41671</v>
      </c>
      <c r="Q17" s="2">
        <f>t_3yrsSales[[#This Row],[Sales]]</f>
        <v>9379</v>
      </c>
    </row>
    <row r="18" spans="1:17" x14ac:dyDescent="0.3">
      <c r="A18">
        <f t="shared" si="0"/>
        <v>17</v>
      </c>
      <c r="B18" s="1">
        <v>41677</v>
      </c>
      <c r="C18">
        <v>1</v>
      </c>
      <c r="D18" t="s">
        <v>46</v>
      </c>
      <c r="E18" t="s">
        <v>18</v>
      </c>
      <c r="F18" t="s">
        <v>66</v>
      </c>
      <c r="G18" t="s">
        <v>67</v>
      </c>
      <c r="H18" s="2">
        <v>3837</v>
      </c>
      <c r="I18" t="s">
        <v>58</v>
      </c>
      <c r="J18" t="s">
        <v>49</v>
      </c>
      <c r="K18" t="s">
        <v>50</v>
      </c>
      <c r="L18" t="s">
        <v>51</v>
      </c>
      <c r="M18" t="s">
        <v>52</v>
      </c>
      <c r="N18" t="s">
        <v>53</v>
      </c>
      <c r="O18" t="s">
        <v>54</v>
      </c>
      <c r="P18" s="1">
        <f>DATE(YEAR(t_3yrsSales[[#This Row],[Order Date]]),MONTH(t_3yrsSales[[#This Row],[Order Date]]),1)</f>
        <v>41671</v>
      </c>
      <c r="Q18" s="2">
        <f>t_3yrsSales[[#This Row],[Sales]]</f>
        <v>3837</v>
      </c>
    </row>
    <row r="19" spans="1:17" x14ac:dyDescent="0.3">
      <c r="A19">
        <f t="shared" si="0"/>
        <v>18</v>
      </c>
      <c r="B19" s="1">
        <v>41680</v>
      </c>
      <c r="C19">
        <v>1</v>
      </c>
      <c r="D19" t="s">
        <v>83</v>
      </c>
      <c r="E19" t="s">
        <v>21</v>
      </c>
      <c r="F19" t="s">
        <v>106</v>
      </c>
      <c r="G19" t="s">
        <v>7</v>
      </c>
      <c r="H19" s="2">
        <v>1089</v>
      </c>
      <c r="I19" t="s">
        <v>58</v>
      </c>
      <c r="J19" t="s">
        <v>108</v>
      </c>
      <c r="K19" t="s">
        <v>109</v>
      </c>
      <c r="L19" t="s">
        <v>110</v>
      </c>
      <c r="M19" t="s">
        <v>111</v>
      </c>
      <c r="N19" t="s">
        <v>112</v>
      </c>
      <c r="O19" t="s">
        <v>113</v>
      </c>
      <c r="P19" s="1">
        <f>DATE(YEAR(t_3yrsSales[[#This Row],[Order Date]]),MONTH(t_3yrsSales[[#This Row],[Order Date]]),1)</f>
        <v>41671</v>
      </c>
      <c r="Q19" s="2">
        <f>t_3yrsSales[[#This Row],[Sales]]</f>
        <v>1089</v>
      </c>
    </row>
    <row r="20" spans="1:17" x14ac:dyDescent="0.3">
      <c r="A20">
        <f t="shared" si="0"/>
        <v>19</v>
      </c>
      <c r="B20" s="1">
        <v>41683</v>
      </c>
      <c r="C20">
        <v>1</v>
      </c>
      <c r="D20" t="s">
        <v>65</v>
      </c>
      <c r="E20" t="s">
        <v>14</v>
      </c>
      <c r="F20" t="s">
        <v>38</v>
      </c>
      <c r="G20" t="s">
        <v>3</v>
      </c>
      <c r="H20" s="2">
        <v>2452</v>
      </c>
      <c r="I20" t="s">
        <v>58</v>
      </c>
      <c r="J20" t="s">
        <v>68</v>
      </c>
      <c r="K20" t="s">
        <v>69</v>
      </c>
      <c r="L20" t="s">
        <v>70</v>
      </c>
      <c r="M20" t="s">
        <v>71</v>
      </c>
      <c r="N20" t="s">
        <v>72</v>
      </c>
      <c r="O20" t="s">
        <v>73</v>
      </c>
      <c r="P20" s="1">
        <f>DATE(YEAR(t_3yrsSales[[#This Row],[Order Date]]),MONTH(t_3yrsSales[[#This Row],[Order Date]]),1)</f>
        <v>41671</v>
      </c>
      <c r="Q20" s="2">
        <f>t_3yrsSales[[#This Row],[Sales]]</f>
        <v>2452</v>
      </c>
    </row>
    <row r="21" spans="1:17" x14ac:dyDescent="0.3">
      <c r="A21">
        <f t="shared" si="0"/>
        <v>20</v>
      </c>
      <c r="B21" s="1">
        <v>41693</v>
      </c>
      <c r="C21">
        <v>1</v>
      </c>
      <c r="D21" t="s">
        <v>37</v>
      </c>
      <c r="E21" t="s">
        <v>1</v>
      </c>
      <c r="F21" t="s">
        <v>114</v>
      </c>
      <c r="G21" t="s">
        <v>115</v>
      </c>
      <c r="H21" s="2">
        <v>1041</v>
      </c>
      <c r="I21" t="s">
        <v>107</v>
      </c>
      <c r="J21" t="s">
        <v>40</v>
      </c>
      <c r="K21" t="s">
        <v>41</v>
      </c>
      <c r="L21" t="s">
        <v>42</v>
      </c>
      <c r="M21" t="s">
        <v>43</v>
      </c>
      <c r="N21" t="s">
        <v>44</v>
      </c>
      <c r="O21" t="s">
        <v>45</v>
      </c>
      <c r="P21" s="1">
        <f>DATE(YEAR(t_3yrsSales[[#This Row],[Order Date]]),MONTH(t_3yrsSales[[#This Row],[Order Date]]),1)</f>
        <v>41671</v>
      </c>
      <c r="Q21" s="2">
        <f>t_3yrsSales[[#This Row],[Sales]]</f>
        <v>1041</v>
      </c>
    </row>
    <row r="22" spans="1:17" x14ac:dyDescent="0.3">
      <c r="A22">
        <f t="shared" si="0"/>
        <v>21</v>
      </c>
      <c r="B22" s="1">
        <v>41699</v>
      </c>
      <c r="C22">
        <v>4</v>
      </c>
      <c r="D22" t="s">
        <v>92</v>
      </c>
      <c r="E22" t="s">
        <v>16</v>
      </c>
      <c r="F22" t="s">
        <v>116</v>
      </c>
      <c r="G22" t="s">
        <v>6</v>
      </c>
      <c r="H22" s="2">
        <v>6879</v>
      </c>
      <c r="I22" t="s">
        <v>39</v>
      </c>
      <c r="J22" t="s">
        <v>94</v>
      </c>
      <c r="K22" t="s">
        <v>95</v>
      </c>
      <c r="L22" t="s">
        <v>96</v>
      </c>
      <c r="M22" t="s">
        <v>97</v>
      </c>
      <c r="N22" t="s">
        <v>79</v>
      </c>
      <c r="O22" t="s">
        <v>80</v>
      </c>
      <c r="P22" s="1">
        <f>DATE(YEAR(t_3yrsSales[[#This Row],[Order Date]]),MONTH(t_3yrsSales[[#This Row],[Order Date]]),1)</f>
        <v>41699</v>
      </c>
      <c r="Q22" s="2">
        <f>t_3yrsSales[[#This Row],[Sales]]</f>
        <v>6879</v>
      </c>
    </row>
    <row r="23" spans="1:17" x14ac:dyDescent="0.3">
      <c r="A23">
        <f t="shared" si="0"/>
        <v>22</v>
      </c>
      <c r="B23" s="1">
        <v>41704</v>
      </c>
      <c r="C23">
        <v>1</v>
      </c>
      <c r="D23" t="s">
        <v>55</v>
      </c>
      <c r="E23" t="s">
        <v>11</v>
      </c>
      <c r="F23" t="s">
        <v>117</v>
      </c>
      <c r="G23" t="s">
        <v>8</v>
      </c>
      <c r="H23" s="2">
        <v>6482</v>
      </c>
      <c r="I23" t="s">
        <v>58</v>
      </c>
      <c r="J23" t="s">
        <v>59</v>
      </c>
      <c r="K23" t="s">
        <v>60</v>
      </c>
      <c r="L23" t="s">
        <v>61</v>
      </c>
      <c r="M23" t="s">
        <v>62</v>
      </c>
      <c r="N23" t="s">
        <v>63</v>
      </c>
      <c r="O23" t="s">
        <v>64</v>
      </c>
      <c r="P23" s="1">
        <f>DATE(YEAR(t_3yrsSales[[#This Row],[Order Date]]),MONTH(t_3yrsSales[[#This Row],[Order Date]]),1)</f>
        <v>41699</v>
      </c>
      <c r="Q23" s="2">
        <f>t_3yrsSales[[#This Row],[Sales]]</f>
        <v>6482</v>
      </c>
    </row>
    <row r="24" spans="1:17" x14ac:dyDescent="0.3">
      <c r="A24">
        <f t="shared" si="0"/>
        <v>23</v>
      </c>
      <c r="B24" s="1">
        <v>41708</v>
      </c>
      <c r="C24">
        <v>1</v>
      </c>
      <c r="D24" t="s">
        <v>83</v>
      </c>
      <c r="E24" t="s">
        <v>20</v>
      </c>
      <c r="F24" t="s">
        <v>38</v>
      </c>
      <c r="G24" t="s">
        <v>4</v>
      </c>
      <c r="H24" s="2">
        <v>4001</v>
      </c>
      <c r="I24" t="s">
        <v>39</v>
      </c>
      <c r="J24" t="s">
        <v>118</v>
      </c>
      <c r="K24" t="s">
        <v>119</v>
      </c>
      <c r="L24" t="s">
        <v>120</v>
      </c>
      <c r="M24" t="s">
        <v>121</v>
      </c>
      <c r="N24" t="s">
        <v>122</v>
      </c>
      <c r="O24" t="s">
        <v>123</v>
      </c>
      <c r="P24" s="1">
        <f>DATE(YEAR(t_3yrsSales[[#This Row],[Order Date]]),MONTH(t_3yrsSales[[#This Row],[Order Date]]),1)</f>
        <v>41699</v>
      </c>
      <c r="Q24" s="2">
        <f>t_3yrsSales[[#This Row],[Sales]]</f>
        <v>4001</v>
      </c>
    </row>
    <row r="25" spans="1:17" x14ac:dyDescent="0.3">
      <c r="A25">
        <f t="shared" si="0"/>
        <v>24</v>
      </c>
      <c r="B25" s="1">
        <v>41712</v>
      </c>
      <c r="C25">
        <v>1</v>
      </c>
      <c r="D25" t="s">
        <v>46</v>
      </c>
      <c r="E25" t="s">
        <v>18</v>
      </c>
      <c r="F25" t="s">
        <v>47</v>
      </c>
      <c r="G25" t="s">
        <v>48</v>
      </c>
      <c r="H25" s="2">
        <v>6777</v>
      </c>
      <c r="I25" t="s">
        <v>39</v>
      </c>
      <c r="J25" t="s">
        <v>49</v>
      </c>
      <c r="K25" t="s">
        <v>50</v>
      </c>
      <c r="L25" t="s">
        <v>51</v>
      </c>
      <c r="M25" t="s">
        <v>52</v>
      </c>
      <c r="N25" t="s">
        <v>53</v>
      </c>
      <c r="O25" t="s">
        <v>54</v>
      </c>
      <c r="P25" s="1">
        <f>DATE(YEAR(t_3yrsSales[[#This Row],[Order Date]]),MONTH(t_3yrsSales[[#This Row],[Order Date]]),1)</f>
        <v>41699</v>
      </c>
      <c r="Q25" s="2">
        <f>t_3yrsSales[[#This Row],[Sales]]</f>
        <v>6777</v>
      </c>
    </row>
    <row r="26" spans="1:17" x14ac:dyDescent="0.3">
      <c r="A26">
        <f t="shared" si="0"/>
        <v>25</v>
      </c>
      <c r="B26" s="1">
        <v>41714</v>
      </c>
      <c r="C26">
        <v>1</v>
      </c>
      <c r="D26" t="s">
        <v>55</v>
      </c>
      <c r="E26" t="s">
        <v>11</v>
      </c>
      <c r="F26" t="s">
        <v>124</v>
      </c>
      <c r="G26" t="s">
        <v>125</v>
      </c>
      <c r="H26" s="2">
        <v>1201</v>
      </c>
      <c r="I26" t="s">
        <v>58</v>
      </c>
      <c r="J26" t="s">
        <v>59</v>
      </c>
      <c r="K26" t="s">
        <v>60</v>
      </c>
      <c r="L26" t="s">
        <v>61</v>
      </c>
      <c r="M26" t="s">
        <v>62</v>
      </c>
      <c r="N26" t="s">
        <v>63</v>
      </c>
      <c r="O26" t="s">
        <v>64</v>
      </c>
      <c r="P26" s="1">
        <f>DATE(YEAR(t_3yrsSales[[#This Row],[Order Date]]),MONTH(t_3yrsSales[[#This Row],[Order Date]]),1)</f>
        <v>41699</v>
      </c>
      <c r="Q26" s="2">
        <f>t_3yrsSales[[#This Row],[Sales]]</f>
        <v>1201</v>
      </c>
    </row>
    <row r="27" spans="1:17" x14ac:dyDescent="0.3">
      <c r="A27">
        <f t="shared" si="0"/>
        <v>26</v>
      </c>
      <c r="B27" s="1">
        <v>41715</v>
      </c>
      <c r="C27">
        <v>1</v>
      </c>
      <c r="D27" t="s">
        <v>37</v>
      </c>
      <c r="E27" t="s">
        <v>1</v>
      </c>
      <c r="F27" t="s">
        <v>81</v>
      </c>
      <c r="G27" t="s">
        <v>82</v>
      </c>
      <c r="H27" s="2">
        <v>34</v>
      </c>
      <c r="I27" t="s">
        <v>58</v>
      </c>
      <c r="J27" t="s">
        <v>40</v>
      </c>
      <c r="K27" t="s">
        <v>41</v>
      </c>
      <c r="L27" t="s">
        <v>42</v>
      </c>
      <c r="M27" t="s">
        <v>43</v>
      </c>
      <c r="N27" t="s">
        <v>44</v>
      </c>
      <c r="O27" t="s">
        <v>45</v>
      </c>
      <c r="P27" s="1">
        <f>DATE(YEAR(t_3yrsSales[[#This Row],[Order Date]]),MONTH(t_3yrsSales[[#This Row],[Order Date]]),1)</f>
        <v>41699</v>
      </c>
      <c r="Q27" s="2">
        <f>t_3yrsSales[[#This Row],[Sales]]</f>
        <v>34</v>
      </c>
    </row>
    <row r="28" spans="1:17" x14ac:dyDescent="0.3">
      <c r="A28">
        <f t="shared" si="0"/>
        <v>27</v>
      </c>
      <c r="B28" s="1">
        <v>41718</v>
      </c>
      <c r="C28">
        <v>1</v>
      </c>
      <c r="D28" t="s">
        <v>65</v>
      </c>
      <c r="E28" t="s">
        <v>14</v>
      </c>
      <c r="F28" t="s">
        <v>38</v>
      </c>
      <c r="G28" t="s">
        <v>93</v>
      </c>
      <c r="H28" s="2">
        <v>9721</v>
      </c>
      <c r="I28" t="s">
        <v>39</v>
      </c>
      <c r="J28" t="s">
        <v>68</v>
      </c>
      <c r="K28" t="s">
        <v>69</v>
      </c>
      <c r="L28" t="s">
        <v>70</v>
      </c>
      <c r="M28" t="s">
        <v>71</v>
      </c>
      <c r="N28" t="s">
        <v>72</v>
      </c>
      <c r="O28" t="s">
        <v>73</v>
      </c>
      <c r="P28" s="1">
        <f>DATE(YEAR(t_3yrsSales[[#This Row],[Order Date]]),MONTH(t_3yrsSales[[#This Row],[Order Date]]),1)</f>
        <v>41699</v>
      </c>
      <c r="Q28" s="2">
        <f>t_3yrsSales[[#This Row],[Sales]]</f>
        <v>9721</v>
      </c>
    </row>
    <row r="29" spans="1:17" x14ac:dyDescent="0.3">
      <c r="A29">
        <f t="shared" si="0"/>
        <v>28</v>
      </c>
      <c r="B29" s="1">
        <v>41720</v>
      </c>
      <c r="C29">
        <v>1</v>
      </c>
      <c r="D29" t="s">
        <v>74</v>
      </c>
      <c r="E29" t="s">
        <v>12</v>
      </c>
      <c r="F29" t="s">
        <v>106</v>
      </c>
      <c r="G29" t="s">
        <v>7</v>
      </c>
      <c r="H29" s="2">
        <v>1964</v>
      </c>
      <c r="I29" t="s">
        <v>39</v>
      </c>
      <c r="J29" t="s">
        <v>100</v>
      </c>
      <c r="K29" t="s">
        <v>101</v>
      </c>
      <c r="L29" t="s">
        <v>102</v>
      </c>
      <c r="M29" t="s">
        <v>103</v>
      </c>
      <c r="N29" t="s">
        <v>104</v>
      </c>
      <c r="O29" t="s">
        <v>105</v>
      </c>
      <c r="P29" s="1">
        <f>DATE(YEAR(t_3yrsSales[[#This Row],[Order Date]]),MONTH(t_3yrsSales[[#This Row],[Order Date]]),1)</f>
        <v>41699</v>
      </c>
      <c r="Q29" s="2">
        <f>t_3yrsSales[[#This Row],[Sales]]</f>
        <v>1964</v>
      </c>
    </row>
    <row r="30" spans="1:17" x14ac:dyDescent="0.3">
      <c r="A30">
        <f t="shared" si="0"/>
        <v>29</v>
      </c>
      <c r="B30" s="1">
        <v>41722</v>
      </c>
      <c r="C30">
        <v>1</v>
      </c>
      <c r="D30" t="s">
        <v>65</v>
      </c>
      <c r="E30" t="s">
        <v>14</v>
      </c>
      <c r="F30" t="s">
        <v>38</v>
      </c>
      <c r="G30" t="s">
        <v>2</v>
      </c>
      <c r="H30" s="2">
        <v>7697</v>
      </c>
      <c r="I30" t="s">
        <v>107</v>
      </c>
      <c r="J30" t="s">
        <v>68</v>
      </c>
      <c r="K30" t="s">
        <v>69</v>
      </c>
      <c r="L30" t="s">
        <v>70</v>
      </c>
      <c r="M30" t="s">
        <v>71</v>
      </c>
      <c r="N30" t="s">
        <v>72</v>
      </c>
      <c r="O30" t="s">
        <v>73</v>
      </c>
      <c r="P30" s="1">
        <f>DATE(YEAR(t_3yrsSales[[#This Row],[Order Date]]),MONTH(t_3yrsSales[[#This Row],[Order Date]]),1)</f>
        <v>41699</v>
      </c>
      <c r="Q30" s="2">
        <f>t_3yrsSales[[#This Row],[Sales]]</f>
        <v>7697</v>
      </c>
    </row>
    <row r="31" spans="1:17" x14ac:dyDescent="0.3">
      <c r="A31">
        <f t="shared" si="0"/>
        <v>30</v>
      </c>
      <c r="B31" s="1">
        <v>41722</v>
      </c>
      <c r="C31">
        <v>1</v>
      </c>
      <c r="D31" t="s">
        <v>65</v>
      </c>
      <c r="E31" t="s">
        <v>14</v>
      </c>
      <c r="F31" t="s">
        <v>56</v>
      </c>
      <c r="G31" t="s">
        <v>126</v>
      </c>
      <c r="H31" s="2">
        <v>8336</v>
      </c>
      <c r="I31" t="s">
        <v>39</v>
      </c>
      <c r="J31" t="s">
        <v>68</v>
      </c>
      <c r="K31" t="s">
        <v>69</v>
      </c>
      <c r="L31" t="s">
        <v>70</v>
      </c>
      <c r="M31" t="s">
        <v>71</v>
      </c>
      <c r="N31" t="s">
        <v>72</v>
      </c>
      <c r="O31" t="s">
        <v>73</v>
      </c>
      <c r="P31" s="1">
        <f>DATE(YEAR(t_3yrsSales[[#This Row],[Order Date]]),MONTH(t_3yrsSales[[#This Row],[Order Date]]),1)</f>
        <v>41699</v>
      </c>
      <c r="Q31" s="2">
        <f>t_3yrsSales[[#This Row],[Sales]]</f>
        <v>8336</v>
      </c>
    </row>
    <row r="32" spans="1:17" x14ac:dyDescent="0.3">
      <c r="A32">
        <f t="shared" si="0"/>
        <v>31</v>
      </c>
      <c r="B32" s="1">
        <v>41722</v>
      </c>
      <c r="C32">
        <v>1</v>
      </c>
      <c r="D32" t="s">
        <v>65</v>
      </c>
      <c r="E32" t="s">
        <v>14</v>
      </c>
      <c r="F32" t="s">
        <v>124</v>
      </c>
      <c r="G32" t="s">
        <v>127</v>
      </c>
      <c r="H32" s="2">
        <v>5083</v>
      </c>
      <c r="I32" t="s">
        <v>107</v>
      </c>
      <c r="J32" t="s">
        <v>68</v>
      </c>
      <c r="K32" t="s">
        <v>69</v>
      </c>
      <c r="L32" t="s">
        <v>70</v>
      </c>
      <c r="M32" t="s">
        <v>71</v>
      </c>
      <c r="N32" t="s">
        <v>72</v>
      </c>
      <c r="O32" t="s">
        <v>73</v>
      </c>
      <c r="P32" s="1">
        <f>DATE(YEAR(t_3yrsSales[[#This Row],[Order Date]]),MONTH(t_3yrsSales[[#This Row],[Order Date]]),1)</f>
        <v>41699</v>
      </c>
      <c r="Q32" s="2">
        <f>t_3yrsSales[[#This Row],[Sales]]</f>
        <v>5083</v>
      </c>
    </row>
    <row r="33" spans="1:17" x14ac:dyDescent="0.3">
      <c r="A33">
        <f t="shared" si="0"/>
        <v>32</v>
      </c>
      <c r="B33" s="1">
        <v>41722</v>
      </c>
      <c r="C33">
        <v>1</v>
      </c>
      <c r="D33" t="s">
        <v>65</v>
      </c>
      <c r="E33" t="s">
        <v>14</v>
      </c>
      <c r="F33" t="s">
        <v>98</v>
      </c>
      <c r="G33" t="s">
        <v>99</v>
      </c>
      <c r="H33" s="2">
        <v>176</v>
      </c>
      <c r="I33" t="s">
        <v>58</v>
      </c>
      <c r="J33" t="s">
        <v>68</v>
      </c>
      <c r="K33" t="s">
        <v>69</v>
      </c>
      <c r="L33" t="s">
        <v>70</v>
      </c>
      <c r="M33" t="s">
        <v>71</v>
      </c>
      <c r="N33" t="s">
        <v>72</v>
      </c>
      <c r="O33" t="s">
        <v>73</v>
      </c>
      <c r="P33" s="1">
        <f>DATE(YEAR(t_3yrsSales[[#This Row],[Order Date]]),MONTH(t_3yrsSales[[#This Row],[Order Date]]),1)</f>
        <v>41699</v>
      </c>
      <c r="Q33" s="2">
        <f>t_3yrsSales[[#This Row],[Sales]]</f>
        <v>176</v>
      </c>
    </row>
    <row r="34" spans="1:17" x14ac:dyDescent="0.3">
      <c r="A34">
        <f t="shared" si="0"/>
        <v>33</v>
      </c>
      <c r="B34" s="1">
        <v>41732</v>
      </c>
      <c r="C34">
        <v>2</v>
      </c>
      <c r="D34" t="s">
        <v>55</v>
      </c>
      <c r="E34" t="s">
        <v>11</v>
      </c>
      <c r="F34" t="s">
        <v>106</v>
      </c>
      <c r="G34" t="s">
        <v>7</v>
      </c>
      <c r="H34" s="2">
        <v>20000</v>
      </c>
      <c r="I34" t="s">
        <v>107</v>
      </c>
      <c r="J34" t="s">
        <v>59</v>
      </c>
      <c r="K34" t="s">
        <v>60</v>
      </c>
      <c r="L34" t="s">
        <v>61</v>
      </c>
      <c r="M34" t="s">
        <v>62</v>
      </c>
      <c r="N34" t="s">
        <v>63</v>
      </c>
      <c r="O34" t="s">
        <v>64</v>
      </c>
      <c r="P34" s="1">
        <f>DATE(YEAR(t_3yrsSales[[#This Row],[Order Date]]),MONTH(t_3yrsSales[[#This Row],[Order Date]]),1)</f>
        <v>41730</v>
      </c>
      <c r="Q34" s="2">
        <f>t_3yrsSales[[#This Row],[Sales]]</f>
        <v>20000</v>
      </c>
    </row>
    <row r="35" spans="1:17" x14ac:dyDescent="0.3">
      <c r="A35">
        <f t="shared" si="0"/>
        <v>34</v>
      </c>
      <c r="B35" s="1">
        <v>41734</v>
      </c>
      <c r="C35">
        <v>2</v>
      </c>
      <c r="D35" t="s">
        <v>55</v>
      </c>
      <c r="E35" t="s">
        <v>13</v>
      </c>
      <c r="F35" t="s">
        <v>47</v>
      </c>
      <c r="G35" t="s">
        <v>48</v>
      </c>
      <c r="H35" s="2">
        <v>681</v>
      </c>
      <c r="I35" t="s">
        <v>58</v>
      </c>
      <c r="J35" t="s">
        <v>128</v>
      </c>
      <c r="K35" t="s">
        <v>129</v>
      </c>
      <c r="L35" t="s">
        <v>130</v>
      </c>
      <c r="M35" t="s">
        <v>131</v>
      </c>
      <c r="N35" t="s">
        <v>132</v>
      </c>
      <c r="O35" t="s">
        <v>133</v>
      </c>
      <c r="P35" s="1">
        <f>DATE(YEAR(t_3yrsSales[[#This Row],[Order Date]]),MONTH(t_3yrsSales[[#This Row],[Order Date]]),1)</f>
        <v>41730</v>
      </c>
      <c r="Q35" s="2">
        <f>t_3yrsSales[[#This Row],[Sales]]</f>
        <v>681</v>
      </c>
    </row>
    <row r="36" spans="1:17" x14ac:dyDescent="0.3">
      <c r="A36">
        <f t="shared" si="0"/>
        <v>35</v>
      </c>
      <c r="B36" s="1">
        <v>41734</v>
      </c>
      <c r="C36">
        <v>2</v>
      </c>
      <c r="D36" t="s">
        <v>74</v>
      </c>
      <c r="E36" t="s">
        <v>12</v>
      </c>
      <c r="F36" t="s">
        <v>117</v>
      </c>
      <c r="G36" t="s">
        <v>8</v>
      </c>
      <c r="H36" s="2">
        <v>1483</v>
      </c>
      <c r="I36" t="s">
        <v>107</v>
      </c>
      <c r="J36" t="s">
        <v>100</v>
      </c>
      <c r="K36" t="s">
        <v>101</v>
      </c>
      <c r="L36" t="s">
        <v>102</v>
      </c>
      <c r="M36" t="s">
        <v>103</v>
      </c>
      <c r="N36" t="s">
        <v>104</v>
      </c>
      <c r="O36" t="s">
        <v>105</v>
      </c>
      <c r="P36" s="1">
        <f>DATE(YEAR(t_3yrsSales[[#This Row],[Order Date]]),MONTH(t_3yrsSales[[#This Row],[Order Date]]),1)</f>
        <v>41730</v>
      </c>
      <c r="Q36" s="2">
        <f>t_3yrsSales[[#This Row],[Sales]]</f>
        <v>1483</v>
      </c>
    </row>
    <row r="37" spans="1:17" x14ac:dyDescent="0.3">
      <c r="A37">
        <f t="shared" si="0"/>
        <v>36</v>
      </c>
      <c r="B37" s="1">
        <v>41734</v>
      </c>
      <c r="C37">
        <v>2</v>
      </c>
      <c r="D37" t="s">
        <v>74</v>
      </c>
      <c r="E37" t="s">
        <v>12</v>
      </c>
      <c r="F37" t="s">
        <v>98</v>
      </c>
      <c r="G37" t="s">
        <v>99</v>
      </c>
      <c r="H37" s="2">
        <v>703</v>
      </c>
      <c r="I37" t="s">
        <v>39</v>
      </c>
      <c r="J37" t="s">
        <v>100</v>
      </c>
      <c r="K37" t="s">
        <v>101</v>
      </c>
      <c r="L37" t="s">
        <v>102</v>
      </c>
      <c r="M37" t="s">
        <v>103</v>
      </c>
      <c r="N37" t="s">
        <v>104</v>
      </c>
      <c r="O37" t="s">
        <v>105</v>
      </c>
      <c r="P37" s="1">
        <f>DATE(YEAR(t_3yrsSales[[#This Row],[Order Date]]),MONTH(t_3yrsSales[[#This Row],[Order Date]]),1)</f>
        <v>41730</v>
      </c>
      <c r="Q37" s="2">
        <f>t_3yrsSales[[#This Row],[Sales]]</f>
        <v>703</v>
      </c>
    </row>
    <row r="38" spans="1:17" x14ac:dyDescent="0.3">
      <c r="A38">
        <f t="shared" si="0"/>
        <v>37</v>
      </c>
      <c r="B38" s="1">
        <v>41734</v>
      </c>
      <c r="C38">
        <v>2</v>
      </c>
      <c r="D38" t="s">
        <v>83</v>
      </c>
      <c r="E38" t="s">
        <v>21</v>
      </c>
      <c r="F38" t="s">
        <v>38</v>
      </c>
      <c r="G38" t="s">
        <v>3</v>
      </c>
      <c r="H38" s="2">
        <v>3222</v>
      </c>
      <c r="I38" t="s">
        <v>107</v>
      </c>
      <c r="J38" t="s">
        <v>108</v>
      </c>
      <c r="K38" t="s">
        <v>109</v>
      </c>
      <c r="L38" t="s">
        <v>110</v>
      </c>
      <c r="M38" t="s">
        <v>111</v>
      </c>
      <c r="N38" t="s">
        <v>112</v>
      </c>
      <c r="O38" t="s">
        <v>113</v>
      </c>
      <c r="P38" s="1">
        <f>DATE(YEAR(t_3yrsSales[[#This Row],[Order Date]]),MONTH(t_3yrsSales[[#This Row],[Order Date]]),1)</f>
        <v>41730</v>
      </c>
      <c r="Q38" s="2">
        <f>t_3yrsSales[[#This Row],[Sales]]</f>
        <v>3222</v>
      </c>
    </row>
    <row r="39" spans="1:17" x14ac:dyDescent="0.3">
      <c r="A39">
        <f t="shared" si="0"/>
        <v>38</v>
      </c>
      <c r="B39" s="1">
        <v>41734</v>
      </c>
      <c r="C39">
        <v>4</v>
      </c>
      <c r="D39" t="s">
        <v>92</v>
      </c>
      <c r="E39" t="s">
        <v>16</v>
      </c>
      <c r="F39" t="s">
        <v>81</v>
      </c>
      <c r="G39" t="s">
        <v>82</v>
      </c>
      <c r="H39" s="2">
        <v>5964</v>
      </c>
      <c r="I39" t="s">
        <v>58</v>
      </c>
      <c r="J39" t="s">
        <v>94</v>
      </c>
      <c r="K39" t="s">
        <v>95</v>
      </c>
      <c r="L39" t="s">
        <v>96</v>
      </c>
      <c r="M39" t="s">
        <v>97</v>
      </c>
      <c r="N39" t="s">
        <v>79</v>
      </c>
      <c r="O39" t="s">
        <v>80</v>
      </c>
      <c r="P39" s="1">
        <f>DATE(YEAR(t_3yrsSales[[#This Row],[Order Date]]),MONTH(t_3yrsSales[[#This Row],[Order Date]]),1)</f>
        <v>41730</v>
      </c>
      <c r="Q39" s="2">
        <f>t_3yrsSales[[#This Row],[Sales]]</f>
        <v>5964</v>
      </c>
    </row>
    <row r="40" spans="1:17" x14ac:dyDescent="0.3">
      <c r="A40">
        <f t="shared" si="0"/>
        <v>39</v>
      </c>
      <c r="B40" s="1">
        <v>41734</v>
      </c>
      <c r="C40">
        <v>2</v>
      </c>
      <c r="D40" t="s">
        <v>46</v>
      </c>
      <c r="E40" t="s">
        <v>18</v>
      </c>
      <c r="F40" t="s">
        <v>116</v>
      </c>
      <c r="G40" t="s">
        <v>6</v>
      </c>
      <c r="H40" s="2">
        <v>1182</v>
      </c>
      <c r="I40" t="s">
        <v>39</v>
      </c>
      <c r="J40" t="s">
        <v>49</v>
      </c>
      <c r="K40" t="s">
        <v>50</v>
      </c>
      <c r="L40" t="s">
        <v>51</v>
      </c>
      <c r="M40" t="s">
        <v>52</v>
      </c>
      <c r="N40" t="s">
        <v>53</v>
      </c>
      <c r="O40" t="s">
        <v>54</v>
      </c>
      <c r="P40" s="1">
        <f>DATE(YEAR(t_3yrsSales[[#This Row],[Order Date]]),MONTH(t_3yrsSales[[#This Row],[Order Date]]),1)</f>
        <v>41730</v>
      </c>
      <c r="Q40" s="2">
        <f>t_3yrsSales[[#This Row],[Sales]]</f>
        <v>1182</v>
      </c>
    </row>
    <row r="41" spans="1:17" x14ac:dyDescent="0.3">
      <c r="A41">
        <f t="shared" si="0"/>
        <v>40</v>
      </c>
      <c r="B41" s="1">
        <v>41734</v>
      </c>
      <c r="C41">
        <v>2</v>
      </c>
      <c r="D41" t="s">
        <v>46</v>
      </c>
      <c r="E41" t="s">
        <v>18</v>
      </c>
      <c r="F41" t="s">
        <v>114</v>
      </c>
      <c r="G41" t="s">
        <v>115</v>
      </c>
      <c r="H41" s="2">
        <v>5171</v>
      </c>
      <c r="I41" t="s">
        <v>39</v>
      </c>
      <c r="J41" t="s">
        <v>49</v>
      </c>
      <c r="K41" t="s">
        <v>50</v>
      </c>
      <c r="L41" t="s">
        <v>51</v>
      </c>
      <c r="M41" t="s">
        <v>52</v>
      </c>
      <c r="N41" t="s">
        <v>53</v>
      </c>
      <c r="O41" t="s">
        <v>54</v>
      </c>
      <c r="P41" s="1">
        <f>DATE(YEAR(t_3yrsSales[[#This Row],[Order Date]]),MONTH(t_3yrsSales[[#This Row],[Order Date]]),1)</f>
        <v>41730</v>
      </c>
      <c r="Q41" s="2">
        <f>t_3yrsSales[[#This Row],[Sales]]</f>
        <v>5171</v>
      </c>
    </row>
    <row r="42" spans="1:17" x14ac:dyDescent="0.3">
      <c r="A42">
        <f t="shared" si="0"/>
        <v>41</v>
      </c>
      <c r="B42" s="1">
        <v>41734</v>
      </c>
      <c r="C42">
        <v>2</v>
      </c>
      <c r="D42" t="s">
        <v>46</v>
      </c>
      <c r="E42" t="s">
        <v>18</v>
      </c>
      <c r="F42" t="s">
        <v>134</v>
      </c>
      <c r="G42" t="s">
        <v>135</v>
      </c>
      <c r="H42" s="2">
        <v>7782</v>
      </c>
      <c r="I42" t="s">
        <v>58</v>
      </c>
      <c r="J42" t="s">
        <v>49</v>
      </c>
      <c r="K42" t="s">
        <v>50</v>
      </c>
      <c r="L42" t="s">
        <v>51</v>
      </c>
      <c r="M42" t="s">
        <v>52</v>
      </c>
      <c r="N42" t="s">
        <v>53</v>
      </c>
      <c r="O42" t="s">
        <v>54</v>
      </c>
      <c r="P42" s="1">
        <f>DATE(YEAR(t_3yrsSales[[#This Row],[Order Date]]),MONTH(t_3yrsSales[[#This Row],[Order Date]]),1)</f>
        <v>41730</v>
      </c>
      <c r="Q42" s="2">
        <f>t_3yrsSales[[#This Row],[Sales]]</f>
        <v>7782</v>
      </c>
    </row>
    <row r="43" spans="1:17" x14ac:dyDescent="0.3">
      <c r="A43">
        <f t="shared" si="0"/>
        <v>42</v>
      </c>
      <c r="B43" s="1">
        <v>41736</v>
      </c>
      <c r="C43">
        <v>2</v>
      </c>
      <c r="D43" t="s">
        <v>83</v>
      </c>
      <c r="E43" t="s">
        <v>20</v>
      </c>
      <c r="F43" t="s">
        <v>114</v>
      </c>
      <c r="G43" t="s">
        <v>115</v>
      </c>
      <c r="H43" s="2">
        <v>5142</v>
      </c>
      <c r="I43" t="s">
        <v>39</v>
      </c>
      <c r="J43" t="s">
        <v>118</v>
      </c>
      <c r="K43" t="s">
        <v>119</v>
      </c>
      <c r="L43" t="s">
        <v>120</v>
      </c>
      <c r="M43" t="s">
        <v>121</v>
      </c>
      <c r="N43" t="s">
        <v>122</v>
      </c>
      <c r="O43" t="s">
        <v>123</v>
      </c>
      <c r="P43" s="1">
        <f>DATE(YEAR(t_3yrsSales[[#This Row],[Order Date]]),MONTH(t_3yrsSales[[#This Row],[Order Date]]),1)</f>
        <v>41730</v>
      </c>
      <c r="Q43" s="2">
        <f>t_3yrsSales[[#This Row],[Sales]]</f>
        <v>5142</v>
      </c>
    </row>
    <row r="44" spans="1:17" x14ac:dyDescent="0.3">
      <c r="A44">
        <f t="shared" si="0"/>
        <v>43</v>
      </c>
      <c r="B44" s="1">
        <v>41736</v>
      </c>
      <c r="C44">
        <v>2</v>
      </c>
      <c r="D44" t="s">
        <v>83</v>
      </c>
      <c r="E44" t="s">
        <v>20</v>
      </c>
      <c r="F44" t="s">
        <v>134</v>
      </c>
      <c r="G44" t="s">
        <v>135</v>
      </c>
      <c r="H44" s="2">
        <v>5388</v>
      </c>
      <c r="I44" t="s">
        <v>107</v>
      </c>
      <c r="J44" t="s">
        <v>118</v>
      </c>
      <c r="K44" t="s">
        <v>119</v>
      </c>
      <c r="L44" t="s">
        <v>120</v>
      </c>
      <c r="M44" t="s">
        <v>121</v>
      </c>
      <c r="N44" t="s">
        <v>122</v>
      </c>
      <c r="O44" t="s">
        <v>123</v>
      </c>
      <c r="P44" s="1">
        <f>DATE(YEAR(t_3yrsSales[[#This Row],[Order Date]]),MONTH(t_3yrsSales[[#This Row],[Order Date]]),1)</f>
        <v>41730</v>
      </c>
      <c r="Q44" s="2">
        <f>t_3yrsSales[[#This Row],[Sales]]</f>
        <v>5388</v>
      </c>
    </row>
    <row r="45" spans="1:17" x14ac:dyDescent="0.3">
      <c r="A45">
        <f t="shared" si="0"/>
        <v>44</v>
      </c>
      <c r="B45" s="1">
        <v>41737</v>
      </c>
      <c r="C45">
        <v>2</v>
      </c>
      <c r="D45" t="s">
        <v>55</v>
      </c>
      <c r="E45" t="s">
        <v>11</v>
      </c>
      <c r="F45" t="s">
        <v>38</v>
      </c>
      <c r="G45" t="s">
        <v>3</v>
      </c>
      <c r="H45" s="2">
        <v>7737</v>
      </c>
      <c r="I45" t="s">
        <v>39</v>
      </c>
      <c r="J45" t="s">
        <v>59</v>
      </c>
      <c r="K45" t="s">
        <v>60</v>
      </c>
      <c r="L45" t="s">
        <v>61</v>
      </c>
      <c r="M45" t="s">
        <v>62</v>
      </c>
      <c r="N45" t="s">
        <v>63</v>
      </c>
      <c r="O45" t="s">
        <v>64</v>
      </c>
      <c r="P45" s="1">
        <f>DATE(YEAR(t_3yrsSales[[#This Row],[Order Date]]),MONTH(t_3yrsSales[[#This Row],[Order Date]]),1)</f>
        <v>41730</v>
      </c>
      <c r="Q45" s="2">
        <f>t_3yrsSales[[#This Row],[Sales]]</f>
        <v>7737</v>
      </c>
    </row>
    <row r="46" spans="1:17" x14ac:dyDescent="0.3">
      <c r="A46">
        <f t="shared" si="0"/>
        <v>45</v>
      </c>
      <c r="B46" s="1">
        <v>41740</v>
      </c>
      <c r="C46">
        <v>2</v>
      </c>
      <c r="D46" t="s">
        <v>65</v>
      </c>
      <c r="E46" t="s">
        <v>14</v>
      </c>
      <c r="F46" t="s">
        <v>124</v>
      </c>
      <c r="G46" t="s">
        <v>125</v>
      </c>
      <c r="H46" s="2">
        <v>6810</v>
      </c>
      <c r="I46" t="s">
        <v>39</v>
      </c>
      <c r="J46" t="s">
        <v>68</v>
      </c>
      <c r="K46" t="s">
        <v>69</v>
      </c>
      <c r="L46" t="s">
        <v>70</v>
      </c>
      <c r="M46" t="s">
        <v>71</v>
      </c>
      <c r="N46" t="s">
        <v>72</v>
      </c>
      <c r="O46" t="s">
        <v>73</v>
      </c>
      <c r="P46" s="1">
        <f>DATE(YEAR(t_3yrsSales[[#This Row],[Order Date]]),MONTH(t_3yrsSales[[#This Row],[Order Date]]),1)</f>
        <v>41730</v>
      </c>
      <c r="Q46" s="2">
        <f>t_3yrsSales[[#This Row],[Sales]]</f>
        <v>6810</v>
      </c>
    </row>
    <row r="47" spans="1:17" x14ac:dyDescent="0.3">
      <c r="A47">
        <f t="shared" si="0"/>
        <v>46</v>
      </c>
      <c r="B47" s="1">
        <v>41740</v>
      </c>
      <c r="C47">
        <v>2</v>
      </c>
      <c r="D47" t="s">
        <v>65</v>
      </c>
      <c r="E47" t="s">
        <v>14</v>
      </c>
      <c r="F47" t="s">
        <v>81</v>
      </c>
      <c r="G47" t="s">
        <v>82</v>
      </c>
      <c r="H47" s="2">
        <v>8434</v>
      </c>
      <c r="I47" t="s">
        <v>58</v>
      </c>
      <c r="J47" t="s">
        <v>68</v>
      </c>
      <c r="K47" t="s">
        <v>69</v>
      </c>
      <c r="L47" t="s">
        <v>70</v>
      </c>
      <c r="M47" t="s">
        <v>71</v>
      </c>
      <c r="N47" t="s">
        <v>72</v>
      </c>
      <c r="O47" t="s">
        <v>73</v>
      </c>
      <c r="P47" s="1">
        <f>DATE(YEAR(t_3yrsSales[[#This Row],[Order Date]]),MONTH(t_3yrsSales[[#This Row],[Order Date]]),1)</f>
        <v>41730</v>
      </c>
      <c r="Q47" s="2">
        <f>t_3yrsSales[[#This Row],[Sales]]</f>
        <v>8434</v>
      </c>
    </row>
    <row r="48" spans="1:17" x14ac:dyDescent="0.3">
      <c r="A48">
        <f t="shared" si="0"/>
        <v>47</v>
      </c>
      <c r="B48" s="1">
        <v>41740</v>
      </c>
      <c r="C48">
        <v>2</v>
      </c>
      <c r="D48" t="s">
        <v>65</v>
      </c>
      <c r="E48" t="s">
        <v>14</v>
      </c>
      <c r="F48" t="s">
        <v>81</v>
      </c>
      <c r="G48" t="s">
        <v>91</v>
      </c>
      <c r="H48" s="2">
        <v>8157</v>
      </c>
      <c r="I48" t="s">
        <v>58</v>
      </c>
      <c r="J48" t="s">
        <v>68</v>
      </c>
      <c r="K48" t="s">
        <v>69</v>
      </c>
      <c r="L48" t="s">
        <v>70</v>
      </c>
      <c r="M48" t="s">
        <v>71</v>
      </c>
      <c r="N48" t="s">
        <v>72</v>
      </c>
      <c r="O48" t="s">
        <v>73</v>
      </c>
      <c r="P48" s="1">
        <f>DATE(YEAR(t_3yrsSales[[#This Row],[Order Date]]),MONTH(t_3yrsSales[[#This Row],[Order Date]]),1)</f>
        <v>41730</v>
      </c>
      <c r="Q48" s="2">
        <f>t_3yrsSales[[#This Row],[Sales]]</f>
        <v>8157</v>
      </c>
    </row>
    <row r="49" spans="1:17" x14ac:dyDescent="0.3">
      <c r="A49">
        <f t="shared" si="0"/>
        <v>48</v>
      </c>
      <c r="B49" s="1">
        <v>41751</v>
      </c>
      <c r="C49">
        <v>2</v>
      </c>
      <c r="D49" t="s">
        <v>83</v>
      </c>
      <c r="E49" t="s">
        <v>10</v>
      </c>
      <c r="F49" t="s">
        <v>56</v>
      </c>
      <c r="G49" t="s">
        <v>57</v>
      </c>
      <c r="H49" s="2">
        <v>5075</v>
      </c>
      <c r="I49" t="s">
        <v>39</v>
      </c>
      <c r="J49" t="s">
        <v>85</v>
      </c>
      <c r="K49" t="s">
        <v>86</v>
      </c>
      <c r="L49" t="s">
        <v>87</v>
      </c>
      <c r="M49" t="s">
        <v>88</v>
      </c>
      <c r="N49" t="s">
        <v>89</v>
      </c>
      <c r="O49" t="s">
        <v>90</v>
      </c>
      <c r="P49" s="1">
        <f>DATE(YEAR(t_3yrsSales[[#This Row],[Order Date]]),MONTH(t_3yrsSales[[#This Row],[Order Date]]),1)</f>
        <v>41730</v>
      </c>
      <c r="Q49" s="2">
        <f>t_3yrsSales[[#This Row],[Sales]]</f>
        <v>5075</v>
      </c>
    </row>
    <row r="50" spans="1:17" x14ac:dyDescent="0.3">
      <c r="A50">
        <f t="shared" si="0"/>
        <v>49</v>
      </c>
      <c r="B50" s="1">
        <v>41751</v>
      </c>
      <c r="C50">
        <v>2</v>
      </c>
      <c r="D50" t="s">
        <v>83</v>
      </c>
      <c r="E50" t="s">
        <v>10</v>
      </c>
      <c r="F50" t="s">
        <v>66</v>
      </c>
      <c r="G50" t="s">
        <v>67</v>
      </c>
      <c r="H50" s="2">
        <v>6266</v>
      </c>
      <c r="I50" t="s">
        <v>58</v>
      </c>
      <c r="J50" t="s">
        <v>85</v>
      </c>
      <c r="K50" t="s">
        <v>86</v>
      </c>
      <c r="L50" t="s">
        <v>87</v>
      </c>
      <c r="M50" t="s">
        <v>88</v>
      </c>
      <c r="N50" t="s">
        <v>89</v>
      </c>
      <c r="O50" t="s">
        <v>90</v>
      </c>
      <c r="P50" s="1">
        <f>DATE(YEAR(t_3yrsSales[[#This Row],[Order Date]]),MONTH(t_3yrsSales[[#This Row],[Order Date]]),1)</f>
        <v>41730</v>
      </c>
      <c r="Q50" s="2">
        <f>t_3yrsSales[[#This Row],[Sales]]</f>
        <v>6266</v>
      </c>
    </row>
    <row r="51" spans="1:17" x14ac:dyDescent="0.3">
      <c r="A51">
        <f t="shared" si="0"/>
        <v>50</v>
      </c>
      <c r="B51" s="1">
        <v>41754</v>
      </c>
      <c r="C51">
        <v>2</v>
      </c>
      <c r="D51" t="s">
        <v>37</v>
      </c>
      <c r="E51" t="s">
        <v>1</v>
      </c>
      <c r="F51" t="s">
        <v>124</v>
      </c>
      <c r="G51" t="s">
        <v>125</v>
      </c>
      <c r="H51" s="2">
        <v>9466</v>
      </c>
      <c r="I51" t="s">
        <v>39</v>
      </c>
      <c r="J51" t="s">
        <v>40</v>
      </c>
      <c r="K51" t="s">
        <v>41</v>
      </c>
      <c r="L51" t="s">
        <v>42</v>
      </c>
      <c r="M51" t="s">
        <v>43</v>
      </c>
      <c r="N51" t="s">
        <v>44</v>
      </c>
      <c r="O51" t="s">
        <v>45</v>
      </c>
      <c r="P51" s="1">
        <f>DATE(YEAR(t_3yrsSales[[#This Row],[Order Date]]),MONTH(t_3yrsSales[[#This Row],[Order Date]]),1)</f>
        <v>41730</v>
      </c>
      <c r="Q51" s="2">
        <f>t_3yrsSales[[#This Row],[Sales]]</f>
        <v>9466</v>
      </c>
    </row>
    <row r="52" spans="1:17" x14ac:dyDescent="0.3">
      <c r="A52">
        <f t="shared" si="0"/>
        <v>51</v>
      </c>
      <c r="B52" s="1">
        <v>41754</v>
      </c>
      <c r="C52">
        <v>2</v>
      </c>
      <c r="D52" t="s">
        <v>37</v>
      </c>
      <c r="E52" t="s">
        <v>1</v>
      </c>
      <c r="F52" t="s">
        <v>117</v>
      </c>
      <c r="G52" t="s">
        <v>8</v>
      </c>
      <c r="H52" s="2">
        <v>5006</v>
      </c>
      <c r="I52" t="s">
        <v>39</v>
      </c>
      <c r="J52" t="s">
        <v>40</v>
      </c>
      <c r="K52" t="s">
        <v>41</v>
      </c>
      <c r="L52" t="s">
        <v>42</v>
      </c>
      <c r="M52" t="s">
        <v>43</v>
      </c>
      <c r="N52" t="s">
        <v>44</v>
      </c>
      <c r="O52" t="s">
        <v>45</v>
      </c>
      <c r="P52" s="1">
        <f>DATE(YEAR(t_3yrsSales[[#This Row],[Order Date]]),MONTH(t_3yrsSales[[#This Row],[Order Date]]),1)</f>
        <v>41730</v>
      </c>
      <c r="Q52" s="2">
        <f>t_3yrsSales[[#This Row],[Sales]]</f>
        <v>5006</v>
      </c>
    </row>
    <row r="53" spans="1:17" x14ac:dyDescent="0.3">
      <c r="A53">
        <f t="shared" si="0"/>
        <v>52</v>
      </c>
      <c r="B53" s="1">
        <v>41759</v>
      </c>
      <c r="C53">
        <v>2</v>
      </c>
      <c r="D53" t="s">
        <v>74</v>
      </c>
      <c r="E53" t="s">
        <v>12</v>
      </c>
      <c r="F53" t="s">
        <v>136</v>
      </c>
      <c r="G53" t="s">
        <v>5</v>
      </c>
      <c r="H53" s="2">
        <v>3366</v>
      </c>
      <c r="I53" t="s">
        <v>39</v>
      </c>
      <c r="J53" t="s">
        <v>100</v>
      </c>
      <c r="K53" t="s">
        <v>101</v>
      </c>
      <c r="L53" t="s">
        <v>102</v>
      </c>
      <c r="M53" t="s">
        <v>103</v>
      </c>
      <c r="N53" t="s">
        <v>104</v>
      </c>
      <c r="O53" t="s">
        <v>105</v>
      </c>
      <c r="P53" s="1">
        <f>DATE(YEAR(t_3yrsSales[[#This Row],[Order Date]]),MONTH(t_3yrsSales[[#This Row],[Order Date]]),1)</f>
        <v>41730</v>
      </c>
      <c r="Q53" s="2">
        <f>t_3yrsSales[[#This Row],[Sales]]</f>
        <v>3366</v>
      </c>
    </row>
    <row r="54" spans="1:17" x14ac:dyDescent="0.3">
      <c r="A54">
        <f t="shared" si="0"/>
        <v>53</v>
      </c>
      <c r="B54" s="1">
        <v>41763</v>
      </c>
      <c r="C54">
        <v>2</v>
      </c>
      <c r="D54" t="s">
        <v>55</v>
      </c>
      <c r="E54" t="s">
        <v>13</v>
      </c>
      <c r="F54" t="s">
        <v>136</v>
      </c>
      <c r="G54" t="s">
        <v>5</v>
      </c>
      <c r="H54" s="2">
        <v>25000</v>
      </c>
      <c r="I54" t="s">
        <v>58</v>
      </c>
      <c r="J54" t="s">
        <v>128</v>
      </c>
      <c r="K54" t="s">
        <v>129</v>
      </c>
      <c r="L54" t="s">
        <v>130</v>
      </c>
      <c r="M54" t="s">
        <v>131</v>
      </c>
      <c r="N54" t="s">
        <v>132</v>
      </c>
      <c r="O54" t="s">
        <v>133</v>
      </c>
      <c r="P54" s="1">
        <f>DATE(YEAR(t_3yrsSales[[#This Row],[Order Date]]),MONTH(t_3yrsSales[[#This Row],[Order Date]]),1)</f>
        <v>41760</v>
      </c>
      <c r="Q54" s="2">
        <f>t_3yrsSales[[#This Row],[Sales]]</f>
        <v>25000</v>
      </c>
    </row>
    <row r="55" spans="1:17" x14ac:dyDescent="0.3">
      <c r="A55">
        <f t="shared" si="0"/>
        <v>54</v>
      </c>
      <c r="B55" s="1">
        <v>41763</v>
      </c>
      <c r="C55">
        <v>2</v>
      </c>
      <c r="D55" t="s">
        <v>55</v>
      </c>
      <c r="E55" t="s">
        <v>17</v>
      </c>
      <c r="F55" t="s">
        <v>98</v>
      </c>
      <c r="G55" t="s">
        <v>9</v>
      </c>
      <c r="H55" s="2">
        <v>3407</v>
      </c>
      <c r="I55" t="s">
        <v>39</v>
      </c>
      <c r="J55" t="s">
        <v>137</v>
      </c>
      <c r="K55" t="s">
        <v>95</v>
      </c>
      <c r="L55" t="s">
        <v>138</v>
      </c>
      <c r="M55" t="s">
        <v>139</v>
      </c>
      <c r="N55" t="s">
        <v>72</v>
      </c>
      <c r="O55" t="s">
        <v>73</v>
      </c>
      <c r="P55" s="1">
        <f>DATE(YEAR(t_3yrsSales[[#This Row],[Order Date]]),MONTH(t_3yrsSales[[#This Row],[Order Date]]),1)</f>
        <v>41760</v>
      </c>
      <c r="Q55" s="2">
        <f>t_3yrsSales[[#This Row],[Sales]]</f>
        <v>3407</v>
      </c>
    </row>
    <row r="56" spans="1:17" x14ac:dyDescent="0.3">
      <c r="A56">
        <f t="shared" si="0"/>
        <v>55</v>
      </c>
      <c r="B56" s="1">
        <v>41763</v>
      </c>
      <c r="C56">
        <v>2</v>
      </c>
      <c r="D56" t="s">
        <v>83</v>
      </c>
      <c r="E56" t="s">
        <v>10</v>
      </c>
      <c r="F56" t="s">
        <v>38</v>
      </c>
      <c r="G56" t="s">
        <v>93</v>
      </c>
      <c r="H56" s="2">
        <v>3431</v>
      </c>
      <c r="I56" t="s">
        <v>58</v>
      </c>
      <c r="J56" t="s">
        <v>85</v>
      </c>
      <c r="K56" t="s">
        <v>86</v>
      </c>
      <c r="L56" t="s">
        <v>87</v>
      </c>
      <c r="M56" t="s">
        <v>88</v>
      </c>
      <c r="N56" t="s">
        <v>89</v>
      </c>
      <c r="O56" t="s">
        <v>90</v>
      </c>
      <c r="P56" s="1">
        <f>DATE(YEAR(t_3yrsSales[[#This Row],[Order Date]]),MONTH(t_3yrsSales[[#This Row],[Order Date]]),1)</f>
        <v>41760</v>
      </c>
      <c r="Q56" s="2">
        <f>t_3yrsSales[[#This Row],[Sales]]</f>
        <v>3431</v>
      </c>
    </row>
    <row r="57" spans="1:17" x14ac:dyDescent="0.3">
      <c r="A57">
        <f t="shared" si="0"/>
        <v>56</v>
      </c>
      <c r="B57" s="1">
        <v>41765</v>
      </c>
      <c r="C57">
        <v>2</v>
      </c>
      <c r="D57" t="s">
        <v>74</v>
      </c>
      <c r="E57" t="s">
        <v>19</v>
      </c>
      <c r="F57" t="s">
        <v>124</v>
      </c>
      <c r="G57" t="s">
        <v>127</v>
      </c>
      <c r="H57" s="2">
        <v>9379</v>
      </c>
      <c r="I57" t="s">
        <v>107</v>
      </c>
      <c r="J57" t="s">
        <v>75</v>
      </c>
      <c r="K57" t="s">
        <v>76</v>
      </c>
      <c r="L57" t="s">
        <v>77</v>
      </c>
      <c r="M57" t="s">
        <v>78</v>
      </c>
      <c r="N57" t="s">
        <v>79</v>
      </c>
      <c r="O57" t="s">
        <v>80</v>
      </c>
      <c r="P57" s="1">
        <f>DATE(YEAR(t_3yrsSales[[#This Row],[Order Date]]),MONTH(t_3yrsSales[[#This Row],[Order Date]]),1)</f>
        <v>41760</v>
      </c>
      <c r="Q57" s="2">
        <f>t_3yrsSales[[#This Row],[Sales]]</f>
        <v>9379</v>
      </c>
    </row>
    <row r="58" spans="1:17" x14ac:dyDescent="0.3">
      <c r="A58">
        <f t="shared" si="0"/>
        <v>57</v>
      </c>
      <c r="B58" s="1">
        <v>41765</v>
      </c>
      <c r="C58">
        <v>4</v>
      </c>
      <c r="D58" t="s">
        <v>92</v>
      </c>
      <c r="E58" t="s">
        <v>16</v>
      </c>
      <c r="F58" t="s">
        <v>124</v>
      </c>
      <c r="G58" t="s">
        <v>127</v>
      </c>
      <c r="H58" s="2">
        <v>4458</v>
      </c>
      <c r="I58" t="s">
        <v>58</v>
      </c>
      <c r="J58" t="s">
        <v>94</v>
      </c>
      <c r="K58" t="s">
        <v>95</v>
      </c>
      <c r="L58" t="s">
        <v>96</v>
      </c>
      <c r="M58" t="s">
        <v>97</v>
      </c>
      <c r="N58" t="s">
        <v>79</v>
      </c>
      <c r="O58" t="s">
        <v>80</v>
      </c>
      <c r="P58" s="1">
        <f>DATE(YEAR(t_3yrsSales[[#This Row],[Order Date]]),MONTH(t_3yrsSales[[#This Row],[Order Date]]),1)</f>
        <v>41760</v>
      </c>
      <c r="Q58" s="2">
        <f>t_3yrsSales[[#This Row],[Sales]]</f>
        <v>4458</v>
      </c>
    </row>
    <row r="59" spans="1:17" x14ac:dyDescent="0.3">
      <c r="A59">
        <f t="shared" si="0"/>
        <v>58</v>
      </c>
      <c r="B59" s="1">
        <v>41768</v>
      </c>
      <c r="C59">
        <v>2</v>
      </c>
      <c r="D59" t="s">
        <v>37</v>
      </c>
      <c r="E59" t="s">
        <v>1</v>
      </c>
      <c r="F59" t="s">
        <v>136</v>
      </c>
      <c r="G59" t="s">
        <v>5</v>
      </c>
      <c r="H59" s="2">
        <v>8004</v>
      </c>
      <c r="I59" t="s">
        <v>39</v>
      </c>
      <c r="J59" t="s">
        <v>40</v>
      </c>
      <c r="K59" t="s">
        <v>41</v>
      </c>
      <c r="L59" t="s">
        <v>42</v>
      </c>
      <c r="M59" t="s">
        <v>43</v>
      </c>
      <c r="N59" t="s">
        <v>44</v>
      </c>
      <c r="O59" t="s">
        <v>45</v>
      </c>
      <c r="P59" s="1">
        <f>DATE(YEAR(t_3yrsSales[[#This Row],[Order Date]]),MONTH(t_3yrsSales[[#This Row],[Order Date]]),1)</f>
        <v>41760</v>
      </c>
      <c r="Q59" s="2">
        <f>t_3yrsSales[[#This Row],[Sales]]</f>
        <v>8004</v>
      </c>
    </row>
    <row r="60" spans="1:17" x14ac:dyDescent="0.3">
      <c r="A60">
        <f t="shared" si="0"/>
        <v>59</v>
      </c>
      <c r="B60" s="1">
        <v>41783</v>
      </c>
      <c r="C60">
        <v>2</v>
      </c>
      <c r="D60" t="s">
        <v>46</v>
      </c>
      <c r="E60" t="s">
        <v>0</v>
      </c>
      <c r="F60" t="s">
        <v>134</v>
      </c>
      <c r="G60" t="s">
        <v>135</v>
      </c>
      <c r="H60" s="2">
        <v>237</v>
      </c>
      <c r="I60" t="s">
        <v>58</v>
      </c>
      <c r="J60" t="s">
        <v>140</v>
      </c>
      <c r="K60" t="s">
        <v>141</v>
      </c>
      <c r="L60" t="s">
        <v>142</v>
      </c>
      <c r="M60" t="s">
        <v>143</v>
      </c>
      <c r="N60" t="s">
        <v>144</v>
      </c>
      <c r="O60" t="s">
        <v>145</v>
      </c>
      <c r="P60" s="1">
        <f>DATE(YEAR(t_3yrsSales[[#This Row],[Order Date]]),MONTH(t_3yrsSales[[#This Row],[Order Date]]),1)</f>
        <v>41760</v>
      </c>
      <c r="Q60" s="2">
        <f>t_3yrsSales[[#This Row],[Sales]]</f>
        <v>237</v>
      </c>
    </row>
    <row r="61" spans="1:17" x14ac:dyDescent="0.3">
      <c r="A61">
        <f t="shared" si="0"/>
        <v>60</v>
      </c>
      <c r="B61" s="1">
        <v>41783</v>
      </c>
      <c r="C61">
        <v>2</v>
      </c>
      <c r="D61" t="s">
        <v>46</v>
      </c>
      <c r="E61" t="s">
        <v>15</v>
      </c>
      <c r="F61" t="s">
        <v>117</v>
      </c>
      <c r="G61" t="s">
        <v>8</v>
      </c>
      <c r="H61" s="2">
        <v>3147</v>
      </c>
      <c r="I61" t="s">
        <v>107</v>
      </c>
      <c r="J61" t="s">
        <v>146</v>
      </c>
      <c r="K61" t="s">
        <v>147</v>
      </c>
      <c r="L61" t="s">
        <v>148</v>
      </c>
      <c r="M61" t="s">
        <v>149</v>
      </c>
      <c r="N61" t="s">
        <v>53</v>
      </c>
      <c r="O61" t="s">
        <v>54</v>
      </c>
      <c r="P61" s="1">
        <f>DATE(YEAR(t_3yrsSales[[#This Row],[Order Date]]),MONTH(t_3yrsSales[[#This Row],[Order Date]]),1)</f>
        <v>41760</v>
      </c>
      <c r="Q61" s="2">
        <f>t_3yrsSales[[#This Row],[Sales]]</f>
        <v>3147</v>
      </c>
    </row>
    <row r="62" spans="1:17" x14ac:dyDescent="0.3">
      <c r="A62">
        <f t="shared" si="0"/>
        <v>61</v>
      </c>
      <c r="B62" s="1">
        <v>41783</v>
      </c>
      <c r="C62">
        <v>2</v>
      </c>
      <c r="D62" t="s">
        <v>65</v>
      </c>
      <c r="E62" t="s">
        <v>14</v>
      </c>
      <c r="F62" t="s">
        <v>81</v>
      </c>
      <c r="G62" t="s">
        <v>82</v>
      </c>
      <c r="H62" s="2">
        <v>8296</v>
      </c>
      <c r="I62" t="s">
        <v>107</v>
      </c>
      <c r="J62" t="s">
        <v>68</v>
      </c>
      <c r="K62" t="s">
        <v>69</v>
      </c>
      <c r="L62" t="s">
        <v>70</v>
      </c>
      <c r="M62" t="s">
        <v>71</v>
      </c>
      <c r="N62" t="s">
        <v>72</v>
      </c>
      <c r="O62" t="s">
        <v>73</v>
      </c>
      <c r="P62" s="1">
        <f>DATE(YEAR(t_3yrsSales[[#This Row],[Order Date]]),MONTH(t_3yrsSales[[#This Row],[Order Date]]),1)</f>
        <v>41760</v>
      </c>
      <c r="Q62" s="2">
        <f>t_3yrsSales[[#This Row],[Sales]]</f>
        <v>8296</v>
      </c>
    </row>
    <row r="63" spans="1:17" x14ac:dyDescent="0.3">
      <c r="A63">
        <f t="shared" si="0"/>
        <v>62</v>
      </c>
      <c r="B63" s="1">
        <v>41783</v>
      </c>
      <c r="C63">
        <v>2</v>
      </c>
      <c r="D63" t="s">
        <v>65</v>
      </c>
      <c r="E63" t="s">
        <v>14</v>
      </c>
      <c r="F63" t="s">
        <v>81</v>
      </c>
      <c r="G63" t="s">
        <v>150</v>
      </c>
      <c r="H63" s="2">
        <v>7516</v>
      </c>
      <c r="I63" t="s">
        <v>58</v>
      </c>
      <c r="J63" t="s">
        <v>68</v>
      </c>
      <c r="K63" t="s">
        <v>69</v>
      </c>
      <c r="L63" t="s">
        <v>70</v>
      </c>
      <c r="M63" t="s">
        <v>71</v>
      </c>
      <c r="N63" t="s">
        <v>72</v>
      </c>
      <c r="O63" t="s">
        <v>73</v>
      </c>
      <c r="P63" s="1">
        <f>DATE(YEAR(t_3yrsSales[[#This Row],[Order Date]]),MONTH(t_3yrsSales[[#This Row],[Order Date]]),1)</f>
        <v>41760</v>
      </c>
      <c r="Q63" s="2">
        <f>t_3yrsSales[[#This Row],[Sales]]</f>
        <v>7516</v>
      </c>
    </row>
    <row r="64" spans="1:17" x14ac:dyDescent="0.3">
      <c r="A64">
        <f t="shared" si="0"/>
        <v>63</v>
      </c>
      <c r="B64" s="1">
        <v>41789</v>
      </c>
      <c r="C64">
        <v>2</v>
      </c>
      <c r="D64" t="s">
        <v>65</v>
      </c>
      <c r="E64" t="s">
        <v>14</v>
      </c>
      <c r="F64" t="s">
        <v>136</v>
      </c>
      <c r="G64" t="s">
        <v>5</v>
      </c>
      <c r="H64" s="2">
        <v>793</v>
      </c>
      <c r="I64" t="s">
        <v>58</v>
      </c>
      <c r="J64" t="s">
        <v>68</v>
      </c>
      <c r="K64" t="s">
        <v>69</v>
      </c>
      <c r="L64" t="s">
        <v>70</v>
      </c>
      <c r="M64" t="s">
        <v>71</v>
      </c>
      <c r="N64" t="s">
        <v>72</v>
      </c>
      <c r="O64" t="s">
        <v>73</v>
      </c>
      <c r="P64" s="1">
        <f>DATE(YEAR(t_3yrsSales[[#This Row],[Order Date]]),MONTH(t_3yrsSales[[#This Row],[Order Date]]),1)</f>
        <v>41760</v>
      </c>
      <c r="Q64" s="2">
        <f>t_3yrsSales[[#This Row],[Sales]]</f>
        <v>793</v>
      </c>
    </row>
    <row r="65" spans="1:17" x14ac:dyDescent="0.3">
      <c r="A65">
        <f t="shared" si="0"/>
        <v>64</v>
      </c>
      <c r="B65" s="1">
        <v>41789</v>
      </c>
      <c r="C65">
        <v>2</v>
      </c>
      <c r="D65" t="s">
        <v>65</v>
      </c>
      <c r="E65" t="s">
        <v>14</v>
      </c>
      <c r="F65" t="s">
        <v>136</v>
      </c>
      <c r="G65" t="s">
        <v>5</v>
      </c>
      <c r="H65" s="2">
        <v>7785</v>
      </c>
      <c r="I65" t="s">
        <v>58</v>
      </c>
      <c r="J65" t="s">
        <v>68</v>
      </c>
      <c r="K65" t="s">
        <v>69</v>
      </c>
      <c r="L65" t="s">
        <v>70</v>
      </c>
      <c r="M65" t="s">
        <v>71</v>
      </c>
      <c r="N65" t="s">
        <v>72</v>
      </c>
      <c r="O65" t="s">
        <v>73</v>
      </c>
      <c r="P65" s="1">
        <f>DATE(YEAR(t_3yrsSales[[#This Row],[Order Date]]),MONTH(t_3yrsSales[[#This Row],[Order Date]]),1)</f>
        <v>41760</v>
      </c>
      <c r="Q65" s="2">
        <f>t_3yrsSales[[#This Row],[Sales]]</f>
        <v>7785</v>
      </c>
    </row>
    <row r="66" spans="1:17" x14ac:dyDescent="0.3">
      <c r="A66">
        <f t="shared" ref="A66:A129" si="1">ROW()-1</f>
        <v>65</v>
      </c>
      <c r="B66" s="1">
        <v>41794</v>
      </c>
      <c r="C66">
        <v>2</v>
      </c>
      <c r="D66" t="s">
        <v>37</v>
      </c>
      <c r="E66" t="s">
        <v>1</v>
      </c>
      <c r="F66" t="s">
        <v>38</v>
      </c>
      <c r="G66" t="s">
        <v>2</v>
      </c>
      <c r="H66" s="2">
        <v>30000</v>
      </c>
      <c r="I66" t="s">
        <v>39</v>
      </c>
      <c r="J66" t="s">
        <v>40</v>
      </c>
      <c r="K66" t="s">
        <v>41</v>
      </c>
      <c r="L66" t="s">
        <v>42</v>
      </c>
      <c r="M66" t="s">
        <v>43</v>
      </c>
      <c r="N66" t="s">
        <v>44</v>
      </c>
      <c r="O66" t="s">
        <v>45</v>
      </c>
      <c r="P66" s="1">
        <f>DATE(YEAR(t_3yrsSales[[#This Row],[Order Date]]),MONTH(t_3yrsSales[[#This Row],[Order Date]]),1)</f>
        <v>41791</v>
      </c>
      <c r="Q66" s="2">
        <f>t_3yrsSales[[#This Row],[Sales]]</f>
        <v>30000</v>
      </c>
    </row>
    <row r="67" spans="1:17" x14ac:dyDescent="0.3">
      <c r="A67">
        <f t="shared" si="1"/>
        <v>66</v>
      </c>
      <c r="B67" s="1">
        <v>41795</v>
      </c>
      <c r="C67">
        <v>2</v>
      </c>
      <c r="D67" t="s">
        <v>55</v>
      </c>
      <c r="E67" t="s">
        <v>13</v>
      </c>
      <c r="F67" t="s">
        <v>114</v>
      </c>
      <c r="G67" t="s">
        <v>115</v>
      </c>
      <c r="H67" s="2">
        <v>8116</v>
      </c>
      <c r="I67" t="s">
        <v>39</v>
      </c>
      <c r="J67" t="s">
        <v>128</v>
      </c>
      <c r="K67" t="s">
        <v>129</v>
      </c>
      <c r="L67" t="s">
        <v>130</v>
      </c>
      <c r="M67" t="s">
        <v>131</v>
      </c>
      <c r="N67" t="s">
        <v>132</v>
      </c>
      <c r="O67" t="s">
        <v>133</v>
      </c>
      <c r="P67" s="1">
        <f>DATE(YEAR(t_3yrsSales[[#This Row],[Order Date]]),MONTH(t_3yrsSales[[#This Row],[Order Date]]),1)</f>
        <v>41791</v>
      </c>
      <c r="Q67" s="2">
        <f>t_3yrsSales[[#This Row],[Sales]]</f>
        <v>8116</v>
      </c>
    </row>
    <row r="68" spans="1:17" x14ac:dyDescent="0.3">
      <c r="A68">
        <f t="shared" si="1"/>
        <v>67</v>
      </c>
      <c r="B68" s="1">
        <v>41795</v>
      </c>
      <c r="C68">
        <v>2</v>
      </c>
      <c r="D68" t="s">
        <v>55</v>
      </c>
      <c r="E68" t="s">
        <v>17</v>
      </c>
      <c r="F68" t="s">
        <v>124</v>
      </c>
      <c r="G68" t="s">
        <v>127</v>
      </c>
      <c r="H68" s="2">
        <v>146</v>
      </c>
      <c r="I68" t="s">
        <v>39</v>
      </c>
      <c r="J68" t="s">
        <v>137</v>
      </c>
      <c r="K68" t="s">
        <v>95</v>
      </c>
      <c r="L68" t="s">
        <v>138</v>
      </c>
      <c r="M68" t="s">
        <v>139</v>
      </c>
      <c r="N68" t="s">
        <v>72</v>
      </c>
      <c r="O68" t="s">
        <v>73</v>
      </c>
      <c r="P68" s="1">
        <f>DATE(YEAR(t_3yrsSales[[#This Row],[Order Date]]),MONTH(t_3yrsSales[[#This Row],[Order Date]]),1)</f>
        <v>41791</v>
      </c>
      <c r="Q68" s="2">
        <f>t_3yrsSales[[#This Row],[Sales]]</f>
        <v>146</v>
      </c>
    </row>
    <row r="69" spans="1:17" x14ac:dyDescent="0.3">
      <c r="A69">
        <f t="shared" si="1"/>
        <v>68</v>
      </c>
      <c r="B69" s="1">
        <v>41795</v>
      </c>
      <c r="C69">
        <v>2</v>
      </c>
      <c r="D69" t="s">
        <v>74</v>
      </c>
      <c r="E69" t="s">
        <v>12</v>
      </c>
      <c r="F69" t="s">
        <v>106</v>
      </c>
      <c r="G69" t="s">
        <v>7</v>
      </c>
      <c r="H69" s="2">
        <v>7251</v>
      </c>
      <c r="I69" t="s">
        <v>58</v>
      </c>
      <c r="J69" t="s">
        <v>100</v>
      </c>
      <c r="K69" t="s">
        <v>101</v>
      </c>
      <c r="L69" t="s">
        <v>102</v>
      </c>
      <c r="M69" t="s">
        <v>103</v>
      </c>
      <c r="N69" t="s">
        <v>104</v>
      </c>
      <c r="O69" t="s">
        <v>105</v>
      </c>
      <c r="P69" s="1">
        <f>DATE(YEAR(t_3yrsSales[[#This Row],[Order Date]]),MONTH(t_3yrsSales[[#This Row],[Order Date]]),1)</f>
        <v>41791</v>
      </c>
      <c r="Q69" s="2">
        <f>t_3yrsSales[[#This Row],[Sales]]</f>
        <v>7251</v>
      </c>
    </row>
    <row r="70" spans="1:17" x14ac:dyDescent="0.3">
      <c r="A70">
        <f t="shared" si="1"/>
        <v>69</v>
      </c>
      <c r="B70" s="1">
        <v>41795</v>
      </c>
      <c r="C70">
        <v>2</v>
      </c>
      <c r="D70" t="s">
        <v>83</v>
      </c>
      <c r="E70" t="s">
        <v>21</v>
      </c>
      <c r="F70" t="s">
        <v>151</v>
      </c>
      <c r="G70" t="s">
        <v>152</v>
      </c>
      <c r="H70" s="2">
        <v>6881</v>
      </c>
      <c r="I70" t="s">
        <v>58</v>
      </c>
      <c r="J70" t="s">
        <v>108</v>
      </c>
      <c r="K70" t="s">
        <v>109</v>
      </c>
      <c r="L70" t="s">
        <v>110</v>
      </c>
      <c r="M70" t="s">
        <v>111</v>
      </c>
      <c r="N70" t="s">
        <v>112</v>
      </c>
      <c r="O70" t="s">
        <v>113</v>
      </c>
      <c r="P70" s="1">
        <f>DATE(YEAR(t_3yrsSales[[#This Row],[Order Date]]),MONTH(t_3yrsSales[[#This Row],[Order Date]]),1)</f>
        <v>41791</v>
      </c>
      <c r="Q70" s="2">
        <f>t_3yrsSales[[#This Row],[Sales]]</f>
        <v>6881</v>
      </c>
    </row>
    <row r="71" spans="1:17" x14ac:dyDescent="0.3">
      <c r="A71">
        <f t="shared" si="1"/>
        <v>70</v>
      </c>
      <c r="B71" s="1">
        <v>41795</v>
      </c>
      <c r="C71">
        <v>2</v>
      </c>
      <c r="D71" t="s">
        <v>46</v>
      </c>
      <c r="E71" t="s">
        <v>18</v>
      </c>
      <c r="F71" t="s">
        <v>56</v>
      </c>
      <c r="G71" t="s">
        <v>126</v>
      </c>
      <c r="H71" s="2">
        <v>3684</v>
      </c>
      <c r="I71" t="s">
        <v>39</v>
      </c>
      <c r="J71" t="s">
        <v>49</v>
      </c>
      <c r="K71" t="s">
        <v>50</v>
      </c>
      <c r="L71" t="s">
        <v>51</v>
      </c>
      <c r="M71" t="s">
        <v>52</v>
      </c>
      <c r="N71" t="s">
        <v>53</v>
      </c>
      <c r="O71" t="s">
        <v>54</v>
      </c>
      <c r="P71" s="1">
        <f>DATE(YEAR(t_3yrsSales[[#This Row],[Order Date]]),MONTH(t_3yrsSales[[#This Row],[Order Date]]),1)</f>
        <v>41791</v>
      </c>
      <c r="Q71" s="2">
        <f>t_3yrsSales[[#This Row],[Sales]]</f>
        <v>3684</v>
      </c>
    </row>
    <row r="72" spans="1:17" x14ac:dyDescent="0.3">
      <c r="A72">
        <f t="shared" si="1"/>
        <v>71</v>
      </c>
      <c r="B72" s="1">
        <v>41797</v>
      </c>
      <c r="C72">
        <v>2</v>
      </c>
      <c r="D72" t="s">
        <v>83</v>
      </c>
      <c r="E72" t="s">
        <v>20</v>
      </c>
      <c r="F72" t="s">
        <v>38</v>
      </c>
      <c r="G72" t="s">
        <v>4</v>
      </c>
      <c r="H72" s="2">
        <v>9700</v>
      </c>
      <c r="I72" t="s">
        <v>58</v>
      </c>
      <c r="J72" t="s">
        <v>118</v>
      </c>
      <c r="K72" t="s">
        <v>119</v>
      </c>
      <c r="L72" t="s">
        <v>120</v>
      </c>
      <c r="M72" t="s">
        <v>121</v>
      </c>
      <c r="N72" t="s">
        <v>122</v>
      </c>
      <c r="O72" t="s">
        <v>123</v>
      </c>
      <c r="P72" s="1">
        <f>DATE(YEAR(t_3yrsSales[[#This Row],[Order Date]]),MONTH(t_3yrsSales[[#This Row],[Order Date]]),1)</f>
        <v>41791</v>
      </c>
      <c r="Q72" s="2">
        <f>t_3yrsSales[[#This Row],[Sales]]</f>
        <v>9700</v>
      </c>
    </row>
    <row r="73" spans="1:17" x14ac:dyDescent="0.3">
      <c r="A73">
        <f t="shared" si="1"/>
        <v>72</v>
      </c>
      <c r="B73" s="1">
        <v>41798</v>
      </c>
      <c r="C73">
        <v>2</v>
      </c>
      <c r="D73" t="s">
        <v>55</v>
      </c>
      <c r="E73" t="s">
        <v>11</v>
      </c>
      <c r="F73" t="s">
        <v>106</v>
      </c>
      <c r="G73" t="s">
        <v>7</v>
      </c>
      <c r="H73" s="2">
        <v>2383</v>
      </c>
      <c r="I73" t="s">
        <v>39</v>
      </c>
      <c r="J73" t="s">
        <v>59</v>
      </c>
      <c r="K73" t="s">
        <v>60</v>
      </c>
      <c r="L73" t="s">
        <v>61</v>
      </c>
      <c r="M73" t="s">
        <v>62</v>
      </c>
      <c r="N73" t="s">
        <v>63</v>
      </c>
      <c r="O73" t="s">
        <v>64</v>
      </c>
      <c r="P73" s="1">
        <f>DATE(YEAR(t_3yrsSales[[#This Row],[Order Date]]),MONTH(t_3yrsSales[[#This Row],[Order Date]]),1)</f>
        <v>41791</v>
      </c>
      <c r="Q73" s="2">
        <f>t_3yrsSales[[#This Row],[Sales]]</f>
        <v>2383</v>
      </c>
    </row>
    <row r="74" spans="1:17" x14ac:dyDescent="0.3">
      <c r="A74">
        <f t="shared" si="1"/>
        <v>73</v>
      </c>
      <c r="B74" s="1">
        <v>41798</v>
      </c>
      <c r="C74">
        <v>4</v>
      </c>
      <c r="D74" t="s">
        <v>92</v>
      </c>
      <c r="E74" t="s">
        <v>16</v>
      </c>
      <c r="F74" t="s">
        <v>124</v>
      </c>
      <c r="G74" t="s">
        <v>127</v>
      </c>
      <c r="H74" s="2">
        <v>6817</v>
      </c>
      <c r="I74" t="s">
        <v>39</v>
      </c>
      <c r="J74" t="s">
        <v>94</v>
      </c>
      <c r="K74" t="s">
        <v>95</v>
      </c>
      <c r="L74" t="s">
        <v>96</v>
      </c>
      <c r="M74" t="s">
        <v>97</v>
      </c>
      <c r="N74" t="s">
        <v>79</v>
      </c>
      <c r="O74" t="s">
        <v>80</v>
      </c>
      <c r="P74" s="1">
        <f>DATE(YEAR(t_3yrsSales[[#This Row],[Order Date]]),MONTH(t_3yrsSales[[#This Row],[Order Date]]),1)</f>
        <v>41791</v>
      </c>
      <c r="Q74" s="2">
        <f>t_3yrsSales[[#This Row],[Sales]]</f>
        <v>6817</v>
      </c>
    </row>
    <row r="75" spans="1:17" x14ac:dyDescent="0.3">
      <c r="A75">
        <f t="shared" si="1"/>
        <v>74</v>
      </c>
      <c r="B75" s="1">
        <v>41801</v>
      </c>
      <c r="C75">
        <v>2</v>
      </c>
      <c r="D75" t="s">
        <v>65</v>
      </c>
      <c r="E75" t="s">
        <v>14</v>
      </c>
      <c r="F75" t="s">
        <v>38</v>
      </c>
      <c r="G75" t="s">
        <v>3</v>
      </c>
      <c r="H75" s="2">
        <v>5753</v>
      </c>
      <c r="I75" t="s">
        <v>58</v>
      </c>
      <c r="J75" t="s">
        <v>68</v>
      </c>
      <c r="K75" t="s">
        <v>69</v>
      </c>
      <c r="L75" t="s">
        <v>70</v>
      </c>
      <c r="M75" t="s">
        <v>71</v>
      </c>
      <c r="N75" t="s">
        <v>72</v>
      </c>
      <c r="O75" t="s">
        <v>73</v>
      </c>
      <c r="P75" s="1">
        <f>DATE(YEAR(t_3yrsSales[[#This Row],[Order Date]]),MONTH(t_3yrsSales[[#This Row],[Order Date]]),1)</f>
        <v>41791</v>
      </c>
      <c r="Q75" s="2">
        <f>t_3yrsSales[[#This Row],[Sales]]</f>
        <v>5753</v>
      </c>
    </row>
    <row r="76" spans="1:17" x14ac:dyDescent="0.3">
      <c r="A76">
        <f t="shared" si="1"/>
        <v>75</v>
      </c>
      <c r="B76" s="1">
        <v>41813</v>
      </c>
      <c r="C76">
        <v>2</v>
      </c>
      <c r="D76" t="s">
        <v>55</v>
      </c>
      <c r="E76" t="s">
        <v>11</v>
      </c>
      <c r="F76" t="s">
        <v>81</v>
      </c>
      <c r="G76" t="s">
        <v>84</v>
      </c>
      <c r="H76" s="2">
        <v>6955</v>
      </c>
      <c r="I76" t="s">
        <v>58</v>
      </c>
      <c r="J76" t="s">
        <v>59</v>
      </c>
      <c r="K76" t="s">
        <v>60</v>
      </c>
      <c r="L76" t="s">
        <v>61</v>
      </c>
      <c r="M76" t="s">
        <v>62</v>
      </c>
      <c r="N76" t="s">
        <v>63</v>
      </c>
      <c r="O76" t="s">
        <v>64</v>
      </c>
      <c r="P76" s="1">
        <f>DATE(YEAR(t_3yrsSales[[#This Row],[Order Date]]),MONTH(t_3yrsSales[[#This Row],[Order Date]]),1)</f>
        <v>41791</v>
      </c>
      <c r="Q76" s="2">
        <f>t_3yrsSales[[#This Row],[Sales]]</f>
        <v>6955</v>
      </c>
    </row>
    <row r="77" spans="1:17" x14ac:dyDescent="0.3">
      <c r="A77">
        <f t="shared" si="1"/>
        <v>76</v>
      </c>
      <c r="B77" s="1">
        <v>41813</v>
      </c>
      <c r="C77">
        <v>2</v>
      </c>
      <c r="D77" t="s">
        <v>55</v>
      </c>
      <c r="E77" t="s">
        <v>11</v>
      </c>
      <c r="F77" t="s">
        <v>81</v>
      </c>
      <c r="G77" t="s">
        <v>91</v>
      </c>
      <c r="H77" s="2">
        <v>5464</v>
      </c>
      <c r="I77" t="s">
        <v>39</v>
      </c>
      <c r="J77" t="s">
        <v>59</v>
      </c>
      <c r="K77" t="s">
        <v>60</v>
      </c>
      <c r="L77" t="s">
        <v>61</v>
      </c>
      <c r="M77" t="s">
        <v>62</v>
      </c>
      <c r="N77" t="s">
        <v>63</v>
      </c>
      <c r="O77" t="s">
        <v>64</v>
      </c>
      <c r="P77" s="1">
        <f>DATE(YEAR(t_3yrsSales[[#This Row],[Order Date]]),MONTH(t_3yrsSales[[#This Row],[Order Date]]),1)</f>
        <v>41791</v>
      </c>
      <c r="Q77" s="2">
        <f>t_3yrsSales[[#This Row],[Sales]]</f>
        <v>5464</v>
      </c>
    </row>
    <row r="78" spans="1:17" x14ac:dyDescent="0.3">
      <c r="A78">
        <f t="shared" si="1"/>
        <v>77</v>
      </c>
      <c r="B78" s="1">
        <v>41827</v>
      </c>
      <c r="C78">
        <v>3</v>
      </c>
      <c r="D78" t="s">
        <v>46</v>
      </c>
      <c r="E78" t="s">
        <v>18</v>
      </c>
      <c r="F78" t="s">
        <v>114</v>
      </c>
      <c r="G78" t="s">
        <v>115</v>
      </c>
      <c r="H78" s="2">
        <v>677</v>
      </c>
      <c r="I78" t="s">
        <v>39</v>
      </c>
      <c r="J78" t="s">
        <v>49</v>
      </c>
      <c r="K78" t="s">
        <v>50</v>
      </c>
      <c r="L78" t="s">
        <v>51</v>
      </c>
      <c r="M78" t="s">
        <v>52</v>
      </c>
      <c r="N78" t="s">
        <v>53</v>
      </c>
      <c r="O78" t="s">
        <v>54</v>
      </c>
      <c r="P78" s="1">
        <f>DATE(YEAR(t_3yrsSales[[#This Row],[Order Date]]),MONTH(t_3yrsSales[[#This Row],[Order Date]]),1)</f>
        <v>41821</v>
      </c>
      <c r="Q78" s="2">
        <f>t_3yrsSales[[#This Row],[Sales]]</f>
        <v>677</v>
      </c>
    </row>
    <row r="79" spans="1:17" x14ac:dyDescent="0.3">
      <c r="A79">
        <f t="shared" si="1"/>
        <v>78</v>
      </c>
      <c r="B79" s="1">
        <v>41828</v>
      </c>
      <c r="C79">
        <v>4</v>
      </c>
      <c r="D79" t="s">
        <v>92</v>
      </c>
      <c r="E79" t="s">
        <v>16</v>
      </c>
      <c r="F79" t="s">
        <v>124</v>
      </c>
      <c r="G79" t="s">
        <v>127</v>
      </c>
      <c r="H79" s="2">
        <v>8842</v>
      </c>
      <c r="I79" t="s">
        <v>39</v>
      </c>
      <c r="J79" t="s">
        <v>94</v>
      </c>
      <c r="K79" t="s">
        <v>95</v>
      </c>
      <c r="L79" t="s">
        <v>96</v>
      </c>
      <c r="M79" t="s">
        <v>97</v>
      </c>
      <c r="N79" t="s">
        <v>79</v>
      </c>
      <c r="O79" t="s">
        <v>80</v>
      </c>
      <c r="P79" s="1">
        <f>DATE(YEAR(t_3yrsSales[[#This Row],[Order Date]]),MONTH(t_3yrsSales[[#This Row],[Order Date]]),1)</f>
        <v>41821</v>
      </c>
      <c r="Q79" s="2">
        <f>t_3yrsSales[[#This Row],[Sales]]</f>
        <v>8842</v>
      </c>
    </row>
    <row r="80" spans="1:17" x14ac:dyDescent="0.3">
      <c r="A80">
        <f t="shared" si="1"/>
        <v>79</v>
      </c>
      <c r="B80" s="1">
        <v>41833</v>
      </c>
      <c r="C80">
        <v>3</v>
      </c>
      <c r="D80" t="s">
        <v>65</v>
      </c>
      <c r="E80" t="s">
        <v>14</v>
      </c>
      <c r="F80" t="s">
        <v>56</v>
      </c>
      <c r="G80" t="s">
        <v>126</v>
      </c>
      <c r="H80" s="2">
        <v>6501</v>
      </c>
      <c r="I80" t="s">
        <v>58</v>
      </c>
      <c r="J80" t="s">
        <v>68</v>
      </c>
      <c r="K80" t="s">
        <v>69</v>
      </c>
      <c r="L80" t="s">
        <v>70</v>
      </c>
      <c r="M80" t="s">
        <v>71</v>
      </c>
      <c r="N80" t="s">
        <v>72</v>
      </c>
      <c r="O80" t="s">
        <v>73</v>
      </c>
      <c r="P80" s="1">
        <f>DATE(YEAR(t_3yrsSales[[#This Row],[Order Date]]),MONTH(t_3yrsSales[[#This Row],[Order Date]]),1)</f>
        <v>41821</v>
      </c>
      <c r="Q80" s="2">
        <f>t_3yrsSales[[#This Row],[Sales]]</f>
        <v>6501</v>
      </c>
    </row>
    <row r="81" spans="1:17" x14ac:dyDescent="0.3">
      <c r="A81">
        <f t="shared" si="1"/>
        <v>80</v>
      </c>
      <c r="B81" s="1">
        <v>41835</v>
      </c>
      <c r="C81">
        <v>3</v>
      </c>
      <c r="D81" t="s">
        <v>74</v>
      </c>
      <c r="E81" t="s">
        <v>19</v>
      </c>
      <c r="F81" t="s">
        <v>81</v>
      </c>
      <c r="G81" t="s">
        <v>150</v>
      </c>
      <c r="H81" s="2">
        <v>3410</v>
      </c>
      <c r="I81" t="s">
        <v>39</v>
      </c>
      <c r="J81" t="s">
        <v>75</v>
      </c>
      <c r="K81" t="s">
        <v>76</v>
      </c>
      <c r="L81" t="s">
        <v>77</v>
      </c>
      <c r="M81" t="s">
        <v>78</v>
      </c>
      <c r="N81" t="s">
        <v>79</v>
      </c>
      <c r="O81" t="s">
        <v>80</v>
      </c>
      <c r="P81" s="1">
        <f>DATE(YEAR(t_3yrsSales[[#This Row],[Order Date]]),MONTH(t_3yrsSales[[#This Row],[Order Date]]),1)</f>
        <v>41821</v>
      </c>
      <c r="Q81" s="2">
        <f>t_3yrsSales[[#This Row],[Sales]]</f>
        <v>3410</v>
      </c>
    </row>
    <row r="82" spans="1:17" x14ac:dyDescent="0.3">
      <c r="A82">
        <f t="shared" si="1"/>
        <v>81</v>
      </c>
      <c r="B82" s="1">
        <v>41835</v>
      </c>
      <c r="C82">
        <v>3</v>
      </c>
      <c r="D82" t="s">
        <v>65</v>
      </c>
      <c r="E82" t="s">
        <v>14</v>
      </c>
      <c r="F82" t="s">
        <v>136</v>
      </c>
      <c r="G82" t="s">
        <v>5</v>
      </c>
      <c r="H82" s="2">
        <v>8137</v>
      </c>
      <c r="I82" t="s">
        <v>107</v>
      </c>
      <c r="J82" t="s">
        <v>68</v>
      </c>
      <c r="K82" t="s">
        <v>69</v>
      </c>
      <c r="L82" t="s">
        <v>70</v>
      </c>
      <c r="M82" t="s">
        <v>71</v>
      </c>
      <c r="N82" t="s">
        <v>72</v>
      </c>
      <c r="O82" t="s">
        <v>73</v>
      </c>
      <c r="P82" s="1">
        <f>DATE(YEAR(t_3yrsSales[[#This Row],[Order Date]]),MONTH(t_3yrsSales[[#This Row],[Order Date]]),1)</f>
        <v>41821</v>
      </c>
      <c r="Q82" s="2">
        <f>t_3yrsSales[[#This Row],[Sales]]</f>
        <v>8137</v>
      </c>
    </row>
    <row r="83" spans="1:17" x14ac:dyDescent="0.3">
      <c r="A83">
        <f t="shared" si="1"/>
        <v>82</v>
      </c>
      <c r="B83" s="1">
        <v>41840</v>
      </c>
      <c r="C83">
        <v>3</v>
      </c>
      <c r="D83" t="s">
        <v>55</v>
      </c>
      <c r="E83" t="s">
        <v>11</v>
      </c>
      <c r="F83" t="s">
        <v>56</v>
      </c>
      <c r="G83" t="s">
        <v>126</v>
      </c>
      <c r="H83" s="2">
        <v>8608</v>
      </c>
      <c r="I83" t="s">
        <v>107</v>
      </c>
      <c r="J83" t="s">
        <v>59</v>
      </c>
      <c r="K83" t="s">
        <v>60</v>
      </c>
      <c r="L83" t="s">
        <v>61</v>
      </c>
      <c r="M83" t="s">
        <v>62</v>
      </c>
      <c r="N83" t="s">
        <v>63</v>
      </c>
      <c r="O83" t="s">
        <v>64</v>
      </c>
      <c r="P83" s="1">
        <f>DATE(YEAR(t_3yrsSales[[#This Row],[Order Date]]),MONTH(t_3yrsSales[[#This Row],[Order Date]]),1)</f>
        <v>41821</v>
      </c>
      <c r="Q83" s="2">
        <f>t_3yrsSales[[#This Row],[Sales]]</f>
        <v>8608</v>
      </c>
    </row>
    <row r="84" spans="1:17" x14ac:dyDescent="0.3">
      <c r="A84">
        <f t="shared" si="1"/>
        <v>83</v>
      </c>
      <c r="B84" s="1">
        <v>41840</v>
      </c>
      <c r="C84">
        <v>3</v>
      </c>
      <c r="D84" t="s">
        <v>83</v>
      </c>
      <c r="E84" t="s">
        <v>20</v>
      </c>
      <c r="F84" t="s">
        <v>81</v>
      </c>
      <c r="G84" t="s">
        <v>150</v>
      </c>
      <c r="H84" s="2">
        <v>7397</v>
      </c>
      <c r="I84" t="s">
        <v>107</v>
      </c>
      <c r="J84" t="s">
        <v>118</v>
      </c>
      <c r="K84" t="s">
        <v>119</v>
      </c>
      <c r="L84" t="s">
        <v>120</v>
      </c>
      <c r="M84" t="s">
        <v>121</v>
      </c>
      <c r="N84" t="s">
        <v>122</v>
      </c>
      <c r="O84" t="s">
        <v>123</v>
      </c>
      <c r="P84" s="1">
        <f>DATE(YEAR(t_3yrsSales[[#This Row],[Order Date]]),MONTH(t_3yrsSales[[#This Row],[Order Date]]),1)</f>
        <v>41821</v>
      </c>
      <c r="Q84" s="2">
        <f>t_3yrsSales[[#This Row],[Sales]]</f>
        <v>7397</v>
      </c>
    </row>
    <row r="85" spans="1:17" x14ac:dyDescent="0.3">
      <c r="A85">
        <f t="shared" si="1"/>
        <v>84</v>
      </c>
      <c r="B85" s="1">
        <v>41840</v>
      </c>
      <c r="C85">
        <v>3</v>
      </c>
      <c r="D85" t="s">
        <v>83</v>
      </c>
      <c r="E85" t="s">
        <v>10</v>
      </c>
      <c r="F85" t="s">
        <v>66</v>
      </c>
      <c r="G85" t="s">
        <v>67</v>
      </c>
      <c r="H85" s="2">
        <v>6183</v>
      </c>
      <c r="I85" t="s">
        <v>39</v>
      </c>
      <c r="J85" t="s">
        <v>85</v>
      </c>
      <c r="K85" t="s">
        <v>86</v>
      </c>
      <c r="L85" t="s">
        <v>87</v>
      </c>
      <c r="M85" t="s">
        <v>88</v>
      </c>
      <c r="N85" t="s">
        <v>89</v>
      </c>
      <c r="O85" t="s">
        <v>90</v>
      </c>
      <c r="P85" s="1">
        <f>DATE(YEAR(t_3yrsSales[[#This Row],[Order Date]]),MONTH(t_3yrsSales[[#This Row],[Order Date]]),1)</f>
        <v>41821</v>
      </c>
      <c r="Q85" s="2">
        <f>t_3yrsSales[[#This Row],[Sales]]</f>
        <v>6183</v>
      </c>
    </row>
    <row r="86" spans="1:17" x14ac:dyDescent="0.3">
      <c r="A86">
        <f t="shared" si="1"/>
        <v>85</v>
      </c>
      <c r="B86" s="1">
        <v>41842</v>
      </c>
      <c r="C86">
        <v>3</v>
      </c>
      <c r="D86" t="s">
        <v>83</v>
      </c>
      <c r="E86" t="s">
        <v>20</v>
      </c>
      <c r="F86" t="s">
        <v>124</v>
      </c>
      <c r="G86" t="s">
        <v>127</v>
      </c>
      <c r="H86" s="2">
        <v>5389</v>
      </c>
      <c r="I86" t="s">
        <v>39</v>
      </c>
      <c r="J86" t="s">
        <v>118</v>
      </c>
      <c r="K86" t="s">
        <v>119</v>
      </c>
      <c r="L86" t="s">
        <v>120</v>
      </c>
      <c r="M86" t="s">
        <v>121</v>
      </c>
      <c r="N86" t="s">
        <v>122</v>
      </c>
      <c r="O86" t="s">
        <v>123</v>
      </c>
      <c r="P86" s="1">
        <f>DATE(YEAR(t_3yrsSales[[#This Row],[Order Date]]),MONTH(t_3yrsSales[[#This Row],[Order Date]]),1)</f>
        <v>41821</v>
      </c>
      <c r="Q86" s="2">
        <f>t_3yrsSales[[#This Row],[Sales]]</f>
        <v>5389</v>
      </c>
    </row>
    <row r="87" spans="1:17" x14ac:dyDescent="0.3">
      <c r="A87">
        <f t="shared" si="1"/>
        <v>86</v>
      </c>
      <c r="B87" s="1">
        <v>41842</v>
      </c>
      <c r="C87">
        <v>3</v>
      </c>
      <c r="D87" t="s">
        <v>65</v>
      </c>
      <c r="E87" t="s">
        <v>14</v>
      </c>
      <c r="F87" t="s">
        <v>106</v>
      </c>
      <c r="G87" t="s">
        <v>7</v>
      </c>
      <c r="H87" s="2">
        <v>9506</v>
      </c>
      <c r="I87" t="s">
        <v>39</v>
      </c>
      <c r="J87" t="s">
        <v>68</v>
      </c>
      <c r="K87" t="s">
        <v>69</v>
      </c>
      <c r="L87" t="s">
        <v>70</v>
      </c>
      <c r="M87" t="s">
        <v>71</v>
      </c>
      <c r="N87" t="s">
        <v>72</v>
      </c>
      <c r="O87" t="s">
        <v>73</v>
      </c>
      <c r="P87" s="1">
        <f>DATE(YEAR(t_3yrsSales[[#This Row],[Order Date]]),MONTH(t_3yrsSales[[#This Row],[Order Date]]),1)</f>
        <v>41821</v>
      </c>
      <c r="Q87" s="2">
        <f>t_3yrsSales[[#This Row],[Sales]]</f>
        <v>9506</v>
      </c>
    </row>
    <row r="88" spans="1:17" x14ac:dyDescent="0.3">
      <c r="A88">
        <f t="shared" si="1"/>
        <v>87</v>
      </c>
      <c r="B88" s="1">
        <v>41843</v>
      </c>
      <c r="C88">
        <v>3</v>
      </c>
      <c r="D88" t="s">
        <v>37</v>
      </c>
      <c r="E88" t="s">
        <v>1</v>
      </c>
      <c r="F88" t="s">
        <v>81</v>
      </c>
      <c r="G88" t="s">
        <v>84</v>
      </c>
      <c r="H88" s="2">
        <v>5770</v>
      </c>
      <c r="I88" t="s">
        <v>39</v>
      </c>
      <c r="J88" t="s">
        <v>40</v>
      </c>
      <c r="K88" t="s">
        <v>41</v>
      </c>
      <c r="L88" t="s">
        <v>42</v>
      </c>
      <c r="M88" t="s">
        <v>43</v>
      </c>
      <c r="N88" t="s">
        <v>44</v>
      </c>
      <c r="O88" t="s">
        <v>45</v>
      </c>
      <c r="P88" s="1">
        <f>DATE(YEAR(t_3yrsSales[[#This Row],[Order Date]]),MONTH(t_3yrsSales[[#This Row],[Order Date]]),1)</f>
        <v>41821</v>
      </c>
      <c r="Q88" s="2">
        <f>t_3yrsSales[[#This Row],[Sales]]</f>
        <v>5770</v>
      </c>
    </row>
    <row r="89" spans="1:17" x14ac:dyDescent="0.3">
      <c r="A89">
        <f t="shared" si="1"/>
        <v>88</v>
      </c>
      <c r="B89" s="1">
        <v>41850</v>
      </c>
      <c r="C89">
        <v>3</v>
      </c>
      <c r="D89" t="s">
        <v>55</v>
      </c>
      <c r="E89" t="s">
        <v>11</v>
      </c>
      <c r="F89" t="s">
        <v>81</v>
      </c>
      <c r="G89" t="s">
        <v>82</v>
      </c>
      <c r="H89" s="2">
        <v>2553</v>
      </c>
      <c r="I89" t="s">
        <v>107</v>
      </c>
      <c r="J89" t="s">
        <v>59</v>
      </c>
      <c r="K89" t="s">
        <v>60</v>
      </c>
      <c r="L89" t="s">
        <v>61</v>
      </c>
      <c r="M89" t="s">
        <v>62</v>
      </c>
      <c r="N89" t="s">
        <v>63</v>
      </c>
      <c r="O89" t="s">
        <v>64</v>
      </c>
      <c r="P89" s="1">
        <f>DATE(YEAR(t_3yrsSales[[#This Row],[Order Date]]),MONTH(t_3yrsSales[[#This Row],[Order Date]]),1)</f>
        <v>41821</v>
      </c>
      <c r="Q89" s="2">
        <f>t_3yrsSales[[#This Row],[Sales]]</f>
        <v>2553</v>
      </c>
    </row>
    <row r="90" spans="1:17" x14ac:dyDescent="0.3">
      <c r="A90">
        <f t="shared" si="1"/>
        <v>89</v>
      </c>
      <c r="B90" s="1">
        <v>41857</v>
      </c>
      <c r="C90">
        <v>3</v>
      </c>
      <c r="D90" t="s">
        <v>74</v>
      </c>
      <c r="E90" t="s">
        <v>19</v>
      </c>
      <c r="F90" t="s">
        <v>124</v>
      </c>
      <c r="G90" t="s">
        <v>125</v>
      </c>
      <c r="H90" s="2">
        <v>2490</v>
      </c>
      <c r="I90" t="s">
        <v>58</v>
      </c>
      <c r="J90" t="s">
        <v>75</v>
      </c>
      <c r="K90" t="s">
        <v>76</v>
      </c>
      <c r="L90" t="s">
        <v>77</v>
      </c>
      <c r="M90" t="s">
        <v>78</v>
      </c>
      <c r="N90" t="s">
        <v>79</v>
      </c>
      <c r="O90" t="s">
        <v>80</v>
      </c>
      <c r="P90" s="1">
        <f>DATE(YEAR(t_3yrsSales[[#This Row],[Order Date]]),MONTH(t_3yrsSales[[#This Row],[Order Date]]),1)</f>
        <v>41852</v>
      </c>
      <c r="Q90" s="2">
        <f>t_3yrsSales[[#This Row],[Sales]]</f>
        <v>2490</v>
      </c>
    </row>
    <row r="91" spans="1:17" x14ac:dyDescent="0.3">
      <c r="A91">
        <f t="shared" si="1"/>
        <v>90</v>
      </c>
      <c r="B91" s="1">
        <v>41861</v>
      </c>
      <c r="C91">
        <v>3</v>
      </c>
      <c r="D91" t="s">
        <v>65</v>
      </c>
      <c r="E91" t="s">
        <v>14</v>
      </c>
      <c r="F91" t="s">
        <v>134</v>
      </c>
      <c r="G91" t="s">
        <v>135</v>
      </c>
      <c r="H91" s="2">
        <v>7267</v>
      </c>
      <c r="I91" t="s">
        <v>39</v>
      </c>
      <c r="J91" t="s">
        <v>68</v>
      </c>
      <c r="K91" t="s">
        <v>69</v>
      </c>
      <c r="L91" t="s">
        <v>70</v>
      </c>
      <c r="M91" t="s">
        <v>71</v>
      </c>
      <c r="N91" t="s">
        <v>72</v>
      </c>
      <c r="O91" t="s">
        <v>73</v>
      </c>
      <c r="P91" s="1">
        <f>DATE(YEAR(t_3yrsSales[[#This Row],[Order Date]]),MONTH(t_3yrsSales[[#This Row],[Order Date]]),1)</f>
        <v>41852</v>
      </c>
      <c r="Q91" s="2">
        <f>t_3yrsSales[[#This Row],[Sales]]</f>
        <v>7267</v>
      </c>
    </row>
    <row r="92" spans="1:17" x14ac:dyDescent="0.3">
      <c r="A92">
        <f t="shared" si="1"/>
        <v>91</v>
      </c>
      <c r="B92" s="1">
        <v>41862</v>
      </c>
      <c r="C92">
        <v>3</v>
      </c>
      <c r="D92" t="s">
        <v>55</v>
      </c>
      <c r="E92" t="s">
        <v>11</v>
      </c>
      <c r="F92" t="s">
        <v>136</v>
      </c>
      <c r="G92" t="s">
        <v>5</v>
      </c>
      <c r="H92" s="2">
        <v>6930</v>
      </c>
      <c r="I92" t="s">
        <v>58</v>
      </c>
      <c r="J92" t="s">
        <v>59</v>
      </c>
      <c r="K92" t="s">
        <v>60</v>
      </c>
      <c r="L92" t="s">
        <v>61</v>
      </c>
      <c r="M92" t="s">
        <v>62</v>
      </c>
      <c r="N92" t="s">
        <v>63</v>
      </c>
      <c r="O92" t="s">
        <v>64</v>
      </c>
      <c r="P92" s="1">
        <f>DATE(YEAR(t_3yrsSales[[#This Row],[Order Date]]),MONTH(t_3yrsSales[[#This Row],[Order Date]]),1)</f>
        <v>41852</v>
      </c>
      <c r="Q92" s="2">
        <f>t_3yrsSales[[#This Row],[Sales]]</f>
        <v>6930</v>
      </c>
    </row>
    <row r="93" spans="1:17" x14ac:dyDescent="0.3">
      <c r="A93">
        <f t="shared" si="1"/>
        <v>92</v>
      </c>
      <c r="B93" s="1">
        <v>41868</v>
      </c>
      <c r="C93">
        <v>3</v>
      </c>
      <c r="D93" t="s">
        <v>37</v>
      </c>
      <c r="E93" t="s">
        <v>1</v>
      </c>
      <c r="F93" t="s">
        <v>38</v>
      </c>
      <c r="G93" t="s">
        <v>2</v>
      </c>
      <c r="H93" s="2">
        <v>2789</v>
      </c>
      <c r="I93" t="s">
        <v>58</v>
      </c>
      <c r="J93" t="s">
        <v>40</v>
      </c>
      <c r="K93" t="s">
        <v>41</v>
      </c>
      <c r="L93" t="s">
        <v>42</v>
      </c>
      <c r="M93" t="s">
        <v>43</v>
      </c>
      <c r="N93" t="s">
        <v>44</v>
      </c>
      <c r="O93" t="s">
        <v>45</v>
      </c>
      <c r="P93" s="1">
        <f>DATE(YEAR(t_3yrsSales[[#This Row],[Order Date]]),MONTH(t_3yrsSales[[#This Row],[Order Date]]),1)</f>
        <v>41852</v>
      </c>
      <c r="Q93" s="2">
        <f>t_3yrsSales[[#This Row],[Sales]]</f>
        <v>2789</v>
      </c>
    </row>
    <row r="94" spans="1:17" x14ac:dyDescent="0.3">
      <c r="A94">
        <f t="shared" si="1"/>
        <v>93</v>
      </c>
      <c r="B94" s="1">
        <v>41873</v>
      </c>
      <c r="C94">
        <v>3</v>
      </c>
      <c r="D94" t="s">
        <v>92</v>
      </c>
      <c r="E94" t="s">
        <v>16</v>
      </c>
      <c r="F94" t="s">
        <v>134</v>
      </c>
      <c r="G94" t="s">
        <v>135</v>
      </c>
      <c r="H94" s="2">
        <v>7409</v>
      </c>
      <c r="I94" t="s">
        <v>107</v>
      </c>
      <c r="J94" t="s">
        <v>94</v>
      </c>
      <c r="K94" t="s">
        <v>95</v>
      </c>
      <c r="L94" t="s">
        <v>96</v>
      </c>
      <c r="M94" t="s">
        <v>97</v>
      </c>
      <c r="N94" t="s">
        <v>79</v>
      </c>
      <c r="O94" t="s">
        <v>80</v>
      </c>
      <c r="P94" s="1">
        <f>DATE(YEAR(t_3yrsSales[[#This Row],[Order Date]]),MONTH(t_3yrsSales[[#This Row],[Order Date]]),1)</f>
        <v>41852</v>
      </c>
      <c r="Q94" s="2">
        <f>t_3yrsSales[[#This Row],[Sales]]</f>
        <v>7409</v>
      </c>
    </row>
    <row r="95" spans="1:17" x14ac:dyDescent="0.3">
      <c r="A95">
        <f t="shared" si="1"/>
        <v>94</v>
      </c>
      <c r="B95" s="1">
        <v>41874</v>
      </c>
      <c r="C95">
        <v>3</v>
      </c>
      <c r="D95" t="s">
        <v>83</v>
      </c>
      <c r="E95" t="s">
        <v>20</v>
      </c>
      <c r="F95" t="s">
        <v>106</v>
      </c>
      <c r="G95" t="s">
        <v>7</v>
      </c>
      <c r="H95" s="2">
        <v>409</v>
      </c>
      <c r="I95" t="s">
        <v>107</v>
      </c>
      <c r="J95" t="s">
        <v>118</v>
      </c>
      <c r="K95" t="s">
        <v>119</v>
      </c>
      <c r="L95" t="s">
        <v>120</v>
      </c>
      <c r="M95" t="s">
        <v>121</v>
      </c>
      <c r="N95" t="s">
        <v>122</v>
      </c>
      <c r="O95" t="s">
        <v>123</v>
      </c>
      <c r="P95" s="1">
        <f>DATE(YEAR(t_3yrsSales[[#This Row],[Order Date]]),MONTH(t_3yrsSales[[#This Row],[Order Date]]),1)</f>
        <v>41852</v>
      </c>
      <c r="Q95" s="2">
        <f>t_3yrsSales[[#This Row],[Sales]]</f>
        <v>409</v>
      </c>
    </row>
    <row r="96" spans="1:17" x14ac:dyDescent="0.3">
      <c r="A96">
        <f t="shared" si="1"/>
        <v>95</v>
      </c>
      <c r="B96" s="1">
        <v>41878</v>
      </c>
      <c r="C96">
        <v>3</v>
      </c>
      <c r="D96" t="s">
        <v>46</v>
      </c>
      <c r="E96" t="s">
        <v>18</v>
      </c>
      <c r="F96" t="s">
        <v>114</v>
      </c>
      <c r="G96" t="s">
        <v>115</v>
      </c>
      <c r="H96" s="2">
        <v>3830</v>
      </c>
      <c r="I96" t="s">
        <v>39</v>
      </c>
      <c r="J96" t="s">
        <v>49</v>
      </c>
      <c r="K96" t="s">
        <v>50</v>
      </c>
      <c r="L96" t="s">
        <v>51</v>
      </c>
      <c r="M96" t="s">
        <v>52</v>
      </c>
      <c r="N96" t="s">
        <v>53</v>
      </c>
      <c r="O96" t="s">
        <v>54</v>
      </c>
      <c r="P96" s="1">
        <f>DATE(YEAR(t_3yrsSales[[#This Row],[Order Date]]),MONTH(t_3yrsSales[[#This Row],[Order Date]]),1)</f>
        <v>41852</v>
      </c>
      <c r="Q96" s="2">
        <f>t_3yrsSales[[#This Row],[Sales]]</f>
        <v>3830</v>
      </c>
    </row>
    <row r="97" spans="1:17" x14ac:dyDescent="0.3">
      <c r="A97">
        <f t="shared" si="1"/>
        <v>96</v>
      </c>
      <c r="B97" s="1">
        <v>41884</v>
      </c>
      <c r="C97">
        <v>3</v>
      </c>
      <c r="D97" t="s">
        <v>37</v>
      </c>
      <c r="E97" t="s">
        <v>1</v>
      </c>
      <c r="F97" t="s">
        <v>66</v>
      </c>
      <c r="G97" t="s">
        <v>67</v>
      </c>
      <c r="H97" s="2">
        <v>6155</v>
      </c>
      <c r="I97" t="s">
        <v>58</v>
      </c>
      <c r="J97" t="s">
        <v>40</v>
      </c>
      <c r="K97" t="s">
        <v>41</v>
      </c>
      <c r="L97" t="s">
        <v>42</v>
      </c>
      <c r="M97" t="s">
        <v>43</v>
      </c>
      <c r="N97" t="s">
        <v>44</v>
      </c>
      <c r="O97" t="s">
        <v>45</v>
      </c>
      <c r="P97" s="1">
        <f>DATE(YEAR(t_3yrsSales[[#This Row],[Order Date]]),MONTH(t_3yrsSales[[#This Row],[Order Date]]),1)</f>
        <v>41883</v>
      </c>
      <c r="Q97" s="2">
        <f>t_3yrsSales[[#This Row],[Sales]]</f>
        <v>6155</v>
      </c>
    </row>
    <row r="98" spans="1:17" x14ac:dyDescent="0.3">
      <c r="A98">
        <f t="shared" si="1"/>
        <v>97</v>
      </c>
      <c r="B98" s="1">
        <v>41884</v>
      </c>
      <c r="C98">
        <v>3</v>
      </c>
      <c r="D98" t="s">
        <v>65</v>
      </c>
      <c r="E98" t="s">
        <v>14</v>
      </c>
      <c r="F98" t="s">
        <v>66</v>
      </c>
      <c r="G98" t="s">
        <v>67</v>
      </c>
      <c r="H98" s="2">
        <v>7178</v>
      </c>
      <c r="I98" t="s">
        <v>39</v>
      </c>
      <c r="J98" t="s">
        <v>68</v>
      </c>
      <c r="K98" t="s">
        <v>69</v>
      </c>
      <c r="L98" t="s">
        <v>70</v>
      </c>
      <c r="M98" t="s">
        <v>71</v>
      </c>
      <c r="N98" t="s">
        <v>72</v>
      </c>
      <c r="O98" t="s">
        <v>73</v>
      </c>
      <c r="P98" s="1">
        <f>DATE(YEAR(t_3yrsSales[[#This Row],[Order Date]]),MONTH(t_3yrsSales[[#This Row],[Order Date]]),1)</f>
        <v>41883</v>
      </c>
      <c r="Q98" s="2">
        <f>t_3yrsSales[[#This Row],[Sales]]</f>
        <v>7178</v>
      </c>
    </row>
    <row r="99" spans="1:17" x14ac:dyDescent="0.3">
      <c r="A99">
        <f t="shared" si="1"/>
        <v>98</v>
      </c>
      <c r="B99" s="1">
        <v>41888</v>
      </c>
      <c r="C99">
        <v>3</v>
      </c>
      <c r="D99" t="s">
        <v>83</v>
      </c>
      <c r="E99" t="s">
        <v>21</v>
      </c>
      <c r="F99" t="s">
        <v>116</v>
      </c>
      <c r="G99" t="s">
        <v>6</v>
      </c>
      <c r="H99" s="2">
        <v>652</v>
      </c>
      <c r="I99" t="s">
        <v>58</v>
      </c>
      <c r="J99" t="s">
        <v>108</v>
      </c>
      <c r="K99" t="s">
        <v>109</v>
      </c>
      <c r="L99" t="s">
        <v>110</v>
      </c>
      <c r="M99" t="s">
        <v>111</v>
      </c>
      <c r="N99" t="s">
        <v>112</v>
      </c>
      <c r="O99" t="s">
        <v>113</v>
      </c>
      <c r="P99" s="1">
        <f>DATE(YEAR(t_3yrsSales[[#This Row],[Order Date]]),MONTH(t_3yrsSales[[#This Row],[Order Date]]),1)</f>
        <v>41883</v>
      </c>
      <c r="Q99" s="2">
        <f>t_3yrsSales[[#This Row],[Sales]]</f>
        <v>652</v>
      </c>
    </row>
    <row r="100" spans="1:17" x14ac:dyDescent="0.3">
      <c r="A100">
        <f t="shared" si="1"/>
        <v>99</v>
      </c>
      <c r="B100" s="1">
        <v>41892</v>
      </c>
      <c r="C100">
        <v>3</v>
      </c>
      <c r="D100" t="s">
        <v>83</v>
      </c>
      <c r="E100" t="s">
        <v>20</v>
      </c>
      <c r="F100" t="s">
        <v>117</v>
      </c>
      <c r="G100" t="s">
        <v>8</v>
      </c>
      <c r="H100" s="2">
        <v>5017</v>
      </c>
      <c r="I100" t="s">
        <v>58</v>
      </c>
      <c r="J100" t="s">
        <v>118</v>
      </c>
      <c r="K100" t="s">
        <v>119</v>
      </c>
      <c r="L100" t="s">
        <v>120</v>
      </c>
      <c r="M100" t="s">
        <v>121</v>
      </c>
      <c r="N100" t="s">
        <v>122</v>
      </c>
      <c r="O100" t="s">
        <v>123</v>
      </c>
      <c r="P100" s="1">
        <f>DATE(YEAR(t_3yrsSales[[#This Row],[Order Date]]),MONTH(t_3yrsSales[[#This Row],[Order Date]]),1)</f>
        <v>41883</v>
      </c>
      <c r="Q100" s="2">
        <f>t_3yrsSales[[#This Row],[Sales]]</f>
        <v>5017</v>
      </c>
    </row>
    <row r="101" spans="1:17" x14ac:dyDescent="0.3">
      <c r="A101">
        <f t="shared" si="1"/>
        <v>100</v>
      </c>
      <c r="B101" s="1">
        <v>41895</v>
      </c>
      <c r="C101">
        <v>3</v>
      </c>
      <c r="D101" t="s">
        <v>46</v>
      </c>
      <c r="E101" t="s">
        <v>18</v>
      </c>
      <c r="F101" t="s">
        <v>117</v>
      </c>
      <c r="G101" t="s">
        <v>8</v>
      </c>
      <c r="H101" s="2">
        <v>6986</v>
      </c>
      <c r="I101" t="s">
        <v>39</v>
      </c>
      <c r="J101" t="s">
        <v>49</v>
      </c>
      <c r="K101" t="s">
        <v>50</v>
      </c>
      <c r="L101" t="s">
        <v>51</v>
      </c>
      <c r="M101" t="s">
        <v>52</v>
      </c>
      <c r="N101" t="s">
        <v>53</v>
      </c>
      <c r="O101" t="s">
        <v>54</v>
      </c>
      <c r="P101" s="1">
        <f>DATE(YEAR(t_3yrsSales[[#This Row],[Order Date]]),MONTH(t_3yrsSales[[#This Row],[Order Date]]),1)</f>
        <v>41883</v>
      </c>
      <c r="Q101" s="2">
        <f>t_3yrsSales[[#This Row],[Sales]]</f>
        <v>6986</v>
      </c>
    </row>
    <row r="102" spans="1:17" x14ac:dyDescent="0.3">
      <c r="A102">
        <f t="shared" si="1"/>
        <v>101</v>
      </c>
      <c r="B102" s="1">
        <v>41898</v>
      </c>
      <c r="C102">
        <v>3</v>
      </c>
      <c r="D102" t="s">
        <v>55</v>
      </c>
      <c r="E102" t="s">
        <v>11</v>
      </c>
      <c r="F102" t="s">
        <v>38</v>
      </c>
      <c r="G102" t="s">
        <v>3</v>
      </c>
      <c r="H102" s="2">
        <v>9797</v>
      </c>
      <c r="I102" t="s">
        <v>58</v>
      </c>
      <c r="J102" t="s">
        <v>59</v>
      </c>
      <c r="K102" t="s">
        <v>60</v>
      </c>
      <c r="L102" t="s">
        <v>61</v>
      </c>
      <c r="M102" t="s">
        <v>62</v>
      </c>
      <c r="N102" t="s">
        <v>63</v>
      </c>
      <c r="O102" t="s">
        <v>64</v>
      </c>
      <c r="P102" s="1">
        <f>DATE(YEAR(t_3yrsSales[[#This Row],[Order Date]]),MONTH(t_3yrsSales[[#This Row],[Order Date]]),1)</f>
        <v>41883</v>
      </c>
      <c r="Q102" s="2">
        <f>t_3yrsSales[[#This Row],[Sales]]</f>
        <v>9797</v>
      </c>
    </row>
    <row r="103" spans="1:17" x14ac:dyDescent="0.3">
      <c r="A103">
        <f t="shared" si="1"/>
        <v>102</v>
      </c>
      <c r="B103" s="1">
        <v>41901</v>
      </c>
      <c r="C103">
        <v>3</v>
      </c>
      <c r="D103" t="s">
        <v>65</v>
      </c>
      <c r="E103" t="s">
        <v>14</v>
      </c>
      <c r="F103" t="s">
        <v>124</v>
      </c>
      <c r="G103" t="s">
        <v>125</v>
      </c>
      <c r="H103" s="2">
        <v>3576</v>
      </c>
      <c r="I103" t="s">
        <v>58</v>
      </c>
      <c r="J103" t="s">
        <v>68</v>
      </c>
      <c r="K103" t="s">
        <v>69</v>
      </c>
      <c r="L103" t="s">
        <v>70</v>
      </c>
      <c r="M103" t="s">
        <v>71</v>
      </c>
      <c r="N103" t="s">
        <v>72</v>
      </c>
      <c r="O103" t="s">
        <v>73</v>
      </c>
      <c r="P103" s="1">
        <f>DATE(YEAR(t_3yrsSales[[#This Row],[Order Date]]),MONTH(t_3yrsSales[[#This Row],[Order Date]]),1)</f>
        <v>41883</v>
      </c>
      <c r="Q103" s="2">
        <f>t_3yrsSales[[#This Row],[Sales]]</f>
        <v>3576</v>
      </c>
    </row>
    <row r="104" spans="1:17" x14ac:dyDescent="0.3">
      <c r="A104">
        <f t="shared" si="1"/>
        <v>103</v>
      </c>
      <c r="B104" s="1">
        <v>41906</v>
      </c>
      <c r="C104">
        <v>3</v>
      </c>
      <c r="D104" t="s">
        <v>74</v>
      </c>
      <c r="E104" t="s">
        <v>12</v>
      </c>
      <c r="F104" t="s">
        <v>124</v>
      </c>
      <c r="G104" t="s">
        <v>125</v>
      </c>
      <c r="H104" s="2">
        <v>4097</v>
      </c>
      <c r="I104" t="s">
        <v>107</v>
      </c>
      <c r="J104" t="s">
        <v>100</v>
      </c>
      <c r="K104" t="s">
        <v>101</v>
      </c>
      <c r="L104" t="s">
        <v>102</v>
      </c>
      <c r="M104" t="s">
        <v>103</v>
      </c>
      <c r="N104" t="s">
        <v>104</v>
      </c>
      <c r="O104" t="s">
        <v>105</v>
      </c>
      <c r="P104" s="1">
        <f>DATE(YEAR(t_3yrsSales[[#This Row],[Order Date]]),MONTH(t_3yrsSales[[#This Row],[Order Date]]),1)</f>
        <v>41883</v>
      </c>
      <c r="Q104" s="2">
        <f>t_3yrsSales[[#This Row],[Sales]]</f>
        <v>4097</v>
      </c>
    </row>
    <row r="105" spans="1:17" x14ac:dyDescent="0.3">
      <c r="A105">
        <f t="shared" si="1"/>
        <v>104</v>
      </c>
      <c r="B105" s="1">
        <v>41906</v>
      </c>
      <c r="C105">
        <v>3</v>
      </c>
      <c r="D105" t="s">
        <v>83</v>
      </c>
      <c r="E105" t="s">
        <v>20</v>
      </c>
      <c r="F105" t="s">
        <v>66</v>
      </c>
      <c r="G105" t="s">
        <v>67</v>
      </c>
      <c r="H105" s="2">
        <v>3435</v>
      </c>
      <c r="I105" t="s">
        <v>58</v>
      </c>
      <c r="J105" t="s">
        <v>118</v>
      </c>
      <c r="K105" t="s">
        <v>119</v>
      </c>
      <c r="L105" t="s">
        <v>120</v>
      </c>
      <c r="M105" t="s">
        <v>121</v>
      </c>
      <c r="N105" t="s">
        <v>122</v>
      </c>
      <c r="O105" t="s">
        <v>123</v>
      </c>
      <c r="P105" s="1">
        <f>DATE(YEAR(t_3yrsSales[[#This Row],[Order Date]]),MONTH(t_3yrsSales[[#This Row],[Order Date]]),1)</f>
        <v>41883</v>
      </c>
      <c r="Q105" s="2">
        <f>t_3yrsSales[[#This Row],[Sales]]</f>
        <v>3435</v>
      </c>
    </row>
    <row r="106" spans="1:17" x14ac:dyDescent="0.3">
      <c r="A106">
        <f t="shared" si="1"/>
        <v>105</v>
      </c>
      <c r="B106" s="1">
        <v>41906</v>
      </c>
      <c r="C106">
        <v>3</v>
      </c>
      <c r="D106" t="s">
        <v>83</v>
      </c>
      <c r="E106" t="s">
        <v>10</v>
      </c>
      <c r="F106" t="s">
        <v>116</v>
      </c>
      <c r="G106" t="s">
        <v>6</v>
      </c>
      <c r="H106" s="2">
        <v>382</v>
      </c>
      <c r="I106" t="s">
        <v>107</v>
      </c>
      <c r="J106" t="s">
        <v>85</v>
      </c>
      <c r="K106" t="s">
        <v>86</v>
      </c>
      <c r="L106" t="s">
        <v>87</v>
      </c>
      <c r="M106" t="s">
        <v>88</v>
      </c>
      <c r="N106" t="s">
        <v>89</v>
      </c>
      <c r="O106" t="s">
        <v>90</v>
      </c>
      <c r="P106" s="1">
        <f>DATE(YEAR(t_3yrsSales[[#This Row],[Order Date]]),MONTH(t_3yrsSales[[#This Row],[Order Date]]),1)</f>
        <v>41883</v>
      </c>
      <c r="Q106" s="2">
        <f>t_3yrsSales[[#This Row],[Sales]]</f>
        <v>382</v>
      </c>
    </row>
    <row r="107" spans="1:17" x14ac:dyDescent="0.3">
      <c r="A107">
        <f t="shared" si="1"/>
        <v>106</v>
      </c>
      <c r="B107" s="1">
        <v>41906</v>
      </c>
      <c r="C107">
        <v>3</v>
      </c>
      <c r="D107" t="s">
        <v>92</v>
      </c>
      <c r="E107" t="s">
        <v>16</v>
      </c>
      <c r="F107" t="s">
        <v>124</v>
      </c>
      <c r="G107" t="s">
        <v>125</v>
      </c>
      <c r="H107" s="2">
        <v>6398</v>
      </c>
      <c r="I107" t="s">
        <v>39</v>
      </c>
      <c r="J107" t="s">
        <v>94</v>
      </c>
      <c r="K107" t="s">
        <v>95</v>
      </c>
      <c r="L107" t="s">
        <v>96</v>
      </c>
      <c r="M107" t="s">
        <v>97</v>
      </c>
      <c r="N107" t="s">
        <v>79</v>
      </c>
      <c r="O107" t="s">
        <v>80</v>
      </c>
      <c r="P107" s="1">
        <f>DATE(YEAR(t_3yrsSales[[#This Row],[Order Date]]),MONTH(t_3yrsSales[[#This Row],[Order Date]]),1)</f>
        <v>41883</v>
      </c>
      <c r="Q107" s="2">
        <f>t_3yrsSales[[#This Row],[Sales]]</f>
        <v>6398</v>
      </c>
    </row>
    <row r="108" spans="1:17" x14ac:dyDescent="0.3">
      <c r="A108">
        <f t="shared" si="1"/>
        <v>107</v>
      </c>
      <c r="B108" s="1">
        <v>41915</v>
      </c>
      <c r="C108">
        <v>4</v>
      </c>
      <c r="D108" t="s">
        <v>37</v>
      </c>
      <c r="E108" t="s">
        <v>1</v>
      </c>
      <c r="F108" t="s">
        <v>124</v>
      </c>
      <c r="G108" t="s">
        <v>125</v>
      </c>
      <c r="H108" s="2">
        <v>6164</v>
      </c>
      <c r="I108" t="s">
        <v>58</v>
      </c>
      <c r="J108" t="s">
        <v>40</v>
      </c>
      <c r="K108" t="s">
        <v>41</v>
      </c>
      <c r="L108" t="s">
        <v>42</v>
      </c>
      <c r="M108" t="s">
        <v>43</v>
      </c>
      <c r="N108" t="s">
        <v>44</v>
      </c>
      <c r="O108" t="s">
        <v>45</v>
      </c>
      <c r="P108" s="1">
        <f>DATE(YEAR(t_3yrsSales[[#This Row],[Order Date]]),MONTH(t_3yrsSales[[#This Row],[Order Date]]),1)</f>
        <v>41913</v>
      </c>
      <c r="Q108" s="2">
        <f>t_3yrsSales[[#This Row],[Sales]]</f>
        <v>6164</v>
      </c>
    </row>
    <row r="109" spans="1:17" x14ac:dyDescent="0.3">
      <c r="A109">
        <f t="shared" si="1"/>
        <v>108</v>
      </c>
      <c r="B109" s="1">
        <v>41917</v>
      </c>
      <c r="C109">
        <v>4</v>
      </c>
      <c r="D109" t="s">
        <v>55</v>
      </c>
      <c r="E109" t="s">
        <v>11</v>
      </c>
      <c r="F109" t="s">
        <v>81</v>
      </c>
      <c r="G109" t="s">
        <v>84</v>
      </c>
      <c r="H109" s="2">
        <v>423</v>
      </c>
      <c r="I109" t="s">
        <v>107</v>
      </c>
      <c r="J109" t="s">
        <v>59</v>
      </c>
      <c r="K109" t="s">
        <v>60</v>
      </c>
      <c r="L109" t="s">
        <v>61</v>
      </c>
      <c r="M109" t="s">
        <v>62</v>
      </c>
      <c r="N109" t="s">
        <v>63</v>
      </c>
      <c r="O109" t="s">
        <v>64</v>
      </c>
      <c r="P109" s="1">
        <f>DATE(YEAR(t_3yrsSales[[#This Row],[Order Date]]),MONTH(t_3yrsSales[[#This Row],[Order Date]]),1)</f>
        <v>41913</v>
      </c>
      <c r="Q109" s="2">
        <f>t_3yrsSales[[#This Row],[Sales]]</f>
        <v>423</v>
      </c>
    </row>
    <row r="110" spans="1:17" x14ac:dyDescent="0.3">
      <c r="A110">
        <f t="shared" si="1"/>
        <v>109</v>
      </c>
      <c r="B110" s="1">
        <v>41917</v>
      </c>
      <c r="C110">
        <v>4</v>
      </c>
      <c r="D110" t="s">
        <v>74</v>
      </c>
      <c r="E110" t="s">
        <v>19</v>
      </c>
      <c r="F110" t="s">
        <v>117</v>
      </c>
      <c r="G110" t="s">
        <v>8</v>
      </c>
      <c r="H110" s="2">
        <v>1996</v>
      </c>
      <c r="I110" t="s">
        <v>107</v>
      </c>
      <c r="J110" t="s">
        <v>75</v>
      </c>
      <c r="K110" t="s">
        <v>76</v>
      </c>
      <c r="L110" t="s">
        <v>77</v>
      </c>
      <c r="M110" t="s">
        <v>78</v>
      </c>
      <c r="N110" t="s">
        <v>79</v>
      </c>
      <c r="O110" t="s">
        <v>80</v>
      </c>
      <c r="P110" s="1">
        <f>DATE(YEAR(t_3yrsSales[[#This Row],[Order Date]]),MONTH(t_3yrsSales[[#This Row],[Order Date]]),1)</f>
        <v>41913</v>
      </c>
      <c r="Q110" s="2">
        <f>t_3yrsSales[[#This Row],[Sales]]</f>
        <v>1996</v>
      </c>
    </row>
    <row r="111" spans="1:17" x14ac:dyDescent="0.3">
      <c r="A111">
        <f t="shared" si="1"/>
        <v>110</v>
      </c>
      <c r="B111" s="1">
        <v>41917</v>
      </c>
      <c r="C111">
        <v>4</v>
      </c>
      <c r="D111" t="s">
        <v>74</v>
      </c>
      <c r="E111" t="s">
        <v>19</v>
      </c>
      <c r="F111" t="s">
        <v>38</v>
      </c>
      <c r="G111" t="s">
        <v>93</v>
      </c>
      <c r="H111" s="2">
        <v>5675</v>
      </c>
      <c r="I111" t="s">
        <v>58</v>
      </c>
      <c r="J111" t="s">
        <v>75</v>
      </c>
      <c r="K111" t="s">
        <v>76</v>
      </c>
      <c r="L111" t="s">
        <v>77</v>
      </c>
      <c r="M111" t="s">
        <v>78</v>
      </c>
      <c r="N111" t="s">
        <v>79</v>
      </c>
      <c r="O111" t="s">
        <v>80</v>
      </c>
      <c r="P111" s="1">
        <f>DATE(YEAR(t_3yrsSales[[#This Row],[Order Date]]),MONTH(t_3yrsSales[[#This Row],[Order Date]]),1)</f>
        <v>41913</v>
      </c>
      <c r="Q111" s="2">
        <f>t_3yrsSales[[#This Row],[Sales]]</f>
        <v>5675</v>
      </c>
    </row>
    <row r="112" spans="1:17" x14ac:dyDescent="0.3">
      <c r="A112">
        <f t="shared" si="1"/>
        <v>111</v>
      </c>
      <c r="B112" s="1">
        <v>41917</v>
      </c>
      <c r="C112">
        <v>4</v>
      </c>
      <c r="D112" t="s">
        <v>83</v>
      </c>
      <c r="E112" t="s">
        <v>20</v>
      </c>
      <c r="F112" t="s">
        <v>136</v>
      </c>
      <c r="G112" t="s">
        <v>5</v>
      </c>
      <c r="H112" s="2">
        <v>4210</v>
      </c>
      <c r="I112" t="s">
        <v>107</v>
      </c>
      <c r="J112" t="s">
        <v>118</v>
      </c>
      <c r="K112" t="s">
        <v>119</v>
      </c>
      <c r="L112" t="s">
        <v>120</v>
      </c>
      <c r="M112" t="s">
        <v>121</v>
      </c>
      <c r="N112" t="s">
        <v>122</v>
      </c>
      <c r="O112" t="s">
        <v>123</v>
      </c>
      <c r="P112" s="1">
        <f>DATE(YEAR(t_3yrsSales[[#This Row],[Order Date]]),MONTH(t_3yrsSales[[#This Row],[Order Date]]),1)</f>
        <v>41913</v>
      </c>
      <c r="Q112" s="2">
        <f>t_3yrsSales[[#This Row],[Sales]]</f>
        <v>4210</v>
      </c>
    </row>
    <row r="113" spans="1:17" x14ac:dyDescent="0.3">
      <c r="A113">
        <f t="shared" si="1"/>
        <v>112</v>
      </c>
      <c r="B113" s="1">
        <v>41917</v>
      </c>
      <c r="C113">
        <v>4</v>
      </c>
      <c r="D113" t="s">
        <v>83</v>
      </c>
      <c r="E113" t="s">
        <v>21</v>
      </c>
      <c r="F113" t="s">
        <v>151</v>
      </c>
      <c r="G113" t="s">
        <v>152</v>
      </c>
      <c r="H113" s="2">
        <v>5620</v>
      </c>
      <c r="I113" t="s">
        <v>39</v>
      </c>
      <c r="J113" t="s">
        <v>108</v>
      </c>
      <c r="K113" t="s">
        <v>109</v>
      </c>
      <c r="L113" t="s">
        <v>110</v>
      </c>
      <c r="M113" t="s">
        <v>111</v>
      </c>
      <c r="N113" t="s">
        <v>112</v>
      </c>
      <c r="O113" t="s">
        <v>113</v>
      </c>
      <c r="P113" s="1">
        <f>DATE(YEAR(t_3yrsSales[[#This Row],[Order Date]]),MONTH(t_3yrsSales[[#This Row],[Order Date]]),1)</f>
        <v>41913</v>
      </c>
      <c r="Q113" s="2">
        <f>t_3yrsSales[[#This Row],[Sales]]</f>
        <v>5620</v>
      </c>
    </row>
    <row r="114" spans="1:17" x14ac:dyDescent="0.3">
      <c r="A114">
        <f t="shared" si="1"/>
        <v>113</v>
      </c>
      <c r="B114" s="1">
        <v>41917</v>
      </c>
      <c r="C114">
        <v>4</v>
      </c>
      <c r="D114" t="s">
        <v>92</v>
      </c>
      <c r="E114" t="s">
        <v>16</v>
      </c>
      <c r="F114" t="s">
        <v>56</v>
      </c>
      <c r="G114" t="s">
        <v>57</v>
      </c>
      <c r="H114" s="2">
        <v>1682</v>
      </c>
      <c r="I114" t="s">
        <v>58</v>
      </c>
      <c r="J114" t="s">
        <v>94</v>
      </c>
      <c r="K114" t="s">
        <v>95</v>
      </c>
      <c r="L114" t="s">
        <v>96</v>
      </c>
      <c r="M114" t="s">
        <v>97</v>
      </c>
      <c r="N114" t="s">
        <v>79</v>
      </c>
      <c r="O114" t="s">
        <v>80</v>
      </c>
      <c r="P114" s="1">
        <f>DATE(YEAR(t_3yrsSales[[#This Row],[Order Date]]),MONTH(t_3yrsSales[[#This Row],[Order Date]]),1)</f>
        <v>41913</v>
      </c>
      <c r="Q114" s="2">
        <f>t_3yrsSales[[#This Row],[Sales]]</f>
        <v>1682</v>
      </c>
    </row>
    <row r="115" spans="1:17" x14ac:dyDescent="0.3">
      <c r="A115">
        <f t="shared" si="1"/>
        <v>114</v>
      </c>
      <c r="B115" s="1">
        <v>41917</v>
      </c>
      <c r="C115">
        <v>4</v>
      </c>
      <c r="D115" t="s">
        <v>65</v>
      </c>
      <c r="E115" t="s">
        <v>14</v>
      </c>
      <c r="F115" t="s">
        <v>81</v>
      </c>
      <c r="G115" t="s">
        <v>150</v>
      </c>
      <c r="H115" s="2">
        <v>8875</v>
      </c>
      <c r="I115" t="s">
        <v>39</v>
      </c>
      <c r="J115" t="s">
        <v>68</v>
      </c>
      <c r="K115" t="s">
        <v>69</v>
      </c>
      <c r="L115" t="s">
        <v>70</v>
      </c>
      <c r="M115" t="s">
        <v>71</v>
      </c>
      <c r="N115" t="s">
        <v>72</v>
      </c>
      <c r="O115" t="s">
        <v>73</v>
      </c>
      <c r="P115" s="1">
        <f>DATE(YEAR(t_3yrsSales[[#This Row],[Order Date]]),MONTH(t_3yrsSales[[#This Row],[Order Date]]),1)</f>
        <v>41913</v>
      </c>
      <c r="Q115" s="2">
        <f>t_3yrsSales[[#This Row],[Sales]]</f>
        <v>8875</v>
      </c>
    </row>
    <row r="116" spans="1:17" x14ac:dyDescent="0.3">
      <c r="A116">
        <f t="shared" si="1"/>
        <v>115</v>
      </c>
      <c r="B116" s="1">
        <v>41917</v>
      </c>
      <c r="C116">
        <v>4</v>
      </c>
      <c r="D116" t="s">
        <v>65</v>
      </c>
      <c r="E116" t="s">
        <v>14</v>
      </c>
      <c r="F116" t="s">
        <v>38</v>
      </c>
      <c r="G116" t="s">
        <v>93</v>
      </c>
      <c r="H116" s="2">
        <v>5271</v>
      </c>
      <c r="I116" t="s">
        <v>58</v>
      </c>
      <c r="J116" t="s">
        <v>68</v>
      </c>
      <c r="K116" t="s">
        <v>69</v>
      </c>
      <c r="L116" t="s">
        <v>70</v>
      </c>
      <c r="M116" t="s">
        <v>71</v>
      </c>
      <c r="N116" t="s">
        <v>72</v>
      </c>
      <c r="O116" t="s">
        <v>73</v>
      </c>
      <c r="P116" s="1">
        <f>DATE(YEAR(t_3yrsSales[[#This Row],[Order Date]]),MONTH(t_3yrsSales[[#This Row],[Order Date]]),1)</f>
        <v>41913</v>
      </c>
      <c r="Q116" s="2">
        <f>t_3yrsSales[[#This Row],[Sales]]</f>
        <v>5271</v>
      </c>
    </row>
    <row r="117" spans="1:17" x14ac:dyDescent="0.3">
      <c r="A117">
        <f t="shared" si="1"/>
        <v>116</v>
      </c>
      <c r="B117" s="1">
        <v>41917</v>
      </c>
      <c r="C117">
        <v>4</v>
      </c>
      <c r="D117" t="s">
        <v>65</v>
      </c>
      <c r="E117" t="s">
        <v>14</v>
      </c>
      <c r="F117" t="s">
        <v>136</v>
      </c>
      <c r="G117" t="s">
        <v>5</v>
      </c>
      <c r="H117" s="2">
        <v>7634</v>
      </c>
      <c r="I117" t="s">
        <v>39</v>
      </c>
      <c r="J117" t="s">
        <v>68</v>
      </c>
      <c r="K117" t="s">
        <v>69</v>
      </c>
      <c r="L117" t="s">
        <v>70</v>
      </c>
      <c r="M117" t="s">
        <v>71</v>
      </c>
      <c r="N117" t="s">
        <v>72</v>
      </c>
      <c r="O117" t="s">
        <v>73</v>
      </c>
      <c r="P117" s="1">
        <f>DATE(YEAR(t_3yrsSales[[#This Row],[Order Date]]),MONTH(t_3yrsSales[[#This Row],[Order Date]]),1)</f>
        <v>41913</v>
      </c>
      <c r="Q117" s="2">
        <f>t_3yrsSales[[#This Row],[Sales]]</f>
        <v>7634</v>
      </c>
    </row>
    <row r="118" spans="1:17" x14ac:dyDescent="0.3">
      <c r="A118">
        <f t="shared" si="1"/>
        <v>117</v>
      </c>
      <c r="B118" s="1">
        <v>41919</v>
      </c>
      <c r="C118">
        <v>4</v>
      </c>
      <c r="D118" t="s">
        <v>83</v>
      </c>
      <c r="E118" t="s">
        <v>21</v>
      </c>
      <c r="F118" t="s">
        <v>38</v>
      </c>
      <c r="G118" t="s">
        <v>4</v>
      </c>
      <c r="H118" s="2">
        <v>142</v>
      </c>
      <c r="I118" t="s">
        <v>107</v>
      </c>
      <c r="J118" t="s">
        <v>108</v>
      </c>
      <c r="K118" t="s">
        <v>109</v>
      </c>
      <c r="L118" t="s">
        <v>110</v>
      </c>
      <c r="M118" t="s">
        <v>111</v>
      </c>
      <c r="N118" t="s">
        <v>112</v>
      </c>
      <c r="O118" t="s">
        <v>113</v>
      </c>
      <c r="P118" s="1">
        <f>DATE(YEAR(t_3yrsSales[[#This Row],[Order Date]]),MONTH(t_3yrsSales[[#This Row],[Order Date]]),1)</f>
        <v>41913</v>
      </c>
      <c r="Q118" s="2">
        <f>t_3yrsSales[[#This Row],[Sales]]</f>
        <v>142</v>
      </c>
    </row>
    <row r="119" spans="1:17" x14ac:dyDescent="0.3">
      <c r="A119">
        <f t="shared" si="1"/>
        <v>118</v>
      </c>
      <c r="B119" s="1">
        <v>41919</v>
      </c>
      <c r="C119">
        <v>4</v>
      </c>
      <c r="D119" t="s">
        <v>65</v>
      </c>
      <c r="E119" t="s">
        <v>14</v>
      </c>
      <c r="F119" t="s">
        <v>98</v>
      </c>
      <c r="G119" t="s">
        <v>9</v>
      </c>
      <c r="H119" s="2">
        <v>9787</v>
      </c>
      <c r="I119" t="s">
        <v>58</v>
      </c>
      <c r="J119" t="s">
        <v>68</v>
      </c>
      <c r="K119" t="s">
        <v>69</v>
      </c>
      <c r="L119" t="s">
        <v>70</v>
      </c>
      <c r="M119" t="s">
        <v>71</v>
      </c>
      <c r="N119" t="s">
        <v>72</v>
      </c>
      <c r="O119" t="s">
        <v>73</v>
      </c>
      <c r="P119" s="1">
        <f>DATE(YEAR(t_3yrsSales[[#This Row],[Order Date]]),MONTH(t_3yrsSales[[#This Row],[Order Date]]),1)</f>
        <v>41913</v>
      </c>
      <c r="Q119" s="2">
        <f>t_3yrsSales[[#This Row],[Sales]]</f>
        <v>9787</v>
      </c>
    </row>
    <row r="120" spans="1:17" x14ac:dyDescent="0.3">
      <c r="A120">
        <f t="shared" si="1"/>
        <v>119</v>
      </c>
      <c r="B120" s="1">
        <v>41920</v>
      </c>
      <c r="C120">
        <v>4</v>
      </c>
      <c r="D120" t="s">
        <v>74</v>
      </c>
      <c r="E120" t="s">
        <v>19</v>
      </c>
      <c r="F120" t="s">
        <v>66</v>
      </c>
      <c r="G120" t="s">
        <v>67</v>
      </c>
      <c r="H120" s="2">
        <v>2144</v>
      </c>
      <c r="I120" t="s">
        <v>107</v>
      </c>
      <c r="J120" t="s">
        <v>75</v>
      </c>
      <c r="K120" t="s">
        <v>76</v>
      </c>
      <c r="L120" t="s">
        <v>77</v>
      </c>
      <c r="M120" t="s">
        <v>78</v>
      </c>
      <c r="N120" t="s">
        <v>79</v>
      </c>
      <c r="O120" t="s">
        <v>80</v>
      </c>
      <c r="P120" s="1">
        <f>DATE(YEAR(t_3yrsSales[[#This Row],[Order Date]]),MONTH(t_3yrsSales[[#This Row],[Order Date]]),1)</f>
        <v>41913</v>
      </c>
      <c r="Q120" s="2">
        <f>t_3yrsSales[[#This Row],[Sales]]</f>
        <v>2144</v>
      </c>
    </row>
    <row r="121" spans="1:17" x14ac:dyDescent="0.3">
      <c r="A121">
        <f t="shared" si="1"/>
        <v>120</v>
      </c>
      <c r="B121" s="1">
        <v>41929</v>
      </c>
      <c r="C121">
        <v>4</v>
      </c>
      <c r="D121" t="s">
        <v>46</v>
      </c>
      <c r="E121" t="s">
        <v>18</v>
      </c>
      <c r="F121" t="s">
        <v>136</v>
      </c>
      <c r="G121" t="s">
        <v>5</v>
      </c>
      <c r="H121" s="2">
        <v>5285</v>
      </c>
      <c r="I121" t="s">
        <v>39</v>
      </c>
      <c r="J121" t="s">
        <v>49</v>
      </c>
      <c r="K121" t="s">
        <v>50</v>
      </c>
      <c r="L121" t="s">
        <v>51</v>
      </c>
      <c r="M121" t="s">
        <v>52</v>
      </c>
      <c r="N121" t="s">
        <v>53</v>
      </c>
      <c r="O121" t="s">
        <v>54</v>
      </c>
      <c r="P121" s="1">
        <f>DATE(YEAR(t_3yrsSales[[#This Row],[Order Date]]),MONTH(t_3yrsSales[[#This Row],[Order Date]]),1)</f>
        <v>41913</v>
      </c>
      <c r="Q121" s="2">
        <f>t_3yrsSales[[#This Row],[Sales]]</f>
        <v>5285</v>
      </c>
    </row>
    <row r="122" spans="1:17" x14ac:dyDescent="0.3">
      <c r="A122">
        <f t="shared" si="1"/>
        <v>121</v>
      </c>
      <c r="B122" s="1">
        <v>41934</v>
      </c>
      <c r="C122">
        <v>4</v>
      </c>
      <c r="D122" t="s">
        <v>37</v>
      </c>
      <c r="E122" t="s">
        <v>1</v>
      </c>
      <c r="F122" t="s">
        <v>151</v>
      </c>
      <c r="G122" t="s">
        <v>152</v>
      </c>
      <c r="H122" s="2">
        <v>588</v>
      </c>
      <c r="I122" t="s">
        <v>58</v>
      </c>
      <c r="J122" t="s">
        <v>40</v>
      </c>
      <c r="K122" t="s">
        <v>41</v>
      </c>
      <c r="L122" t="s">
        <v>42</v>
      </c>
      <c r="M122" t="s">
        <v>43</v>
      </c>
      <c r="N122" t="s">
        <v>44</v>
      </c>
      <c r="O122" t="s">
        <v>45</v>
      </c>
      <c r="P122" s="1">
        <f>DATE(YEAR(t_3yrsSales[[#This Row],[Order Date]]),MONTH(t_3yrsSales[[#This Row],[Order Date]]),1)</f>
        <v>41913</v>
      </c>
      <c r="Q122" s="2">
        <f>t_3yrsSales[[#This Row],[Sales]]</f>
        <v>588</v>
      </c>
    </row>
    <row r="123" spans="1:17" x14ac:dyDescent="0.3">
      <c r="A123">
        <f t="shared" si="1"/>
        <v>122</v>
      </c>
      <c r="B123" s="1">
        <v>41934</v>
      </c>
      <c r="C123">
        <v>4</v>
      </c>
      <c r="D123" t="s">
        <v>65</v>
      </c>
      <c r="E123" t="s">
        <v>14</v>
      </c>
      <c r="F123" t="s">
        <v>81</v>
      </c>
      <c r="G123" t="s">
        <v>150</v>
      </c>
      <c r="H123" s="2">
        <v>8206</v>
      </c>
      <c r="I123" t="s">
        <v>39</v>
      </c>
      <c r="J123" t="s">
        <v>68</v>
      </c>
      <c r="K123" t="s">
        <v>69</v>
      </c>
      <c r="L123" t="s">
        <v>70</v>
      </c>
      <c r="M123" t="s">
        <v>71</v>
      </c>
      <c r="N123" t="s">
        <v>72</v>
      </c>
      <c r="O123" t="s">
        <v>73</v>
      </c>
      <c r="P123" s="1">
        <f>DATE(YEAR(t_3yrsSales[[#This Row],[Order Date]]),MONTH(t_3yrsSales[[#This Row],[Order Date]]),1)</f>
        <v>41913</v>
      </c>
      <c r="Q123" s="2">
        <f>t_3yrsSales[[#This Row],[Sales]]</f>
        <v>8206</v>
      </c>
    </row>
    <row r="124" spans="1:17" x14ac:dyDescent="0.3">
      <c r="A124">
        <f t="shared" si="1"/>
        <v>123</v>
      </c>
      <c r="B124" s="1">
        <v>41935</v>
      </c>
      <c r="C124">
        <v>4</v>
      </c>
      <c r="D124" t="s">
        <v>65</v>
      </c>
      <c r="E124" t="s">
        <v>14</v>
      </c>
      <c r="F124" t="s">
        <v>136</v>
      </c>
      <c r="G124" t="s">
        <v>5</v>
      </c>
      <c r="H124" s="2">
        <v>534</v>
      </c>
      <c r="I124" t="s">
        <v>39</v>
      </c>
      <c r="J124" t="s">
        <v>68</v>
      </c>
      <c r="K124" t="s">
        <v>69</v>
      </c>
      <c r="L124" t="s">
        <v>70</v>
      </c>
      <c r="M124" t="s">
        <v>71</v>
      </c>
      <c r="N124" t="s">
        <v>72</v>
      </c>
      <c r="O124" t="s">
        <v>73</v>
      </c>
      <c r="P124" s="1">
        <f>DATE(YEAR(t_3yrsSales[[#This Row],[Order Date]]),MONTH(t_3yrsSales[[#This Row],[Order Date]]),1)</f>
        <v>41913</v>
      </c>
      <c r="Q124" s="2">
        <f>t_3yrsSales[[#This Row],[Sales]]</f>
        <v>534</v>
      </c>
    </row>
    <row r="125" spans="1:17" x14ac:dyDescent="0.3">
      <c r="A125">
        <f t="shared" si="1"/>
        <v>124</v>
      </c>
      <c r="B125" s="1">
        <v>41937</v>
      </c>
      <c r="C125">
        <v>4</v>
      </c>
      <c r="D125" t="s">
        <v>55</v>
      </c>
      <c r="E125" t="s">
        <v>11</v>
      </c>
      <c r="F125" t="s">
        <v>38</v>
      </c>
      <c r="G125" t="s">
        <v>93</v>
      </c>
      <c r="H125" s="2">
        <v>2756</v>
      </c>
      <c r="I125" t="s">
        <v>107</v>
      </c>
      <c r="J125" t="s">
        <v>59</v>
      </c>
      <c r="K125" t="s">
        <v>60</v>
      </c>
      <c r="L125" t="s">
        <v>61</v>
      </c>
      <c r="M125" t="s">
        <v>62</v>
      </c>
      <c r="N125" t="s">
        <v>63</v>
      </c>
      <c r="O125" t="s">
        <v>64</v>
      </c>
      <c r="P125" s="1">
        <f>DATE(YEAR(t_3yrsSales[[#This Row],[Order Date]]),MONTH(t_3yrsSales[[#This Row],[Order Date]]),1)</f>
        <v>41913</v>
      </c>
      <c r="Q125" s="2">
        <f>t_3yrsSales[[#This Row],[Sales]]</f>
        <v>2756</v>
      </c>
    </row>
    <row r="126" spans="1:17" x14ac:dyDescent="0.3">
      <c r="A126">
        <f t="shared" si="1"/>
        <v>125</v>
      </c>
      <c r="B126" s="1">
        <v>41942</v>
      </c>
      <c r="C126">
        <v>4</v>
      </c>
      <c r="D126" t="s">
        <v>92</v>
      </c>
      <c r="E126" t="s">
        <v>16</v>
      </c>
      <c r="F126" t="s">
        <v>81</v>
      </c>
      <c r="G126" t="s">
        <v>84</v>
      </c>
      <c r="H126" s="2">
        <v>3233</v>
      </c>
      <c r="I126" t="s">
        <v>39</v>
      </c>
      <c r="J126" t="s">
        <v>94</v>
      </c>
      <c r="K126" t="s">
        <v>95</v>
      </c>
      <c r="L126" t="s">
        <v>96</v>
      </c>
      <c r="M126" t="s">
        <v>97</v>
      </c>
      <c r="N126" t="s">
        <v>79</v>
      </c>
      <c r="O126" t="s">
        <v>80</v>
      </c>
      <c r="P126" s="1">
        <f>DATE(YEAR(t_3yrsSales[[#This Row],[Order Date]]),MONTH(t_3yrsSales[[#This Row],[Order Date]]),1)</f>
        <v>41913</v>
      </c>
      <c r="Q126" s="2">
        <f>t_3yrsSales[[#This Row],[Sales]]</f>
        <v>3233</v>
      </c>
    </row>
    <row r="127" spans="1:17" x14ac:dyDescent="0.3">
      <c r="A127">
        <f t="shared" si="1"/>
        <v>126</v>
      </c>
      <c r="B127" s="1">
        <v>41957</v>
      </c>
      <c r="C127">
        <v>4</v>
      </c>
      <c r="D127" t="s">
        <v>92</v>
      </c>
      <c r="E127" t="s">
        <v>16</v>
      </c>
      <c r="F127" t="s">
        <v>38</v>
      </c>
      <c r="G127" t="s">
        <v>93</v>
      </c>
      <c r="H127" s="2">
        <v>3279</v>
      </c>
      <c r="I127" t="s">
        <v>39</v>
      </c>
      <c r="J127" t="s">
        <v>94</v>
      </c>
      <c r="K127" t="s">
        <v>95</v>
      </c>
      <c r="L127" t="s">
        <v>96</v>
      </c>
      <c r="M127" t="s">
        <v>97</v>
      </c>
      <c r="N127" t="s">
        <v>79</v>
      </c>
      <c r="O127" t="s">
        <v>80</v>
      </c>
      <c r="P127" s="1">
        <f>DATE(YEAR(t_3yrsSales[[#This Row],[Order Date]]),MONTH(t_3yrsSales[[#This Row],[Order Date]]),1)</f>
        <v>41944</v>
      </c>
      <c r="Q127" s="2">
        <f>t_3yrsSales[[#This Row],[Sales]]</f>
        <v>3279</v>
      </c>
    </row>
    <row r="128" spans="1:17" x14ac:dyDescent="0.3">
      <c r="A128">
        <f t="shared" si="1"/>
        <v>127</v>
      </c>
      <c r="B128" s="1">
        <v>41958</v>
      </c>
      <c r="C128">
        <v>4</v>
      </c>
      <c r="D128" t="s">
        <v>37</v>
      </c>
      <c r="E128" t="s">
        <v>1</v>
      </c>
      <c r="F128" t="s">
        <v>56</v>
      </c>
      <c r="G128" t="s">
        <v>57</v>
      </c>
      <c r="H128" s="2">
        <v>8680</v>
      </c>
      <c r="I128" t="s">
        <v>39</v>
      </c>
      <c r="J128" t="s">
        <v>40</v>
      </c>
      <c r="K128" t="s">
        <v>41</v>
      </c>
      <c r="L128" t="s">
        <v>42</v>
      </c>
      <c r="M128" t="s">
        <v>43</v>
      </c>
      <c r="N128" t="s">
        <v>44</v>
      </c>
      <c r="O128" t="s">
        <v>45</v>
      </c>
      <c r="P128" s="1">
        <f>DATE(YEAR(t_3yrsSales[[#This Row],[Order Date]]),MONTH(t_3yrsSales[[#This Row],[Order Date]]),1)</f>
        <v>41944</v>
      </c>
      <c r="Q128" s="2">
        <f>t_3yrsSales[[#This Row],[Sales]]</f>
        <v>8680</v>
      </c>
    </row>
    <row r="129" spans="1:17" x14ac:dyDescent="0.3">
      <c r="A129">
        <f t="shared" si="1"/>
        <v>128</v>
      </c>
      <c r="B129" s="1">
        <v>41967</v>
      </c>
      <c r="C129">
        <v>4</v>
      </c>
      <c r="D129" t="s">
        <v>55</v>
      </c>
      <c r="E129" t="s">
        <v>11</v>
      </c>
      <c r="F129" t="s">
        <v>56</v>
      </c>
      <c r="G129" t="s">
        <v>126</v>
      </c>
      <c r="H129" s="2">
        <v>9082</v>
      </c>
      <c r="I129" t="s">
        <v>58</v>
      </c>
      <c r="J129" t="s">
        <v>59</v>
      </c>
      <c r="K129" t="s">
        <v>60</v>
      </c>
      <c r="L129" t="s">
        <v>61</v>
      </c>
      <c r="M129" t="s">
        <v>62</v>
      </c>
      <c r="N129" t="s">
        <v>63</v>
      </c>
      <c r="O129" t="s">
        <v>64</v>
      </c>
      <c r="P129" s="1">
        <f>DATE(YEAR(t_3yrsSales[[#This Row],[Order Date]]),MONTH(t_3yrsSales[[#This Row],[Order Date]]),1)</f>
        <v>41944</v>
      </c>
      <c r="Q129" s="2">
        <f>t_3yrsSales[[#This Row],[Sales]]</f>
        <v>9082</v>
      </c>
    </row>
    <row r="130" spans="1:17" x14ac:dyDescent="0.3">
      <c r="A130">
        <f t="shared" ref="A130:A193" si="2">ROW()-1</f>
        <v>129</v>
      </c>
      <c r="B130" s="1">
        <v>41967</v>
      </c>
      <c r="C130">
        <v>4</v>
      </c>
      <c r="D130" t="s">
        <v>55</v>
      </c>
      <c r="E130" t="s">
        <v>11</v>
      </c>
      <c r="F130" t="s">
        <v>56</v>
      </c>
      <c r="G130" t="s">
        <v>126</v>
      </c>
      <c r="H130" s="2">
        <v>5815</v>
      </c>
      <c r="I130" t="s">
        <v>58</v>
      </c>
      <c r="J130" t="s">
        <v>59</v>
      </c>
      <c r="K130" t="s">
        <v>60</v>
      </c>
      <c r="L130" t="s">
        <v>61</v>
      </c>
      <c r="M130" t="s">
        <v>62</v>
      </c>
      <c r="N130" t="s">
        <v>63</v>
      </c>
      <c r="O130" t="s">
        <v>64</v>
      </c>
      <c r="P130" s="1">
        <f>DATE(YEAR(t_3yrsSales[[#This Row],[Order Date]]),MONTH(t_3yrsSales[[#This Row],[Order Date]]),1)</f>
        <v>41944</v>
      </c>
      <c r="Q130" s="2">
        <f>t_3yrsSales[[#This Row],[Sales]]</f>
        <v>5815</v>
      </c>
    </row>
    <row r="131" spans="1:17" x14ac:dyDescent="0.3">
      <c r="A131">
        <f t="shared" si="2"/>
        <v>130</v>
      </c>
      <c r="B131" s="1">
        <v>41967</v>
      </c>
      <c r="C131">
        <v>4</v>
      </c>
      <c r="D131" t="s">
        <v>74</v>
      </c>
      <c r="E131" t="s">
        <v>12</v>
      </c>
      <c r="F131" t="s">
        <v>151</v>
      </c>
      <c r="G131" t="s">
        <v>152</v>
      </c>
      <c r="H131" s="2">
        <v>4832</v>
      </c>
      <c r="I131" t="s">
        <v>107</v>
      </c>
      <c r="J131" t="s">
        <v>100</v>
      </c>
      <c r="K131" t="s">
        <v>101</v>
      </c>
      <c r="L131" t="s">
        <v>102</v>
      </c>
      <c r="M131" t="s">
        <v>103</v>
      </c>
      <c r="N131" t="s">
        <v>104</v>
      </c>
      <c r="O131" t="s">
        <v>105</v>
      </c>
      <c r="P131" s="1">
        <f>DATE(YEAR(t_3yrsSales[[#This Row],[Order Date]]),MONTH(t_3yrsSales[[#This Row],[Order Date]]),1)</f>
        <v>41944</v>
      </c>
      <c r="Q131" s="2">
        <f>t_3yrsSales[[#This Row],[Sales]]</f>
        <v>4832</v>
      </c>
    </row>
    <row r="132" spans="1:17" x14ac:dyDescent="0.3">
      <c r="A132">
        <f t="shared" si="2"/>
        <v>131</v>
      </c>
      <c r="B132" s="1">
        <v>41967</v>
      </c>
      <c r="C132">
        <v>4</v>
      </c>
      <c r="D132" t="s">
        <v>83</v>
      </c>
      <c r="E132" t="s">
        <v>20</v>
      </c>
      <c r="F132" t="s">
        <v>117</v>
      </c>
      <c r="G132" t="s">
        <v>8</v>
      </c>
      <c r="H132" s="2">
        <v>5247</v>
      </c>
      <c r="I132" t="s">
        <v>58</v>
      </c>
      <c r="J132" t="s">
        <v>118</v>
      </c>
      <c r="K132" t="s">
        <v>119</v>
      </c>
      <c r="L132" t="s">
        <v>120</v>
      </c>
      <c r="M132" t="s">
        <v>121</v>
      </c>
      <c r="N132" t="s">
        <v>122</v>
      </c>
      <c r="O132" t="s">
        <v>123</v>
      </c>
      <c r="P132" s="1">
        <f>DATE(YEAR(t_3yrsSales[[#This Row],[Order Date]]),MONTH(t_3yrsSales[[#This Row],[Order Date]]),1)</f>
        <v>41944</v>
      </c>
      <c r="Q132" s="2">
        <f>t_3yrsSales[[#This Row],[Sales]]</f>
        <v>5247</v>
      </c>
    </row>
    <row r="133" spans="1:17" x14ac:dyDescent="0.3">
      <c r="A133">
        <f t="shared" si="2"/>
        <v>132</v>
      </c>
      <c r="B133" s="1">
        <v>41967</v>
      </c>
      <c r="C133">
        <v>4</v>
      </c>
      <c r="D133" t="s">
        <v>46</v>
      </c>
      <c r="E133" t="s">
        <v>18</v>
      </c>
      <c r="F133" t="s">
        <v>114</v>
      </c>
      <c r="G133" t="s">
        <v>115</v>
      </c>
      <c r="H133" s="2">
        <v>7363</v>
      </c>
      <c r="I133" t="s">
        <v>58</v>
      </c>
      <c r="J133" t="s">
        <v>49</v>
      </c>
      <c r="K133" t="s">
        <v>50</v>
      </c>
      <c r="L133" t="s">
        <v>51</v>
      </c>
      <c r="M133" t="s">
        <v>52</v>
      </c>
      <c r="N133" t="s">
        <v>53</v>
      </c>
      <c r="O133" t="s">
        <v>54</v>
      </c>
      <c r="P133" s="1">
        <f>DATE(YEAR(t_3yrsSales[[#This Row],[Order Date]]),MONTH(t_3yrsSales[[#This Row],[Order Date]]),1)</f>
        <v>41944</v>
      </c>
      <c r="Q133" s="2">
        <f>t_3yrsSales[[#This Row],[Sales]]</f>
        <v>7363</v>
      </c>
    </row>
    <row r="134" spans="1:17" x14ac:dyDescent="0.3">
      <c r="A134">
        <f t="shared" si="2"/>
        <v>133</v>
      </c>
      <c r="B134" s="1">
        <v>41973</v>
      </c>
      <c r="C134">
        <v>4</v>
      </c>
      <c r="D134" t="s">
        <v>65</v>
      </c>
      <c r="E134" t="s">
        <v>14</v>
      </c>
      <c r="F134" t="s">
        <v>38</v>
      </c>
      <c r="G134" t="s">
        <v>4</v>
      </c>
      <c r="H134" s="2">
        <v>5107</v>
      </c>
      <c r="I134" t="s">
        <v>58</v>
      </c>
      <c r="J134" t="s">
        <v>68</v>
      </c>
      <c r="K134" t="s">
        <v>69</v>
      </c>
      <c r="L134" t="s">
        <v>70</v>
      </c>
      <c r="M134" t="s">
        <v>71</v>
      </c>
      <c r="N134" t="s">
        <v>72</v>
      </c>
      <c r="O134" t="s">
        <v>73</v>
      </c>
      <c r="P134" s="1">
        <f>DATE(YEAR(t_3yrsSales[[#This Row],[Order Date]]),MONTH(t_3yrsSales[[#This Row],[Order Date]]),1)</f>
        <v>41944</v>
      </c>
      <c r="Q134" s="2">
        <f>t_3yrsSales[[#This Row],[Sales]]</f>
        <v>5107</v>
      </c>
    </row>
    <row r="135" spans="1:17" x14ac:dyDescent="0.3">
      <c r="A135">
        <f t="shared" si="2"/>
        <v>134</v>
      </c>
      <c r="B135" s="1">
        <v>41978</v>
      </c>
      <c r="C135">
        <v>4</v>
      </c>
      <c r="D135" t="s">
        <v>74</v>
      </c>
      <c r="E135" t="s">
        <v>12</v>
      </c>
      <c r="F135" t="s">
        <v>81</v>
      </c>
      <c r="G135" t="s">
        <v>91</v>
      </c>
      <c r="H135" s="2">
        <v>5555</v>
      </c>
      <c r="I135" t="s">
        <v>107</v>
      </c>
      <c r="J135" t="s">
        <v>100</v>
      </c>
      <c r="K135" t="s">
        <v>101</v>
      </c>
      <c r="L135" t="s">
        <v>102</v>
      </c>
      <c r="M135" t="s">
        <v>103</v>
      </c>
      <c r="N135" t="s">
        <v>104</v>
      </c>
      <c r="O135" t="s">
        <v>105</v>
      </c>
      <c r="P135" s="1">
        <f>DATE(YEAR(t_3yrsSales[[#This Row],[Order Date]]),MONTH(t_3yrsSales[[#This Row],[Order Date]]),1)</f>
        <v>41974</v>
      </c>
      <c r="Q135" s="2">
        <f>t_3yrsSales[[#This Row],[Sales]]</f>
        <v>5555</v>
      </c>
    </row>
    <row r="136" spans="1:17" x14ac:dyDescent="0.3">
      <c r="A136">
        <f t="shared" si="2"/>
        <v>135</v>
      </c>
      <c r="B136" s="1">
        <v>41978</v>
      </c>
      <c r="C136">
        <v>4</v>
      </c>
      <c r="D136" t="s">
        <v>83</v>
      </c>
      <c r="E136" t="s">
        <v>10</v>
      </c>
      <c r="F136" t="s">
        <v>47</v>
      </c>
      <c r="G136" t="s">
        <v>48</v>
      </c>
      <c r="H136" s="2">
        <v>5312</v>
      </c>
      <c r="I136" t="s">
        <v>107</v>
      </c>
      <c r="J136" t="s">
        <v>85</v>
      </c>
      <c r="K136" t="s">
        <v>86</v>
      </c>
      <c r="L136" t="s">
        <v>87</v>
      </c>
      <c r="M136" t="s">
        <v>88</v>
      </c>
      <c r="N136" t="s">
        <v>89</v>
      </c>
      <c r="O136" t="s">
        <v>90</v>
      </c>
      <c r="P136" s="1">
        <f>DATE(YEAR(t_3yrsSales[[#This Row],[Order Date]]),MONTH(t_3yrsSales[[#This Row],[Order Date]]),1)</f>
        <v>41974</v>
      </c>
      <c r="Q136" s="2">
        <f>t_3yrsSales[[#This Row],[Sales]]</f>
        <v>5312</v>
      </c>
    </row>
    <row r="137" spans="1:17" x14ac:dyDescent="0.3">
      <c r="A137">
        <f t="shared" si="2"/>
        <v>136</v>
      </c>
      <c r="B137" s="1">
        <v>41978</v>
      </c>
      <c r="C137">
        <v>4</v>
      </c>
      <c r="D137" t="s">
        <v>83</v>
      </c>
      <c r="E137" t="s">
        <v>10</v>
      </c>
      <c r="F137" t="s">
        <v>81</v>
      </c>
      <c r="G137" t="s">
        <v>84</v>
      </c>
      <c r="H137" s="2">
        <v>2740</v>
      </c>
      <c r="I137" t="s">
        <v>58</v>
      </c>
      <c r="J137" t="s">
        <v>85</v>
      </c>
      <c r="K137" t="s">
        <v>86</v>
      </c>
      <c r="L137" t="s">
        <v>87</v>
      </c>
      <c r="M137" t="s">
        <v>88</v>
      </c>
      <c r="N137" t="s">
        <v>89</v>
      </c>
      <c r="O137" t="s">
        <v>90</v>
      </c>
      <c r="P137" s="1">
        <f>DATE(YEAR(t_3yrsSales[[#This Row],[Order Date]]),MONTH(t_3yrsSales[[#This Row],[Order Date]]),1)</f>
        <v>41974</v>
      </c>
      <c r="Q137" s="2">
        <f>t_3yrsSales[[#This Row],[Sales]]</f>
        <v>2740</v>
      </c>
    </row>
    <row r="138" spans="1:17" x14ac:dyDescent="0.3">
      <c r="A138">
        <f t="shared" si="2"/>
        <v>137</v>
      </c>
      <c r="B138" s="1">
        <v>41978</v>
      </c>
      <c r="C138">
        <v>4</v>
      </c>
      <c r="D138" t="s">
        <v>65</v>
      </c>
      <c r="E138" t="s">
        <v>14</v>
      </c>
      <c r="F138" t="s">
        <v>117</v>
      </c>
      <c r="G138" t="s">
        <v>8</v>
      </c>
      <c r="H138" s="2">
        <v>1934</v>
      </c>
      <c r="I138" t="s">
        <v>58</v>
      </c>
      <c r="J138" t="s">
        <v>68</v>
      </c>
      <c r="K138" t="s">
        <v>69</v>
      </c>
      <c r="L138" t="s">
        <v>70</v>
      </c>
      <c r="M138" t="s">
        <v>71</v>
      </c>
      <c r="N138" t="s">
        <v>72</v>
      </c>
      <c r="O138" t="s">
        <v>73</v>
      </c>
      <c r="P138" s="1">
        <f>DATE(YEAR(t_3yrsSales[[#This Row],[Order Date]]),MONTH(t_3yrsSales[[#This Row],[Order Date]]),1)</f>
        <v>41974</v>
      </c>
      <c r="Q138" s="2">
        <f>t_3yrsSales[[#This Row],[Sales]]</f>
        <v>1934</v>
      </c>
    </row>
    <row r="139" spans="1:17" x14ac:dyDescent="0.3">
      <c r="A139">
        <f t="shared" si="2"/>
        <v>138</v>
      </c>
      <c r="B139" s="1">
        <v>41978</v>
      </c>
      <c r="C139">
        <v>4</v>
      </c>
      <c r="D139" t="s">
        <v>65</v>
      </c>
      <c r="E139" t="s">
        <v>14</v>
      </c>
      <c r="F139" t="s">
        <v>114</v>
      </c>
      <c r="G139" t="s">
        <v>115</v>
      </c>
      <c r="H139" s="2">
        <v>9982</v>
      </c>
      <c r="I139" t="s">
        <v>58</v>
      </c>
      <c r="J139" t="s">
        <v>68</v>
      </c>
      <c r="K139" t="s">
        <v>69</v>
      </c>
      <c r="L139" t="s">
        <v>70</v>
      </c>
      <c r="M139" t="s">
        <v>71</v>
      </c>
      <c r="N139" t="s">
        <v>72</v>
      </c>
      <c r="O139" t="s">
        <v>73</v>
      </c>
      <c r="P139" s="1">
        <f>DATE(YEAR(t_3yrsSales[[#This Row],[Order Date]]),MONTH(t_3yrsSales[[#This Row],[Order Date]]),1)</f>
        <v>41974</v>
      </c>
      <c r="Q139" s="2">
        <f>t_3yrsSales[[#This Row],[Sales]]</f>
        <v>9982</v>
      </c>
    </row>
    <row r="140" spans="1:17" x14ac:dyDescent="0.3">
      <c r="A140">
        <f t="shared" si="2"/>
        <v>139</v>
      </c>
      <c r="B140" s="1">
        <v>41980</v>
      </c>
      <c r="C140">
        <v>4</v>
      </c>
      <c r="D140" t="s">
        <v>65</v>
      </c>
      <c r="E140" t="s">
        <v>14</v>
      </c>
      <c r="F140" t="s">
        <v>81</v>
      </c>
      <c r="G140" t="s">
        <v>91</v>
      </c>
      <c r="H140" s="2">
        <v>7071</v>
      </c>
      <c r="I140" t="s">
        <v>39</v>
      </c>
      <c r="J140" t="s">
        <v>68</v>
      </c>
      <c r="K140" t="s">
        <v>69</v>
      </c>
      <c r="L140" t="s">
        <v>70</v>
      </c>
      <c r="M140" t="s">
        <v>71</v>
      </c>
      <c r="N140" t="s">
        <v>72</v>
      </c>
      <c r="O140" t="s">
        <v>73</v>
      </c>
      <c r="P140" s="1">
        <f>DATE(YEAR(t_3yrsSales[[#This Row],[Order Date]]),MONTH(t_3yrsSales[[#This Row],[Order Date]]),1)</f>
        <v>41974</v>
      </c>
      <c r="Q140" s="2">
        <f>t_3yrsSales[[#This Row],[Sales]]</f>
        <v>7071</v>
      </c>
    </row>
    <row r="141" spans="1:17" x14ac:dyDescent="0.3">
      <c r="A141">
        <f t="shared" si="2"/>
        <v>140</v>
      </c>
      <c r="B141" s="1">
        <v>41981</v>
      </c>
      <c r="C141">
        <v>4</v>
      </c>
      <c r="D141" t="s">
        <v>83</v>
      </c>
      <c r="E141" t="s">
        <v>20</v>
      </c>
      <c r="F141" t="s">
        <v>47</v>
      </c>
      <c r="G141" t="s">
        <v>48</v>
      </c>
      <c r="H141" s="2">
        <v>467</v>
      </c>
      <c r="I141" t="s">
        <v>39</v>
      </c>
      <c r="J141" t="s">
        <v>118</v>
      </c>
      <c r="K141" t="s">
        <v>119</v>
      </c>
      <c r="L141" t="s">
        <v>120</v>
      </c>
      <c r="M141" t="s">
        <v>121</v>
      </c>
      <c r="N141" t="s">
        <v>122</v>
      </c>
      <c r="O141" t="s">
        <v>123</v>
      </c>
      <c r="P141" s="1">
        <f>DATE(YEAR(t_3yrsSales[[#This Row],[Order Date]]),MONTH(t_3yrsSales[[#This Row],[Order Date]]),1)</f>
        <v>41974</v>
      </c>
      <c r="Q141" s="2">
        <f>t_3yrsSales[[#This Row],[Sales]]</f>
        <v>467</v>
      </c>
    </row>
    <row r="142" spans="1:17" x14ac:dyDescent="0.3">
      <c r="A142">
        <f t="shared" si="2"/>
        <v>141</v>
      </c>
      <c r="B142" s="1">
        <v>41987</v>
      </c>
      <c r="C142">
        <v>4</v>
      </c>
      <c r="D142" t="s">
        <v>46</v>
      </c>
      <c r="E142" t="s">
        <v>18</v>
      </c>
      <c r="F142" t="s">
        <v>81</v>
      </c>
      <c r="G142" t="s">
        <v>84</v>
      </c>
      <c r="H142" s="2">
        <v>855</v>
      </c>
      <c r="I142" t="s">
        <v>58</v>
      </c>
      <c r="J142" t="s">
        <v>49</v>
      </c>
      <c r="K142" t="s">
        <v>50</v>
      </c>
      <c r="L142" t="s">
        <v>51</v>
      </c>
      <c r="M142" t="s">
        <v>52</v>
      </c>
      <c r="N142" t="s">
        <v>53</v>
      </c>
      <c r="O142" t="s">
        <v>54</v>
      </c>
      <c r="P142" s="1">
        <f>DATE(YEAR(t_3yrsSales[[#This Row],[Order Date]]),MONTH(t_3yrsSales[[#This Row],[Order Date]]),1)</f>
        <v>41974</v>
      </c>
      <c r="Q142" s="2">
        <f>t_3yrsSales[[#This Row],[Sales]]</f>
        <v>855</v>
      </c>
    </row>
    <row r="143" spans="1:17" x14ac:dyDescent="0.3">
      <c r="A143">
        <f t="shared" si="2"/>
        <v>142</v>
      </c>
      <c r="B143" s="1">
        <v>41993</v>
      </c>
      <c r="C143">
        <v>4</v>
      </c>
      <c r="D143" t="s">
        <v>65</v>
      </c>
      <c r="E143" t="s">
        <v>14</v>
      </c>
      <c r="F143" t="s">
        <v>124</v>
      </c>
      <c r="G143" t="s">
        <v>127</v>
      </c>
      <c r="H143" s="2">
        <v>3271</v>
      </c>
      <c r="I143" t="s">
        <v>58</v>
      </c>
      <c r="J143" t="s">
        <v>68</v>
      </c>
      <c r="K143" t="s">
        <v>69</v>
      </c>
      <c r="L143" t="s">
        <v>70</v>
      </c>
      <c r="M143" t="s">
        <v>71</v>
      </c>
      <c r="N143" t="s">
        <v>72</v>
      </c>
      <c r="O143" t="s">
        <v>73</v>
      </c>
      <c r="P143" s="1">
        <f>DATE(YEAR(t_3yrsSales[[#This Row],[Order Date]]),MONTH(t_3yrsSales[[#This Row],[Order Date]]),1)</f>
        <v>41974</v>
      </c>
      <c r="Q143" s="2">
        <f>t_3yrsSales[[#This Row],[Sales]]</f>
        <v>3271</v>
      </c>
    </row>
    <row r="144" spans="1:17" x14ac:dyDescent="0.3">
      <c r="A144">
        <f t="shared" si="2"/>
        <v>143</v>
      </c>
      <c r="B144" s="1">
        <v>41996</v>
      </c>
      <c r="C144">
        <v>4</v>
      </c>
      <c r="D144" t="s">
        <v>55</v>
      </c>
      <c r="E144" t="s">
        <v>11</v>
      </c>
      <c r="F144" t="s">
        <v>38</v>
      </c>
      <c r="G144" t="s">
        <v>3</v>
      </c>
      <c r="H144" s="2">
        <v>3473</v>
      </c>
      <c r="I144" t="s">
        <v>58</v>
      </c>
      <c r="J144" t="s">
        <v>59</v>
      </c>
      <c r="K144" t="s">
        <v>60</v>
      </c>
      <c r="L144" t="s">
        <v>61</v>
      </c>
      <c r="M144" t="s">
        <v>62</v>
      </c>
      <c r="N144" t="s">
        <v>63</v>
      </c>
      <c r="O144" t="s">
        <v>64</v>
      </c>
      <c r="P144" s="1">
        <f>DATE(YEAR(t_3yrsSales[[#This Row],[Order Date]]),MONTH(t_3yrsSales[[#This Row],[Order Date]]),1)</f>
        <v>41974</v>
      </c>
      <c r="Q144" s="2">
        <f>t_3yrsSales[[#This Row],[Sales]]</f>
        <v>3473</v>
      </c>
    </row>
    <row r="145" spans="1:17" x14ac:dyDescent="0.3">
      <c r="A145">
        <f t="shared" si="2"/>
        <v>144</v>
      </c>
      <c r="B145" s="1">
        <v>41996</v>
      </c>
      <c r="C145">
        <v>4</v>
      </c>
      <c r="D145" t="s">
        <v>92</v>
      </c>
      <c r="E145" t="s">
        <v>16</v>
      </c>
      <c r="F145" t="s">
        <v>116</v>
      </c>
      <c r="G145" t="s">
        <v>6</v>
      </c>
      <c r="H145" s="2">
        <v>6222</v>
      </c>
      <c r="I145" t="s">
        <v>39</v>
      </c>
      <c r="J145" t="s">
        <v>94</v>
      </c>
      <c r="K145" t="s">
        <v>95</v>
      </c>
      <c r="L145" t="s">
        <v>96</v>
      </c>
      <c r="M145" t="s">
        <v>97</v>
      </c>
      <c r="N145" t="s">
        <v>79</v>
      </c>
      <c r="O145" t="s">
        <v>80</v>
      </c>
      <c r="P145" s="1">
        <f>DATE(YEAR(t_3yrsSales[[#This Row],[Order Date]]),MONTH(t_3yrsSales[[#This Row],[Order Date]]),1)</f>
        <v>41974</v>
      </c>
      <c r="Q145" s="2">
        <f>t_3yrsSales[[#This Row],[Sales]]</f>
        <v>6222</v>
      </c>
    </row>
    <row r="146" spans="1:17" x14ac:dyDescent="0.3">
      <c r="A146">
        <f t="shared" si="2"/>
        <v>145</v>
      </c>
      <c r="B146" s="1">
        <v>42000</v>
      </c>
      <c r="C146">
        <v>4</v>
      </c>
      <c r="D146" t="s">
        <v>37</v>
      </c>
      <c r="E146" t="s">
        <v>1</v>
      </c>
      <c r="F146" t="s">
        <v>117</v>
      </c>
      <c r="G146" t="s">
        <v>8</v>
      </c>
      <c r="H146" s="2">
        <v>4500</v>
      </c>
      <c r="I146" t="s">
        <v>58</v>
      </c>
      <c r="J146" t="s">
        <v>40</v>
      </c>
      <c r="K146" t="s">
        <v>41</v>
      </c>
      <c r="L146" t="s">
        <v>42</v>
      </c>
      <c r="M146" t="s">
        <v>43</v>
      </c>
      <c r="N146" t="s">
        <v>44</v>
      </c>
      <c r="O146" t="s">
        <v>45</v>
      </c>
      <c r="P146" s="1">
        <f>DATE(YEAR(t_3yrsSales[[#This Row],[Order Date]]),MONTH(t_3yrsSales[[#This Row],[Order Date]]),1)</f>
        <v>41974</v>
      </c>
      <c r="Q146" s="2">
        <f>t_3yrsSales[[#This Row],[Sales]]</f>
        <v>4500</v>
      </c>
    </row>
    <row r="147" spans="1:17" x14ac:dyDescent="0.3">
      <c r="A147">
        <f t="shared" si="2"/>
        <v>146</v>
      </c>
      <c r="B147" s="1">
        <v>42008</v>
      </c>
      <c r="C147">
        <v>1</v>
      </c>
      <c r="D147" t="s">
        <v>37</v>
      </c>
      <c r="E147" t="s">
        <v>1</v>
      </c>
      <c r="F147" t="s">
        <v>106</v>
      </c>
      <c r="G147" t="s">
        <v>7</v>
      </c>
      <c r="H147" s="2">
        <v>3183</v>
      </c>
      <c r="I147" t="s">
        <v>58</v>
      </c>
      <c r="J147" t="s">
        <v>40</v>
      </c>
      <c r="K147" t="s">
        <v>41</v>
      </c>
      <c r="L147" t="s">
        <v>42</v>
      </c>
      <c r="M147" t="s">
        <v>43</v>
      </c>
      <c r="N147" t="s">
        <v>44</v>
      </c>
      <c r="O147" t="s">
        <v>45</v>
      </c>
      <c r="P147" s="1">
        <f>DATE(YEAR(t_3yrsSales[[#This Row],[Order Date]]),MONTH(t_3yrsSales[[#This Row],[Order Date]]),1)</f>
        <v>42005</v>
      </c>
      <c r="Q147" s="2">
        <f>t_3yrsSales[[#This Row],[Sales]]</f>
        <v>3183</v>
      </c>
    </row>
    <row r="148" spans="1:17" x14ac:dyDescent="0.3">
      <c r="A148">
        <f t="shared" si="2"/>
        <v>147</v>
      </c>
      <c r="B148" s="1">
        <v>42010</v>
      </c>
      <c r="C148">
        <v>1</v>
      </c>
      <c r="D148" t="s">
        <v>46</v>
      </c>
      <c r="E148" t="s">
        <v>18</v>
      </c>
      <c r="F148" t="s">
        <v>38</v>
      </c>
      <c r="G148" t="s">
        <v>3</v>
      </c>
      <c r="H148" s="2">
        <v>8031</v>
      </c>
      <c r="I148" t="s">
        <v>58</v>
      </c>
      <c r="J148" t="s">
        <v>49</v>
      </c>
      <c r="K148" t="s">
        <v>50</v>
      </c>
      <c r="L148" t="s">
        <v>51</v>
      </c>
      <c r="M148" t="s">
        <v>52</v>
      </c>
      <c r="N148" t="s">
        <v>53</v>
      </c>
      <c r="O148" t="s">
        <v>54</v>
      </c>
      <c r="P148" s="1">
        <f>DATE(YEAR(t_3yrsSales[[#This Row],[Order Date]]),MONTH(t_3yrsSales[[#This Row],[Order Date]]),1)</f>
        <v>42005</v>
      </c>
      <c r="Q148" s="2">
        <f>t_3yrsSales[[#This Row],[Sales]]</f>
        <v>8031</v>
      </c>
    </row>
    <row r="149" spans="1:17" x14ac:dyDescent="0.3">
      <c r="A149">
        <f t="shared" si="2"/>
        <v>148</v>
      </c>
      <c r="B149" s="1">
        <v>42016</v>
      </c>
      <c r="C149">
        <v>1</v>
      </c>
      <c r="D149" t="s">
        <v>65</v>
      </c>
      <c r="E149" t="s">
        <v>14</v>
      </c>
      <c r="F149" t="s">
        <v>56</v>
      </c>
      <c r="G149" t="s">
        <v>126</v>
      </c>
      <c r="H149" s="2">
        <v>1263</v>
      </c>
      <c r="I149" t="s">
        <v>39</v>
      </c>
      <c r="J149" t="s">
        <v>68</v>
      </c>
      <c r="K149" t="s">
        <v>69</v>
      </c>
      <c r="L149" t="s">
        <v>70</v>
      </c>
      <c r="M149" t="s">
        <v>71</v>
      </c>
      <c r="N149" t="s">
        <v>72</v>
      </c>
      <c r="O149" t="s">
        <v>73</v>
      </c>
      <c r="P149" s="1">
        <f>DATE(YEAR(t_3yrsSales[[#This Row],[Order Date]]),MONTH(t_3yrsSales[[#This Row],[Order Date]]),1)</f>
        <v>42005</v>
      </c>
      <c r="Q149" s="2">
        <f>t_3yrsSales[[#This Row],[Sales]]</f>
        <v>1263</v>
      </c>
    </row>
    <row r="150" spans="1:17" x14ac:dyDescent="0.3">
      <c r="A150">
        <f t="shared" si="2"/>
        <v>149</v>
      </c>
      <c r="B150" s="1">
        <v>42019</v>
      </c>
      <c r="C150">
        <v>1</v>
      </c>
      <c r="D150" t="s">
        <v>55</v>
      </c>
      <c r="E150" t="s">
        <v>11</v>
      </c>
      <c r="F150" t="s">
        <v>38</v>
      </c>
      <c r="G150" t="s">
        <v>2</v>
      </c>
      <c r="H150" s="2">
        <v>6843</v>
      </c>
      <c r="I150" t="s">
        <v>58</v>
      </c>
      <c r="J150" t="s">
        <v>59</v>
      </c>
      <c r="K150" t="s">
        <v>60</v>
      </c>
      <c r="L150" t="s">
        <v>61</v>
      </c>
      <c r="M150" t="s">
        <v>62</v>
      </c>
      <c r="N150" t="s">
        <v>63</v>
      </c>
      <c r="O150" t="s">
        <v>64</v>
      </c>
      <c r="P150" s="1">
        <f>DATE(YEAR(t_3yrsSales[[#This Row],[Order Date]]),MONTH(t_3yrsSales[[#This Row],[Order Date]]),1)</f>
        <v>42005</v>
      </c>
      <c r="Q150" s="2">
        <f>t_3yrsSales[[#This Row],[Sales]]</f>
        <v>6843</v>
      </c>
    </row>
    <row r="151" spans="1:17" x14ac:dyDescent="0.3">
      <c r="A151">
        <f t="shared" si="2"/>
        <v>150</v>
      </c>
      <c r="B151" s="1">
        <v>42019</v>
      </c>
      <c r="C151">
        <v>1</v>
      </c>
      <c r="D151" t="s">
        <v>74</v>
      </c>
      <c r="E151" t="s">
        <v>19</v>
      </c>
      <c r="F151" t="s">
        <v>38</v>
      </c>
      <c r="G151" t="s">
        <v>3</v>
      </c>
      <c r="H151" s="2">
        <v>5116</v>
      </c>
      <c r="I151" t="s">
        <v>58</v>
      </c>
      <c r="J151" t="s">
        <v>75</v>
      </c>
      <c r="K151" t="s">
        <v>76</v>
      </c>
      <c r="L151" t="s">
        <v>77</v>
      </c>
      <c r="M151" t="s">
        <v>78</v>
      </c>
      <c r="N151" t="s">
        <v>79</v>
      </c>
      <c r="O151" t="s">
        <v>80</v>
      </c>
      <c r="P151" s="1">
        <f>DATE(YEAR(t_3yrsSales[[#This Row],[Order Date]]),MONTH(t_3yrsSales[[#This Row],[Order Date]]),1)</f>
        <v>42005</v>
      </c>
      <c r="Q151" s="2">
        <f>t_3yrsSales[[#This Row],[Sales]]</f>
        <v>5116</v>
      </c>
    </row>
    <row r="152" spans="1:17" x14ac:dyDescent="0.3">
      <c r="A152">
        <f t="shared" si="2"/>
        <v>151</v>
      </c>
      <c r="B152" s="1">
        <v>42019</v>
      </c>
      <c r="C152">
        <v>1</v>
      </c>
      <c r="D152" t="s">
        <v>74</v>
      </c>
      <c r="E152" t="s">
        <v>19</v>
      </c>
      <c r="F152" t="s">
        <v>81</v>
      </c>
      <c r="G152" t="s">
        <v>82</v>
      </c>
      <c r="H152" s="2">
        <v>4360</v>
      </c>
      <c r="I152" t="s">
        <v>39</v>
      </c>
      <c r="J152" t="s">
        <v>75</v>
      </c>
      <c r="K152" t="s">
        <v>76</v>
      </c>
      <c r="L152" t="s">
        <v>77</v>
      </c>
      <c r="M152" t="s">
        <v>78</v>
      </c>
      <c r="N152" t="s">
        <v>79</v>
      </c>
      <c r="O152" t="s">
        <v>80</v>
      </c>
      <c r="P152" s="1">
        <f>DATE(YEAR(t_3yrsSales[[#This Row],[Order Date]]),MONTH(t_3yrsSales[[#This Row],[Order Date]]),1)</f>
        <v>42005</v>
      </c>
      <c r="Q152" s="2">
        <f>t_3yrsSales[[#This Row],[Sales]]</f>
        <v>4360</v>
      </c>
    </row>
    <row r="153" spans="1:17" x14ac:dyDescent="0.3">
      <c r="A153">
        <f t="shared" si="2"/>
        <v>152</v>
      </c>
      <c r="B153" s="1">
        <v>42024</v>
      </c>
      <c r="C153">
        <v>1</v>
      </c>
      <c r="D153" t="s">
        <v>83</v>
      </c>
      <c r="E153" t="s">
        <v>10</v>
      </c>
      <c r="F153" t="s">
        <v>81</v>
      </c>
      <c r="G153" t="s">
        <v>84</v>
      </c>
      <c r="H153" s="2">
        <v>6703</v>
      </c>
      <c r="I153" t="s">
        <v>107</v>
      </c>
      <c r="J153" t="s">
        <v>85</v>
      </c>
      <c r="K153" t="s">
        <v>86</v>
      </c>
      <c r="L153" t="s">
        <v>87</v>
      </c>
      <c r="M153" t="s">
        <v>88</v>
      </c>
      <c r="N153" t="s">
        <v>89</v>
      </c>
      <c r="O153" t="s">
        <v>90</v>
      </c>
      <c r="P153" s="1">
        <f>DATE(YEAR(t_3yrsSales[[#This Row],[Order Date]]),MONTH(t_3yrsSales[[#This Row],[Order Date]]),1)</f>
        <v>42005</v>
      </c>
      <c r="Q153" s="2">
        <f>t_3yrsSales[[#This Row],[Sales]]</f>
        <v>6703</v>
      </c>
    </row>
    <row r="154" spans="1:17" x14ac:dyDescent="0.3">
      <c r="A154">
        <f t="shared" si="2"/>
        <v>153</v>
      </c>
      <c r="B154" s="1">
        <v>42024</v>
      </c>
      <c r="C154">
        <v>1</v>
      </c>
      <c r="D154" t="s">
        <v>83</v>
      </c>
      <c r="E154" t="s">
        <v>10</v>
      </c>
      <c r="F154" t="s">
        <v>81</v>
      </c>
      <c r="G154" t="s">
        <v>91</v>
      </c>
      <c r="H154" s="2">
        <v>6249</v>
      </c>
      <c r="I154" t="s">
        <v>107</v>
      </c>
      <c r="J154" t="s">
        <v>85</v>
      </c>
      <c r="K154" t="s">
        <v>86</v>
      </c>
      <c r="L154" t="s">
        <v>87</v>
      </c>
      <c r="M154" t="s">
        <v>88</v>
      </c>
      <c r="N154" t="s">
        <v>89</v>
      </c>
      <c r="O154" t="s">
        <v>90</v>
      </c>
      <c r="P154" s="1">
        <f>DATE(YEAR(t_3yrsSales[[#This Row],[Order Date]]),MONTH(t_3yrsSales[[#This Row],[Order Date]]),1)</f>
        <v>42005</v>
      </c>
      <c r="Q154" s="2">
        <f>t_3yrsSales[[#This Row],[Sales]]</f>
        <v>6249</v>
      </c>
    </row>
    <row r="155" spans="1:17" x14ac:dyDescent="0.3">
      <c r="A155">
        <f t="shared" si="2"/>
        <v>154</v>
      </c>
      <c r="B155" s="1">
        <v>42024</v>
      </c>
      <c r="C155">
        <v>1</v>
      </c>
      <c r="D155" t="s">
        <v>83</v>
      </c>
      <c r="E155" t="s">
        <v>10</v>
      </c>
      <c r="F155" t="s">
        <v>81</v>
      </c>
      <c r="G155" t="s">
        <v>82</v>
      </c>
      <c r="H155" s="2">
        <v>9197</v>
      </c>
      <c r="I155" t="s">
        <v>107</v>
      </c>
      <c r="J155" t="s">
        <v>85</v>
      </c>
      <c r="K155" t="s">
        <v>86</v>
      </c>
      <c r="L155" t="s">
        <v>87</v>
      </c>
      <c r="M155" t="s">
        <v>88</v>
      </c>
      <c r="N155" t="s">
        <v>89</v>
      </c>
      <c r="O155" t="s">
        <v>90</v>
      </c>
      <c r="P155" s="1">
        <f>DATE(YEAR(t_3yrsSales[[#This Row],[Order Date]]),MONTH(t_3yrsSales[[#This Row],[Order Date]]),1)</f>
        <v>42005</v>
      </c>
      <c r="Q155" s="2">
        <f>t_3yrsSales[[#This Row],[Sales]]</f>
        <v>9197</v>
      </c>
    </row>
    <row r="156" spans="1:17" x14ac:dyDescent="0.3">
      <c r="A156">
        <f t="shared" si="2"/>
        <v>155</v>
      </c>
      <c r="B156" s="1">
        <v>42026</v>
      </c>
      <c r="C156">
        <v>1</v>
      </c>
      <c r="D156" t="s">
        <v>92</v>
      </c>
      <c r="E156" t="s">
        <v>16</v>
      </c>
      <c r="F156" t="s">
        <v>38</v>
      </c>
      <c r="G156" t="s">
        <v>93</v>
      </c>
      <c r="H156" s="2">
        <v>8874</v>
      </c>
      <c r="I156" t="s">
        <v>107</v>
      </c>
      <c r="J156" t="s">
        <v>94</v>
      </c>
      <c r="K156" t="s">
        <v>95</v>
      </c>
      <c r="L156" t="s">
        <v>96</v>
      </c>
      <c r="M156" t="s">
        <v>97</v>
      </c>
      <c r="N156" t="s">
        <v>79</v>
      </c>
      <c r="O156" t="s">
        <v>80</v>
      </c>
      <c r="P156" s="1">
        <f>DATE(YEAR(t_3yrsSales[[#This Row],[Order Date]]),MONTH(t_3yrsSales[[#This Row],[Order Date]]),1)</f>
        <v>42005</v>
      </c>
      <c r="Q156" s="2">
        <f>t_3yrsSales[[#This Row],[Sales]]</f>
        <v>8874</v>
      </c>
    </row>
    <row r="157" spans="1:17" x14ac:dyDescent="0.3">
      <c r="A157">
        <f t="shared" si="2"/>
        <v>156</v>
      </c>
      <c r="B157" s="1">
        <v>42026</v>
      </c>
      <c r="C157">
        <v>1</v>
      </c>
      <c r="D157" t="s">
        <v>92</v>
      </c>
      <c r="E157" t="s">
        <v>16</v>
      </c>
      <c r="F157" t="s">
        <v>38</v>
      </c>
      <c r="G157" t="s">
        <v>4</v>
      </c>
      <c r="H157" s="2">
        <v>4876</v>
      </c>
      <c r="I157" t="s">
        <v>107</v>
      </c>
      <c r="J157" t="s">
        <v>94</v>
      </c>
      <c r="K157" t="s">
        <v>95</v>
      </c>
      <c r="L157" t="s">
        <v>96</v>
      </c>
      <c r="M157" t="s">
        <v>97</v>
      </c>
      <c r="N157" t="s">
        <v>79</v>
      </c>
      <c r="O157" t="s">
        <v>80</v>
      </c>
      <c r="P157" s="1">
        <f>DATE(YEAR(t_3yrsSales[[#This Row],[Order Date]]),MONTH(t_3yrsSales[[#This Row],[Order Date]]),1)</f>
        <v>42005</v>
      </c>
      <c r="Q157" s="2">
        <f>t_3yrsSales[[#This Row],[Sales]]</f>
        <v>4876</v>
      </c>
    </row>
    <row r="158" spans="1:17" x14ac:dyDescent="0.3">
      <c r="A158">
        <f t="shared" si="2"/>
        <v>157</v>
      </c>
      <c r="B158" s="1">
        <v>42034</v>
      </c>
      <c r="C158">
        <v>1</v>
      </c>
      <c r="D158" t="s">
        <v>74</v>
      </c>
      <c r="E158" t="s">
        <v>12</v>
      </c>
      <c r="F158" t="s">
        <v>98</v>
      </c>
      <c r="G158" t="s">
        <v>99</v>
      </c>
      <c r="H158" s="2">
        <v>5482</v>
      </c>
      <c r="I158" t="s">
        <v>39</v>
      </c>
      <c r="J158" t="s">
        <v>100</v>
      </c>
      <c r="K158" t="s">
        <v>101</v>
      </c>
      <c r="L158" t="s">
        <v>102</v>
      </c>
      <c r="M158" t="s">
        <v>103</v>
      </c>
      <c r="N158" t="s">
        <v>104</v>
      </c>
      <c r="O158" t="s">
        <v>105</v>
      </c>
      <c r="P158" s="1">
        <f>DATE(YEAR(t_3yrsSales[[#This Row],[Order Date]]),MONTH(t_3yrsSales[[#This Row],[Order Date]]),1)</f>
        <v>42005</v>
      </c>
      <c r="Q158" s="2">
        <f>t_3yrsSales[[#This Row],[Sales]]</f>
        <v>5482</v>
      </c>
    </row>
    <row r="159" spans="1:17" x14ac:dyDescent="0.3">
      <c r="A159">
        <f t="shared" si="2"/>
        <v>158</v>
      </c>
      <c r="B159" s="1">
        <v>42038</v>
      </c>
      <c r="C159">
        <v>4</v>
      </c>
      <c r="D159" t="s">
        <v>92</v>
      </c>
      <c r="E159" t="s">
        <v>16</v>
      </c>
      <c r="F159" t="s">
        <v>124</v>
      </c>
      <c r="G159" t="s">
        <v>125</v>
      </c>
      <c r="H159" s="2">
        <v>5090</v>
      </c>
      <c r="I159" t="s">
        <v>58</v>
      </c>
      <c r="J159" t="s">
        <v>94</v>
      </c>
      <c r="K159" t="s">
        <v>95</v>
      </c>
      <c r="L159" t="s">
        <v>96</v>
      </c>
      <c r="M159" t="s">
        <v>97</v>
      </c>
      <c r="N159" t="s">
        <v>79</v>
      </c>
      <c r="O159" t="s">
        <v>80</v>
      </c>
      <c r="P159" s="1">
        <f>DATE(YEAR(t_3yrsSales[[#This Row],[Order Date]]),MONTH(t_3yrsSales[[#This Row],[Order Date]]),1)</f>
        <v>42036</v>
      </c>
      <c r="Q159" s="2">
        <f>t_3yrsSales[[#This Row],[Sales]]</f>
        <v>5090</v>
      </c>
    </row>
    <row r="160" spans="1:17" x14ac:dyDescent="0.3">
      <c r="A160">
        <f t="shared" si="2"/>
        <v>159</v>
      </c>
      <c r="B160" s="1">
        <v>42041</v>
      </c>
      <c r="C160">
        <v>1</v>
      </c>
      <c r="D160" t="s">
        <v>83</v>
      </c>
      <c r="E160" t="s">
        <v>10</v>
      </c>
      <c r="F160" t="s">
        <v>98</v>
      </c>
      <c r="G160" t="s">
        <v>99</v>
      </c>
      <c r="H160" s="2">
        <v>1802</v>
      </c>
      <c r="I160" t="s">
        <v>58</v>
      </c>
      <c r="J160" t="s">
        <v>85</v>
      </c>
      <c r="K160" t="s">
        <v>86</v>
      </c>
      <c r="L160" t="s">
        <v>87</v>
      </c>
      <c r="M160" t="s">
        <v>88</v>
      </c>
      <c r="N160" t="s">
        <v>89</v>
      </c>
      <c r="O160" t="s">
        <v>90</v>
      </c>
      <c r="P160" s="1">
        <f>DATE(YEAR(t_3yrsSales[[#This Row],[Order Date]]),MONTH(t_3yrsSales[[#This Row],[Order Date]]),1)</f>
        <v>42036</v>
      </c>
      <c r="Q160" s="2">
        <f>t_3yrsSales[[#This Row],[Sales]]</f>
        <v>1802</v>
      </c>
    </row>
    <row r="161" spans="1:17" x14ac:dyDescent="0.3">
      <c r="A161">
        <f t="shared" si="2"/>
        <v>160</v>
      </c>
      <c r="B161" s="1">
        <v>42042</v>
      </c>
      <c r="C161">
        <v>1</v>
      </c>
      <c r="D161" t="s">
        <v>46</v>
      </c>
      <c r="E161" t="s">
        <v>18</v>
      </c>
      <c r="F161" t="s">
        <v>38</v>
      </c>
      <c r="G161" t="s">
        <v>2</v>
      </c>
      <c r="H161" s="2">
        <v>5258</v>
      </c>
      <c r="I161" t="s">
        <v>58</v>
      </c>
      <c r="J161" t="s">
        <v>49</v>
      </c>
      <c r="K161" t="s">
        <v>50</v>
      </c>
      <c r="L161" t="s">
        <v>51</v>
      </c>
      <c r="M161" t="s">
        <v>52</v>
      </c>
      <c r="N161" t="s">
        <v>53</v>
      </c>
      <c r="O161" t="s">
        <v>54</v>
      </c>
      <c r="P161" s="1">
        <f>DATE(YEAR(t_3yrsSales[[#This Row],[Order Date]]),MONTH(t_3yrsSales[[#This Row],[Order Date]]),1)</f>
        <v>42036</v>
      </c>
      <c r="Q161" s="2">
        <f>t_3yrsSales[[#This Row],[Sales]]</f>
        <v>5258</v>
      </c>
    </row>
    <row r="162" spans="1:17" x14ac:dyDescent="0.3">
      <c r="A162">
        <f t="shared" si="2"/>
        <v>161</v>
      </c>
      <c r="B162" s="1">
        <v>42045</v>
      </c>
      <c r="C162">
        <v>1</v>
      </c>
      <c r="D162" t="s">
        <v>83</v>
      </c>
      <c r="E162" t="s">
        <v>21</v>
      </c>
      <c r="F162" t="s">
        <v>106</v>
      </c>
      <c r="G162" t="s">
        <v>7</v>
      </c>
      <c r="H162" s="2">
        <v>2957</v>
      </c>
      <c r="I162" t="s">
        <v>107</v>
      </c>
      <c r="J162" t="s">
        <v>108</v>
      </c>
      <c r="K162" t="s">
        <v>109</v>
      </c>
      <c r="L162" t="s">
        <v>110</v>
      </c>
      <c r="M162" t="s">
        <v>111</v>
      </c>
      <c r="N162" t="s">
        <v>112</v>
      </c>
      <c r="O162" t="s">
        <v>113</v>
      </c>
      <c r="P162" s="1">
        <f>DATE(YEAR(t_3yrsSales[[#This Row],[Order Date]]),MONTH(t_3yrsSales[[#This Row],[Order Date]]),1)</f>
        <v>42036</v>
      </c>
      <c r="Q162" s="2">
        <f>t_3yrsSales[[#This Row],[Sales]]</f>
        <v>2957</v>
      </c>
    </row>
    <row r="163" spans="1:17" x14ac:dyDescent="0.3">
      <c r="A163">
        <f t="shared" si="2"/>
        <v>162</v>
      </c>
      <c r="B163" s="1">
        <v>42048</v>
      </c>
      <c r="C163">
        <v>1</v>
      </c>
      <c r="D163" t="s">
        <v>65</v>
      </c>
      <c r="E163" t="s">
        <v>14</v>
      </c>
      <c r="F163" t="s">
        <v>38</v>
      </c>
      <c r="G163" t="s">
        <v>4</v>
      </c>
      <c r="H163" s="2">
        <v>1520</v>
      </c>
      <c r="I163" t="s">
        <v>58</v>
      </c>
      <c r="J163" t="s">
        <v>68</v>
      </c>
      <c r="K163" t="s">
        <v>69</v>
      </c>
      <c r="L163" t="s">
        <v>70</v>
      </c>
      <c r="M163" t="s">
        <v>71</v>
      </c>
      <c r="N163" t="s">
        <v>72</v>
      </c>
      <c r="O163" t="s">
        <v>73</v>
      </c>
      <c r="P163" s="1">
        <f>DATE(YEAR(t_3yrsSales[[#This Row],[Order Date]]),MONTH(t_3yrsSales[[#This Row],[Order Date]]),1)</f>
        <v>42036</v>
      </c>
      <c r="Q163" s="2">
        <f>t_3yrsSales[[#This Row],[Sales]]</f>
        <v>1520</v>
      </c>
    </row>
    <row r="164" spans="1:17" x14ac:dyDescent="0.3">
      <c r="A164">
        <f t="shared" si="2"/>
        <v>163</v>
      </c>
      <c r="B164" s="1">
        <v>42051</v>
      </c>
      <c r="C164">
        <v>1</v>
      </c>
      <c r="D164" t="s">
        <v>74</v>
      </c>
      <c r="E164" t="s">
        <v>19</v>
      </c>
      <c r="F164" t="s">
        <v>38</v>
      </c>
      <c r="G164" t="s">
        <v>93</v>
      </c>
      <c r="H164" s="2">
        <v>9379</v>
      </c>
      <c r="I164" t="s">
        <v>107</v>
      </c>
      <c r="J164" t="s">
        <v>75</v>
      </c>
      <c r="K164" t="s">
        <v>76</v>
      </c>
      <c r="L164" t="s">
        <v>77</v>
      </c>
      <c r="M164" t="s">
        <v>78</v>
      </c>
      <c r="N164" t="s">
        <v>79</v>
      </c>
      <c r="O164" t="s">
        <v>80</v>
      </c>
      <c r="P164" s="1">
        <f>DATE(YEAR(t_3yrsSales[[#This Row],[Order Date]]),MONTH(t_3yrsSales[[#This Row],[Order Date]]),1)</f>
        <v>42036</v>
      </c>
      <c r="Q164" s="2">
        <f>t_3yrsSales[[#This Row],[Sales]]</f>
        <v>9379</v>
      </c>
    </row>
    <row r="165" spans="1:17" x14ac:dyDescent="0.3">
      <c r="A165">
        <f t="shared" si="2"/>
        <v>164</v>
      </c>
      <c r="B165" s="1">
        <v>42056</v>
      </c>
      <c r="C165">
        <v>1</v>
      </c>
      <c r="D165" t="s">
        <v>55</v>
      </c>
      <c r="E165" t="s">
        <v>11</v>
      </c>
      <c r="F165" t="s">
        <v>81</v>
      </c>
      <c r="G165" t="s">
        <v>150</v>
      </c>
      <c r="H165" s="2">
        <v>3417</v>
      </c>
      <c r="I165" t="s">
        <v>39</v>
      </c>
      <c r="J165" t="s">
        <v>59</v>
      </c>
      <c r="K165" t="s">
        <v>60</v>
      </c>
      <c r="L165" t="s">
        <v>61</v>
      </c>
      <c r="M165" t="s">
        <v>62</v>
      </c>
      <c r="N165" t="s">
        <v>63</v>
      </c>
      <c r="O165" t="s">
        <v>64</v>
      </c>
      <c r="P165" s="1">
        <f>DATE(YEAR(t_3yrsSales[[#This Row],[Order Date]]),MONTH(t_3yrsSales[[#This Row],[Order Date]]),1)</f>
        <v>42036</v>
      </c>
      <c r="Q165" s="2">
        <f>t_3yrsSales[[#This Row],[Sales]]</f>
        <v>3417</v>
      </c>
    </row>
    <row r="166" spans="1:17" x14ac:dyDescent="0.3">
      <c r="A166">
        <f t="shared" si="2"/>
        <v>165</v>
      </c>
      <c r="B166" s="1">
        <v>42058</v>
      </c>
      <c r="C166">
        <v>1</v>
      </c>
      <c r="D166" t="s">
        <v>37</v>
      </c>
      <c r="E166" t="s">
        <v>1</v>
      </c>
      <c r="F166" t="s">
        <v>114</v>
      </c>
      <c r="G166" t="s">
        <v>115</v>
      </c>
      <c r="H166" s="2">
        <v>7742</v>
      </c>
      <c r="I166" t="s">
        <v>39</v>
      </c>
      <c r="J166" t="s">
        <v>40</v>
      </c>
      <c r="K166" t="s">
        <v>41</v>
      </c>
      <c r="L166" t="s">
        <v>42</v>
      </c>
      <c r="M166" t="s">
        <v>43</v>
      </c>
      <c r="N166" t="s">
        <v>44</v>
      </c>
      <c r="O166" t="s">
        <v>45</v>
      </c>
      <c r="P166" s="1">
        <f>DATE(YEAR(t_3yrsSales[[#This Row],[Order Date]]),MONTH(t_3yrsSales[[#This Row],[Order Date]]),1)</f>
        <v>42036</v>
      </c>
      <c r="Q166" s="2">
        <f>t_3yrsSales[[#This Row],[Sales]]</f>
        <v>7742</v>
      </c>
    </row>
    <row r="167" spans="1:17" x14ac:dyDescent="0.3">
      <c r="A167">
        <f t="shared" si="2"/>
        <v>166</v>
      </c>
      <c r="B167" s="1">
        <v>42067</v>
      </c>
      <c r="C167">
        <v>3</v>
      </c>
      <c r="D167" t="s">
        <v>92</v>
      </c>
      <c r="E167" t="s">
        <v>16</v>
      </c>
      <c r="F167" t="s">
        <v>56</v>
      </c>
      <c r="G167" t="s">
        <v>126</v>
      </c>
      <c r="H167" s="2">
        <v>6967</v>
      </c>
      <c r="I167" t="s">
        <v>107</v>
      </c>
      <c r="J167" t="s">
        <v>94</v>
      </c>
      <c r="K167" t="s">
        <v>95</v>
      </c>
      <c r="L167" t="s">
        <v>96</v>
      </c>
      <c r="M167" t="s">
        <v>97</v>
      </c>
      <c r="N167" t="s">
        <v>79</v>
      </c>
      <c r="O167" t="s">
        <v>80</v>
      </c>
      <c r="P167" s="1">
        <f>DATE(YEAR(t_3yrsSales[[#This Row],[Order Date]]),MONTH(t_3yrsSales[[#This Row],[Order Date]]),1)</f>
        <v>42064</v>
      </c>
      <c r="Q167" s="2">
        <f>t_3yrsSales[[#This Row],[Sales]]</f>
        <v>6967</v>
      </c>
    </row>
    <row r="168" spans="1:17" x14ac:dyDescent="0.3">
      <c r="A168">
        <f t="shared" si="2"/>
        <v>167</v>
      </c>
      <c r="B168" s="1">
        <v>42069</v>
      </c>
      <c r="C168">
        <v>1</v>
      </c>
      <c r="D168" t="s">
        <v>55</v>
      </c>
      <c r="E168" t="s">
        <v>11</v>
      </c>
      <c r="F168" t="s">
        <v>117</v>
      </c>
      <c r="G168" t="s">
        <v>8</v>
      </c>
      <c r="H168" s="2">
        <v>6939</v>
      </c>
      <c r="I168" t="s">
        <v>39</v>
      </c>
      <c r="J168" t="s">
        <v>59</v>
      </c>
      <c r="K168" t="s">
        <v>60</v>
      </c>
      <c r="L168" t="s">
        <v>61</v>
      </c>
      <c r="M168" t="s">
        <v>62</v>
      </c>
      <c r="N168" t="s">
        <v>63</v>
      </c>
      <c r="O168" t="s">
        <v>64</v>
      </c>
      <c r="P168" s="1">
        <f>DATE(YEAR(t_3yrsSales[[#This Row],[Order Date]]),MONTH(t_3yrsSales[[#This Row],[Order Date]]),1)</f>
        <v>42064</v>
      </c>
      <c r="Q168" s="2">
        <f>t_3yrsSales[[#This Row],[Sales]]</f>
        <v>6939</v>
      </c>
    </row>
    <row r="169" spans="1:17" x14ac:dyDescent="0.3">
      <c r="A169">
        <f t="shared" si="2"/>
        <v>168</v>
      </c>
      <c r="B169" s="1">
        <v>42073</v>
      </c>
      <c r="C169">
        <v>1</v>
      </c>
      <c r="D169" t="s">
        <v>83</v>
      </c>
      <c r="E169" t="s">
        <v>20</v>
      </c>
      <c r="F169" t="s">
        <v>38</v>
      </c>
      <c r="G169" t="s">
        <v>4</v>
      </c>
      <c r="H169" s="2">
        <v>9826</v>
      </c>
      <c r="I169" t="s">
        <v>107</v>
      </c>
      <c r="J169" t="s">
        <v>118</v>
      </c>
      <c r="K169" t="s">
        <v>119</v>
      </c>
      <c r="L169" t="s">
        <v>120</v>
      </c>
      <c r="M169" t="s">
        <v>121</v>
      </c>
      <c r="N169" t="s">
        <v>122</v>
      </c>
      <c r="O169" t="s">
        <v>123</v>
      </c>
      <c r="P169" s="1">
        <f>DATE(YEAR(t_3yrsSales[[#This Row],[Order Date]]),MONTH(t_3yrsSales[[#This Row],[Order Date]]),1)</f>
        <v>42064</v>
      </c>
      <c r="Q169" s="2">
        <f>t_3yrsSales[[#This Row],[Sales]]</f>
        <v>9826</v>
      </c>
    </row>
    <row r="170" spans="1:17" x14ac:dyDescent="0.3">
      <c r="A170">
        <f t="shared" si="2"/>
        <v>169</v>
      </c>
      <c r="B170" s="1">
        <v>42077</v>
      </c>
      <c r="C170">
        <v>1</v>
      </c>
      <c r="D170" t="s">
        <v>46</v>
      </c>
      <c r="E170" t="s">
        <v>18</v>
      </c>
      <c r="F170" t="s">
        <v>114</v>
      </c>
      <c r="G170" t="s">
        <v>115</v>
      </c>
      <c r="H170" s="2">
        <v>1844</v>
      </c>
      <c r="I170" t="s">
        <v>39</v>
      </c>
      <c r="J170" t="s">
        <v>49</v>
      </c>
      <c r="K170" t="s">
        <v>50</v>
      </c>
      <c r="L170" t="s">
        <v>51</v>
      </c>
      <c r="M170" t="s">
        <v>52</v>
      </c>
      <c r="N170" t="s">
        <v>53</v>
      </c>
      <c r="O170" t="s">
        <v>54</v>
      </c>
      <c r="P170" s="1">
        <f>DATE(YEAR(t_3yrsSales[[#This Row],[Order Date]]),MONTH(t_3yrsSales[[#This Row],[Order Date]]),1)</f>
        <v>42064</v>
      </c>
      <c r="Q170" s="2">
        <f>t_3yrsSales[[#This Row],[Sales]]</f>
        <v>1844</v>
      </c>
    </row>
    <row r="171" spans="1:17" x14ac:dyDescent="0.3">
      <c r="A171">
        <f t="shared" si="2"/>
        <v>170</v>
      </c>
      <c r="B171" s="1">
        <v>42080</v>
      </c>
      <c r="C171">
        <v>1</v>
      </c>
      <c r="D171" t="s">
        <v>74</v>
      </c>
      <c r="E171" t="s">
        <v>19</v>
      </c>
      <c r="F171" t="s">
        <v>66</v>
      </c>
      <c r="G171" t="s">
        <v>67</v>
      </c>
      <c r="H171" s="2">
        <v>9379</v>
      </c>
      <c r="I171" t="s">
        <v>107</v>
      </c>
      <c r="J171" t="s">
        <v>75</v>
      </c>
      <c r="K171" t="s">
        <v>76</v>
      </c>
      <c r="L171" t="s">
        <v>77</v>
      </c>
      <c r="M171" t="s">
        <v>78</v>
      </c>
      <c r="N171" t="s">
        <v>79</v>
      </c>
      <c r="O171" t="s">
        <v>80</v>
      </c>
      <c r="P171" s="1">
        <f>DATE(YEAR(t_3yrsSales[[#This Row],[Order Date]]),MONTH(t_3yrsSales[[#This Row],[Order Date]]),1)</f>
        <v>42064</v>
      </c>
      <c r="Q171" s="2">
        <f>t_3yrsSales[[#This Row],[Sales]]</f>
        <v>9379</v>
      </c>
    </row>
    <row r="172" spans="1:17" x14ac:dyDescent="0.3">
      <c r="A172">
        <f t="shared" si="2"/>
        <v>171</v>
      </c>
      <c r="B172" s="1">
        <v>42080</v>
      </c>
      <c r="C172">
        <v>1</v>
      </c>
      <c r="D172" t="s">
        <v>37</v>
      </c>
      <c r="E172" t="s">
        <v>1</v>
      </c>
      <c r="F172" t="s">
        <v>116</v>
      </c>
      <c r="G172" t="s">
        <v>6</v>
      </c>
      <c r="H172" s="2">
        <v>8669</v>
      </c>
      <c r="I172" t="s">
        <v>39</v>
      </c>
      <c r="J172" t="s">
        <v>40</v>
      </c>
      <c r="K172" t="s">
        <v>41</v>
      </c>
      <c r="L172" t="s">
        <v>42</v>
      </c>
      <c r="M172" t="s">
        <v>43</v>
      </c>
      <c r="N172" t="s">
        <v>44</v>
      </c>
      <c r="O172" t="s">
        <v>45</v>
      </c>
      <c r="P172" s="1">
        <f>DATE(YEAR(t_3yrsSales[[#This Row],[Order Date]]),MONTH(t_3yrsSales[[#This Row],[Order Date]]),1)</f>
        <v>42064</v>
      </c>
      <c r="Q172" s="2">
        <f>t_3yrsSales[[#This Row],[Sales]]</f>
        <v>8669</v>
      </c>
    </row>
    <row r="173" spans="1:17" x14ac:dyDescent="0.3">
      <c r="A173">
        <f t="shared" si="2"/>
        <v>172</v>
      </c>
      <c r="B173" s="1">
        <v>42083</v>
      </c>
      <c r="C173">
        <v>1</v>
      </c>
      <c r="D173" t="s">
        <v>65</v>
      </c>
      <c r="E173" t="s">
        <v>14</v>
      </c>
      <c r="F173" t="s">
        <v>124</v>
      </c>
      <c r="G173" t="s">
        <v>125</v>
      </c>
      <c r="H173" s="2">
        <v>3633</v>
      </c>
      <c r="I173" t="s">
        <v>58</v>
      </c>
      <c r="J173" t="s">
        <v>68</v>
      </c>
      <c r="K173" t="s">
        <v>69</v>
      </c>
      <c r="L173" t="s">
        <v>70</v>
      </c>
      <c r="M173" t="s">
        <v>71</v>
      </c>
      <c r="N173" t="s">
        <v>72</v>
      </c>
      <c r="O173" t="s">
        <v>73</v>
      </c>
      <c r="P173" s="1">
        <f>DATE(YEAR(t_3yrsSales[[#This Row],[Order Date]]),MONTH(t_3yrsSales[[#This Row],[Order Date]]),1)</f>
        <v>42064</v>
      </c>
      <c r="Q173" s="2">
        <f>t_3yrsSales[[#This Row],[Sales]]</f>
        <v>3633</v>
      </c>
    </row>
    <row r="174" spans="1:17" x14ac:dyDescent="0.3">
      <c r="A174">
        <f t="shared" si="2"/>
        <v>173</v>
      </c>
      <c r="B174" s="1">
        <v>42085</v>
      </c>
      <c r="C174">
        <v>1</v>
      </c>
      <c r="D174" t="s">
        <v>74</v>
      </c>
      <c r="E174" t="s">
        <v>12</v>
      </c>
      <c r="F174" t="s">
        <v>106</v>
      </c>
      <c r="G174" t="s">
        <v>7</v>
      </c>
      <c r="H174" s="2">
        <v>3355</v>
      </c>
      <c r="I174" t="s">
        <v>58</v>
      </c>
      <c r="J174" t="s">
        <v>100</v>
      </c>
      <c r="K174" t="s">
        <v>101</v>
      </c>
      <c r="L174" t="s">
        <v>102</v>
      </c>
      <c r="M174" t="s">
        <v>103</v>
      </c>
      <c r="N174" t="s">
        <v>104</v>
      </c>
      <c r="O174" t="s">
        <v>105</v>
      </c>
      <c r="P174" s="1">
        <f>DATE(YEAR(t_3yrsSales[[#This Row],[Order Date]]),MONTH(t_3yrsSales[[#This Row],[Order Date]]),1)</f>
        <v>42064</v>
      </c>
      <c r="Q174" s="2">
        <f>t_3yrsSales[[#This Row],[Sales]]</f>
        <v>3355</v>
      </c>
    </row>
    <row r="175" spans="1:17" x14ac:dyDescent="0.3">
      <c r="A175">
        <f t="shared" si="2"/>
        <v>174</v>
      </c>
      <c r="B175" s="1">
        <v>42087</v>
      </c>
      <c r="C175">
        <v>1</v>
      </c>
      <c r="D175" t="s">
        <v>65</v>
      </c>
      <c r="E175" t="s">
        <v>14</v>
      </c>
      <c r="F175" t="s">
        <v>38</v>
      </c>
      <c r="G175" t="s">
        <v>2</v>
      </c>
      <c r="H175" s="2">
        <v>3979</v>
      </c>
      <c r="I175" t="s">
        <v>107</v>
      </c>
      <c r="J175" t="s">
        <v>68</v>
      </c>
      <c r="K175" t="s">
        <v>69</v>
      </c>
      <c r="L175" t="s">
        <v>70</v>
      </c>
      <c r="M175" t="s">
        <v>71</v>
      </c>
      <c r="N175" t="s">
        <v>72</v>
      </c>
      <c r="O175" t="s">
        <v>73</v>
      </c>
      <c r="P175" s="1">
        <f>DATE(YEAR(t_3yrsSales[[#This Row],[Order Date]]),MONTH(t_3yrsSales[[#This Row],[Order Date]]),1)</f>
        <v>42064</v>
      </c>
      <c r="Q175" s="2">
        <f>t_3yrsSales[[#This Row],[Sales]]</f>
        <v>3979</v>
      </c>
    </row>
    <row r="176" spans="1:17" x14ac:dyDescent="0.3">
      <c r="A176">
        <f t="shared" si="2"/>
        <v>175</v>
      </c>
      <c r="B176" s="1">
        <v>42087</v>
      </c>
      <c r="C176">
        <v>1</v>
      </c>
      <c r="D176" t="s">
        <v>65</v>
      </c>
      <c r="E176" t="s">
        <v>14</v>
      </c>
      <c r="F176" t="s">
        <v>56</v>
      </c>
      <c r="G176" t="s">
        <v>126</v>
      </c>
      <c r="H176" s="2">
        <v>3763</v>
      </c>
      <c r="I176" t="s">
        <v>107</v>
      </c>
      <c r="J176" t="s">
        <v>68</v>
      </c>
      <c r="K176" t="s">
        <v>69</v>
      </c>
      <c r="L176" t="s">
        <v>70</v>
      </c>
      <c r="M176" t="s">
        <v>71</v>
      </c>
      <c r="N176" t="s">
        <v>72</v>
      </c>
      <c r="O176" t="s">
        <v>73</v>
      </c>
      <c r="P176" s="1">
        <f>DATE(YEAR(t_3yrsSales[[#This Row],[Order Date]]),MONTH(t_3yrsSales[[#This Row],[Order Date]]),1)</f>
        <v>42064</v>
      </c>
      <c r="Q176" s="2">
        <f>t_3yrsSales[[#This Row],[Sales]]</f>
        <v>3763</v>
      </c>
    </row>
    <row r="177" spans="1:17" x14ac:dyDescent="0.3">
      <c r="A177">
        <f t="shared" si="2"/>
        <v>176</v>
      </c>
      <c r="B177" s="1">
        <v>42087</v>
      </c>
      <c r="C177">
        <v>1</v>
      </c>
      <c r="D177" t="s">
        <v>65</v>
      </c>
      <c r="E177" t="s">
        <v>14</v>
      </c>
      <c r="F177" t="s">
        <v>124</v>
      </c>
      <c r="G177" t="s">
        <v>127</v>
      </c>
      <c r="H177" s="2">
        <v>3378</v>
      </c>
      <c r="I177" t="s">
        <v>107</v>
      </c>
      <c r="J177" t="s">
        <v>68</v>
      </c>
      <c r="K177" t="s">
        <v>69</v>
      </c>
      <c r="L177" t="s">
        <v>70</v>
      </c>
      <c r="M177" t="s">
        <v>71</v>
      </c>
      <c r="N177" t="s">
        <v>72</v>
      </c>
      <c r="O177" t="s">
        <v>73</v>
      </c>
      <c r="P177" s="1">
        <f>DATE(YEAR(t_3yrsSales[[#This Row],[Order Date]]),MONTH(t_3yrsSales[[#This Row],[Order Date]]),1)</f>
        <v>42064</v>
      </c>
      <c r="Q177" s="2">
        <f>t_3yrsSales[[#This Row],[Sales]]</f>
        <v>3378</v>
      </c>
    </row>
    <row r="178" spans="1:17" x14ac:dyDescent="0.3">
      <c r="A178">
        <f t="shared" si="2"/>
        <v>177</v>
      </c>
      <c r="B178" s="1">
        <v>42087</v>
      </c>
      <c r="C178">
        <v>1</v>
      </c>
      <c r="D178" t="s">
        <v>65</v>
      </c>
      <c r="E178" t="s">
        <v>14</v>
      </c>
      <c r="F178" t="s">
        <v>98</v>
      </c>
      <c r="G178" t="s">
        <v>99</v>
      </c>
      <c r="H178" s="2">
        <v>4434</v>
      </c>
      <c r="I178" t="s">
        <v>58</v>
      </c>
      <c r="J178" t="s">
        <v>68</v>
      </c>
      <c r="K178" t="s">
        <v>69</v>
      </c>
      <c r="L178" t="s">
        <v>70</v>
      </c>
      <c r="M178" t="s">
        <v>71</v>
      </c>
      <c r="N178" t="s">
        <v>72</v>
      </c>
      <c r="O178" t="s">
        <v>73</v>
      </c>
      <c r="P178" s="1">
        <f>DATE(YEAR(t_3yrsSales[[#This Row],[Order Date]]),MONTH(t_3yrsSales[[#This Row],[Order Date]]),1)</f>
        <v>42064</v>
      </c>
      <c r="Q178" s="2">
        <f>t_3yrsSales[[#This Row],[Sales]]</f>
        <v>4434</v>
      </c>
    </row>
    <row r="179" spans="1:17" x14ac:dyDescent="0.3">
      <c r="A179">
        <f t="shared" si="2"/>
        <v>178</v>
      </c>
      <c r="B179" s="1">
        <v>42097</v>
      </c>
      <c r="C179">
        <v>2</v>
      </c>
      <c r="D179" t="s">
        <v>55</v>
      </c>
      <c r="E179" t="s">
        <v>11</v>
      </c>
      <c r="F179" t="s">
        <v>106</v>
      </c>
      <c r="G179" t="s">
        <v>7</v>
      </c>
      <c r="H179" s="2">
        <v>35000</v>
      </c>
      <c r="I179" t="s">
        <v>58</v>
      </c>
      <c r="J179" t="s">
        <v>59</v>
      </c>
      <c r="K179" t="s">
        <v>60</v>
      </c>
      <c r="L179" t="s">
        <v>61</v>
      </c>
      <c r="M179" t="s">
        <v>62</v>
      </c>
      <c r="N179" t="s">
        <v>63</v>
      </c>
      <c r="O179" t="s">
        <v>64</v>
      </c>
      <c r="P179" s="1">
        <f>DATE(YEAR(t_3yrsSales[[#This Row],[Order Date]]),MONTH(t_3yrsSales[[#This Row],[Order Date]]),1)</f>
        <v>42095</v>
      </c>
      <c r="Q179" s="2">
        <f>t_3yrsSales[[#This Row],[Sales]]</f>
        <v>35000</v>
      </c>
    </row>
    <row r="180" spans="1:17" x14ac:dyDescent="0.3">
      <c r="A180">
        <f t="shared" si="2"/>
        <v>179</v>
      </c>
      <c r="B180" s="1">
        <v>42099</v>
      </c>
      <c r="C180">
        <v>2</v>
      </c>
      <c r="D180" t="s">
        <v>55</v>
      </c>
      <c r="E180" t="s">
        <v>13</v>
      </c>
      <c r="F180" t="s">
        <v>47</v>
      </c>
      <c r="G180" t="s">
        <v>48</v>
      </c>
      <c r="H180" s="2">
        <v>76</v>
      </c>
      <c r="I180" t="s">
        <v>58</v>
      </c>
      <c r="J180" t="s">
        <v>128</v>
      </c>
      <c r="K180" t="s">
        <v>129</v>
      </c>
      <c r="L180" t="s">
        <v>130</v>
      </c>
      <c r="M180" t="s">
        <v>131</v>
      </c>
      <c r="N180" t="s">
        <v>132</v>
      </c>
      <c r="O180" t="s">
        <v>133</v>
      </c>
      <c r="P180" s="1">
        <f>DATE(YEAR(t_3yrsSales[[#This Row],[Order Date]]),MONTH(t_3yrsSales[[#This Row],[Order Date]]),1)</f>
        <v>42095</v>
      </c>
      <c r="Q180" s="2">
        <f>t_3yrsSales[[#This Row],[Sales]]</f>
        <v>76</v>
      </c>
    </row>
    <row r="181" spans="1:17" x14ac:dyDescent="0.3">
      <c r="A181">
        <f t="shared" si="2"/>
        <v>180</v>
      </c>
      <c r="B181" s="1">
        <v>42099</v>
      </c>
      <c r="C181">
        <v>2</v>
      </c>
      <c r="D181" t="s">
        <v>55</v>
      </c>
      <c r="E181" t="s">
        <v>13</v>
      </c>
      <c r="F181" t="s">
        <v>136</v>
      </c>
      <c r="G181" t="s">
        <v>5</v>
      </c>
      <c r="H181" s="2">
        <v>559</v>
      </c>
      <c r="I181" t="s">
        <v>39</v>
      </c>
      <c r="J181" t="s">
        <v>128</v>
      </c>
      <c r="K181" t="s">
        <v>129</v>
      </c>
      <c r="L181" t="s">
        <v>130</v>
      </c>
      <c r="M181" t="s">
        <v>131</v>
      </c>
      <c r="N181" t="s">
        <v>132</v>
      </c>
      <c r="O181" t="s">
        <v>133</v>
      </c>
      <c r="P181" s="1">
        <f>DATE(YEAR(t_3yrsSales[[#This Row],[Order Date]]),MONTH(t_3yrsSales[[#This Row],[Order Date]]),1)</f>
        <v>42095</v>
      </c>
      <c r="Q181" s="2">
        <f>t_3yrsSales[[#This Row],[Sales]]</f>
        <v>559</v>
      </c>
    </row>
    <row r="182" spans="1:17" x14ac:dyDescent="0.3">
      <c r="A182">
        <f t="shared" si="2"/>
        <v>181</v>
      </c>
      <c r="B182" s="1">
        <v>42099</v>
      </c>
      <c r="C182">
        <v>2</v>
      </c>
      <c r="D182" t="s">
        <v>55</v>
      </c>
      <c r="E182" t="s">
        <v>17</v>
      </c>
      <c r="F182" t="s">
        <v>98</v>
      </c>
      <c r="G182" t="s">
        <v>9</v>
      </c>
      <c r="H182" s="2">
        <v>275</v>
      </c>
      <c r="I182" t="s">
        <v>39</v>
      </c>
      <c r="J182" t="s">
        <v>137</v>
      </c>
      <c r="K182" t="s">
        <v>95</v>
      </c>
      <c r="L182" t="s">
        <v>138</v>
      </c>
      <c r="M182" t="s">
        <v>139</v>
      </c>
      <c r="N182" t="s">
        <v>72</v>
      </c>
      <c r="O182" t="s">
        <v>73</v>
      </c>
      <c r="P182" s="1">
        <f>DATE(YEAR(t_3yrsSales[[#This Row],[Order Date]]),MONTH(t_3yrsSales[[#This Row],[Order Date]]),1)</f>
        <v>42095</v>
      </c>
      <c r="Q182" s="2">
        <f>t_3yrsSales[[#This Row],[Sales]]</f>
        <v>275</v>
      </c>
    </row>
    <row r="183" spans="1:17" x14ac:dyDescent="0.3">
      <c r="A183">
        <f t="shared" si="2"/>
        <v>182</v>
      </c>
      <c r="B183" s="1">
        <v>42099</v>
      </c>
      <c r="C183">
        <v>2</v>
      </c>
      <c r="D183" t="s">
        <v>74</v>
      </c>
      <c r="E183" t="s">
        <v>12</v>
      </c>
      <c r="F183" t="s">
        <v>117</v>
      </c>
      <c r="G183" t="s">
        <v>8</v>
      </c>
      <c r="H183" s="2">
        <v>4641</v>
      </c>
      <c r="I183" t="s">
        <v>107</v>
      </c>
      <c r="J183" t="s">
        <v>100</v>
      </c>
      <c r="K183" t="s">
        <v>101</v>
      </c>
      <c r="L183" t="s">
        <v>102</v>
      </c>
      <c r="M183" t="s">
        <v>103</v>
      </c>
      <c r="N183" t="s">
        <v>104</v>
      </c>
      <c r="O183" t="s">
        <v>105</v>
      </c>
      <c r="P183" s="1">
        <f>DATE(YEAR(t_3yrsSales[[#This Row],[Order Date]]),MONTH(t_3yrsSales[[#This Row],[Order Date]]),1)</f>
        <v>42095</v>
      </c>
      <c r="Q183" s="2">
        <f>t_3yrsSales[[#This Row],[Sales]]</f>
        <v>4641</v>
      </c>
    </row>
    <row r="184" spans="1:17" x14ac:dyDescent="0.3">
      <c r="A184">
        <f t="shared" si="2"/>
        <v>183</v>
      </c>
      <c r="B184" s="1">
        <v>42099</v>
      </c>
      <c r="C184">
        <v>2</v>
      </c>
      <c r="D184" t="s">
        <v>74</v>
      </c>
      <c r="E184" t="s">
        <v>12</v>
      </c>
      <c r="F184" t="s">
        <v>98</v>
      </c>
      <c r="G184" t="s">
        <v>99</v>
      </c>
      <c r="H184" s="2">
        <v>9035</v>
      </c>
      <c r="I184" t="s">
        <v>58</v>
      </c>
      <c r="J184" t="s">
        <v>100</v>
      </c>
      <c r="K184" t="s">
        <v>101</v>
      </c>
      <c r="L184" t="s">
        <v>102</v>
      </c>
      <c r="M184" t="s">
        <v>103</v>
      </c>
      <c r="N184" t="s">
        <v>104</v>
      </c>
      <c r="O184" t="s">
        <v>105</v>
      </c>
      <c r="P184" s="1">
        <f>DATE(YEAR(t_3yrsSales[[#This Row],[Order Date]]),MONTH(t_3yrsSales[[#This Row],[Order Date]]),1)</f>
        <v>42095</v>
      </c>
      <c r="Q184" s="2">
        <f>t_3yrsSales[[#This Row],[Sales]]</f>
        <v>9035</v>
      </c>
    </row>
    <row r="185" spans="1:17" x14ac:dyDescent="0.3">
      <c r="A185">
        <f t="shared" si="2"/>
        <v>184</v>
      </c>
      <c r="B185" s="1">
        <v>42099</v>
      </c>
      <c r="C185">
        <v>2</v>
      </c>
      <c r="D185" t="s">
        <v>83</v>
      </c>
      <c r="E185" t="s">
        <v>21</v>
      </c>
      <c r="F185" t="s">
        <v>38</v>
      </c>
      <c r="G185" t="s">
        <v>3</v>
      </c>
      <c r="H185" s="2">
        <v>2197</v>
      </c>
      <c r="I185" t="s">
        <v>39</v>
      </c>
      <c r="J185" t="s">
        <v>108</v>
      </c>
      <c r="K185" t="s">
        <v>109</v>
      </c>
      <c r="L185" t="s">
        <v>110</v>
      </c>
      <c r="M185" t="s">
        <v>111</v>
      </c>
      <c r="N185" t="s">
        <v>112</v>
      </c>
      <c r="O185" t="s">
        <v>113</v>
      </c>
      <c r="P185" s="1">
        <f>DATE(YEAR(t_3yrsSales[[#This Row],[Order Date]]),MONTH(t_3yrsSales[[#This Row],[Order Date]]),1)</f>
        <v>42095</v>
      </c>
      <c r="Q185" s="2">
        <f>t_3yrsSales[[#This Row],[Sales]]</f>
        <v>2197</v>
      </c>
    </row>
    <row r="186" spans="1:17" x14ac:dyDescent="0.3">
      <c r="A186">
        <f t="shared" si="2"/>
        <v>185</v>
      </c>
      <c r="B186" s="1">
        <v>42099</v>
      </c>
      <c r="C186">
        <v>2</v>
      </c>
      <c r="D186" t="s">
        <v>46</v>
      </c>
      <c r="E186" t="s">
        <v>18</v>
      </c>
      <c r="F186" t="s">
        <v>116</v>
      </c>
      <c r="G186" t="s">
        <v>6</v>
      </c>
      <c r="H186" s="2">
        <v>3943</v>
      </c>
      <c r="I186" t="s">
        <v>58</v>
      </c>
      <c r="J186" t="s">
        <v>49</v>
      </c>
      <c r="K186" t="s">
        <v>50</v>
      </c>
      <c r="L186" t="s">
        <v>51</v>
      </c>
      <c r="M186" t="s">
        <v>52</v>
      </c>
      <c r="N186" t="s">
        <v>53</v>
      </c>
      <c r="O186" t="s">
        <v>54</v>
      </c>
      <c r="P186" s="1">
        <f>DATE(YEAR(t_3yrsSales[[#This Row],[Order Date]]),MONTH(t_3yrsSales[[#This Row],[Order Date]]),1)</f>
        <v>42095</v>
      </c>
      <c r="Q186" s="2">
        <f>t_3yrsSales[[#This Row],[Sales]]</f>
        <v>3943</v>
      </c>
    </row>
    <row r="187" spans="1:17" x14ac:dyDescent="0.3">
      <c r="A187">
        <f t="shared" si="2"/>
        <v>186</v>
      </c>
      <c r="B187" s="1">
        <v>42099</v>
      </c>
      <c r="C187">
        <v>2</v>
      </c>
      <c r="D187" t="s">
        <v>46</v>
      </c>
      <c r="E187" t="s">
        <v>18</v>
      </c>
      <c r="F187" t="s">
        <v>114</v>
      </c>
      <c r="G187" t="s">
        <v>115</v>
      </c>
      <c r="H187" s="2">
        <v>5851</v>
      </c>
      <c r="I187" t="s">
        <v>58</v>
      </c>
      <c r="J187" t="s">
        <v>49</v>
      </c>
      <c r="K187" t="s">
        <v>50</v>
      </c>
      <c r="L187" t="s">
        <v>51</v>
      </c>
      <c r="M187" t="s">
        <v>52</v>
      </c>
      <c r="N187" t="s">
        <v>53</v>
      </c>
      <c r="O187" t="s">
        <v>54</v>
      </c>
      <c r="P187" s="1">
        <f>DATE(YEAR(t_3yrsSales[[#This Row],[Order Date]]),MONTH(t_3yrsSales[[#This Row],[Order Date]]),1)</f>
        <v>42095</v>
      </c>
      <c r="Q187" s="2">
        <f>t_3yrsSales[[#This Row],[Sales]]</f>
        <v>5851</v>
      </c>
    </row>
    <row r="188" spans="1:17" x14ac:dyDescent="0.3">
      <c r="A188">
        <f t="shared" si="2"/>
        <v>187</v>
      </c>
      <c r="B188" s="1">
        <v>42099</v>
      </c>
      <c r="C188">
        <v>2</v>
      </c>
      <c r="D188" t="s">
        <v>46</v>
      </c>
      <c r="E188" t="s">
        <v>18</v>
      </c>
      <c r="F188" t="s">
        <v>134</v>
      </c>
      <c r="G188" t="s">
        <v>135</v>
      </c>
      <c r="H188" s="2">
        <v>2919</v>
      </c>
      <c r="I188" t="s">
        <v>58</v>
      </c>
      <c r="J188" t="s">
        <v>49</v>
      </c>
      <c r="K188" t="s">
        <v>50</v>
      </c>
      <c r="L188" t="s">
        <v>51</v>
      </c>
      <c r="M188" t="s">
        <v>52</v>
      </c>
      <c r="N188" t="s">
        <v>53</v>
      </c>
      <c r="O188" t="s">
        <v>54</v>
      </c>
      <c r="P188" s="1">
        <f>DATE(YEAR(t_3yrsSales[[#This Row],[Order Date]]),MONTH(t_3yrsSales[[#This Row],[Order Date]]),1)</f>
        <v>42095</v>
      </c>
      <c r="Q188" s="2">
        <f>t_3yrsSales[[#This Row],[Sales]]</f>
        <v>2919</v>
      </c>
    </row>
    <row r="189" spans="1:17" x14ac:dyDescent="0.3">
      <c r="A189">
        <f t="shared" si="2"/>
        <v>188</v>
      </c>
      <c r="B189" s="1">
        <v>42101</v>
      </c>
      <c r="C189">
        <v>2</v>
      </c>
      <c r="D189" t="s">
        <v>83</v>
      </c>
      <c r="E189" t="s">
        <v>20</v>
      </c>
      <c r="F189" t="s">
        <v>114</v>
      </c>
      <c r="G189" t="s">
        <v>115</v>
      </c>
      <c r="H189" s="2">
        <v>3109</v>
      </c>
      <c r="I189" t="s">
        <v>107</v>
      </c>
      <c r="J189" t="s">
        <v>118</v>
      </c>
      <c r="K189" t="s">
        <v>119</v>
      </c>
      <c r="L189" t="s">
        <v>120</v>
      </c>
      <c r="M189" t="s">
        <v>121</v>
      </c>
      <c r="N189" t="s">
        <v>122</v>
      </c>
      <c r="O189" t="s">
        <v>123</v>
      </c>
      <c r="P189" s="1">
        <f>DATE(YEAR(t_3yrsSales[[#This Row],[Order Date]]),MONTH(t_3yrsSales[[#This Row],[Order Date]]),1)</f>
        <v>42095</v>
      </c>
      <c r="Q189" s="2">
        <f>t_3yrsSales[[#This Row],[Sales]]</f>
        <v>3109</v>
      </c>
    </row>
    <row r="190" spans="1:17" x14ac:dyDescent="0.3">
      <c r="A190">
        <f t="shared" si="2"/>
        <v>189</v>
      </c>
      <c r="B190" s="1">
        <v>42101</v>
      </c>
      <c r="C190">
        <v>2</v>
      </c>
      <c r="D190" t="s">
        <v>83</v>
      </c>
      <c r="E190" t="s">
        <v>20</v>
      </c>
      <c r="F190" t="s">
        <v>134</v>
      </c>
      <c r="G190" t="s">
        <v>135</v>
      </c>
      <c r="H190" s="2">
        <v>8264</v>
      </c>
      <c r="I190" t="s">
        <v>58</v>
      </c>
      <c r="J190" t="s">
        <v>118</v>
      </c>
      <c r="K190" t="s">
        <v>119</v>
      </c>
      <c r="L190" t="s">
        <v>120</v>
      </c>
      <c r="M190" t="s">
        <v>121</v>
      </c>
      <c r="N190" t="s">
        <v>122</v>
      </c>
      <c r="O190" t="s">
        <v>123</v>
      </c>
      <c r="P190" s="1">
        <f>DATE(YEAR(t_3yrsSales[[#This Row],[Order Date]]),MONTH(t_3yrsSales[[#This Row],[Order Date]]),1)</f>
        <v>42095</v>
      </c>
      <c r="Q190" s="2">
        <f>t_3yrsSales[[#This Row],[Sales]]</f>
        <v>8264</v>
      </c>
    </row>
    <row r="191" spans="1:17" x14ac:dyDescent="0.3">
      <c r="A191">
        <f t="shared" si="2"/>
        <v>190</v>
      </c>
      <c r="B191" s="1">
        <v>42102</v>
      </c>
      <c r="C191">
        <v>2</v>
      </c>
      <c r="D191" t="s">
        <v>55</v>
      </c>
      <c r="E191" t="s">
        <v>11</v>
      </c>
      <c r="F191" t="s">
        <v>38</v>
      </c>
      <c r="G191" t="s">
        <v>3</v>
      </c>
      <c r="H191" s="2">
        <v>894</v>
      </c>
      <c r="I191" t="s">
        <v>39</v>
      </c>
      <c r="J191" t="s">
        <v>59</v>
      </c>
      <c r="K191" t="s">
        <v>60</v>
      </c>
      <c r="L191" t="s">
        <v>61</v>
      </c>
      <c r="M191" t="s">
        <v>62</v>
      </c>
      <c r="N191" t="s">
        <v>63</v>
      </c>
      <c r="O191" t="s">
        <v>64</v>
      </c>
      <c r="P191" s="1">
        <f>DATE(YEAR(t_3yrsSales[[#This Row],[Order Date]]),MONTH(t_3yrsSales[[#This Row],[Order Date]]),1)</f>
        <v>42095</v>
      </c>
      <c r="Q191" s="2">
        <f>t_3yrsSales[[#This Row],[Sales]]</f>
        <v>894</v>
      </c>
    </row>
    <row r="192" spans="1:17" x14ac:dyDescent="0.3">
      <c r="A192">
        <f t="shared" si="2"/>
        <v>191</v>
      </c>
      <c r="B192" s="1">
        <v>42105</v>
      </c>
      <c r="C192">
        <v>2</v>
      </c>
      <c r="D192" t="s">
        <v>65</v>
      </c>
      <c r="E192" t="s">
        <v>14</v>
      </c>
      <c r="F192" t="s">
        <v>81</v>
      </c>
      <c r="G192" t="s">
        <v>150</v>
      </c>
      <c r="H192" s="2">
        <v>866</v>
      </c>
      <c r="I192" t="s">
        <v>39</v>
      </c>
      <c r="J192" t="s">
        <v>68</v>
      </c>
      <c r="K192" t="s">
        <v>69</v>
      </c>
      <c r="L192" t="s">
        <v>70</v>
      </c>
      <c r="M192" t="s">
        <v>71</v>
      </c>
      <c r="N192" t="s">
        <v>72</v>
      </c>
      <c r="O192" t="s">
        <v>73</v>
      </c>
      <c r="P192" s="1">
        <f>DATE(YEAR(t_3yrsSales[[#This Row],[Order Date]]),MONTH(t_3yrsSales[[#This Row],[Order Date]]),1)</f>
        <v>42095</v>
      </c>
      <c r="Q192" s="2">
        <f>t_3yrsSales[[#This Row],[Sales]]</f>
        <v>866</v>
      </c>
    </row>
    <row r="193" spans="1:17" x14ac:dyDescent="0.3">
      <c r="A193">
        <f t="shared" si="2"/>
        <v>192</v>
      </c>
      <c r="B193" s="1">
        <v>42105</v>
      </c>
      <c r="C193">
        <v>2</v>
      </c>
      <c r="D193" t="s">
        <v>65</v>
      </c>
      <c r="E193" t="s">
        <v>14</v>
      </c>
      <c r="F193" t="s">
        <v>38</v>
      </c>
      <c r="G193" t="s">
        <v>93</v>
      </c>
      <c r="H193" s="2">
        <v>259</v>
      </c>
      <c r="I193" t="s">
        <v>58</v>
      </c>
      <c r="J193" t="s">
        <v>68</v>
      </c>
      <c r="K193" t="s">
        <v>69</v>
      </c>
      <c r="L193" t="s">
        <v>70</v>
      </c>
      <c r="M193" t="s">
        <v>71</v>
      </c>
      <c r="N193" t="s">
        <v>72</v>
      </c>
      <c r="O193" t="s">
        <v>73</v>
      </c>
      <c r="P193" s="1">
        <f>DATE(YEAR(t_3yrsSales[[#This Row],[Order Date]]),MONTH(t_3yrsSales[[#This Row],[Order Date]]),1)</f>
        <v>42095</v>
      </c>
      <c r="Q193" s="2">
        <f>t_3yrsSales[[#This Row],[Sales]]</f>
        <v>259</v>
      </c>
    </row>
    <row r="194" spans="1:17" x14ac:dyDescent="0.3">
      <c r="A194">
        <f t="shared" ref="A194:A257" si="3">ROW()-1</f>
        <v>193</v>
      </c>
      <c r="B194" s="1">
        <v>42105</v>
      </c>
      <c r="C194">
        <v>2</v>
      </c>
      <c r="D194" t="s">
        <v>65</v>
      </c>
      <c r="E194" t="s">
        <v>14</v>
      </c>
      <c r="F194" t="s">
        <v>81</v>
      </c>
      <c r="G194" t="s">
        <v>91</v>
      </c>
      <c r="H194" s="2">
        <v>2485</v>
      </c>
      <c r="I194" t="s">
        <v>39</v>
      </c>
      <c r="J194" t="s">
        <v>68</v>
      </c>
      <c r="K194" t="s">
        <v>69</v>
      </c>
      <c r="L194" t="s">
        <v>70</v>
      </c>
      <c r="M194" t="s">
        <v>71</v>
      </c>
      <c r="N194" t="s">
        <v>72</v>
      </c>
      <c r="O194" t="s">
        <v>73</v>
      </c>
      <c r="P194" s="1">
        <f>DATE(YEAR(t_3yrsSales[[#This Row],[Order Date]]),MONTH(t_3yrsSales[[#This Row],[Order Date]]),1)</f>
        <v>42095</v>
      </c>
      <c r="Q194" s="2">
        <f>t_3yrsSales[[#This Row],[Sales]]</f>
        <v>2485</v>
      </c>
    </row>
    <row r="195" spans="1:17" x14ac:dyDescent="0.3">
      <c r="A195">
        <f t="shared" si="3"/>
        <v>194</v>
      </c>
      <c r="B195" s="1">
        <v>42109</v>
      </c>
      <c r="C195">
        <v>3</v>
      </c>
      <c r="D195" t="s">
        <v>92</v>
      </c>
      <c r="E195" t="s">
        <v>16</v>
      </c>
      <c r="F195" t="s">
        <v>114</v>
      </c>
      <c r="G195" t="s">
        <v>115</v>
      </c>
      <c r="H195" s="2">
        <v>863</v>
      </c>
      <c r="I195" t="s">
        <v>107</v>
      </c>
      <c r="J195" t="s">
        <v>94</v>
      </c>
      <c r="K195" t="s">
        <v>95</v>
      </c>
      <c r="L195" t="s">
        <v>96</v>
      </c>
      <c r="M195" t="s">
        <v>97</v>
      </c>
      <c r="N195" t="s">
        <v>79</v>
      </c>
      <c r="O195" t="s">
        <v>80</v>
      </c>
      <c r="P195" s="1">
        <f>DATE(YEAR(t_3yrsSales[[#This Row],[Order Date]]),MONTH(t_3yrsSales[[#This Row],[Order Date]]),1)</f>
        <v>42095</v>
      </c>
      <c r="Q195" s="2">
        <f>t_3yrsSales[[#This Row],[Sales]]</f>
        <v>863</v>
      </c>
    </row>
    <row r="196" spans="1:17" x14ac:dyDescent="0.3">
      <c r="A196">
        <f t="shared" si="3"/>
        <v>195</v>
      </c>
      <c r="B196" s="1">
        <v>42116</v>
      </c>
      <c r="C196">
        <v>2</v>
      </c>
      <c r="D196" t="s">
        <v>83</v>
      </c>
      <c r="E196" t="s">
        <v>10</v>
      </c>
      <c r="F196" t="s">
        <v>56</v>
      </c>
      <c r="G196" t="s">
        <v>57</v>
      </c>
      <c r="H196" s="2">
        <v>3527</v>
      </c>
      <c r="I196" t="s">
        <v>39</v>
      </c>
      <c r="J196" t="s">
        <v>85</v>
      </c>
      <c r="K196" t="s">
        <v>86</v>
      </c>
      <c r="L196" t="s">
        <v>87</v>
      </c>
      <c r="M196" t="s">
        <v>88</v>
      </c>
      <c r="N196" t="s">
        <v>89</v>
      </c>
      <c r="O196" t="s">
        <v>90</v>
      </c>
      <c r="P196" s="1">
        <f>DATE(YEAR(t_3yrsSales[[#This Row],[Order Date]]),MONTH(t_3yrsSales[[#This Row],[Order Date]]),1)</f>
        <v>42095</v>
      </c>
      <c r="Q196" s="2">
        <f>t_3yrsSales[[#This Row],[Sales]]</f>
        <v>3527</v>
      </c>
    </row>
    <row r="197" spans="1:17" x14ac:dyDescent="0.3">
      <c r="A197">
        <f t="shared" si="3"/>
        <v>196</v>
      </c>
      <c r="B197" s="1">
        <v>42116</v>
      </c>
      <c r="C197">
        <v>2</v>
      </c>
      <c r="D197" t="s">
        <v>83</v>
      </c>
      <c r="E197" t="s">
        <v>10</v>
      </c>
      <c r="F197" t="s">
        <v>66</v>
      </c>
      <c r="G197" t="s">
        <v>67</v>
      </c>
      <c r="H197" s="2">
        <v>5431</v>
      </c>
      <c r="I197" t="s">
        <v>58</v>
      </c>
      <c r="J197" t="s">
        <v>85</v>
      </c>
      <c r="K197" t="s">
        <v>86</v>
      </c>
      <c r="L197" t="s">
        <v>87</v>
      </c>
      <c r="M197" t="s">
        <v>88</v>
      </c>
      <c r="N197" t="s">
        <v>89</v>
      </c>
      <c r="O197" t="s">
        <v>90</v>
      </c>
      <c r="P197" s="1">
        <f>DATE(YEAR(t_3yrsSales[[#This Row],[Order Date]]),MONTH(t_3yrsSales[[#This Row],[Order Date]]),1)</f>
        <v>42095</v>
      </c>
      <c r="Q197" s="2">
        <f>t_3yrsSales[[#This Row],[Sales]]</f>
        <v>5431</v>
      </c>
    </row>
    <row r="198" spans="1:17" x14ac:dyDescent="0.3">
      <c r="A198">
        <f t="shared" si="3"/>
        <v>197</v>
      </c>
      <c r="B198" s="1">
        <v>42119</v>
      </c>
      <c r="C198">
        <v>2</v>
      </c>
      <c r="D198" t="s">
        <v>37</v>
      </c>
      <c r="E198" t="s">
        <v>1</v>
      </c>
      <c r="F198" t="s">
        <v>124</v>
      </c>
      <c r="G198" t="s">
        <v>125</v>
      </c>
      <c r="H198" s="2">
        <v>2331</v>
      </c>
      <c r="I198" t="s">
        <v>107</v>
      </c>
      <c r="J198" t="s">
        <v>40</v>
      </c>
      <c r="K198" t="s">
        <v>41</v>
      </c>
      <c r="L198" t="s">
        <v>42</v>
      </c>
      <c r="M198" t="s">
        <v>43</v>
      </c>
      <c r="N198" t="s">
        <v>44</v>
      </c>
      <c r="O198" t="s">
        <v>45</v>
      </c>
      <c r="P198" s="1">
        <f>DATE(YEAR(t_3yrsSales[[#This Row],[Order Date]]),MONTH(t_3yrsSales[[#This Row],[Order Date]]),1)</f>
        <v>42095</v>
      </c>
      <c r="Q198" s="2">
        <f>t_3yrsSales[[#This Row],[Sales]]</f>
        <v>2331</v>
      </c>
    </row>
    <row r="199" spans="1:17" x14ac:dyDescent="0.3">
      <c r="A199">
        <f t="shared" si="3"/>
        <v>198</v>
      </c>
      <c r="B199" s="1">
        <v>42119</v>
      </c>
      <c r="C199">
        <v>2</v>
      </c>
      <c r="D199" t="s">
        <v>37</v>
      </c>
      <c r="E199" t="s">
        <v>1</v>
      </c>
      <c r="F199" t="s">
        <v>117</v>
      </c>
      <c r="G199" t="s">
        <v>8</v>
      </c>
      <c r="H199" s="2">
        <v>9618</v>
      </c>
      <c r="I199" t="s">
        <v>39</v>
      </c>
      <c r="J199" t="s">
        <v>40</v>
      </c>
      <c r="K199" t="s">
        <v>41</v>
      </c>
      <c r="L199" t="s">
        <v>42</v>
      </c>
      <c r="M199" t="s">
        <v>43</v>
      </c>
      <c r="N199" t="s">
        <v>44</v>
      </c>
      <c r="O199" t="s">
        <v>45</v>
      </c>
      <c r="P199" s="1">
        <f>DATE(YEAR(t_3yrsSales[[#This Row],[Order Date]]),MONTH(t_3yrsSales[[#This Row],[Order Date]]),1)</f>
        <v>42095</v>
      </c>
      <c r="Q199" s="2">
        <f>t_3yrsSales[[#This Row],[Sales]]</f>
        <v>9618</v>
      </c>
    </row>
    <row r="200" spans="1:17" x14ac:dyDescent="0.3">
      <c r="A200">
        <f t="shared" si="3"/>
        <v>199</v>
      </c>
      <c r="B200" s="1">
        <v>42124</v>
      </c>
      <c r="C200">
        <v>2</v>
      </c>
      <c r="D200" t="s">
        <v>74</v>
      </c>
      <c r="E200" t="s">
        <v>12</v>
      </c>
      <c r="F200" t="s">
        <v>136</v>
      </c>
      <c r="G200" t="s">
        <v>5</v>
      </c>
      <c r="H200" s="2">
        <v>4691</v>
      </c>
      <c r="I200" t="s">
        <v>107</v>
      </c>
      <c r="J200" t="s">
        <v>100</v>
      </c>
      <c r="K200" t="s">
        <v>101</v>
      </c>
      <c r="L200" t="s">
        <v>102</v>
      </c>
      <c r="M200" t="s">
        <v>103</v>
      </c>
      <c r="N200" t="s">
        <v>104</v>
      </c>
      <c r="O200" t="s">
        <v>105</v>
      </c>
      <c r="P200" s="1">
        <f>DATE(YEAR(t_3yrsSales[[#This Row],[Order Date]]),MONTH(t_3yrsSales[[#This Row],[Order Date]]),1)</f>
        <v>42095</v>
      </c>
      <c r="Q200" s="2">
        <f>t_3yrsSales[[#This Row],[Sales]]</f>
        <v>4691</v>
      </c>
    </row>
    <row r="201" spans="1:17" x14ac:dyDescent="0.3">
      <c r="A201">
        <f t="shared" si="3"/>
        <v>200</v>
      </c>
      <c r="B201" s="1">
        <v>42128</v>
      </c>
      <c r="C201">
        <v>2</v>
      </c>
      <c r="D201" t="s">
        <v>55</v>
      </c>
      <c r="E201" t="s">
        <v>11</v>
      </c>
      <c r="F201" t="s">
        <v>47</v>
      </c>
      <c r="G201" t="s">
        <v>48</v>
      </c>
      <c r="H201" s="2">
        <v>38000</v>
      </c>
      <c r="I201" t="s">
        <v>58</v>
      </c>
      <c r="J201" t="s">
        <v>59</v>
      </c>
      <c r="K201" t="s">
        <v>60</v>
      </c>
      <c r="L201" t="s">
        <v>61</v>
      </c>
      <c r="M201" t="s">
        <v>62</v>
      </c>
      <c r="N201" t="s">
        <v>63</v>
      </c>
      <c r="O201" t="s">
        <v>64</v>
      </c>
      <c r="P201" s="1">
        <f>DATE(YEAR(t_3yrsSales[[#This Row],[Order Date]]),MONTH(t_3yrsSales[[#This Row],[Order Date]]),1)</f>
        <v>42125</v>
      </c>
      <c r="Q201" s="2">
        <f>t_3yrsSales[[#This Row],[Sales]]</f>
        <v>38000</v>
      </c>
    </row>
    <row r="202" spans="1:17" x14ac:dyDescent="0.3">
      <c r="A202">
        <f t="shared" si="3"/>
        <v>201</v>
      </c>
      <c r="B202" s="1">
        <v>42128</v>
      </c>
      <c r="C202">
        <v>2</v>
      </c>
      <c r="D202" t="s">
        <v>37</v>
      </c>
      <c r="E202" t="s">
        <v>1</v>
      </c>
      <c r="F202" t="s">
        <v>38</v>
      </c>
      <c r="G202" t="s">
        <v>3</v>
      </c>
      <c r="H202" s="2">
        <v>2709</v>
      </c>
      <c r="I202" t="s">
        <v>39</v>
      </c>
      <c r="J202" t="s">
        <v>40</v>
      </c>
      <c r="K202" t="s">
        <v>41</v>
      </c>
      <c r="L202" t="s">
        <v>42</v>
      </c>
      <c r="M202" t="s">
        <v>43</v>
      </c>
      <c r="N202" t="s">
        <v>44</v>
      </c>
      <c r="O202" t="s">
        <v>45</v>
      </c>
      <c r="P202" s="1">
        <f>DATE(YEAR(t_3yrsSales[[#This Row],[Order Date]]),MONTH(t_3yrsSales[[#This Row],[Order Date]]),1)</f>
        <v>42125</v>
      </c>
      <c r="Q202" s="2">
        <f>t_3yrsSales[[#This Row],[Sales]]</f>
        <v>2709</v>
      </c>
    </row>
    <row r="203" spans="1:17" x14ac:dyDescent="0.3">
      <c r="A203">
        <f t="shared" si="3"/>
        <v>202</v>
      </c>
      <c r="B203" s="1">
        <v>42130</v>
      </c>
      <c r="C203">
        <v>2</v>
      </c>
      <c r="D203" t="s">
        <v>83</v>
      </c>
      <c r="E203" t="s">
        <v>10</v>
      </c>
      <c r="F203" t="s">
        <v>56</v>
      </c>
      <c r="G203" t="s">
        <v>57</v>
      </c>
      <c r="H203" s="2">
        <v>1051</v>
      </c>
      <c r="I203" t="s">
        <v>39</v>
      </c>
      <c r="J203" t="s">
        <v>85</v>
      </c>
      <c r="K203" t="s">
        <v>86</v>
      </c>
      <c r="L203" t="s">
        <v>87</v>
      </c>
      <c r="M203" t="s">
        <v>88</v>
      </c>
      <c r="N203" t="s">
        <v>89</v>
      </c>
      <c r="O203" t="s">
        <v>90</v>
      </c>
      <c r="P203" s="1">
        <f>DATE(YEAR(t_3yrsSales[[#This Row],[Order Date]]),MONTH(t_3yrsSales[[#This Row],[Order Date]]),1)</f>
        <v>42125</v>
      </c>
      <c r="Q203" s="2">
        <f>t_3yrsSales[[#This Row],[Sales]]</f>
        <v>1051</v>
      </c>
    </row>
    <row r="204" spans="1:17" x14ac:dyDescent="0.3">
      <c r="A204">
        <f t="shared" si="3"/>
        <v>203</v>
      </c>
      <c r="B204" s="1">
        <v>42130</v>
      </c>
      <c r="C204">
        <v>3</v>
      </c>
      <c r="D204" t="s">
        <v>92</v>
      </c>
      <c r="E204" t="s">
        <v>16</v>
      </c>
      <c r="F204" t="s">
        <v>81</v>
      </c>
      <c r="G204" t="s">
        <v>84</v>
      </c>
      <c r="H204" s="2">
        <v>853</v>
      </c>
      <c r="I204" t="s">
        <v>58</v>
      </c>
      <c r="J204" t="s">
        <v>94</v>
      </c>
      <c r="K204" t="s">
        <v>95</v>
      </c>
      <c r="L204" t="s">
        <v>96</v>
      </c>
      <c r="M204" t="s">
        <v>97</v>
      </c>
      <c r="N204" t="s">
        <v>79</v>
      </c>
      <c r="O204" t="s">
        <v>80</v>
      </c>
      <c r="P204" s="1">
        <f>DATE(YEAR(t_3yrsSales[[#This Row],[Order Date]]),MONTH(t_3yrsSales[[#This Row],[Order Date]]),1)</f>
        <v>42125</v>
      </c>
      <c r="Q204" s="2">
        <f>t_3yrsSales[[#This Row],[Sales]]</f>
        <v>853</v>
      </c>
    </row>
    <row r="205" spans="1:17" x14ac:dyDescent="0.3">
      <c r="A205">
        <f t="shared" si="3"/>
        <v>204</v>
      </c>
      <c r="B205" s="1">
        <v>42147</v>
      </c>
      <c r="C205">
        <v>2</v>
      </c>
      <c r="D205" t="s">
        <v>74</v>
      </c>
      <c r="E205" t="s">
        <v>19</v>
      </c>
      <c r="F205" t="s">
        <v>81</v>
      </c>
      <c r="G205" t="s">
        <v>84</v>
      </c>
      <c r="H205" s="2">
        <v>9379</v>
      </c>
      <c r="I205" t="s">
        <v>107</v>
      </c>
      <c r="J205" t="s">
        <v>75</v>
      </c>
      <c r="K205" t="s">
        <v>76</v>
      </c>
      <c r="L205" t="s">
        <v>77</v>
      </c>
      <c r="M205" t="s">
        <v>78</v>
      </c>
      <c r="N205" t="s">
        <v>79</v>
      </c>
      <c r="O205" t="s">
        <v>80</v>
      </c>
      <c r="P205" s="1">
        <f>DATE(YEAR(t_3yrsSales[[#This Row],[Order Date]]),MONTH(t_3yrsSales[[#This Row],[Order Date]]),1)</f>
        <v>42125</v>
      </c>
      <c r="Q205" s="2">
        <f>t_3yrsSales[[#This Row],[Sales]]</f>
        <v>9379</v>
      </c>
    </row>
    <row r="206" spans="1:17" x14ac:dyDescent="0.3">
      <c r="A206">
        <f t="shared" si="3"/>
        <v>205</v>
      </c>
      <c r="B206" s="1">
        <v>42148</v>
      </c>
      <c r="C206">
        <v>2</v>
      </c>
      <c r="D206" t="s">
        <v>46</v>
      </c>
      <c r="E206" t="s">
        <v>0</v>
      </c>
      <c r="F206" t="s">
        <v>134</v>
      </c>
      <c r="G206" t="s">
        <v>135</v>
      </c>
      <c r="H206" s="2">
        <v>8318</v>
      </c>
      <c r="I206" t="s">
        <v>107</v>
      </c>
      <c r="J206" t="s">
        <v>140</v>
      </c>
      <c r="K206" t="s">
        <v>141</v>
      </c>
      <c r="L206" t="s">
        <v>142</v>
      </c>
      <c r="M206" t="s">
        <v>143</v>
      </c>
      <c r="N206" t="s">
        <v>144</v>
      </c>
      <c r="O206" t="s">
        <v>145</v>
      </c>
      <c r="P206" s="1">
        <f>DATE(YEAR(t_3yrsSales[[#This Row],[Order Date]]),MONTH(t_3yrsSales[[#This Row],[Order Date]]),1)</f>
        <v>42125</v>
      </c>
      <c r="Q206" s="2">
        <f>t_3yrsSales[[#This Row],[Sales]]</f>
        <v>8318</v>
      </c>
    </row>
    <row r="207" spans="1:17" x14ac:dyDescent="0.3">
      <c r="A207">
        <f t="shared" si="3"/>
        <v>206</v>
      </c>
      <c r="B207" s="1">
        <v>42148</v>
      </c>
      <c r="C207">
        <v>2</v>
      </c>
      <c r="D207" t="s">
        <v>46</v>
      </c>
      <c r="E207" t="s">
        <v>15</v>
      </c>
      <c r="F207" t="s">
        <v>117</v>
      </c>
      <c r="G207" t="s">
        <v>8</v>
      </c>
      <c r="H207" s="2">
        <v>2668</v>
      </c>
      <c r="I207" t="s">
        <v>107</v>
      </c>
      <c r="J207" t="s">
        <v>146</v>
      </c>
      <c r="K207" t="s">
        <v>147</v>
      </c>
      <c r="L207" t="s">
        <v>148</v>
      </c>
      <c r="M207" t="s">
        <v>149</v>
      </c>
      <c r="N207" t="s">
        <v>53</v>
      </c>
      <c r="O207" t="s">
        <v>54</v>
      </c>
      <c r="P207" s="1">
        <f>DATE(YEAR(t_3yrsSales[[#This Row],[Order Date]]),MONTH(t_3yrsSales[[#This Row],[Order Date]]),1)</f>
        <v>42125</v>
      </c>
      <c r="Q207" s="2">
        <f>t_3yrsSales[[#This Row],[Sales]]</f>
        <v>2668</v>
      </c>
    </row>
    <row r="208" spans="1:17" x14ac:dyDescent="0.3">
      <c r="A208">
        <f t="shared" si="3"/>
        <v>207</v>
      </c>
      <c r="B208" s="1">
        <v>42148</v>
      </c>
      <c r="C208">
        <v>2</v>
      </c>
      <c r="D208" t="s">
        <v>65</v>
      </c>
      <c r="E208" t="s">
        <v>14</v>
      </c>
      <c r="F208" t="s">
        <v>81</v>
      </c>
      <c r="G208" t="s">
        <v>82</v>
      </c>
      <c r="H208" s="2">
        <v>6764</v>
      </c>
      <c r="I208" t="s">
        <v>58</v>
      </c>
      <c r="J208" t="s">
        <v>68</v>
      </c>
      <c r="K208" t="s">
        <v>69</v>
      </c>
      <c r="L208" t="s">
        <v>70</v>
      </c>
      <c r="M208" t="s">
        <v>71</v>
      </c>
      <c r="N208" t="s">
        <v>72</v>
      </c>
      <c r="O208" t="s">
        <v>73</v>
      </c>
      <c r="P208" s="1">
        <f>DATE(YEAR(t_3yrsSales[[#This Row],[Order Date]]),MONTH(t_3yrsSales[[#This Row],[Order Date]]),1)</f>
        <v>42125</v>
      </c>
      <c r="Q208" s="2">
        <f>t_3yrsSales[[#This Row],[Sales]]</f>
        <v>6764</v>
      </c>
    </row>
    <row r="209" spans="1:17" x14ac:dyDescent="0.3">
      <c r="A209">
        <f t="shared" si="3"/>
        <v>208</v>
      </c>
      <c r="B209" s="1">
        <v>42148</v>
      </c>
      <c r="C209">
        <v>2</v>
      </c>
      <c r="D209" t="s">
        <v>65</v>
      </c>
      <c r="E209" t="s">
        <v>14</v>
      </c>
      <c r="F209" t="s">
        <v>81</v>
      </c>
      <c r="G209" t="s">
        <v>150</v>
      </c>
      <c r="H209" s="2">
        <v>5696</v>
      </c>
      <c r="I209" t="s">
        <v>39</v>
      </c>
      <c r="J209" t="s">
        <v>68</v>
      </c>
      <c r="K209" t="s">
        <v>69</v>
      </c>
      <c r="L209" t="s">
        <v>70</v>
      </c>
      <c r="M209" t="s">
        <v>71</v>
      </c>
      <c r="N209" t="s">
        <v>72</v>
      </c>
      <c r="O209" t="s">
        <v>73</v>
      </c>
      <c r="P209" s="1">
        <f>DATE(YEAR(t_3yrsSales[[#This Row],[Order Date]]),MONTH(t_3yrsSales[[#This Row],[Order Date]]),1)</f>
        <v>42125</v>
      </c>
      <c r="Q209" s="2">
        <f>t_3yrsSales[[#This Row],[Sales]]</f>
        <v>5696</v>
      </c>
    </row>
    <row r="210" spans="1:17" x14ac:dyDescent="0.3">
      <c r="A210">
        <f t="shared" si="3"/>
        <v>209</v>
      </c>
      <c r="B210" s="1">
        <v>42154</v>
      </c>
      <c r="C210">
        <v>2</v>
      </c>
      <c r="D210" t="s">
        <v>65</v>
      </c>
      <c r="E210" t="s">
        <v>14</v>
      </c>
      <c r="F210" t="s">
        <v>47</v>
      </c>
      <c r="G210" t="s">
        <v>48</v>
      </c>
      <c r="H210" s="2">
        <v>2455</v>
      </c>
      <c r="I210" t="s">
        <v>58</v>
      </c>
      <c r="J210" t="s">
        <v>68</v>
      </c>
      <c r="K210" t="s">
        <v>69</v>
      </c>
      <c r="L210" t="s">
        <v>70</v>
      </c>
      <c r="M210" t="s">
        <v>71</v>
      </c>
      <c r="N210" t="s">
        <v>72</v>
      </c>
      <c r="O210" t="s">
        <v>73</v>
      </c>
      <c r="P210" s="1">
        <f>DATE(YEAR(t_3yrsSales[[#This Row],[Order Date]]),MONTH(t_3yrsSales[[#This Row],[Order Date]]),1)</f>
        <v>42125</v>
      </c>
      <c r="Q210" s="2">
        <f>t_3yrsSales[[#This Row],[Sales]]</f>
        <v>2455</v>
      </c>
    </row>
    <row r="211" spans="1:17" x14ac:dyDescent="0.3">
      <c r="A211">
        <f t="shared" si="3"/>
        <v>210</v>
      </c>
      <c r="B211" s="1">
        <v>42154</v>
      </c>
      <c r="C211">
        <v>2</v>
      </c>
      <c r="D211" t="s">
        <v>65</v>
      </c>
      <c r="E211" t="s">
        <v>14</v>
      </c>
      <c r="F211" t="s">
        <v>136</v>
      </c>
      <c r="G211" t="s">
        <v>5</v>
      </c>
      <c r="H211" s="2">
        <v>5176</v>
      </c>
      <c r="I211" t="s">
        <v>58</v>
      </c>
      <c r="J211" t="s">
        <v>68</v>
      </c>
      <c r="K211" t="s">
        <v>69</v>
      </c>
      <c r="L211" t="s">
        <v>70</v>
      </c>
      <c r="M211" t="s">
        <v>71</v>
      </c>
      <c r="N211" t="s">
        <v>72</v>
      </c>
      <c r="O211" t="s">
        <v>73</v>
      </c>
      <c r="P211" s="1">
        <f>DATE(YEAR(t_3yrsSales[[#This Row],[Order Date]]),MONTH(t_3yrsSales[[#This Row],[Order Date]]),1)</f>
        <v>42125</v>
      </c>
      <c r="Q211" s="2">
        <f>t_3yrsSales[[#This Row],[Sales]]</f>
        <v>5176</v>
      </c>
    </row>
    <row r="212" spans="1:17" x14ac:dyDescent="0.3">
      <c r="A212">
        <f t="shared" si="3"/>
        <v>211</v>
      </c>
      <c r="B212" s="1">
        <v>42160</v>
      </c>
      <c r="C212">
        <v>2</v>
      </c>
      <c r="D212" t="s">
        <v>55</v>
      </c>
      <c r="E212" t="s">
        <v>13</v>
      </c>
      <c r="F212" t="s">
        <v>114</v>
      </c>
      <c r="G212" t="s">
        <v>115</v>
      </c>
      <c r="H212" s="2">
        <v>45000</v>
      </c>
      <c r="I212" t="s">
        <v>107</v>
      </c>
      <c r="J212" t="s">
        <v>128</v>
      </c>
      <c r="K212" t="s">
        <v>129</v>
      </c>
      <c r="L212" t="s">
        <v>130</v>
      </c>
      <c r="M212" t="s">
        <v>131</v>
      </c>
      <c r="N212" t="s">
        <v>132</v>
      </c>
      <c r="O212" t="s">
        <v>133</v>
      </c>
      <c r="P212" s="1">
        <f>DATE(YEAR(t_3yrsSales[[#This Row],[Order Date]]),MONTH(t_3yrsSales[[#This Row],[Order Date]]),1)</f>
        <v>42156</v>
      </c>
      <c r="Q212" s="2">
        <f>t_3yrsSales[[#This Row],[Sales]]</f>
        <v>45000</v>
      </c>
    </row>
    <row r="213" spans="1:17" x14ac:dyDescent="0.3">
      <c r="A213">
        <f t="shared" si="3"/>
        <v>212</v>
      </c>
      <c r="B213" s="1">
        <v>42160</v>
      </c>
      <c r="C213">
        <v>2</v>
      </c>
      <c r="D213" t="s">
        <v>55</v>
      </c>
      <c r="E213" t="s">
        <v>17</v>
      </c>
      <c r="F213" t="s">
        <v>124</v>
      </c>
      <c r="G213" t="s">
        <v>127</v>
      </c>
      <c r="H213" s="2">
        <v>1589</v>
      </c>
      <c r="I213" t="s">
        <v>58</v>
      </c>
      <c r="J213" t="s">
        <v>137</v>
      </c>
      <c r="K213" t="s">
        <v>95</v>
      </c>
      <c r="L213" t="s">
        <v>138</v>
      </c>
      <c r="M213" t="s">
        <v>139</v>
      </c>
      <c r="N213" t="s">
        <v>72</v>
      </c>
      <c r="O213" t="s">
        <v>73</v>
      </c>
      <c r="P213" s="1">
        <f>DATE(YEAR(t_3yrsSales[[#This Row],[Order Date]]),MONTH(t_3yrsSales[[#This Row],[Order Date]]),1)</f>
        <v>42156</v>
      </c>
      <c r="Q213" s="2">
        <f>t_3yrsSales[[#This Row],[Sales]]</f>
        <v>1589</v>
      </c>
    </row>
    <row r="214" spans="1:17" x14ac:dyDescent="0.3">
      <c r="A214">
        <f t="shared" si="3"/>
        <v>213</v>
      </c>
      <c r="B214" s="1">
        <v>42160</v>
      </c>
      <c r="C214">
        <v>2</v>
      </c>
      <c r="D214" t="s">
        <v>74</v>
      </c>
      <c r="E214" t="s">
        <v>12</v>
      </c>
      <c r="F214" t="s">
        <v>106</v>
      </c>
      <c r="G214" t="s">
        <v>7</v>
      </c>
      <c r="H214" s="2">
        <v>505</v>
      </c>
      <c r="I214" t="s">
        <v>107</v>
      </c>
      <c r="J214" t="s">
        <v>100</v>
      </c>
      <c r="K214" t="s">
        <v>101</v>
      </c>
      <c r="L214" t="s">
        <v>102</v>
      </c>
      <c r="M214" t="s">
        <v>103</v>
      </c>
      <c r="N214" t="s">
        <v>104</v>
      </c>
      <c r="O214" t="s">
        <v>105</v>
      </c>
      <c r="P214" s="1">
        <f>DATE(YEAR(t_3yrsSales[[#This Row],[Order Date]]),MONTH(t_3yrsSales[[#This Row],[Order Date]]),1)</f>
        <v>42156</v>
      </c>
      <c r="Q214" s="2">
        <f>t_3yrsSales[[#This Row],[Sales]]</f>
        <v>505</v>
      </c>
    </row>
    <row r="215" spans="1:17" x14ac:dyDescent="0.3">
      <c r="A215">
        <f t="shared" si="3"/>
        <v>214</v>
      </c>
      <c r="B215" s="1">
        <v>42160</v>
      </c>
      <c r="C215">
        <v>2</v>
      </c>
      <c r="D215" t="s">
        <v>37</v>
      </c>
      <c r="E215" t="s">
        <v>1</v>
      </c>
      <c r="F215" t="s">
        <v>81</v>
      </c>
      <c r="G215" t="s">
        <v>84</v>
      </c>
      <c r="H215" s="2">
        <v>5343</v>
      </c>
      <c r="I215" t="s">
        <v>39</v>
      </c>
      <c r="J215" t="s">
        <v>40</v>
      </c>
      <c r="K215" t="s">
        <v>41</v>
      </c>
      <c r="L215" t="s">
        <v>42</v>
      </c>
      <c r="M215" t="s">
        <v>43</v>
      </c>
      <c r="N215" t="s">
        <v>44</v>
      </c>
      <c r="O215" t="s">
        <v>45</v>
      </c>
      <c r="P215" s="1">
        <f>DATE(YEAR(t_3yrsSales[[#This Row],[Order Date]]),MONTH(t_3yrsSales[[#This Row],[Order Date]]),1)</f>
        <v>42156</v>
      </c>
      <c r="Q215" s="2">
        <f>t_3yrsSales[[#This Row],[Sales]]</f>
        <v>5343</v>
      </c>
    </row>
    <row r="216" spans="1:17" x14ac:dyDescent="0.3">
      <c r="A216">
        <f t="shared" si="3"/>
        <v>215</v>
      </c>
      <c r="B216" s="1">
        <v>42160</v>
      </c>
      <c r="C216">
        <v>2</v>
      </c>
      <c r="D216" t="s">
        <v>83</v>
      </c>
      <c r="E216" t="s">
        <v>21</v>
      </c>
      <c r="F216" t="s">
        <v>151</v>
      </c>
      <c r="G216" t="s">
        <v>152</v>
      </c>
      <c r="H216" s="2">
        <v>7359</v>
      </c>
      <c r="I216" t="s">
        <v>107</v>
      </c>
      <c r="J216" t="s">
        <v>108</v>
      </c>
      <c r="K216" t="s">
        <v>109</v>
      </c>
      <c r="L216" t="s">
        <v>110</v>
      </c>
      <c r="M216" t="s">
        <v>111</v>
      </c>
      <c r="N216" t="s">
        <v>112</v>
      </c>
      <c r="O216" t="s">
        <v>113</v>
      </c>
      <c r="P216" s="1">
        <f>DATE(YEAR(t_3yrsSales[[#This Row],[Order Date]]),MONTH(t_3yrsSales[[#This Row],[Order Date]]),1)</f>
        <v>42156</v>
      </c>
      <c r="Q216" s="2">
        <f>t_3yrsSales[[#This Row],[Sales]]</f>
        <v>7359</v>
      </c>
    </row>
    <row r="217" spans="1:17" x14ac:dyDescent="0.3">
      <c r="A217">
        <f t="shared" si="3"/>
        <v>216</v>
      </c>
      <c r="B217" s="1">
        <v>42160</v>
      </c>
      <c r="C217">
        <v>2</v>
      </c>
      <c r="D217" t="s">
        <v>46</v>
      </c>
      <c r="E217" t="s">
        <v>18</v>
      </c>
      <c r="F217" t="s">
        <v>56</v>
      </c>
      <c r="G217" t="s">
        <v>126</v>
      </c>
      <c r="H217" s="2">
        <v>5949</v>
      </c>
      <c r="I217" t="s">
        <v>107</v>
      </c>
      <c r="J217" t="s">
        <v>49</v>
      </c>
      <c r="K217" t="s">
        <v>50</v>
      </c>
      <c r="L217" t="s">
        <v>51</v>
      </c>
      <c r="M217" t="s">
        <v>52</v>
      </c>
      <c r="N217" t="s">
        <v>53</v>
      </c>
      <c r="O217" t="s">
        <v>54</v>
      </c>
      <c r="P217" s="1">
        <f>DATE(YEAR(t_3yrsSales[[#This Row],[Order Date]]),MONTH(t_3yrsSales[[#This Row],[Order Date]]),1)</f>
        <v>42156</v>
      </c>
      <c r="Q217" s="2">
        <f>t_3yrsSales[[#This Row],[Sales]]</f>
        <v>5949</v>
      </c>
    </row>
    <row r="218" spans="1:17" x14ac:dyDescent="0.3">
      <c r="A218">
        <f t="shared" si="3"/>
        <v>217</v>
      </c>
      <c r="B218" s="1">
        <v>42162</v>
      </c>
      <c r="C218">
        <v>2</v>
      </c>
      <c r="D218" t="s">
        <v>83</v>
      </c>
      <c r="E218" t="s">
        <v>20</v>
      </c>
      <c r="F218" t="s">
        <v>38</v>
      </c>
      <c r="G218" t="s">
        <v>4</v>
      </c>
      <c r="H218" s="2">
        <v>833</v>
      </c>
      <c r="I218" t="s">
        <v>58</v>
      </c>
      <c r="J218" t="s">
        <v>118</v>
      </c>
      <c r="K218" t="s">
        <v>119</v>
      </c>
      <c r="L218" t="s">
        <v>120</v>
      </c>
      <c r="M218" t="s">
        <v>121</v>
      </c>
      <c r="N218" t="s">
        <v>122</v>
      </c>
      <c r="O218" t="s">
        <v>123</v>
      </c>
      <c r="P218" s="1">
        <f>DATE(YEAR(t_3yrsSales[[#This Row],[Order Date]]),MONTH(t_3yrsSales[[#This Row],[Order Date]]),1)</f>
        <v>42156</v>
      </c>
      <c r="Q218" s="2">
        <f>t_3yrsSales[[#This Row],[Sales]]</f>
        <v>833</v>
      </c>
    </row>
    <row r="219" spans="1:17" x14ac:dyDescent="0.3">
      <c r="A219">
        <f t="shared" si="3"/>
        <v>218</v>
      </c>
      <c r="B219" s="1">
        <v>42163</v>
      </c>
      <c r="C219">
        <v>2</v>
      </c>
      <c r="D219" t="s">
        <v>55</v>
      </c>
      <c r="E219" t="s">
        <v>11</v>
      </c>
      <c r="F219" t="s">
        <v>106</v>
      </c>
      <c r="G219" t="s">
        <v>7</v>
      </c>
      <c r="H219" s="2">
        <v>7314</v>
      </c>
      <c r="I219" t="s">
        <v>39</v>
      </c>
      <c r="J219" t="s">
        <v>59</v>
      </c>
      <c r="K219" t="s">
        <v>60</v>
      </c>
      <c r="L219" t="s">
        <v>61</v>
      </c>
      <c r="M219" t="s">
        <v>62</v>
      </c>
      <c r="N219" t="s">
        <v>63</v>
      </c>
      <c r="O219" t="s">
        <v>64</v>
      </c>
      <c r="P219" s="1">
        <f>DATE(YEAR(t_3yrsSales[[#This Row],[Order Date]]),MONTH(t_3yrsSales[[#This Row],[Order Date]]),1)</f>
        <v>42156</v>
      </c>
      <c r="Q219" s="2">
        <f>t_3yrsSales[[#This Row],[Sales]]</f>
        <v>7314</v>
      </c>
    </row>
    <row r="220" spans="1:17" x14ac:dyDescent="0.3">
      <c r="A220">
        <f t="shared" si="3"/>
        <v>219</v>
      </c>
      <c r="B220" s="1">
        <v>42166</v>
      </c>
      <c r="C220">
        <v>2</v>
      </c>
      <c r="D220" t="s">
        <v>65</v>
      </c>
      <c r="E220" t="s">
        <v>14</v>
      </c>
      <c r="F220" t="s">
        <v>124</v>
      </c>
      <c r="G220" t="s">
        <v>125</v>
      </c>
      <c r="H220" s="2">
        <v>2520</v>
      </c>
      <c r="I220" t="s">
        <v>58</v>
      </c>
      <c r="J220" t="s">
        <v>68</v>
      </c>
      <c r="K220" t="s">
        <v>69</v>
      </c>
      <c r="L220" t="s">
        <v>70</v>
      </c>
      <c r="M220" t="s">
        <v>71</v>
      </c>
      <c r="N220" t="s">
        <v>72</v>
      </c>
      <c r="O220" t="s">
        <v>73</v>
      </c>
      <c r="P220" s="1">
        <f>DATE(YEAR(t_3yrsSales[[#This Row],[Order Date]]),MONTH(t_3yrsSales[[#This Row],[Order Date]]),1)</f>
        <v>42156</v>
      </c>
      <c r="Q220" s="2">
        <f>t_3yrsSales[[#This Row],[Sales]]</f>
        <v>2520</v>
      </c>
    </row>
    <row r="221" spans="1:17" x14ac:dyDescent="0.3">
      <c r="A221">
        <f t="shared" si="3"/>
        <v>220</v>
      </c>
      <c r="B221" s="1">
        <v>42174</v>
      </c>
      <c r="C221">
        <v>3</v>
      </c>
      <c r="D221" t="s">
        <v>92</v>
      </c>
      <c r="E221" t="s">
        <v>16</v>
      </c>
      <c r="F221" t="s">
        <v>114</v>
      </c>
      <c r="G221" t="s">
        <v>115</v>
      </c>
      <c r="H221" s="2">
        <v>811</v>
      </c>
      <c r="I221" t="s">
        <v>58</v>
      </c>
      <c r="J221" t="s">
        <v>94</v>
      </c>
      <c r="K221" t="s">
        <v>95</v>
      </c>
      <c r="L221" t="s">
        <v>96</v>
      </c>
      <c r="M221" t="s">
        <v>97</v>
      </c>
      <c r="N221" t="s">
        <v>79</v>
      </c>
      <c r="O221" t="s">
        <v>80</v>
      </c>
      <c r="P221" s="1">
        <f>DATE(YEAR(t_3yrsSales[[#This Row],[Order Date]]),MONTH(t_3yrsSales[[#This Row],[Order Date]]),1)</f>
        <v>42156</v>
      </c>
      <c r="Q221" s="2">
        <f>t_3yrsSales[[#This Row],[Sales]]</f>
        <v>811</v>
      </c>
    </row>
    <row r="222" spans="1:17" x14ac:dyDescent="0.3">
      <c r="A222">
        <f t="shared" si="3"/>
        <v>221</v>
      </c>
      <c r="B222" s="1">
        <v>42178</v>
      </c>
      <c r="C222">
        <v>2</v>
      </c>
      <c r="D222" t="s">
        <v>55</v>
      </c>
      <c r="E222" t="s">
        <v>11</v>
      </c>
      <c r="F222" t="s">
        <v>81</v>
      </c>
      <c r="G222" t="s">
        <v>84</v>
      </c>
      <c r="H222" s="2">
        <v>4877</v>
      </c>
      <c r="I222" t="s">
        <v>107</v>
      </c>
      <c r="J222" t="s">
        <v>59</v>
      </c>
      <c r="K222" t="s">
        <v>60</v>
      </c>
      <c r="L222" t="s">
        <v>61</v>
      </c>
      <c r="M222" t="s">
        <v>62</v>
      </c>
      <c r="N222" t="s">
        <v>63</v>
      </c>
      <c r="O222" t="s">
        <v>64</v>
      </c>
      <c r="P222" s="1">
        <f>DATE(YEAR(t_3yrsSales[[#This Row],[Order Date]]),MONTH(t_3yrsSales[[#This Row],[Order Date]]),1)</f>
        <v>42156</v>
      </c>
      <c r="Q222" s="2">
        <f>t_3yrsSales[[#This Row],[Sales]]</f>
        <v>4877</v>
      </c>
    </row>
    <row r="223" spans="1:17" x14ac:dyDescent="0.3">
      <c r="A223">
        <f t="shared" si="3"/>
        <v>222</v>
      </c>
      <c r="B223" s="1">
        <v>42178</v>
      </c>
      <c r="C223">
        <v>2</v>
      </c>
      <c r="D223" t="s">
        <v>55</v>
      </c>
      <c r="E223" t="s">
        <v>11</v>
      </c>
      <c r="F223" t="s">
        <v>81</v>
      </c>
      <c r="G223" t="s">
        <v>91</v>
      </c>
      <c r="H223" s="2">
        <v>9560</v>
      </c>
      <c r="I223" t="s">
        <v>107</v>
      </c>
      <c r="J223" t="s">
        <v>59</v>
      </c>
      <c r="K223" t="s">
        <v>60</v>
      </c>
      <c r="L223" t="s">
        <v>61</v>
      </c>
      <c r="M223" t="s">
        <v>62</v>
      </c>
      <c r="N223" t="s">
        <v>63</v>
      </c>
      <c r="O223" t="s">
        <v>64</v>
      </c>
      <c r="P223" s="1">
        <f>DATE(YEAR(t_3yrsSales[[#This Row],[Order Date]]),MONTH(t_3yrsSales[[#This Row],[Order Date]]),1)</f>
        <v>42156</v>
      </c>
      <c r="Q223" s="2">
        <f>t_3yrsSales[[#This Row],[Sales]]</f>
        <v>9560</v>
      </c>
    </row>
    <row r="224" spans="1:17" x14ac:dyDescent="0.3">
      <c r="A224">
        <f t="shared" si="3"/>
        <v>223</v>
      </c>
      <c r="B224" s="1">
        <v>42189</v>
      </c>
      <c r="C224">
        <v>3</v>
      </c>
      <c r="D224" t="s">
        <v>74</v>
      </c>
      <c r="E224" t="s">
        <v>19</v>
      </c>
      <c r="F224" t="s">
        <v>56</v>
      </c>
      <c r="G224" t="s">
        <v>57</v>
      </c>
      <c r="H224" s="2">
        <v>9379</v>
      </c>
      <c r="I224" t="s">
        <v>107</v>
      </c>
      <c r="J224" t="s">
        <v>75</v>
      </c>
      <c r="K224" t="s">
        <v>76</v>
      </c>
      <c r="L224" t="s">
        <v>77</v>
      </c>
      <c r="M224" t="s">
        <v>78</v>
      </c>
      <c r="N224" t="s">
        <v>79</v>
      </c>
      <c r="O224" t="s">
        <v>80</v>
      </c>
      <c r="P224" s="1">
        <f>DATE(YEAR(t_3yrsSales[[#This Row],[Order Date]]),MONTH(t_3yrsSales[[#This Row],[Order Date]]),1)</f>
        <v>42186</v>
      </c>
      <c r="Q224" s="2">
        <f>t_3yrsSales[[#This Row],[Sales]]</f>
        <v>9379</v>
      </c>
    </row>
    <row r="225" spans="1:17" x14ac:dyDescent="0.3">
      <c r="A225">
        <f t="shared" si="3"/>
        <v>224</v>
      </c>
      <c r="B225" s="1">
        <v>42191</v>
      </c>
      <c r="C225">
        <v>3</v>
      </c>
      <c r="D225" t="s">
        <v>37</v>
      </c>
      <c r="E225" t="s">
        <v>1</v>
      </c>
      <c r="F225" t="s">
        <v>151</v>
      </c>
      <c r="G225" t="s">
        <v>152</v>
      </c>
      <c r="H225" s="2">
        <v>8599</v>
      </c>
      <c r="I225" t="s">
        <v>58</v>
      </c>
      <c r="J225" t="s">
        <v>40</v>
      </c>
      <c r="K225" t="s">
        <v>41</v>
      </c>
      <c r="L225" t="s">
        <v>42</v>
      </c>
      <c r="M225" t="s">
        <v>43</v>
      </c>
      <c r="N225" t="s">
        <v>44</v>
      </c>
      <c r="O225" t="s">
        <v>45</v>
      </c>
      <c r="P225" s="1">
        <f>DATE(YEAR(t_3yrsSales[[#This Row],[Order Date]]),MONTH(t_3yrsSales[[#This Row],[Order Date]]),1)</f>
        <v>42186</v>
      </c>
      <c r="Q225" s="2">
        <f>t_3yrsSales[[#This Row],[Sales]]</f>
        <v>8599</v>
      </c>
    </row>
    <row r="226" spans="1:17" x14ac:dyDescent="0.3">
      <c r="A226">
        <f t="shared" si="3"/>
        <v>225</v>
      </c>
      <c r="B226" s="1">
        <v>42192</v>
      </c>
      <c r="C226">
        <v>3</v>
      </c>
      <c r="D226" t="s">
        <v>46</v>
      </c>
      <c r="E226" t="s">
        <v>18</v>
      </c>
      <c r="F226" t="s">
        <v>81</v>
      </c>
      <c r="G226" t="s">
        <v>84</v>
      </c>
      <c r="H226" s="2">
        <v>5594</v>
      </c>
      <c r="I226" t="s">
        <v>58</v>
      </c>
      <c r="J226" t="s">
        <v>49</v>
      </c>
      <c r="K226" t="s">
        <v>50</v>
      </c>
      <c r="L226" t="s">
        <v>51</v>
      </c>
      <c r="M226" t="s">
        <v>52</v>
      </c>
      <c r="N226" t="s">
        <v>53</v>
      </c>
      <c r="O226" t="s">
        <v>54</v>
      </c>
      <c r="P226" s="1">
        <f>DATE(YEAR(t_3yrsSales[[#This Row],[Order Date]]),MONTH(t_3yrsSales[[#This Row],[Order Date]]),1)</f>
        <v>42186</v>
      </c>
      <c r="Q226" s="2">
        <f>t_3yrsSales[[#This Row],[Sales]]</f>
        <v>5594</v>
      </c>
    </row>
    <row r="227" spans="1:17" x14ac:dyDescent="0.3">
      <c r="A227">
        <f t="shared" si="3"/>
        <v>226</v>
      </c>
      <c r="B227" s="1">
        <v>42198</v>
      </c>
      <c r="C227">
        <v>3</v>
      </c>
      <c r="D227" t="s">
        <v>65</v>
      </c>
      <c r="E227" t="s">
        <v>14</v>
      </c>
      <c r="F227" t="s">
        <v>81</v>
      </c>
      <c r="G227" t="s">
        <v>91</v>
      </c>
      <c r="H227" s="2">
        <v>5912</v>
      </c>
      <c r="I227" t="s">
        <v>58</v>
      </c>
      <c r="J227" t="s">
        <v>68</v>
      </c>
      <c r="K227" t="s">
        <v>69</v>
      </c>
      <c r="L227" t="s">
        <v>70</v>
      </c>
      <c r="M227" t="s">
        <v>71</v>
      </c>
      <c r="N227" t="s">
        <v>72</v>
      </c>
      <c r="O227" t="s">
        <v>73</v>
      </c>
      <c r="P227" s="1">
        <f>DATE(YEAR(t_3yrsSales[[#This Row],[Order Date]]),MONTH(t_3yrsSales[[#This Row],[Order Date]]),1)</f>
        <v>42186</v>
      </c>
      <c r="Q227" s="2">
        <f>t_3yrsSales[[#This Row],[Sales]]</f>
        <v>5912</v>
      </c>
    </row>
    <row r="228" spans="1:17" x14ac:dyDescent="0.3">
      <c r="A228">
        <f t="shared" si="3"/>
        <v>227</v>
      </c>
      <c r="B228" s="1">
        <v>42199</v>
      </c>
      <c r="C228">
        <v>3</v>
      </c>
      <c r="D228" t="s">
        <v>92</v>
      </c>
      <c r="E228" t="s">
        <v>16</v>
      </c>
      <c r="F228" t="s">
        <v>47</v>
      </c>
      <c r="G228" t="s">
        <v>48</v>
      </c>
      <c r="H228" s="2">
        <v>9378</v>
      </c>
      <c r="I228" t="s">
        <v>39</v>
      </c>
      <c r="J228" t="s">
        <v>94</v>
      </c>
      <c r="K228" t="s">
        <v>95</v>
      </c>
      <c r="L228" t="s">
        <v>96</v>
      </c>
      <c r="M228" t="s">
        <v>97</v>
      </c>
      <c r="N228" t="s">
        <v>79</v>
      </c>
      <c r="O228" t="s">
        <v>80</v>
      </c>
      <c r="P228" s="1">
        <f>DATE(YEAR(t_3yrsSales[[#This Row],[Order Date]]),MONTH(t_3yrsSales[[#This Row],[Order Date]]),1)</f>
        <v>42186</v>
      </c>
      <c r="Q228" s="2">
        <f>t_3yrsSales[[#This Row],[Sales]]</f>
        <v>9378</v>
      </c>
    </row>
    <row r="229" spans="1:17" x14ac:dyDescent="0.3">
      <c r="A229">
        <f t="shared" si="3"/>
        <v>228</v>
      </c>
      <c r="B229" s="1">
        <v>42200</v>
      </c>
      <c r="C229">
        <v>3</v>
      </c>
      <c r="D229" t="s">
        <v>83</v>
      </c>
      <c r="E229" t="s">
        <v>21</v>
      </c>
      <c r="F229" t="s">
        <v>56</v>
      </c>
      <c r="G229" t="s">
        <v>57</v>
      </c>
      <c r="H229" s="2">
        <v>6264</v>
      </c>
      <c r="I229" t="s">
        <v>39</v>
      </c>
      <c r="J229" t="s">
        <v>108</v>
      </c>
      <c r="K229" t="s">
        <v>109</v>
      </c>
      <c r="L229" t="s">
        <v>110</v>
      </c>
      <c r="M229" t="s">
        <v>111</v>
      </c>
      <c r="N229" t="s">
        <v>112</v>
      </c>
      <c r="O229" t="s">
        <v>113</v>
      </c>
      <c r="P229" s="1">
        <f>DATE(YEAR(t_3yrsSales[[#This Row],[Order Date]]),MONTH(t_3yrsSales[[#This Row],[Order Date]]),1)</f>
        <v>42186</v>
      </c>
      <c r="Q229" s="2">
        <f>t_3yrsSales[[#This Row],[Sales]]</f>
        <v>6264</v>
      </c>
    </row>
    <row r="230" spans="1:17" x14ac:dyDescent="0.3">
      <c r="A230">
        <f t="shared" si="3"/>
        <v>229</v>
      </c>
      <c r="B230" s="1">
        <v>42200</v>
      </c>
      <c r="C230">
        <v>3</v>
      </c>
      <c r="D230" t="s">
        <v>83</v>
      </c>
      <c r="E230" t="s">
        <v>10</v>
      </c>
      <c r="F230" t="s">
        <v>81</v>
      </c>
      <c r="G230" t="s">
        <v>84</v>
      </c>
      <c r="H230" s="2">
        <v>4897</v>
      </c>
      <c r="I230" t="s">
        <v>107</v>
      </c>
      <c r="J230" t="s">
        <v>85</v>
      </c>
      <c r="K230" t="s">
        <v>86</v>
      </c>
      <c r="L230" t="s">
        <v>87</v>
      </c>
      <c r="M230" t="s">
        <v>88</v>
      </c>
      <c r="N230" t="s">
        <v>89</v>
      </c>
      <c r="O230" t="s">
        <v>90</v>
      </c>
      <c r="P230" s="1">
        <f>DATE(YEAR(t_3yrsSales[[#This Row],[Order Date]]),MONTH(t_3yrsSales[[#This Row],[Order Date]]),1)</f>
        <v>42186</v>
      </c>
      <c r="Q230" s="2">
        <f>t_3yrsSales[[#This Row],[Sales]]</f>
        <v>4897</v>
      </c>
    </row>
    <row r="231" spans="1:17" x14ac:dyDescent="0.3">
      <c r="A231">
        <f t="shared" si="3"/>
        <v>230</v>
      </c>
      <c r="B231" s="1">
        <v>42205</v>
      </c>
      <c r="C231">
        <v>3</v>
      </c>
      <c r="D231" t="s">
        <v>55</v>
      </c>
      <c r="E231" t="s">
        <v>11</v>
      </c>
      <c r="F231" t="s">
        <v>81</v>
      </c>
      <c r="G231" t="s">
        <v>84</v>
      </c>
      <c r="H231" s="2">
        <v>1710</v>
      </c>
      <c r="I231" t="s">
        <v>107</v>
      </c>
      <c r="J231" t="s">
        <v>59</v>
      </c>
      <c r="K231" t="s">
        <v>60</v>
      </c>
      <c r="L231" t="s">
        <v>61</v>
      </c>
      <c r="M231" t="s">
        <v>62</v>
      </c>
      <c r="N231" t="s">
        <v>63</v>
      </c>
      <c r="O231" t="s">
        <v>64</v>
      </c>
      <c r="P231" s="1">
        <f>DATE(YEAR(t_3yrsSales[[#This Row],[Order Date]]),MONTH(t_3yrsSales[[#This Row],[Order Date]]),1)</f>
        <v>42186</v>
      </c>
      <c r="Q231" s="2">
        <f>t_3yrsSales[[#This Row],[Sales]]</f>
        <v>1710</v>
      </c>
    </row>
    <row r="232" spans="1:17" x14ac:dyDescent="0.3">
      <c r="A232">
        <f t="shared" si="3"/>
        <v>231</v>
      </c>
      <c r="B232" s="1">
        <v>42205</v>
      </c>
      <c r="C232">
        <v>3</v>
      </c>
      <c r="D232" t="s">
        <v>83</v>
      </c>
      <c r="E232" t="s">
        <v>20</v>
      </c>
      <c r="F232" t="s">
        <v>38</v>
      </c>
      <c r="G232" t="s">
        <v>2</v>
      </c>
      <c r="H232" s="2">
        <v>8218</v>
      </c>
      <c r="I232" t="s">
        <v>58</v>
      </c>
      <c r="J232" t="s">
        <v>118</v>
      </c>
      <c r="K232" t="s">
        <v>119</v>
      </c>
      <c r="L232" t="s">
        <v>120</v>
      </c>
      <c r="M232" t="s">
        <v>121</v>
      </c>
      <c r="N232" t="s">
        <v>122</v>
      </c>
      <c r="O232" t="s">
        <v>123</v>
      </c>
      <c r="P232" s="1">
        <f>DATE(YEAR(t_3yrsSales[[#This Row],[Order Date]]),MONTH(t_3yrsSales[[#This Row],[Order Date]]),1)</f>
        <v>42186</v>
      </c>
      <c r="Q232" s="2">
        <f>t_3yrsSales[[#This Row],[Sales]]</f>
        <v>8218</v>
      </c>
    </row>
    <row r="233" spans="1:17" x14ac:dyDescent="0.3">
      <c r="A233">
        <f t="shared" si="3"/>
        <v>232</v>
      </c>
      <c r="B233" s="1">
        <v>42207</v>
      </c>
      <c r="C233">
        <v>3</v>
      </c>
      <c r="D233" t="s">
        <v>83</v>
      </c>
      <c r="E233" t="s">
        <v>21</v>
      </c>
      <c r="F233" t="s">
        <v>38</v>
      </c>
      <c r="G233" t="s">
        <v>2</v>
      </c>
      <c r="H233" s="2">
        <v>2809</v>
      </c>
      <c r="I233" t="s">
        <v>39</v>
      </c>
      <c r="J233" t="s">
        <v>108</v>
      </c>
      <c r="K233" t="s">
        <v>109</v>
      </c>
      <c r="L233" t="s">
        <v>110</v>
      </c>
      <c r="M233" t="s">
        <v>111</v>
      </c>
      <c r="N233" t="s">
        <v>112</v>
      </c>
      <c r="O233" t="s">
        <v>113</v>
      </c>
      <c r="P233" s="1">
        <f>DATE(YEAR(t_3yrsSales[[#This Row],[Order Date]]),MONTH(t_3yrsSales[[#This Row],[Order Date]]),1)</f>
        <v>42186</v>
      </c>
      <c r="Q233" s="2">
        <f>t_3yrsSales[[#This Row],[Sales]]</f>
        <v>2809</v>
      </c>
    </row>
    <row r="234" spans="1:17" x14ac:dyDescent="0.3">
      <c r="A234">
        <f t="shared" si="3"/>
        <v>233</v>
      </c>
      <c r="B234" s="1">
        <v>42207</v>
      </c>
      <c r="C234">
        <v>3</v>
      </c>
      <c r="D234" t="s">
        <v>83</v>
      </c>
      <c r="E234" t="s">
        <v>10</v>
      </c>
      <c r="F234" t="s">
        <v>38</v>
      </c>
      <c r="G234" t="s">
        <v>2</v>
      </c>
      <c r="H234" s="2">
        <v>6594</v>
      </c>
      <c r="I234" t="s">
        <v>107</v>
      </c>
      <c r="J234" t="s">
        <v>85</v>
      </c>
      <c r="K234" t="s">
        <v>86</v>
      </c>
      <c r="L234" t="s">
        <v>87</v>
      </c>
      <c r="M234" t="s">
        <v>88</v>
      </c>
      <c r="N234" t="s">
        <v>89</v>
      </c>
      <c r="O234" t="s">
        <v>90</v>
      </c>
      <c r="P234" s="1">
        <f>DATE(YEAR(t_3yrsSales[[#This Row],[Order Date]]),MONTH(t_3yrsSales[[#This Row],[Order Date]]),1)</f>
        <v>42186</v>
      </c>
      <c r="Q234" s="2">
        <f>t_3yrsSales[[#This Row],[Sales]]</f>
        <v>6594</v>
      </c>
    </row>
    <row r="235" spans="1:17" x14ac:dyDescent="0.3">
      <c r="A235">
        <f t="shared" si="3"/>
        <v>234</v>
      </c>
      <c r="B235" s="1">
        <v>42221</v>
      </c>
      <c r="C235">
        <v>4</v>
      </c>
      <c r="D235" t="s">
        <v>92</v>
      </c>
      <c r="E235" t="s">
        <v>16</v>
      </c>
      <c r="F235" t="s">
        <v>47</v>
      </c>
      <c r="G235" t="s">
        <v>48</v>
      </c>
      <c r="H235" s="2">
        <v>8360</v>
      </c>
      <c r="I235" t="s">
        <v>39</v>
      </c>
      <c r="J235" t="s">
        <v>94</v>
      </c>
      <c r="K235" t="s">
        <v>95</v>
      </c>
      <c r="L235" t="s">
        <v>96</v>
      </c>
      <c r="M235" t="s">
        <v>97</v>
      </c>
      <c r="N235" t="s">
        <v>79</v>
      </c>
      <c r="O235" t="s">
        <v>80</v>
      </c>
      <c r="P235" s="1">
        <f>DATE(YEAR(t_3yrsSales[[#This Row],[Order Date]]),MONTH(t_3yrsSales[[#This Row],[Order Date]]),1)</f>
        <v>42217</v>
      </c>
      <c r="Q235" s="2">
        <f>t_3yrsSales[[#This Row],[Sales]]</f>
        <v>8360</v>
      </c>
    </row>
    <row r="236" spans="1:17" x14ac:dyDescent="0.3">
      <c r="A236">
        <f t="shared" si="3"/>
        <v>235</v>
      </c>
      <c r="B236" s="1">
        <v>42222</v>
      </c>
      <c r="C236">
        <v>3</v>
      </c>
      <c r="D236" t="s">
        <v>83</v>
      </c>
      <c r="E236" t="s">
        <v>21</v>
      </c>
      <c r="F236" t="s">
        <v>38</v>
      </c>
      <c r="G236" t="s">
        <v>93</v>
      </c>
      <c r="H236" s="2">
        <v>8739</v>
      </c>
      <c r="I236" t="s">
        <v>39</v>
      </c>
      <c r="J236" t="s">
        <v>108</v>
      </c>
      <c r="K236" t="s">
        <v>109</v>
      </c>
      <c r="L236" t="s">
        <v>110</v>
      </c>
      <c r="M236" t="s">
        <v>111</v>
      </c>
      <c r="N236" t="s">
        <v>112</v>
      </c>
      <c r="O236" t="s">
        <v>113</v>
      </c>
      <c r="P236" s="1">
        <f>DATE(YEAR(t_3yrsSales[[#This Row],[Order Date]]),MONTH(t_3yrsSales[[#This Row],[Order Date]]),1)</f>
        <v>42217</v>
      </c>
      <c r="Q236" s="2">
        <f>t_3yrsSales[[#This Row],[Sales]]</f>
        <v>8739</v>
      </c>
    </row>
    <row r="237" spans="1:17" x14ac:dyDescent="0.3">
      <c r="A237">
        <f t="shared" si="3"/>
        <v>236</v>
      </c>
      <c r="B237" s="1">
        <v>42223</v>
      </c>
      <c r="C237">
        <v>3</v>
      </c>
      <c r="D237" t="s">
        <v>37</v>
      </c>
      <c r="E237" t="s">
        <v>1</v>
      </c>
      <c r="F237" t="s">
        <v>98</v>
      </c>
      <c r="G237" t="s">
        <v>9</v>
      </c>
      <c r="H237" s="2">
        <v>6771</v>
      </c>
      <c r="I237" t="s">
        <v>58</v>
      </c>
      <c r="J237" t="s">
        <v>40</v>
      </c>
      <c r="K237" t="s">
        <v>41</v>
      </c>
      <c r="L237" t="s">
        <v>42</v>
      </c>
      <c r="M237" t="s">
        <v>43</v>
      </c>
      <c r="N237" t="s">
        <v>44</v>
      </c>
      <c r="O237" t="s">
        <v>45</v>
      </c>
      <c r="P237" s="1">
        <f>DATE(YEAR(t_3yrsSales[[#This Row],[Order Date]]),MONTH(t_3yrsSales[[#This Row],[Order Date]]),1)</f>
        <v>42217</v>
      </c>
      <c r="Q237" s="2">
        <f>t_3yrsSales[[#This Row],[Sales]]</f>
        <v>6771</v>
      </c>
    </row>
    <row r="238" spans="1:17" x14ac:dyDescent="0.3">
      <c r="A238">
        <f t="shared" si="3"/>
        <v>237</v>
      </c>
      <c r="B238" s="1">
        <v>42225</v>
      </c>
      <c r="C238">
        <v>3</v>
      </c>
      <c r="D238" t="s">
        <v>55</v>
      </c>
      <c r="E238" t="s">
        <v>11</v>
      </c>
      <c r="F238" t="s">
        <v>114</v>
      </c>
      <c r="G238" t="s">
        <v>115</v>
      </c>
      <c r="H238" s="2">
        <v>8655</v>
      </c>
      <c r="I238" t="s">
        <v>58</v>
      </c>
      <c r="J238" t="s">
        <v>59</v>
      </c>
      <c r="K238" t="s">
        <v>60</v>
      </c>
      <c r="L238" t="s">
        <v>61</v>
      </c>
      <c r="M238" t="s">
        <v>62</v>
      </c>
      <c r="N238" t="s">
        <v>63</v>
      </c>
      <c r="O238" t="s">
        <v>64</v>
      </c>
      <c r="P238" s="1">
        <f>DATE(YEAR(t_3yrsSales[[#This Row],[Order Date]]),MONTH(t_3yrsSales[[#This Row],[Order Date]]),1)</f>
        <v>42217</v>
      </c>
      <c r="Q238" s="2">
        <f>t_3yrsSales[[#This Row],[Sales]]</f>
        <v>8655</v>
      </c>
    </row>
    <row r="239" spans="1:17" x14ac:dyDescent="0.3">
      <c r="A239">
        <f t="shared" si="3"/>
        <v>238</v>
      </c>
      <c r="B239" s="1">
        <v>42225</v>
      </c>
      <c r="C239">
        <v>3</v>
      </c>
      <c r="D239" t="s">
        <v>74</v>
      </c>
      <c r="E239" t="s">
        <v>19</v>
      </c>
      <c r="F239" t="s">
        <v>66</v>
      </c>
      <c r="G239" t="s">
        <v>67</v>
      </c>
      <c r="H239" s="2">
        <v>9379</v>
      </c>
      <c r="I239" t="s">
        <v>107</v>
      </c>
      <c r="J239" t="s">
        <v>75</v>
      </c>
      <c r="K239" t="s">
        <v>76</v>
      </c>
      <c r="L239" t="s">
        <v>77</v>
      </c>
      <c r="M239" t="s">
        <v>78</v>
      </c>
      <c r="N239" t="s">
        <v>79</v>
      </c>
      <c r="O239" t="s">
        <v>80</v>
      </c>
      <c r="P239" s="1">
        <f>DATE(YEAR(t_3yrsSales[[#This Row],[Order Date]]),MONTH(t_3yrsSales[[#This Row],[Order Date]]),1)</f>
        <v>42217</v>
      </c>
      <c r="Q239" s="2">
        <f>t_3yrsSales[[#This Row],[Sales]]</f>
        <v>9379</v>
      </c>
    </row>
    <row r="240" spans="1:17" x14ac:dyDescent="0.3">
      <c r="A240">
        <f t="shared" si="3"/>
        <v>239</v>
      </c>
      <c r="B240" s="1">
        <v>42226</v>
      </c>
      <c r="C240">
        <v>3</v>
      </c>
      <c r="D240" t="s">
        <v>83</v>
      </c>
      <c r="E240" t="s">
        <v>10</v>
      </c>
      <c r="F240" t="s">
        <v>56</v>
      </c>
      <c r="G240" t="s">
        <v>126</v>
      </c>
      <c r="H240" s="2">
        <v>8602</v>
      </c>
      <c r="I240" t="s">
        <v>39</v>
      </c>
      <c r="J240" t="s">
        <v>85</v>
      </c>
      <c r="K240" t="s">
        <v>86</v>
      </c>
      <c r="L240" t="s">
        <v>87</v>
      </c>
      <c r="M240" t="s">
        <v>88</v>
      </c>
      <c r="N240" t="s">
        <v>89</v>
      </c>
      <c r="O240" t="s">
        <v>90</v>
      </c>
      <c r="P240" s="1">
        <f>DATE(YEAR(t_3yrsSales[[#This Row],[Order Date]]),MONTH(t_3yrsSales[[#This Row],[Order Date]]),1)</f>
        <v>42217</v>
      </c>
      <c r="Q240" s="2">
        <f>t_3yrsSales[[#This Row],[Sales]]</f>
        <v>8602</v>
      </c>
    </row>
    <row r="241" spans="1:17" x14ac:dyDescent="0.3">
      <c r="A241">
        <f t="shared" si="3"/>
        <v>240</v>
      </c>
      <c r="B241" s="1">
        <v>42228</v>
      </c>
      <c r="C241">
        <v>4</v>
      </c>
      <c r="D241" t="s">
        <v>65</v>
      </c>
      <c r="E241" t="s">
        <v>14</v>
      </c>
      <c r="F241" t="s">
        <v>124</v>
      </c>
      <c r="G241" t="s">
        <v>125</v>
      </c>
      <c r="H241" s="2">
        <v>782</v>
      </c>
      <c r="I241" t="s">
        <v>58</v>
      </c>
      <c r="J241" t="s">
        <v>68</v>
      </c>
      <c r="K241" t="s">
        <v>69</v>
      </c>
      <c r="L241" t="s">
        <v>70</v>
      </c>
      <c r="M241" t="s">
        <v>71</v>
      </c>
      <c r="N241" t="s">
        <v>72</v>
      </c>
      <c r="O241" t="s">
        <v>73</v>
      </c>
      <c r="P241" s="1">
        <f>DATE(YEAR(t_3yrsSales[[#This Row],[Order Date]]),MONTH(t_3yrsSales[[#This Row],[Order Date]]),1)</f>
        <v>42217</v>
      </c>
      <c r="Q241" s="2">
        <f>t_3yrsSales[[#This Row],[Sales]]</f>
        <v>782</v>
      </c>
    </row>
    <row r="242" spans="1:17" x14ac:dyDescent="0.3">
      <c r="A242">
        <f t="shared" si="3"/>
        <v>241</v>
      </c>
      <c r="B242" s="1">
        <v>42239</v>
      </c>
      <c r="C242">
        <v>3</v>
      </c>
      <c r="D242" t="s">
        <v>83</v>
      </c>
      <c r="E242" t="s">
        <v>21</v>
      </c>
      <c r="F242" t="s">
        <v>56</v>
      </c>
      <c r="G242" t="s">
        <v>126</v>
      </c>
      <c r="H242" s="2">
        <v>9086</v>
      </c>
      <c r="I242" t="s">
        <v>58</v>
      </c>
      <c r="J242" t="s">
        <v>108</v>
      </c>
      <c r="K242" t="s">
        <v>109</v>
      </c>
      <c r="L242" t="s">
        <v>110</v>
      </c>
      <c r="M242" t="s">
        <v>111</v>
      </c>
      <c r="N242" t="s">
        <v>112</v>
      </c>
      <c r="O242" t="s">
        <v>113</v>
      </c>
      <c r="P242" s="1">
        <f>DATE(YEAR(t_3yrsSales[[#This Row],[Order Date]]),MONTH(t_3yrsSales[[#This Row],[Order Date]]),1)</f>
        <v>42217</v>
      </c>
      <c r="Q242" s="2">
        <f>t_3yrsSales[[#This Row],[Sales]]</f>
        <v>9086</v>
      </c>
    </row>
    <row r="243" spans="1:17" x14ac:dyDescent="0.3">
      <c r="A243">
        <f t="shared" si="3"/>
        <v>242</v>
      </c>
      <c r="B243" s="1">
        <v>42243</v>
      </c>
      <c r="C243">
        <v>3</v>
      </c>
      <c r="D243" t="s">
        <v>46</v>
      </c>
      <c r="E243" t="s">
        <v>18</v>
      </c>
      <c r="F243" t="s">
        <v>81</v>
      </c>
      <c r="G243" t="s">
        <v>91</v>
      </c>
      <c r="H243" s="2">
        <v>176</v>
      </c>
      <c r="I243" t="s">
        <v>39</v>
      </c>
      <c r="J243" t="s">
        <v>49</v>
      </c>
      <c r="K243" t="s">
        <v>50</v>
      </c>
      <c r="L243" t="s">
        <v>51</v>
      </c>
      <c r="M243" t="s">
        <v>52</v>
      </c>
      <c r="N243" t="s">
        <v>53</v>
      </c>
      <c r="O243" t="s">
        <v>54</v>
      </c>
      <c r="P243" s="1">
        <f>DATE(YEAR(t_3yrsSales[[#This Row],[Order Date]]),MONTH(t_3yrsSales[[#This Row],[Order Date]]),1)</f>
        <v>42217</v>
      </c>
      <c r="Q243" s="2">
        <f>t_3yrsSales[[#This Row],[Sales]]</f>
        <v>176</v>
      </c>
    </row>
    <row r="244" spans="1:17" x14ac:dyDescent="0.3">
      <c r="A244">
        <f t="shared" si="3"/>
        <v>243</v>
      </c>
      <c r="B244" s="1">
        <v>42249</v>
      </c>
      <c r="C244">
        <v>3</v>
      </c>
      <c r="D244" t="s">
        <v>65</v>
      </c>
      <c r="E244" t="s">
        <v>14</v>
      </c>
      <c r="F244" t="s">
        <v>151</v>
      </c>
      <c r="G244" t="s">
        <v>152</v>
      </c>
      <c r="H244" s="2">
        <v>8574</v>
      </c>
      <c r="I244" t="s">
        <v>39</v>
      </c>
      <c r="J244" t="s">
        <v>68</v>
      </c>
      <c r="K244" t="s">
        <v>69</v>
      </c>
      <c r="L244" t="s">
        <v>70</v>
      </c>
      <c r="M244" t="s">
        <v>71</v>
      </c>
      <c r="N244" t="s">
        <v>72</v>
      </c>
      <c r="O244" t="s">
        <v>73</v>
      </c>
      <c r="P244" s="1">
        <f>DATE(YEAR(t_3yrsSales[[#This Row],[Order Date]]),MONTH(t_3yrsSales[[#This Row],[Order Date]]),1)</f>
        <v>42248</v>
      </c>
      <c r="Q244" s="2">
        <f>t_3yrsSales[[#This Row],[Sales]]</f>
        <v>8574</v>
      </c>
    </row>
    <row r="245" spans="1:17" x14ac:dyDescent="0.3">
      <c r="A245">
        <f t="shared" si="3"/>
        <v>244</v>
      </c>
      <c r="B245" s="1">
        <v>42257</v>
      </c>
      <c r="C245">
        <v>3</v>
      </c>
      <c r="D245" t="s">
        <v>37</v>
      </c>
      <c r="E245" t="s">
        <v>1</v>
      </c>
      <c r="F245" t="s">
        <v>47</v>
      </c>
      <c r="G245" t="s">
        <v>48</v>
      </c>
      <c r="H245" s="2">
        <v>5954</v>
      </c>
      <c r="I245" t="s">
        <v>39</v>
      </c>
      <c r="J245" t="s">
        <v>40</v>
      </c>
      <c r="K245" t="s">
        <v>41</v>
      </c>
      <c r="L245" t="s">
        <v>42</v>
      </c>
      <c r="M245" t="s">
        <v>43</v>
      </c>
      <c r="N245" t="s">
        <v>44</v>
      </c>
      <c r="O245" t="s">
        <v>45</v>
      </c>
      <c r="P245" s="1">
        <f>DATE(YEAR(t_3yrsSales[[#This Row],[Order Date]]),MONTH(t_3yrsSales[[#This Row],[Order Date]]),1)</f>
        <v>42248</v>
      </c>
      <c r="Q245" s="2">
        <f>t_3yrsSales[[#This Row],[Sales]]</f>
        <v>5954</v>
      </c>
    </row>
    <row r="246" spans="1:17" x14ac:dyDescent="0.3">
      <c r="A246">
        <f t="shared" si="3"/>
        <v>245</v>
      </c>
      <c r="B246" s="1">
        <v>42259</v>
      </c>
      <c r="C246">
        <v>4</v>
      </c>
      <c r="D246" t="s">
        <v>92</v>
      </c>
      <c r="E246" t="s">
        <v>16</v>
      </c>
      <c r="F246" t="s">
        <v>56</v>
      </c>
      <c r="G246" t="s">
        <v>57</v>
      </c>
      <c r="H246" s="2">
        <v>6796</v>
      </c>
      <c r="I246" t="s">
        <v>58</v>
      </c>
      <c r="J246" t="s">
        <v>94</v>
      </c>
      <c r="K246" t="s">
        <v>95</v>
      </c>
      <c r="L246" t="s">
        <v>96</v>
      </c>
      <c r="M246" t="s">
        <v>97</v>
      </c>
      <c r="N246" t="s">
        <v>79</v>
      </c>
      <c r="O246" t="s">
        <v>80</v>
      </c>
      <c r="P246" s="1">
        <f>DATE(YEAR(t_3yrsSales[[#This Row],[Order Date]]),MONTH(t_3yrsSales[[#This Row],[Order Date]]),1)</f>
        <v>42248</v>
      </c>
      <c r="Q246" s="2">
        <f>t_3yrsSales[[#This Row],[Sales]]</f>
        <v>6796</v>
      </c>
    </row>
    <row r="247" spans="1:17" x14ac:dyDescent="0.3">
      <c r="A247">
        <f t="shared" si="3"/>
        <v>246</v>
      </c>
      <c r="B247" s="1">
        <v>42260</v>
      </c>
      <c r="C247">
        <v>3</v>
      </c>
      <c r="D247" t="s">
        <v>46</v>
      </c>
      <c r="E247" t="s">
        <v>18</v>
      </c>
      <c r="F247" t="s">
        <v>117</v>
      </c>
      <c r="G247" t="s">
        <v>8</v>
      </c>
      <c r="H247" s="2">
        <v>4825</v>
      </c>
      <c r="I247" t="s">
        <v>39</v>
      </c>
      <c r="J247" t="s">
        <v>49</v>
      </c>
      <c r="K247" t="s">
        <v>50</v>
      </c>
      <c r="L247" t="s">
        <v>51</v>
      </c>
      <c r="M247" t="s">
        <v>52</v>
      </c>
      <c r="N247" t="s">
        <v>53</v>
      </c>
      <c r="O247" t="s">
        <v>54</v>
      </c>
      <c r="P247" s="1">
        <f>DATE(YEAR(t_3yrsSales[[#This Row],[Order Date]]),MONTH(t_3yrsSales[[#This Row],[Order Date]]),1)</f>
        <v>42248</v>
      </c>
      <c r="Q247" s="2">
        <f>t_3yrsSales[[#This Row],[Sales]]</f>
        <v>4825</v>
      </c>
    </row>
    <row r="248" spans="1:17" x14ac:dyDescent="0.3">
      <c r="A248">
        <f t="shared" si="3"/>
        <v>247</v>
      </c>
      <c r="B248" s="1">
        <v>42263</v>
      </c>
      <c r="C248">
        <v>3</v>
      </c>
      <c r="D248" t="s">
        <v>83</v>
      </c>
      <c r="E248" t="s">
        <v>10</v>
      </c>
      <c r="F248" t="s">
        <v>98</v>
      </c>
      <c r="G248" t="s">
        <v>9</v>
      </c>
      <c r="H248" s="2">
        <v>3798</v>
      </c>
      <c r="I248" t="s">
        <v>58</v>
      </c>
      <c r="J248" t="s">
        <v>85</v>
      </c>
      <c r="K248" t="s">
        <v>86</v>
      </c>
      <c r="L248" t="s">
        <v>87</v>
      </c>
      <c r="M248" t="s">
        <v>88</v>
      </c>
      <c r="N248" t="s">
        <v>89</v>
      </c>
      <c r="O248" t="s">
        <v>90</v>
      </c>
      <c r="P248" s="1">
        <f>DATE(YEAR(t_3yrsSales[[#This Row],[Order Date]]),MONTH(t_3yrsSales[[#This Row],[Order Date]]),1)</f>
        <v>42248</v>
      </c>
      <c r="Q248" s="2">
        <f>t_3yrsSales[[#This Row],[Sales]]</f>
        <v>3798</v>
      </c>
    </row>
    <row r="249" spans="1:17" x14ac:dyDescent="0.3">
      <c r="A249">
        <f t="shared" si="3"/>
        <v>248</v>
      </c>
      <c r="B249" s="1">
        <v>42266</v>
      </c>
      <c r="C249">
        <v>3</v>
      </c>
      <c r="D249" t="s">
        <v>65</v>
      </c>
      <c r="E249" t="s">
        <v>14</v>
      </c>
      <c r="F249" t="s">
        <v>81</v>
      </c>
      <c r="G249" t="s">
        <v>82</v>
      </c>
      <c r="H249" s="2">
        <v>6351</v>
      </c>
      <c r="I249" t="s">
        <v>39</v>
      </c>
      <c r="J249" t="s">
        <v>68</v>
      </c>
      <c r="K249" t="s">
        <v>69</v>
      </c>
      <c r="L249" t="s">
        <v>70</v>
      </c>
      <c r="M249" t="s">
        <v>71</v>
      </c>
      <c r="N249" t="s">
        <v>72</v>
      </c>
      <c r="O249" t="s">
        <v>73</v>
      </c>
      <c r="P249" s="1">
        <f>DATE(YEAR(t_3yrsSales[[#This Row],[Order Date]]),MONTH(t_3yrsSales[[#This Row],[Order Date]]),1)</f>
        <v>42248</v>
      </c>
      <c r="Q249" s="2">
        <f>t_3yrsSales[[#This Row],[Sales]]</f>
        <v>6351</v>
      </c>
    </row>
    <row r="250" spans="1:17" x14ac:dyDescent="0.3">
      <c r="A250">
        <f t="shared" si="3"/>
        <v>249</v>
      </c>
      <c r="B250" s="1">
        <v>42271</v>
      </c>
      <c r="C250">
        <v>3</v>
      </c>
      <c r="D250" t="s">
        <v>55</v>
      </c>
      <c r="E250" t="s">
        <v>11</v>
      </c>
      <c r="F250" t="s">
        <v>56</v>
      </c>
      <c r="G250" t="s">
        <v>126</v>
      </c>
      <c r="H250" s="2">
        <v>7362</v>
      </c>
      <c r="I250" t="s">
        <v>58</v>
      </c>
      <c r="J250" t="s">
        <v>59</v>
      </c>
      <c r="K250" t="s">
        <v>60</v>
      </c>
      <c r="L250" t="s">
        <v>61</v>
      </c>
      <c r="M250" t="s">
        <v>62</v>
      </c>
      <c r="N250" t="s">
        <v>63</v>
      </c>
      <c r="O250" t="s">
        <v>64</v>
      </c>
      <c r="P250" s="1">
        <f>DATE(YEAR(t_3yrsSales[[#This Row],[Order Date]]),MONTH(t_3yrsSales[[#This Row],[Order Date]]),1)</f>
        <v>42248</v>
      </c>
      <c r="Q250" s="2">
        <f>t_3yrsSales[[#This Row],[Sales]]</f>
        <v>7362</v>
      </c>
    </row>
    <row r="251" spans="1:17" x14ac:dyDescent="0.3">
      <c r="A251">
        <f t="shared" si="3"/>
        <v>250</v>
      </c>
      <c r="B251" s="1">
        <v>42271</v>
      </c>
      <c r="C251">
        <v>3</v>
      </c>
      <c r="D251" t="s">
        <v>74</v>
      </c>
      <c r="E251" t="s">
        <v>19</v>
      </c>
      <c r="F251" t="s">
        <v>81</v>
      </c>
      <c r="G251" t="s">
        <v>82</v>
      </c>
      <c r="H251" s="2">
        <v>3660</v>
      </c>
      <c r="I251" t="s">
        <v>107</v>
      </c>
      <c r="J251" t="s">
        <v>75</v>
      </c>
      <c r="K251" t="s">
        <v>76</v>
      </c>
      <c r="L251" t="s">
        <v>77</v>
      </c>
      <c r="M251" t="s">
        <v>78</v>
      </c>
      <c r="N251" t="s">
        <v>79</v>
      </c>
      <c r="O251" t="s">
        <v>80</v>
      </c>
      <c r="P251" s="1">
        <f>DATE(YEAR(t_3yrsSales[[#This Row],[Order Date]]),MONTH(t_3yrsSales[[#This Row],[Order Date]]),1)</f>
        <v>42248</v>
      </c>
      <c r="Q251" s="2">
        <f>t_3yrsSales[[#This Row],[Sales]]</f>
        <v>3660</v>
      </c>
    </row>
    <row r="252" spans="1:17" x14ac:dyDescent="0.3">
      <c r="A252">
        <f t="shared" si="3"/>
        <v>251</v>
      </c>
      <c r="B252" s="1">
        <v>42271</v>
      </c>
      <c r="C252">
        <v>3</v>
      </c>
      <c r="D252" t="s">
        <v>74</v>
      </c>
      <c r="E252" t="s">
        <v>19</v>
      </c>
      <c r="F252" t="s">
        <v>38</v>
      </c>
      <c r="G252" t="s">
        <v>3</v>
      </c>
      <c r="H252" s="2">
        <v>6105</v>
      </c>
      <c r="I252" t="s">
        <v>58</v>
      </c>
      <c r="J252" t="s">
        <v>75</v>
      </c>
      <c r="K252" t="s">
        <v>76</v>
      </c>
      <c r="L252" t="s">
        <v>77</v>
      </c>
      <c r="M252" t="s">
        <v>78</v>
      </c>
      <c r="N252" t="s">
        <v>79</v>
      </c>
      <c r="O252" t="s">
        <v>80</v>
      </c>
      <c r="P252" s="1">
        <f>DATE(YEAR(t_3yrsSales[[#This Row],[Order Date]]),MONTH(t_3yrsSales[[#This Row],[Order Date]]),1)</f>
        <v>42248</v>
      </c>
      <c r="Q252" s="2">
        <f>t_3yrsSales[[#This Row],[Sales]]</f>
        <v>6105</v>
      </c>
    </row>
    <row r="253" spans="1:17" x14ac:dyDescent="0.3">
      <c r="A253">
        <f t="shared" si="3"/>
        <v>252</v>
      </c>
      <c r="B253" s="1">
        <v>42271</v>
      </c>
      <c r="C253">
        <v>3</v>
      </c>
      <c r="D253" t="s">
        <v>65</v>
      </c>
      <c r="E253" t="s">
        <v>14</v>
      </c>
      <c r="F253" t="s">
        <v>136</v>
      </c>
      <c r="G253" t="s">
        <v>5</v>
      </c>
      <c r="H253" s="2">
        <v>6124</v>
      </c>
      <c r="I253" t="s">
        <v>107</v>
      </c>
      <c r="J253" t="s">
        <v>68</v>
      </c>
      <c r="K253" t="s">
        <v>69</v>
      </c>
      <c r="L253" t="s">
        <v>70</v>
      </c>
      <c r="M253" t="s">
        <v>71</v>
      </c>
      <c r="N253" t="s">
        <v>72</v>
      </c>
      <c r="O253" t="s">
        <v>73</v>
      </c>
      <c r="P253" s="1">
        <f>DATE(YEAR(t_3yrsSales[[#This Row],[Order Date]]),MONTH(t_3yrsSales[[#This Row],[Order Date]]),1)</f>
        <v>42248</v>
      </c>
      <c r="Q253" s="2">
        <f>t_3yrsSales[[#This Row],[Sales]]</f>
        <v>6124</v>
      </c>
    </row>
    <row r="254" spans="1:17" x14ac:dyDescent="0.3">
      <c r="A254">
        <f t="shared" si="3"/>
        <v>253</v>
      </c>
      <c r="B254" s="1">
        <v>42280</v>
      </c>
      <c r="C254">
        <v>4</v>
      </c>
      <c r="D254" t="s">
        <v>55</v>
      </c>
      <c r="E254" t="s">
        <v>11</v>
      </c>
      <c r="F254" t="s">
        <v>136</v>
      </c>
      <c r="G254" t="s">
        <v>5</v>
      </c>
      <c r="H254" s="2">
        <v>4019</v>
      </c>
      <c r="I254" t="s">
        <v>58</v>
      </c>
      <c r="J254" t="s">
        <v>59</v>
      </c>
      <c r="K254" t="s">
        <v>60</v>
      </c>
      <c r="L254" t="s">
        <v>61</v>
      </c>
      <c r="M254" t="s">
        <v>62</v>
      </c>
      <c r="N254" t="s">
        <v>63</v>
      </c>
      <c r="O254" t="s">
        <v>64</v>
      </c>
      <c r="P254" s="1">
        <f>DATE(YEAR(t_3yrsSales[[#This Row],[Order Date]]),MONTH(t_3yrsSales[[#This Row],[Order Date]]),1)</f>
        <v>42278</v>
      </c>
      <c r="Q254" s="2">
        <f>t_3yrsSales[[#This Row],[Sales]]</f>
        <v>4019</v>
      </c>
    </row>
    <row r="255" spans="1:17" x14ac:dyDescent="0.3">
      <c r="A255">
        <f t="shared" si="3"/>
        <v>254</v>
      </c>
      <c r="B255" s="1">
        <v>42282</v>
      </c>
      <c r="C255">
        <v>4</v>
      </c>
      <c r="D255" t="s">
        <v>74</v>
      </c>
      <c r="E255" t="s">
        <v>19</v>
      </c>
      <c r="F255" t="s">
        <v>151</v>
      </c>
      <c r="G255" t="s">
        <v>152</v>
      </c>
      <c r="H255" s="2">
        <v>7458</v>
      </c>
      <c r="I255" t="s">
        <v>107</v>
      </c>
      <c r="J255" t="s">
        <v>75</v>
      </c>
      <c r="K255" t="s">
        <v>76</v>
      </c>
      <c r="L255" t="s">
        <v>77</v>
      </c>
      <c r="M255" t="s">
        <v>78</v>
      </c>
      <c r="N255" t="s">
        <v>79</v>
      </c>
      <c r="O255" t="s">
        <v>80</v>
      </c>
      <c r="P255" s="1">
        <f>DATE(YEAR(t_3yrsSales[[#This Row],[Order Date]]),MONTH(t_3yrsSales[[#This Row],[Order Date]]),1)</f>
        <v>42278</v>
      </c>
      <c r="Q255" s="2">
        <f>t_3yrsSales[[#This Row],[Sales]]</f>
        <v>7458</v>
      </c>
    </row>
    <row r="256" spans="1:17" x14ac:dyDescent="0.3">
      <c r="A256">
        <f t="shared" si="3"/>
        <v>255</v>
      </c>
      <c r="B256" s="1">
        <v>42282</v>
      </c>
      <c r="C256">
        <v>4</v>
      </c>
      <c r="D256" t="s">
        <v>74</v>
      </c>
      <c r="E256" t="s">
        <v>19</v>
      </c>
      <c r="F256" t="s">
        <v>151</v>
      </c>
      <c r="G256" t="s">
        <v>152</v>
      </c>
      <c r="H256" s="2">
        <v>7141</v>
      </c>
      <c r="I256" t="s">
        <v>39</v>
      </c>
      <c r="J256" t="s">
        <v>75</v>
      </c>
      <c r="K256" t="s">
        <v>76</v>
      </c>
      <c r="L256" t="s">
        <v>77</v>
      </c>
      <c r="M256" t="s">
        <v>78</v>
      </c>
      <c r="N256" t="s">
        <v>79</v>
      </c>
      <c r="O256" t="s">
        <v>80</v>
      </c>
      <c r="P256" s="1">
        <f>DATE(YEAR(t_3yrsSales[[#This Row],[Order Date]]),MONTH(t_3yrsSales[[#This Row],[Order Date]]),1)</f>
        <v>42278</v>
      </c>
      <c r="Q256" s="2">
        <f>t_3yrsSales[[#This Row],[Sales]]</f>
        <v>7141</v>
      </c>
    </row>
    <row r="257" spans="1:17" x14ac:dyDescent="0.3">
      <c r="A257">
        <f t="shared" si="3"/>
        <v>256</v>
      </c>
      <c r="B257" s="1">
        <v>42282</v>
      </c>
      <c r="C257">
        <v>4</v>
      </c>
      <c r="D257" t="s">
        <v>74</v>
      </c>
      <c r="E257" t="s">
        <v>19</v>
      </c>
      <c r="F257" t="s">
        <v>81</v>
      </c>
      <c r="G257" t="s">
        <v>91</v>
      </c>
      <c r="H257" s="2">
        <v>4310</v>
      </c>
      <c r="I257" t="s">
        <v>39</v>
      </c>
      <c r="J257" t="s">
        <v>75</v>
      </c>
      <c r="K257" t="s">
        <v>76</v>
      </c>
      <c r="L257" t="s">
        <v>77</v>
      </c>
      <c r="M257" t="s">
        <v>78</v>
      </c>
      <c r="N257" t="s">
        <v>79</v>
      </c>
      <c r="O257" t="s">
        <v>80</v>
      </c>
      <c r="P257" s="1">
        <f>DATE(YEAR(t_3yrsSales[[#This Row],[Order Date]]),MONTH(t_3yrsSales[[#This Row],[Order Date]]),1)</f>
        <v>42278</v>
      </c>
      <c r="Q257" s="2">
        <f>t_3yrsSales[[#This Row],[Sales]]</f>
        <v>4310</v>
      </c>
    </row>
    <row r="258" spans="1:17" x14ac:dyDescent="0.3">
      <c r="A258">
        <f t="shared" ref="A258:A321" si="4">ROW()-1</f>
        <v>257</v>
      </c>
      <c r="B258" s="1">
        <v>42282</v>
      </c>
      <c r="C258">
        <v>4</v>
      </c>
      <c r="D258" t="s">
        <v>74</v>
      </c>
      <c r="E258" t="s">
        <v>12</v>
      </c>
      <c r="F258" t="s">
        <v>134</v>
      </c>
      <c r="G258" t="s">
        <v>135</v>
      </c>
      <c r="H258" s="2">
        <v>2287</v>
      </c>
      <c r="I258" t="s">
        <v>58</v>
      </c>
      <c r="J258" t="s">
        <v>100</v>
      </c>
      <c r="K258" t="s">
        <v>101</v>
      </c>
      <c r="L258" t="s">
        <v>102</v>
      </c>
      <c r="M258" t="s">
        <v>103</v>
      </c>
      <c r="N258" t="s">
        <v>104</v>
      </c>
      <c r="O258" t="s">
        <v>105</v>
      </c>
      <c r="P258" s="1">
        <f>DATE(YEAR(t_3yrsSales[[#This Row],[Order Date]]),MONTH(t_3yrsSales[[#This Row],[Order Date]]),1)</f>
        <v>42278</v>
      </c>
      <c r="Q258" s="2">
        <f>t_3yrsSales[[#This Row],[Sales]]</f>
        <v>2287</v>
      </c>
    </row>
    <row r="259" spans="1:17" x14ac:dyDescent="0.3">
      <c r="A259">
        <f t="shared" si="4"/>
        <v>258</v>
      </c>
      <c r="B259" s="1">
        <v>42282</v>
      </c>
      <c r="C259">
        <v>4</v>
      </c>
      <c r="D259" t="s">
        <v>37</v>
      </c>
      <c r="E259" t="s">
        <v>1</v>
      </c>
      <c r="F259" t="s">
        <v>38</v>
      </c>
      <c r="G259" t="s">
        <v>2</v>
      </c>
      <c r="H259" s="2">
        <v>3286</v>
      </c>
      <c r="I259" t="s">
        <v>107</v>
      </c>
      <c r="J259" t="s">
        <v>40</v>
      </c>
      <c r="K259" t="s">
        <v>41</v>
      </c>
      <c r="L259" t="s">
        <v>42</v>
      </c>
      <c r="M259" t="s">
        <v>43</v>
      </c>
      <c r="N259" t="s">
        <v>44</v>
      </c>
      <c r="O259" t="s">
        <v>45</v>
      </c>
      <c r="P259" s="1">
        <f>DATE(YEAR(t_3yrsSales[[#This Row],[Order Date]]),MONTH(t_3yrsSales[[#This Row],[Order Date]]),1)</f>
        <v>42278</v>
      </c>
      <c r="Q259" s="2">
        <f>t_3yrsSales[[#This Row],[Sales]]</f>
        <v>3286</v>
      </c>
    </row>
    <row r="260" spans="1:17" x14ac:dyDescent="0.3">
      <c r="A260">
        <f t="shared" si="4"/>
        <v>259</v>
      </c>
      <c r="B260" s="1">
        <v>42282</v>
      </c>
      <c r="C260">
        <v>4</v>
      </c>
      <c r="D260" t="s">
        <v>37</v>
      </c>
      <c r="E260" t="s">
        <v>1</v>
      </c>
      <c r="F260" t="s">
        <v>98</v>
      </c>
      <c r="G260" t="s">
        <v>9</v>
      </c>
      <c r="H260" s="2">
        <v>6337</v>
      </c>
      <c r="I260" t="s">
        <v>107</v>
      </c>
      <c r="J260" t="s">
        <v>40</v>
      </c>
      <c r="K260" t="s">
        <v>41</v>
      </c>
      <c r="L260" t="s">
        <v>42</v>
      </c>
      <c r="M260" t="s">
        <v>43</v>
      </c>
      <c r="N260" t="s">
        <v>44</v>
      </c>
      <c r="O260" t="s">
        <v>45</v>
      </c>
      <c r="P260" s="1">
        <f>DATE(YEAR(t_3yrsSales[[#This Row],[Order Date]]),MONTH(t_3yrsSales[[#This Row],[Order Date]]),1)</f>
        <v>42278</v>
      </c>
      <c r="Q260" s="2">
        <f>t_3yrsSales[[#This Row],[Sales]]</f>
        <v>6337</v>
      </c>
    </row>
    <row r="261" spans="1:17" x14ac:dyDescent="0.3">
      <c r="A261">
        <f t="shared" si="4"/>
        <v>260</v>
      </c>
      <c r="B261" s="1">
        <v>42282</v>
      </c>
      <c r="C261">
        <v>4</v>
      </c>
      <c r="D261" t="s">
        <v>83</v>
      </c>
      <c r="E261" t="s">
        <v>21</v>
      </c>
      <c r="F261" t="s">
        <v>56</v>
      </c>
      <c r="G261" t="s">
        <v>57</v>
      </c>
      <c r="H261" s="2">
        <v>7686</v>
      </c>
      <c r="I261" t="s">
        <v>39</v>
      </c>
      <c r="J261" t="s">
        <v>108</v>
      </c>
      <c r="K261" t="s">
        <v>109</v>
      </c>
      <c r="L261" t="s">
        <v>110</v>
      </c>
      <c r="M261" t="s">
        <v>111</v>
      </c>
      <c r="N261" t="s">
        <v>112</v>
      </c>
      <c r="O261" t="s">
        <v>113</v>
      </c>
      <c r="P261" s="1">
        <f>DATE(YEAR(t_3yrsSales[[#This Row],[Order Date]]),MONTH(t_3yrsSales[[#This Row],[Order Date]]),1)</f>
        <v>42278</v>
      </c>
      <c r="Q261" s="2">
        <f>t_3yrsSales[[#This Row],[Sales]]</f>
        <v>7686</v>
      </c>
    </row>
    <row r="262" spans="1:17" x14ac:dyDescent="0.3">
      <c r="A262">
        <f t="shared" si="4"/>
        <v>261</v>
      </c>
      <c r="B262" s="1">
        <v>42282</v>
      </c>
      <c r="C262">
        <v>4</v>
      </c>
      <c r="D262" t="s">
        <v>65</v>
      </c>
      <c r="E262" t="s">
        <v>14</v>
      </c>
      <c r="F262" t="s">
        <v>56</v>
      </c>
      <c r="G262" t="s">
        <v>57</v>
      </c>
      <c r="H262" s="2">
        <v>24</v>
      </c>
      <c r="I262" t="s">
        <v>58</v>
      </c>
      <c r="J262" t="s">
        <v>68</v>
      </c>
      <c r="K262" t="s">
        <v>69</v>
      </c>
      <c r="L262" t="s">
        <v>70</v>
      </c>
      <c r="M262" t="s">
        <v>71</v>
      </c>
      <c r="N262" t="s">
        <v>72</v>
      </c>
      <c r="O262" t="s">
        <v>73</v>
      </c>
      <c r="P262" s="1">
        <f>DATE(YEAR(t_3yrsSales[[#This Row],[Order Date]]),MONTH(t_3yrsSales[[#This Row],[Order Date]]),1)</f>
        <v>42278</v>
      </c>
      <c r="Q262" s="2">
        <f>t_3yrsSales[[#This Row],[Sales]]</f>
        <v>24</v>
      </c>
    </row>
    <row r="263" spans="1:17" x14ac:dyDescent="0.3">
      <c r="A263">
        <f t="shared" si="4"/>
        <v>262</v>
      </c>
      <c r="B263" s="1">
        <v>42284</v>
      </c>
      <c r="C263">
        <v>4</v>
      </c>
      <c r="D263" t="s">
        <v>83</v>
      </c>
      <c r="E263" t="s">
        <v>21</v>
      </c>
      <c r="F263" t="s">
        <v>136</v>
      </c>
      <c r="G263" t="s">
        <v>5</v>
      </c>
      <c r="H263" s="2">
        <v>2372</v>
      </c>
      <c r="I263" t="s">
        <v>39</v>
      </c>
      <c r="J263" t="s">
        <v>108</v>
      </c>
      <c r="K263" t="s">
        <v>109</v>
      </c>
      <c r="L263" t="s">
        <v>110</v>
      </c>
      <c r="M263" t="s">
        <v>111</v>
      </c>
      <c r="N263" t="s">
        <v>112</v>
      </c>
      <c r="O263" t="s">
        <v>113</v>
      </c>
      <c r="P263" s="1">
        <f>DATE(YEAR(t_3yrsSales[[#This Row],[Order Date]]),MONTH(t_3yrsSales[[#This Row],[Order Date]]),1)</f>
        <v>42278</v>
      </c>
      <c r="Q263" s="2">
        <f>t_3yrsSales[[#This Row],[Sales]]</f>
        <v>2372</v>
      </c>
    </row>
    <row r="264" spans="1:17" x14ac:dyDescent="0.3">
      <c r="A264">
        <f t="shared" si="4"/>
        <v>263</v>
      </c>
      <c r="B264" s="1">
        <v>42285</v>
      </c>
      <c r="C264">
        <v>4</v>
      </c>
      <c r="D264" t="s">
        <v>55</v>
      </c>
      <c r="E264" t="s">
        <v>11</v>
      </c>
      <c r="F264" t="s">
        <v>81</v>
      </c>
      <c r="G264" t="s">
        <v>84</v>
      </c>
      <c r="H264" s="2">
        <v>2393</v>
      </c>
      <c r="I264" t="s">
        <v>39</v>
      </c>
      <c r="J264" t="s">
        <v>59</v>
      </c>
      <c r="K264" t="s">
        <v>60</v>
      </c>
      <c r="L264" t="s">
        <v>61</v>
      </c>
      <c r="M264" t="s">
        <v>62</v>
      </c>
      <c r="N264" t="s">
        <v>63</v>
      </c>
      <c r="O264" t="s">
        <v>64</v>
      </c>
      <c r="P264" s="1">
        <f>DATE(YEAR(t_3yrsSales[[#This Row],[Order Date]]),MONTH(t_3yrsSales[[#This Row],[Order Date]]),1)</f>
        <v>42278</v>
      </c>
      <c r="Q264" s="2">
        <f>t_3yrsSales[[#This Row],[Sales]]</f>
        <v>2393</v>
      </c>
    </row>
    <row r="265" spans="1:17" x14ac:dyDescent="0.3">
      <c r="A265">
        <f t="shared" si="4"/>
        <v>264</v>
      </c>
      <c r="B265" s="1">
        <v>42289</v>
      </c>
      <c r="C265">
        <v>4</v>
      </c>
      <c r="D265" t="s">
        <v>92</v>
      </c>
      <c r="E265" t="s">
        <v>16</v>
      </c>
      <c r="F265" t="s">
        <v>66</v>
      </c>
      <c r="G265" t="s">
        <v>67</v>
      </c>
      <c r="H265" s="2">
        <v>2896</v>
      </c>
      <c r="I265" t="s">
        <v>39</v>
      </c>
      <c r="J265" t="s">
        <v>94</v>
      </c>
      <c r="K265" t="s">
        <v>95</v>
      </c>
      <c r="L265" t="s">
        <v>96</v>
      </c>
      <c r="M265" t="s">
        <v>97</v>
      </c>
      <c r="N265" t="s">
        <v>79</v>
      </c>
      <c r="O265" t="s">
        <v>80</v>
      </c>
      <c r="P265" s="1">
        <f>DATE(YEAR(t_3yrsSales[[#This Row],[Order Date]]),MONTH(t_3yrsSales[[#This Row],[Order Date]]),1)</f>
        <v>42278</v>
      </c>
      <c r="Q265" s="2">
        <f>t_3yrsSales[[#This Row],[Sales]]</f>
        <v>2896</v>
      </c>
    </row>
    <row r="266" spans="1:17" x14ac:dyDescent="0.3">
      <c r="A266">
        <f t="shared" si="4"/>
        <v>265</v>
      </c>
      <c r="B266" s="1">
        <v>42294</v>
      </c>
      <c r="C266">
        <v>4</v>
      </c>
      <c r="D266" t="s">
        <v>46</v>
      </c>
      <c r="E266" t="s">
        <v>18</v>
      </c>
      <c r="F266" t="s">
        <v>47</v>
      </c>
      <c r="G266" t="s">
        <v>48</v>
      </c>
      <c r="H266" s="2">
        <v>6150</v>
      </c>
      <c r="I266" t="s">
        <v>58</v>
      </c>
      <c r="J266" t="s">
        <v>49</v>
      </c>
      <c r="K266" t="s">
        <v>50</v>
      </c>
      <c r="L266" t="s">
        <v>51</v>
      </c>
      <c r="M266" t="s">
        <v>52</v>
      </c>
      <c r="N266" t="s">
        <v>53</v>
      </c>
      <c r="O266" t="s">
        <v>54</v>
      </c>
      <c r="P266" s="1">
        <f>DATE(YEAR(t_3yrsSales[[#This Row],[Order Date]]),MONTH(t_3yrsSales[[#This Row],[Order Date]]),1)</f>
        <v>42278</v>
      </c>
      <c r="Q266" s="2">
        <f>t_3yrsSales[[#This Row],[Sales]]</f>
        <v>6150</v>
      </c>
    </row>
    <row r="267" spans="1:17" x14ac:dyDescent="0.3">
      <c r="A267">
        <f t="shared" si="4"/>
        <v>266</v>
      </c>
      <c r="B267" s="1">
        <v>42299</v>
      </c>
      <c r="C267">
        <v>4</v>
      </c>
      <c r="D267" t="s">
        <v>74</v>
      </c>
      <c r="E267" t="s">
        <v>12</v>
      </c>
      <c r="F267" t="s">
        <v>98</v>
      </c>
      <c r="G267" t="s">
        <v>9</v>
      </c>
      <c r="H267" s="2">
        <v>6009</v>
      </c>
      <c r="I267" t="s">
        <v>58</v>
      </c>
      <c r="J267" t="s">
        <v>100</v>
      </c>
      <c r="K267" t="s">
        <v>101</v>
      </c>
      <c r="L267" t="s">
        <v>102</v>
      </c>
      <c r="M267" t="s">
        <v>103</v>
      </c>
      <c r="N267" t="s">
        <v>104</v>
      </c>
      <c r="O267" t="s">
        <v>105</v>
      </c>
      <c r="P267" s="1">
        <f>DATE(YEAR(t_3yrsSales[[#This Row],[Order Date]]),MONTH(t_3yrsSales[[#This Row],[Order Date]]),1)</f>
        <v>42278</v>
      </c>
      <c r="Q267" s="2">
        <f>t_3yrsSales[[#This Row],[Sales]]</f>
        <v>6009</v>
      </c>
    </row>
    <row r="268" spans="1:17" x14ac:dyDescent="0.3">
      <c r="A268">
        <f t="shared" si="4"/>
        <v>267</v>
      </c>
      <c r="B268" s="1">
        <v>42299</v>
      </c>
      <c r="C268">
        <v>4</v>
      </c>
      <c r="D268" t="s">
        <v>83</v>
      </c>
      <c r="E268" t="s">
        <v>10</v>
      </c>
      <c r="F268" t="s">
        <v>116</v>
      </c>
      <c r="G268" t="s">
        <v>6</v>
      </c>
      <c r="H268" s="2">
        <v>8009</v>
      </c>
      <c r="I268" t="s">
        <v>107</v>
      </c>
      <c r="J268" t="s">
        <v>85</v>
      </c>
      <c r="K268" t="s">
        <v>86</v>
      </c>
      <c r="L268" t="s">
        <v>87</v>
      </c>
      <c r="M268" t="s">
        <v>88</v>
      </c>
      <c r="N268" t="s">
        <v>89</v>
      </c>
      <c r="O268" t="s">
        <v>90</v>
      </c>
      <c r="P268" s="1">
        <f>DATE(YEAR(t_3yrsSales[[#This Row],[Order Date]]),MONTH(t_3yrsSales[[#This Row],[Order Date]]),1)</f>
        <v>42278</v>
      </c>
      <c r="Q268" s="2">
        <f>t_3yrsSales[[#This Row],[Sales]]</f>
        <v>8009</v>
      </c>
    </row>
    <row r="269" spans="1:17" x14ac:dyDescent="0.3">
      <c r="A269">
        <f t="shared" si="4"/>
        <v>268</v>
      </c>
      <c r="B269" s="1">
        <v>42300</v>
      </c>
      <c r="C269">
        <v>4</v>
      </c>
      <c r="D269" t="s">
        <v>65</v>
      </c>
      <c r="E269" t="s">
        <v>14</v>
      </c>
      <c r="F269" t="s">
        <v>38</v>
      </c>
      <c r="G269" t="s">
        <v>4</v>
      </c>
      <c r="H269" s="2">
        <v>6189</v>
      </c>
      <c r="I269" t="s">
        <v>58</v>
      </c>
      <c r="J269" t="s">
        <v>68</v>
      </c>
      <c r="K269" t="s">
        <v>69</v>
      </c>
      <c r="L269" t="s">
        <v>70</v>
      </c>
      <c r="M269" t="s">
        <v>71</v>
      </c>
      <c r="N269" t="s">
        <v>72</v>
      </c>
      <c r="O269" t="s">
        <v>73</v>
      </c>
      <c r="P269" s="1">
        <f>DATE(YEAR(t_3yrsSales[[#This Row],[Order Date]]),MONTH(t_3yrsSales[[#This Row],[Order Date]]),1)</f>
        <v>42278</v>
      </c>
      <c r="Q269" s="2">
        <f>t_3yrsSales[[#This Row],[Sales]]</f>
        <v>6189</v>
      </c>
    </row>
    <row r="270" spans="1:17" x14ac:dyDescent="0.3">
      <c r="A270">
        <f t="shared" si="4"/>
        <v>269</v>
      </c>
      <c r="B270" s="1">
        <v>42302</v>
      </c>
      <c r="C270">
        <v>4</v>
      </c>
      <c r="D270" t="s">
        <v>74</v>
      </c>
      <c r="E270" t="s">
        <v>12</v>
      </c>
      <c r="F270" t="s">
        <v>47</v>
      </c>
      <c r="G270" t="s">
        <v>48</v>
      </c>
      <c r="H270" s="2">
        <v>7418</v>
      </c>
      <c r="I270" t="s">
        <v>39</v>
      </c>
      <c r="J270" t="s">
        <v>100</v>
      </c>
      <c r="K270" t="s">
        <v>101</v>
      </c>
      <c r="L270" t="s">
        <v>102</v>
      </c>
      <c r="M270" t="s">
        <v>103</v>
      </c>
      <c r="N270" t="s">
        <v>104</v>
      </c>
      <c r="O270" t="s">
        <v>105</v>
      </c>
      <c r="P270" s="1">
        <f>DATE(YEAR(t_3yrsSales[[#This Row],[Order Date]]),MONTH(t_3yrsSales[[#This Row],[Order Date]]),1)</f>
        <v>42278</v>
      </c>
      <c r="Q270" s="2">
        <f>t_3yrsSales[[#This Row],[Sales]]</f>
        <v>7418</v>
      </c>
    </row>
    <row r="271" spans="1:17" x14ac:dyDescent="0.3">
      <c r="A271">
        <f t="shared" si="4"/>
        <v>270</v>
      </c>
      <c r="B271" s="1">
        <v>42302</v>
      </c>
      <c r="C271">
        <v>4</v>
      </c>
      <c r="D271" t="s">
        <v>83</v>
      </c>
      <c r="E271" t="s">
        <v>10</v>
      </c>
      <c r="F271" t="s">
        <v>47</v>
      </c>
      <c r="G271" t="s">
        <v>48</v>
      </c>
      <c r="H271" s="2">
        <v>8882</v>
      </c>
      <c r="I271" t="s">
        <v>39</v>
      </c>
      <c r="J271" t="s">
        <v>85</v>
      </c>
      <c r="K271" t="s">
        <v>86</v>
      </c>
      <c r="L271" t="s">
        <v>87</v>
      </c>
      <c r="M271" t="s">
        <v>88</v>
      </c>
      <c r="N271" t="s">
        <v>89</v>
      </c>
      <c r="O271" t="s">
        <v>90</v>
      </c>
      <c r="P271" s="1">
        <f>DATE(YEAR(t_3yrsSales[[#This Row],[Order Date]]),MONTH(t_3yrsSales[[#This Row],[Order Date]]),1)</f>
        <v>42278</v>
      </c>
      <c r="Q271" s="2">
        <f>t_3yrsSales[[#This Row],[Sales]]</f>
        <v>8882</v>
      </c>
    </row>
    <row r="272" spans="1:17" x14ac:dyDescent="0.3">
      <c r="A272">
        <f t="shared" si="4"/>
        <v>271</v>
      </c>
      <c r="B272" s="1">
        <v>42311</v>
      </c>
      <c r="C272">
        <v>4</v>
      </c>
      <c r="D272" t="s">
        <v>37</v>
      </c>
      <c r="E272" t="s">
        <v>1</v>
      </c>
      <c r="F272" t="s">
        <v>81</v>
      </c>
      <c r="G272" t="s">
        <v>82</v>
      </c>
      <c r="H272" s="2">
        <v>6376</v>
      </c>
      <c r="I272" t="s">
        <v>58</v>
      </c>
      <c r="J272" t="s">
        <v>40</v>
      </c>
      <c r="K272" t="s">
        <v>41</v>
      </c>
      <c r="L272" t="s">
        <v>42</v>
      </c>
      <c r="M272" t="s">
        <v>43</v>
      </c>
      <c r="N272" t="s">
        <v>44</v>
      </c>
      <c r="O272" t="s">
        <v>45</v>
      </c>
      <c r="P272" s="1">
        <f>DATE(YEAR(t_3yrsSales[[#This Row],[Order Date]]),MONTH(t_3yrsSales[[#This Row],[Order Date]]),1)</f>
        <v>42309</v>
      </c>
      <c r="Q272" s="2">
        <f>t_3yrsSales[[#This Row],[Sales]]</f>
        <v>6376</v>
      </c>
    </row>
    <row r="273" spans="1:17" x14ac:dyDescent="0.3">
      <c r="A273">
        <f t="shared" si="4"/>
        <v>272</v>
      </c>
      <c r="B273" s="1">
        <v>42322</v>
      </c>
      <c r="C273">
        <v>4</v>
      </c>
      <c r="D273" t="s">
        <v>92</v>
      </c>
      <c r="E273" t="s">
        <v>16</v>
      </c>
      <c r="F273" t="s">
        <v>98</v>
      </c>
      <c r="G273" t="s">
        <v>9</v>
      </c>
      <c r="H273" s="2">
        <v>4111</v>
      </c>
      <c r="I273" t="s">
        <v>39</v>
      </c>
      <c r="J273" t="s">
        <v>94</v>
      </c>
      <c r="K273" t="s">
        <v>95</v>
      </c>
      <c r="L273" t="s">
        <v>96</v>
      </c>
      <c r="M273" t="s">
        <v>97</v>
      </c>
      <c r="N273" t="s">
        <v>79</v>
      </c>
      <c r="O273" t="s">
        <v>80</v>
      </c>
      <c r="P273" s="1">
        <f>DATE(YEAR(t_3yrsSales[[#This Row],[Order Date]]),MONTH(t_3yrsSales[[#This Row],[Order Date]]),1)</f>
        <v>42309</v>
      </c>
      <c r="Q273" s="2">
        <f>t_3yrsSales[[#This Row],[Sales]]</f>
        <v>4111</v>
      </c>
    </row>
    <row r="274" spans="1:17" x14ac:dyDescent="0.3">
      <c r="A274">
        <f t="shared" si="4"/>
        <v>273</v>
      </c>
      <c r="B274" s="1">
        <v>42332</v>
      </c>
      <c r="C274">
        <v>4</v>
      </c>
      <c r="D274" t="s">
        <v>55</v>
      </c>
      <c r="E274" t="s">
        <v>11</v>
      </c>
      <c r="F274" t="s">
        <v>124</v>
      </c>
      <c r="G274" t="s">
        <v>125</v>
      </c>
      <c r="H274" s="2">
        <v>6047</v>
      </c>
      <c r="I274" t="s">
        <v>107</v>
      </c>
      <c r="J274" t="s">
        <v>59</v>
      </c>
      <c r="K274" t="s">
        <v>60</v>
      </c>
      <c r="L274" t="s">
        <v>61</v>
      </c>
      <c r="M274" t="s">
        <v>62</v>
      </c>
      <c r="N274" t="s">
        <v>63</v>
      </c>
      <c r="O274" t="s">
        <v>64</v>
      </c>
      <c r="P274" s="1">
        <f>DATE(YEAR(t_3yrsSales[[#This Row],[Order Date]]),MONTH(t_3yrsSales[[#This Row],[Order Date]]),1)</f>
        <v>42309</v>
      </c>
      <c r="Q274" s="2">
        <f>t_3yrsSales[[#This Row],[Sales]]</f>
        <v>6047</v>
      </c>
    </row>
    <row r="275" spans="1:17" x14ac:dyDescent="0.3">
      <c r="A275">
        <f t="shared" si="4"/>
        <v>274</v>
      </c>
      <c r="B275" s="1">
        <v>42332</v>
      </c>
      <c r="C275">
        <v>4</v>
      </c>
      <c r="D275" t="s">
        <v>74</v>
      </c>
      <c r="E275" t="s">
        <v>12</v>
      </c>
      <c r="F275" t="s">
        <v>66</v>
      </c>
      <c r="G275" t="s">
        <v>67</v>
      </c>
      <c r="H275" s="2">
        <v>365</v>
      </c>
      <c r="I275" t="s">
        <v>39</v>
      </c>
      <c r="J275" t="s">
        <v>100</v>
      </c>
      <c r="K275" t="s">
        <v>101</v>
      </c>
      <c r="L275" t="s">
        <v>102</v>
      </c>
      <c r="M275" t="s">
        <v>103</v>
      </c>
      <c r="N275" t="s">
        <v>104</v>
      </c>
      <c r="O275" t="s">
        <v>105</v>
      </c>
      <c r="P275" s="1">
        <f>DATE(YEAR(t_3yrsSales[[#This Row],[Order Date]]),MONTH(t_3yrsSales[[#This Row],[Order Date]]),1)</f>
        <v>42309</v>
      </c>
      <c r="Q275" s="2">
        <f>t_3yrsSales[[#This Row],[Sales]]</f>
        <v>365</v>
      </c>
    </row>
    <row r="276" spans="1:17" x14ac:dyDescent="0.3">
      <c r="A276">
        <f t="shared" si="4"/>
        <v>275</v>
      </c>
      <c r="B276" s="1">
        <v>42332</v>
      </c>
      <c r="C276">
        <v>4</v>
      </c>
      <c r="D276" t="s">
        <v>83</v>
      </c>
      <c r="E276" t="s">
        <v>20</v>
      </c>
      <c r="F276" t="s">
        <v>124</v>
      </c>
      <c r="G276" t="s">
        <v>125</v>
      </c>
      <c r="H276" s="2">
        <v>428</v>
      </c>
      <c r="I276" t="s">
        <v>58</v>
      </c>
      <c r="J276" t="s">
        <v>118</v>
      </c>
      <c r="K276" t="s">
        <v>119</v>
      </c>
      <c r="L276" t="s">
        <v>120</v>
      </c>
      <c r="M276" t="s">
        <v>121</v>
      </c>
      <c r="N276" t="s">
        <v>122</v>
      </c>
      <c r="O276" t="s">
        <v>123</v>
      </c>
      <c r="P276" s="1">
        <f>DATE(YEAR(t_3yrsSales[[#This Row],[Order Date]]),MONTH(t_3yrsSales[[#This Row],[Order Date]]),1)</f>
        <v>42309</v>
      </c>
      <c r="Q276" s="2">
        <f>t_3yrsSales[[#This Row],[Sales]]</f>
        <v>428</v>
      </c>
    </row>
    <row r="277" spans="1:17" x14ac:dyDescent="0.3">
      <c r="A277">
        <f t="shared" si="4"/>
        <v>276</v>
      </c>
      <c r="B277" s="1">
        <v>42332</v>
      </c>
      <c r="C277">
        <v>4</v>
      </c>
      <c r="D277" t="s">
        <v>92</v>
      </c>
      <c r="E277" t="s">
        <v>16</v>
      </c>
      <c r="F277" t="s">
        <v>124</v>
      </c>
      <c r="G277" t="s">
        <v>127</v>
      </c>
      <c r="H277" s="2">
        <v>609</v>
      </c>
      <c r="I277" t="s">
        <v>58</v>
      </c>
      <c r="J277" t="s">
        <v>94</v>
      </c>
      <c r="K277" t="s">
        <v>95</v>
      </c>
      <c r="L277" t="s">
        <v>96</v>
      </c>
      <c r="M277" t="s">
        <v>97</v>
      </c>
      <c r="N277" t="s">
        <v>79</v>
      </c>
      <c r="O277" t="s">
        <v>80</v>
      </c>
      <c r="P277" s="1">
        <f>DATE(YEAR(t_3yrsSales[[#This Row],[Order Date]]),MONTH(t_3yrsSales[[#This Row],[Order Date]]),1)</f>
        <v>42309</v>
      </c>
      <c r="Q277" s="2">
        <f>t_3yrsSales[[#This Row],[Sales]]</f>
        <v>609</v>
      </c>
    </row>
    <row r="278" spans="1:17" x14ac:dyDescent="0.3">
      <c r="A278">
        <f t="shared" si="4"/>
        <v>277</v>
      </c>
      <c r="B278" s="1">
        <v>42332</v>
      </c>
      <c r="C278">
        <v>4</v>
      </c>
      <c r="D278" t="s">
        <v>46</v>
      </c>
      <c r="E278" t="s">
        <v>18</v>
      </c>
      <c r="F278" t="s">
        <v>56</v>
      </c>
      <c r="G278" t="s">
        <v>57</v>
      </c>
      <c r="H278" s="2">
        <v>3026</v>
      </c>
      <c r="I278" t="s">
        <v>58</v>
      </c>
      <c r="J278" t="s">
        <v>49</v>
      </c>
      <c r="K278" t="s">
        <v>50</v>
      </c>
      <c r="L278" t="s">
        <v>51</v>
      </c>
      <c r="M278" t="s">
        <v>52</v>
      </c>
      <c r="N278" t="s">
        <v>53</v>
      </c>
      <c r="O278" t="s">
        <v>54</v>
      </c>
      <c r="P278" s="1">
        <f>DATE(YEAR(t_3yrsSales[[#This Row],[Order Date]]),MONTH(t_3yrsSales[[#This Row],[Order Date]]),1)</f>
        <v>42309</v>
      </c>
      <c r="Q278" s="2">
        <f>t_3yrsSales[[#This Row],[Sales]]</f>
        <v>3026</v>
      </c>
    </row>
    <row r="279" spans="1:17" x14ac:dyDescent="0.3">
      <c r="A279">
        <f t="shared" si="4"/>
        <v>278</v>
      </c>
      <c r="B279" s="1">
        <v>42338</v>
      </c>
      <c r="C279">
        <v>4</v>
      </c>
      <c r="D279" t="s">
        <v>65</v>
      </c>
      <c r="E279" t="s">
        <v>14</v>
      </c>
      <c r="F279" t="s">
        <v>81</v>
      </c>
      <c r="G279" t="s">
        <v>91</v>
      </c>
      <c r="H279" s="2">
        <v>778</v>
      </c>
      <c r="I279" t="s">
        <v>39</v>
      </c>
      <c r="J279" t="s">
        <v>68</v>
      </c>
      <c r="K279" t="s">
        <v>69</v>
      </c>
      <c r="L279" t="s">
        <v>70</v>
      </c>
      <c r="M279" t="s">
        <v>71</v>
      </c>
      <c r="N279" t="s">
        <v>72</v>
      </c>
      <c r="O279" t="s">
        <v>73</v>
      </c>
      <c r="P279" s="1">
        <f>DATE(YEAR(t_3yrsSales[[#This Row],[Order Date]]),MONTH(t_3yrsSales[[#This Row],[Order Date]]),1)</f>
        <v>42309</v>
      </c>
      <c r="Q279" s="2">
        <f>t_3yrsSales[[#This Row],[Sales]]</f>
        <v>778</v>
      </c>
    </row>
    <row r="280" spans="1:17" x14ac:dyDescent="0.3">
      <c r="A280">
        <f t="shared" si="4"/>
        <v>279</v>
      </c>
      <c r="B280" s="1">
        <v>42343</v>
      </c>
      <c r="C280">
        <v>4</v>
      </c>
      <c r="D280" t="s">
        <v>74</v>
      </c>
      <c r="E280" t="s">
        <v>19</v>
      </c>
      <c r="F280" t="s">
        <v>134</v>
      </c>
      <c r="G280" t="s">
        <v>135</v>
      </c>
      <c r="H280" s="2">
        <v>2610</v>
      </c>
      <c r="I280" t="s">
        <v>39</v>
      </c>
      <c r="J280" t="s">
        <v>75</v>
      </c>
      <c r="K280" t="s">
        <v>76</v>
      </c>
      <c r="L280" t="s">
        <v>77</v>
      </c>
      <c r="M280" t="s">
        <v>78</v>
      </c>
      <c r="N280" t="s">
        <v>79</v>
      </c>
      <c r="O280" t="s">
        <v>80</v>
      </c>
      <c r="P280" s="1">
        <f>DATE(YEAR(t_3yrsSales[[#This Row],[Order Date]]),MONTH(t_3yrsSales[[#This Row],[Order Date]]),1)</f>
        <v>42339</v>
      </c>
      <c r="Q280" s="2">
        <f>t_3yrsSales[[#This Row],[Sales]]</f>
        <v>2610</v>
      </c>
    </row>
    <row r="281" spans="1:17" x14ac:dyDescent="0.3">
      <c r="A281">
        <f t="shared" si="4"/>
        <v>280</v>
      </c>
      <c r="B281" s="1">
        <v>42343</v>
      </c>
      <c r="C281">
        <v>4</v>
      </c>
      <c r="D281" t="s">
        <v>37</v>
      </c>
      <c r="E281" t="s">
        <v>1</v>
      </c>
      <c r="F281" t="s">
        <v>136</v>
      </c>
      <c r="G281" t="s">
        <v>5</v>
      </c>
      <c r="H281" s="2">
        <v>4551</v>
      </c>
      <c r="I281" t="s">
        <v>39</v>
      </c>
      <c r="J281" t="s">
        <v>40</v>
      </c>
      <c r="K281" t="s">
        <v>41</v>
      </c>
      <c r="L281" t="s">
        <v>42</v>
      </c>
      <c r="M281" t="s">
        <v>43</v>
      </c>
      <c r="N281" t="s">
        <v>44</v>
      </c>
      <c r="O281" t="s">
        <v>45</v>
      </c>
      <c r="P281" s="1">
        <f>DATE(YEAR(t_3yrsSales[[#This Row],[Order Date]]),MONTH(t_3yrsSales[[#This Row],[Order Date]]),1)</f>
        <v>42339</v>
      </c>
      <c r="Q281" s="2">
        <f>t_3yrsSales[[#This Row],[Sales]]</f>
        <v>4551</v>
      </c>
    </row>
    <row r="282" spans="1:17" x14ac:dyDescent="0.3">
      <c r="A282">
        <f t="shared" si="4"/>
        <v>281</v>
      </c>
      <c r="B282" s="1">
        <v>42343</v>
      </c>
      <c r="C282">
        <v>4</v>
      </c>
      <c r="D282" t="s">
        <v>83</v>
      </c>
      <c r="E282" t="s">
        <v>20</v>
      </c>
      <c r="F282" t="s">
        <v>124</v>
      </c>
      <c r="G282" t="s">
        <v>125</v>
      </c>
      <c r="H282" s="2">
        <v>7079</v>
      </c>
      <c r="I282" t="s">
        <v>39</v>
      </c>
      <c r="J282" t="s">
        <v>118</v>
      </c>
      <c r="K282" t="s">
        <v>119</v>
      </c>
      <c r="L282" t="s">
        <v>120</v>
      </c>
      <c r="M282" t="s">
        <v>121</v>
      </c>
      <c r="N282" t="s">
        <v>122</v>
      </c>
      <c r="O282" t="s">
        <v>123</v>
      </c>
      <c r="P282" s="1">
        <f>DATE(YEAR(t_3yrsSales[[#This Row],[Order Date]]),MONTH(t_3yrsSales[[#This Row],[Order Date]]),1)</f>
        <v>42339</v>
      </c>
      <c r="Q282" s="2">
        <f>t_3yrsSales[[#This Row],[Sales]]</f>
        <v>7079</v>
      </c>
    </row>
    <row r="283" spans="1:17" x14ac:dyDescent="0.3">
      <c r="A283">
        <f t="shared" si="4"/>
        <v>282</v>
      </c>
      <c r="B283" s="1">
        <v>42343</v>
      </c>
      <c r="C283">
        <v>4</v>
      </c>
      <c r="D283" t="s">
        <v>83</v>
      </c>
      <c r="E283" t="s">
        <v>10</v>
      </c>
      <c r="F283" t="s">
        <v>81</v>
      </c>
      <c r="G283" t="s">
        <v>91</v>
      </c>
      <c r="H283" s="2">
        <v>4829</v>
      </c>
      <c r="I283" t="s">
        <v>58</v>
      </c>
      <c r="J283" t="s">
        <v>85</v>
      </c>
      <c r="K283" t="s">
        <v>86</v>
      </c>
      <c r="L283" t="s">
        <v>87</v>
      </c>
      <c r="M283" t="s">
        <v>88</v>
      </c>
      <c r="N283" t="s">
        <v>89</v>
      </c>
      <c r="O283" t="s">
        <v>90</v>
      </c>
      <c r="P283" s="1">
        <f>DATE(YEAR(t_3yrsSales[[#This Row],[Order Date]]),MONTH(t_3yrsSales[[#This Row],[Order Date]]),1)</f>
        <v>42339</v>
      </c>
      <c r="Q283" s="2">
        <f>t_3yrsSales[[#This Row],[Sales]]</f>
        <v>4829</v>
      </c>
    </row>
    <row r="284" spans="1:17" x14ac:dyDescent="0.3">
      <c r="A284">
        <f t="shared" si="4"/>
        <v>283</v>
      </c>
      <c r="B284" s="1">
        <v>42343</v>
      </c>
      <c r="C284">
        <v>4</v>
      </c>
      <c r="D284" t="s">
        <v>65</v>
      </c>
      <c r="E284" t="s">
        <v>14</v>
      </c>
      <c r="F284" t="s">
        <v>56</v>
      </c>
      <c r="G284" t="s">
        <v>126</v>
      </c>
      <c r="H284" s="2">
        <v>7919</v>
      </c>
      <c r="I284" t="s">
        <v>39</v>
      </c>
      <c r="J284" t="s">
        <v>68</v>
      </c>
      <c r="K284" t="s">
        <v>69</v>
      </c>
      <c r="L284" t="s">
        <v>70</v>
      </c>
      <c r="M284" t="s">
        <v>71</v>
      </c>
      <c r="N284" t="s">
        <v>72</v>
      </c>
      <c r="O284" t="s">
        <v>73</v>
      </c>
      <c r="P284" s="1">
        <f>DATE(YEAR(t_3yrsSales[[#This Row],[Order Date]]),MONTH(t_3yrsSales[[#This Row],[Order Date]]),1)</f>
        <v>42339</v>
      </c>
      <c r="Q284" s="2">
        <f>t_3yrsSales[[#This Row],[Sales]]</f>
        <v>7919</v>
      </c>
    </row>
    <row r="285" spans="1:17" x14ac:dyDescent="0.3">
      <c r="A285">
        <f t="shared" si="4"/>
        <v>284</v>
      </c>
      <c r="B285" s="1">
        <v>42345</v>
      </c>
      <c r="C285">
        <v>4</v>
      </c>
      <c r="D285" t="s">
        <v>74</v>
      </c>
      <c r="E285" t="s">
        <v>12</v>
      </c>
      <c r="F285" t="s">
        <v>124</v>
      </c>
      <c r="G285" t="s">
        <v>125</v>
      </c>
      <c r="H285" s="2">
        <v>6287</v>
      </c>
      <c r="I285" t="s">
        <v>58</v>
      </c>
      <c r="J285" t="s">
        <v>100</v>
      </c>
      <c r="K285" t="s">
        <v>101</v>
      </c>
      <c r="L285" t="s">
        <v>102</v>
      </c>
      <c r="M285" t="s">
        <v>103</v>
      </c>
      <c r="N285" t="s">
        <v>104</v>
      </c>
      <c r="O285" t="s">
        <v>105</v>
      </c>
      <c r="P285" s="1">
        <f>DATE(YEAR(t_3yrsSales[[#This Row],[Order Date]]),MONTH(t_3yrsSales[[#This Row],[Order Date]]),1)</f>
        <v>42339</v>
      </c>
      <c r="Q285" s="2">
        <f>t_3yrsSales[[#This Row],[Sales]]</f>
        <v>6287</v>
      </c>
    </row>
    <row r="286" spans="1:17" x14ac:dyDescent="0.3">
      <c r="A286">
        <f t="shared" si="4"/>
        <v>285</v>
      </c>
      <c r="B286" s="1">
        <v>42346</v>
      </c>
      <c r="C286">
        <v>4</v>
      </c>
      <c r="D286" t="s">
        <v>74</v>
      </c>
      <c r="E286" t="s">
        <v>19</v>
      </c>
      <c r="F286" t="s">
        <v>81</v>
      </c>
      <c r="G286" t="s">
        <v>150</v>
      </c>
      <c r="H286" s="2">
        <v>5184</v>
      </c>
      <c r="I286" t="s">
        <v>58</v>
      </c>
      <c r="J286" t="s">
        <v>75</v>
      </c>
      <c r="K286" t="s">
        <v>76</v>
      </c>
      <c r="L286" t="s">
        <v>77</v>
      </c>
      <c r="M286" t="s">
        <v>78</v>
      </c>
      <c r="N286" t="s">
        <v>79</v>
      </c>
      <c r="O286" t="s">
        <v>80</v>
      </c>
      <c r="P286" s="1">
        <f>DATE(YEAR(t_3yrsSales[[#This Row],[Order Date]]),MONTH(t_3yrsSales[[#This Row],[Order Date]]),1)</f>
        <v>42339</v>
      </c>
      <c r="Q286" s="2">
        <f>t_3yrsSales[[#This Row],[Sales]]</f>
        <v>5184</v>
      </c>
    </row>
    <row r="287" spans="1:17" x14ac:dyDescent="0.3">
      <c r="A287">
        <f t="shared" si="4"/>
        <v>286</v>
      </c>
      <c r="B287" s="1">
        <v>42352</v>
      </c>
      <c r="C287">
        <v>4</v>
      </c>
      <c r="D287" t="s">
        <v>46</v>
      </c>
      <c r="E287" t="s">
        <v>18</v>
      </c>
      <c r="F287" t="s">
        <v>134</v>
      </c>
      <c r="G287" t="s">
        <v>135</v>
      </c>
      <c r="H287" s="2">
        <v>9985</v>
      </c>
      <c r="I287" t="s">
        <v>58</v>
      </c>
      <c r="J287" t="s">
        <v>49</v>
      </c>
      <c r="K287" t="s">
        <v>50</v>
      </c>
      <c r="L287" t="s">
        <v>51</v>
      </c>
      <c r="M287" t="s">
        <v>52</v>
      </c>
      <c r="N287" t="s">
        <v>53</v>
      </c>
      <c r="O287" t="s">
        <v>54</v>
      </c>
      <c r="P287" s="1">
        <f>DATE(YEAR(t_3yrsSales[[#This Row],[Order Date]]),MONTH(t_3yrsSales[[#This Row],[Order Date]]),1)</f>
        <v>42339</v>
      </c>
      <c r="Q287" s="2">
        <f>t_3yrsSales[[#This Row],[Sales]]</f>
        <v>9985</v>
      </c>
    </row>
    <row r="288" spans="1:17" x14ac:dyDescent="0.3">
      <c r="A288">
        <f t="shared" si="4"/>
        <v>287</v>
      </c>
      <c r="B288" s="1">
        <v>42353</v>
      </c>
      <c r="C288">
        <v>4</v>
      </c>
      <c r="D288" t="s">
        <v>92</v>
      </c>
      <c r="E288" t="s">
        <v>16</v>
      </c>
      <c r="F288" t="s">
        <v>124</v>
      </c>
      <c r="G288" t="s">
        <v>125</v>
      </c>
      <c r="H288" s="2">
        <v>8071</v>
      </c>
      <c r="I288" t="s">
        <v>107</v>
      </c>
      <c r="J288" t="s">
        <v>94</v>
      </c>
      <c r="K288" t="s">
        <v>95</v>
      </c>
      <c r="L288" t="s">
        <v>96</v>
      </c>
      <c r="M288" t="s">
        <v>97</v>
      </c>
      <c r="N288" t="s">
        <v>79</v>
      </c>
      <c r="O288" t="s">
        <v>80</v>
      </c>
      <c r="P288" s="1">
        <f>DATE(YEAR(t_3yrsSales[[#This Row],[Order Date]]),MONTH(t_3yrsSales[[#This Row],[Order Date]]),1)</f>
        <v>42339</v>
      </c>
      <c r="Q288" s="2">
        <f>t_3yrsSales[[#This Row],[Sales]]</f>
        <v>8071</v>
      </c>
    </row>
    <row r="289" spans="1:17" x14ac:dyDescent="0.3">
      <c r="A289">
        <f t="shared" si="4"/>
        <v>288</v>
      </c>
      <c r="B289" s="1">
        <v>42354</v>
      </c>
      <c r="C289">
        <v>4</v>
      </c>
      <c r="D289" t="s">
        <v>55</v>
      </c>
      <c r="E289" t="s">
        <v>11</v>
      </c>
      <c r="F289" t="s">
        <v>38</v>
      </c>
      <c r="G289" t="s">
        <v>2</v>
      </c>
      <c r="H289" s="2">
        <v>9888</v>
      </c>
      <c r="I289" t="s">
        <v>39</v>
      </c>
      <c r="J289" t="s">
        <v>59</v>
      </c>
      <c r="K289" t="s">
        <v>60</v>
      </c>
      <c r="L289" t="s">
        <v>61</v>
      </c>
      <c r="M289" t="s">
        <v>62</v>
      </c>
      <c r="N289" t="s">
        <v>63</v>
      </c>
      <c r="O289" t="s">
        <v>64</v>
      </c>
      <c r="P289" s="1">
        <f>DATE(YEAR(t_3yrsSales[[#This Row],[Order Date]]),MONTH(t_3yrsSales[[#This Row],[Order Date]]),1)</f>
        <v>42339</v>
      </c>
      <c r="Q289" s="2">
        <f>t_3yrsSales[[#This Row],[Sales]]</f>
        <v>9888</v>
      </c>
    </row>
    <row r="290" spans="1:17" x14ac:dyDescent="0.3">
      <c r="A290">
        <f t="shared" si="4"/>
        <v>289</v>
      </c>
      <c r="B290" s="1">
        <v>42358</v>
      </c>
      <c r="C290">
        <v>4</v>
      </c>
      <c r="D290" t="s">
        <v>65</v>
      </c>
      <c r="E290" t="s">
        <v>14</v>
      </c>
      <c r="F290" t="s">
        <v>134</v>
      </c>
      <c r="G290" t="s">
        <v>135</v>
      </c>
      <c r="H290" s="2">
        <v>374</v>
      </c>
      <c r="I290" t="s">
        <v>58</v>
      </c>
      <c r="J290" t="s">
        <v>68</v>
      </c>
      <c r="K290" t="s">
        <v>69</v>
      </c>
      <c r="L290" t="s">
        <v>70</v>
      </c>
      <c r="M290" t="s">
        <v>71</v>
      </c>
      <c r="N290" t="s">
        <v>72</v>
      </c>
      <c r="O290" t="s">
        <v>73</v>
      </c>
      <c r="P290" s="1">
        <f>DATE(YEAR(t_3yrsSales[[#This Row],[Order Date]]),MONTH(t_3yrsSales[[#This Row],[Order Date]]),1)</f>
        <v>42339</v>
      </c>
      <c r="Q290" s="2">
        <f>t_3yrsSales[[#This Row],[Sales]]</f>
        <v>374</v>
      </c>
    </row>
    <row r="291" spans="1:17" x14ac:dyDescent="0.3">
      <c r="A291">
        <f t="shared" si="4"/>
        <v>290</v>
      </c>
      <c r="B291" s="1">
        <v>42361</v>
      </c>
      <c r="C291">
        <v>4</v>
      </c>
      <c r="D291" t="s">
        <v>74</v>
      </c>
      <c r="E291" t="s">
        <v>19</v>
      </c>
      <c r="F291" t="s">
        <v>47</v>
      </c>
      <c r="G291" t="s">
        <v>48</v>
      </c>
      <c r="H291" s="2">
        <v>2851</v>
      </c>
      <c r="I291" t="s">
        <v>58</v>
      </c>
      <c r="J291" t="s">
        <v>75</v>
      </c>
      <c r="K291" t="s">
        <v>76</v>
      </c>
      <c r="L291" t="s">
        <v>77</v>
      </c>
      <c r="M291" t="s">
        <v>78</v>
      </c>
      <c r="N291" t="s">
        <v>79</v>
      </c>
      <c r="O291" t="s">
        <v>80</v>
      </c>
      <c r="P291" s="1">
        <f>DATE(YEAR(t_3yrsSales[[#This Row],[Order Date]]),MONTH(t_3yrsSales[[#This Row],[Order Date]]),1)</f>
        <v>42339</v>
      </c>
      <c r="Q291" s="2">
        <f>t_3yrsSales[[#This Row],[Sales]]</f>
        <v>2851</v>
      </c>
    </row>
    <row r="292" spans="1:17" x14ac:dyDescent="0.3">
      <c r="A292">
        <f t="shared" si="4"/>
        <v>291</v>
      </c>
      <c r="B292" s="1">
        <v>42361</v>
      </c>
      <c r="C292">
        <v>4</v>
      </c>
      <c r="D292" t="s">
        <v>65</v>
      </c>
      <c r="E292" t="s">
        <v>14</v>
      </c>
      <c r="F292" t="s">
        <v>38</v>
      </c>
      <c r="G292" t="s">
        <v>93</v>
      </c>
      <c r="H292" s="2">
        <v>4721</v>
      </c>
      <c r="I292" t="s">
        <v>107</v>
      </c>
      <c r="J292" t="s">
        <v>68</v>
      </c>
      <c r="K292" t="s">
        <v>69</v>
      </c>
      <c r="L292" t="s">
        <v>70</v>
      </c>
      <c r="M292" t="s">
        <v>71</v>
      </c>
      <c r="N292" t="s">
        <v>72</v>
      </c>
      <c r="O292" t="s">
        <v>73</v>
      </c>
      <c r="P292" s="1">
        <f>DATE(YEAR(t_3yrsSales[[#This Row],[Order Date]]),MONTH(t_3yrsSales[[#This Row],[Order Date]]),1)</f>
        <v>42339</v>
      </c>
      <c r="Q292" s="2">
        <f>t_3yrsSales[[#This Row],[Sales]]</f>
        <v>4721</v>
      </c>
    </row>
    <row r="293" spans="1:17" x14ac:dyDescent="0.3">
      <c r="A293">
        <f t="shared" si="4"/>
        <v>292</v>
      </c>
      <c r="B293" s="1">
        <v>42375</v>
      </c>
      <c r="C293">
        <v>1</v>
      </c>
      <c r="D293" t="s">
        <v>46</v>
      </c>
      <c r="E293" t="s">
        <v>18</v>
      </c>
      <c r="F293" t="s">
        <v>116</v>
      </c>
      <c r="G293" t="s">
        <v>6</v>
      </c>
      <c r="H293" s="2">
        <v>8863</v>
      </c>
      <c r="I293" t="s">
        <v>58</v>
      </c>
      <c r="J293" t="s">
        <v>49</v>
      </c>
      <c r="K293" t="s">
        <v>50</v>
      </c>
      <c r="L293" t="s">
        <v>51</v>
      </c>
      <c r="M293" t="s">
        <v>52</v>
      </c>
      <c r="N293" t="s">
        <v>53</v>
      </c>
      <c r="O293" t="s">
        <v>54</v>
      </c>
      <c r="P293" s="1">
        <f>DATE(YEAR(t_3yrsSales[[#This Row],[Order Date]]),MONTH(t_3yrsSales[[#This Row],[Order Date]]),1)</f>
        <v>42370</v>
      </c>
      <c r="Q293" s="2">
        <f>t_3yrsSales[[#This Row],[Sales]]</f>
        <v>8863</v>
      </c>
    </row>
    <row r="294" spans="1:17" x14ac:dyDescent="0.3">
      <c r="A294">
        <f t="shared" si="4"/>
        <v>293</v>
      </c>
      <c r="B294" s="1">
        <v>42380</v>
      </c>
      <c r="C294">
        <v>1</v>
      </c>
      <c r="D294" t="s">
        <v>55</v>
      </c>
      <c r="E294" t="s">
        <v>11</v>
      </c>
      <c r="F294" t="s">
        <v>38</v>
      </c>
      <c r="G294" t="s">
        <v>3</v>
      </c>
      <c r="H294" s="2">
        <v>9193</v>
      </c>
      <c r="I294" t="s">
        <v>58</v>
      </c>
      <c r="J294" t="s">
        <v>59</v>
      </c>
      <c r="K294" t="s">
        <v>60</v>
      </c>
      <c r="L294" t="s">
        <v>61</v>
      </c>
      <c r="M294" t="s">
        <v>62</v>
      </c>
      <c r="N294" t="s">
        <v>63</v>
      </c>
      <c r="O294" t="s">
        <v>64</v>
      </c>
      <c r="P294" s="1">
        <f>DATE(YEAR(t_3yrsSales[[#This Row],[Order Date]]),MONTH(t_3yrsSales[[#This Row],[Order Date]]),1)</f>
        <v>42370</v>
      </c>
      <c r="Q294" s="2">
        <f>t_3yrsSales[[#This Row],[Sales]]</f>
        <v>9193</v>
      </c>
    </row>
    <row r="295" spans="1:17" x14ac:dyDescent="0.3">
      <c r="A295">
        <f t="shared" si="4"/>
        <v>294</v>
      </c>
      <c r="B295" s="1">
        <v>42381</v>
      </c>
      <c r="C295">
        <v>1</v>
      </c>
      <c r="D295" t="s">
        <v>65</v>
      </c>
      <c r="E295" t="s">
        <v>14</v>
      </c>
      <c r="F295" t="s">
        <v>136</v>
      </c>
      <c r="G295" t="s">
        <v>5</v>
      </c>
      <c r="H295" s="2">
        <v>495</v>
      </c>
      <c r="I295" t="s">
        <v>58</v>
      </c>
      <c r="J295" t="s">
        <v>68</v>
      </c>
      <c r="K295" t="s">
        <v>69</v>
      </c>
      <c r="L295" t="s">
        <v>70</v>
      </c>
      <c r="M295" t="s">
        <v>71</v>
      </c>
      <c r="N295" t="s">
        <v>72</v>
      </c>
      <c r="O295" t="s">
        <v>73</v>
      </c>
      <c r="P295" s="1">
        <f>DATE(YEAR(t_3yrsSales[[#This Row],[Order Date]]),MONTH(t_3yrsSales[[#This Row],[Order Date]]),1)</f>
        <v>42370</v>
      </c>
      <c r="Q295" s="2">
        <f>t_3yrsSales[[#This Row],[Sales]]</f>
        <v>495</v>
      </c>
    </row>
    <row r="296" spans="1:17" x14ac:dyDescent="0.3">
      <c r="A296">
        <f t="shared" si="4"/>
        <v>295</v>
      </c>
      <c r="B296" s="1">
        <v>42384</v>
      </c>
      <c r="C296">
        <v>1</v>
      </c>
      <c r="D296" t="s">
        <v>74</v>
      </c>
      <c r="E296" t="s">
        <v>19</v>
      </c>
      <c r="F296" t="s">
        <v>38</v>
      </c>
      <c r="G296" t="s">
        <v>3</v>
      </c>
      <c r="H296" s="2">
        <v>8534</v>
      </c>
      <c r="I296" t="s">
        <v>39</v>
      </c>
      <c r="J296" t="s">
        <v>75</v>
      </c>
      <c r="K296" t="s">
        <v>76</v>
      </c>
      <c r="L296" t="s">
        <v>77</v>
      </c>
      <c r="M296" t="s">
        <v>78</v>
      </c>
      <c r="N296" t="s">
        <v>79</v>
      </c>
      <c r="O296" t="s">
        <v>80</v>
      </c>
      <c r="P296" s="1">
        <f>DATE(YEAR(t_3yrsSales[[#This Row],[Order Date]]),MONTH(t_3yrsSales[[#This Row],[Order Date]]),1)</f>
        <v>42370</v>
      </c>
      <c r="Q296" s="2">
        <f>t_3yrsSales[[#This Row],[Sales]]</f>
        <v>8534</v>
      </c>
    </row>
    <row r="297" spans="1:17" x14ac:dyDescent="0.3">
      <c r="A297">
        <f t="shared" si="4"/>
        <v>296</v>
      </c>
      <c r="B297" s="1">
        <v>42384</v>
      </c>
      <c r="C297">
        <v>1</v>
      </c>
      <c r="D297" t="s">
        <v>74</v>
      </c>
      <c r="E297" t="s">
        <v>19</v>
      </c>
      <c r="F297" t="s">
        <v>81</v>
      </c>
      <c r="G297" t="s">
        <v>82</v>
      </c>
      <c r="H297" s="2">
        <v>4961</v>
      </c>
      <c r="I297" t="s">
        <v>107</v>
      </c>
      <c r="J297" t="s">
        <v>75</v>
      </c>
      <c r="K297" t="s">
        <v>76</v>
      </c>
      <c r="L297" t="s">
        <v>77</v>
      </c>
      <c r="M297" t="s">
        <v>78</v>
      </c>
      <c r="N297" t="s">
        <v>79</v>
      </c>
      <c r="O297" t="s">
        <v>80</v>
      </c>
      <c r="P297" s="1">
        <f>DATE(YEAR(t_3yrsSales[[#This Row],[Order Date]]),MONTH(t_3yrsSales[[#This Row],[Order Date]]),1)</f>
        <v>42370</v>
      </c>
      <c r="Q297" s="2">
        <f>t_3yrsSales[[#This Row],[Sales]]</f>
        <v>4961</v>
      </c>
    </row>
    <row r="298" spans="1:17" x14ac:dyDescent="0.3">
      <c r="A298">
        <f t="shared" si="4"/>
        <v>297</v>
      </c>
      <c r="B298" s="1">
        <v>42384</v>
      </c>
      <c r="C298">
        <v>1</v>
      </c>
      <c r="D298" t="s">
        <v>37</v>
      </c>
      <c r="E298" t="s">
        <v>1</v>
      </c>
      <c r="F298" t="s">
        <v>66</v>
      </c>
      <c r="G298" t="s">
        <v>67</v>
      </c>
      <c r="H298" s="2">
        <v>6011</v>
      </c>
      <c r="I298" t="s">
        <v>39</v>
      </c>
      <c r="J298" t="s">
        <v>40</v>
      </c>
      <c r="K298" t="s">
        <v>41</v>
      </c>
      <c r="L298" t="s">
        <v>42</v>
      </c>
      <c r="M298" t="s">
        <v>43</v>
      </c>
      <c r="N298" t="s">
        <v>44</v>
      </c>
      <c r="O298" t="s">
        <v>45</v>
      </c>
      <c r="P298" s="1">
        <f>DATE(YEAR(t_3yrsSales[[#This Row],[Order Date]]),MONTH(t_3yrsSales[[#This Row],[Order Date]]),1)</f>
        <v>42370</v>
      </c>
      <c r="Q298" s="2">
        <f>t_3yrsSales[[#This Row],[Sales]]</f>
        <v>6011</v>
      </c>
    </row>
    <row r="299" spans="1:17" x14ac:dyDescent="0.3">
      <c r="A299">
        <f t="shared" si="4"/>
        <v>298</v>
      </c>
      <c r="B299" s="1">
        <v>42389</v>
      </c>
      <c r="C299">
        <v>1</v>
      </c>
      <c r="D299" t="s">
        <v>83</v>
      </c>
      <c r="E299" t="s">
        <v>10</v>
      </c>
      <c r="F299" t="s">
        <v>81</v>
      </c>
      <c r="G299" t="s">
        <v>84</v>
      </c>
      <c r="H299" s="2">
        <v>8686</v>
      </c>
      <c r="I299" t="s">
        <v>58</v>
      </c>
      <c r="J299" t="s">
        <v>85</v>
      </c>
      <c r="K299" t="s">
        <v>86</v>
      </c>
      <c r="L299" t="s">
        <v>87</v>
      </c>
      <c r="M299" t="s">
        <v>88</v>
      </c>
      <c r="N299" t="s">
        <v>89</v>
      </c>
      <c r="O299" t="s">
        <v>90</v>
      </c>
      <c r="P299" s="1">
        <f>DATE(YEAR(t_3yrsSales[[#This Row],[Order Date]]),MONTH(t_3yrsSales[[#This Row],[Order Date]]),1)</f>
        <v>42370</v>
      </c>
      <c r="Q299" s="2">
        <f>t_3yrsSales[[#This Row],[Sales]]</f>
        <v>8686</v>
      </c>
    </row>
    <row r="300" spans="1:17" x14ac:dyDescent="0.3">
      <c r="A300">
        <f t="shared" si="4"/>
        <v>299</v>
      </c>
      <c r="B300" s="1">
        <v>42389</v>
      </c>
      <c r="C300">
        <v>1</v>
      </c>
      <c r="D300" t="s">
        <v>83</v>
      </c>
      <c r="E300" t="s">
        <v>10</v>
      </c>
      <c r="F300" t="s">
        <v>81</v>
      </c>
      <c r="G300" t="s">
        <v>91</v>
      </c>
      <c r="H300" s="2">
        <v>2458</v>
      </c>
      <c r="I300" t="s">
        <v>58</v>
      </c>
      <c r="J300" t="s">
        <v>85</v>
      </c>
      <c r="K300" t="s">
        <v>86</v>
      </c>
      <c r="L300" t="s">
        <v>87</v>
      </c>
      <c r="M300" t="s">
        <v>88</v>
      </c>
      <c r="N300" t="s">
        <v>89</v>
      </c>
      <c r="O300" t="s">
        <v>90</v>
      </c>
      <c r="P300" s="1">
        <f>DATE(YEAR(t_3yrsSales[[#This Row],[Order Date]]),MONTH(t_3yrsSales[[#This Row],[Order Date]]),1)</f>
        <v>42370</v>
      </c>
      <c r="Q300" s="2">
        <f>t_3yrsSales[[#This Row],[Sales]]</f>
        <v>2458</v>
      </c>
    </row>
    <row r="301" spans="1:17" x14ac:dyDescent="0.3">
      <c r="A301">
        <f t="shared" si="4"/>
        <v>300</v>
      </c>
      <c r="B301" s="1">
        <v>42389</v>
      </c>
      <c r="C301">
        <v>1</v>
      </c>
      <c r="D301" t="s">
        <v>83</v>
      </c>
      <c r="E301" t="s">
        <v>10</v>
      </c>
      <c r="F301" t="s">
        <v>81</v>
      </c>
      <c r="G301" t="s">
        <v>82</v>
      </c>
      <c r="H301" s="2">
        <v>7044</v>
      </c>
      <c r="I301" t="s">
        <v>107</v>
      </c>
      <c r="J301" t="s">
        <v>85</v>
      </c>
      <c r="K301" t="s">
        <v>86</v>
      </c>
      <c r="L301" t="s">
        <v>87</v>
      </c>
      <c r="M301" t="s">
        <v>88</v>
      </c>
      <c r="N301" t="s">
        <v>89</v>
      </c>
      <c r="O301" t="s">
        <v>90</v>
      </c>
      <c r="P301" s="1">
        <f>DATE(YEAR(t_3yrsSales[[#This Row],[Order Date]]),MONTH(t_3yrsSales[[#This Row],[Order Date]]),1)</f>
        <v>42370</v>
      </c>
      <c r="Q301" s="2">
        <f>t_3yrsSales[[#This Row],[Sales]]</f>
        <v>7044</v>
      </c>
    </row>
    <row r="302" spans="1:17" x14ac:dyDescent="0.3">
      <c r="A302">
        <f t="shared" si="4"/>
        <v>301</v>
      </c>
      <c r="B302" s="1">
        <v>42390</v>
      </c>
      <c r="C302">
        <v>4</v>
      </c>
      <c r="D302" t="s">
        <v>92</v>
      </c>
      <c r="E302" t="s">
        <v>16</v>
      </c>
      <c r="F302" t="s">
        <v>81</v>
      </c>
      <c r="G302" t="s">
        <v>150</v>
      </c>
      <c r="H302" s="2">
        <v>631</v>
      </c>
      <c r="I302" t="s">
        <v>58</v>
      </c>
      <c r="J302" t="s">
        <v>94</v>
      </c>
      <c r="K302" t="s">
        <v>95</v>
      </c>
      <c r="L302" t="s">
        <v>96</v>
      </c>
      <c r="M302" t="s">
        <v>97</v>
      </c>
      <c r="N302" t="s">
        <v>79</v>
      </c>
      <c r="O302" t="s">
        <v>80</v>
      </c>
      <c r="P302" s="1">
        <f>DATE(YEAR(t_3yrsSales[[#This Row],[Order Date]]),MONTH(t_3yrsSales[[#This Row],[Order Date]]),1)</f>
        <v>42370</v>
      </c>
      <c r="Q302" s="2">
        <f>t_3yrsSales[[#This Row],[Sales]]</f>
        <v>631</v>
      </c>
    </row>
    <row r="303" spans="1:17" x14ac:dyDescent="0.3">
      <c r="A303">
        <f t="shared" si="4"/>
        <v>302</v>
      </c>
      <c r="B303" s="1">
        <v>42391</v>
      </c>
      <c r="C303">
        <v>1</v>
      </c>
      <c r="D303" t="s">
        <v>92</v>
      </c>
      <c r="E303" t="s">
        <v>16</v>
      </c>
      <c r="F303" t="s">
        <v>38</v>
      </c>
      <c r="G303" t="s">
        <v>93</v>
      </c>
      <c r="H303" s="2">
        <v>4631</v>
      </c>
      <c r="I303" t="s">
        <v>107</v>
      </c>
      <c r="J303" t="s">
        <v>94</v>
      </c>
      <c r="K303" t="s">
        <v>95</v>
      </c>
      <c r="L303" t="s">
        <v>96</v>
      </c>
      <c r="M303" t="s">
        <v>97</v>
      </c>
      <c r="N303" t="s">
        <v>79</v>
      </c>
      <c r="O303" t="s">
        <v>80</v>
      </c>
      <c r="P303" s="1">
        <f>DATE(YEAR(t_3yrsSales[[#This Row],[Order Date]]),MONTH(t_3yrsSales[[#This Row],[Order Date]]),1)</f>
        <v>42370</v>
      </c>
      <c r="Q303" s="2">
        <f>t_3yrsSales[[#This Row],[Sales]]</f>
        <v>4631</v>
      </c>
    </row>
    <row r="304" spans="1:17" x14ac:dyDescent="0.3">
      <c r="A304">
        <f t="shared" si="4"/>
        <v>303</v>
      </c>
      <c r="B304" s="1">
        <v>42399</v>
      </c>
      <c r="C304">
        <v>1</v>
      </c>
      <c r="D304" t="s">
        <v>74</v>
      </c>
      <c r="E304" t="s">
        <v>12</v>
      </c>
      <c r="F304" t="s">
        <v>98</v>
      </c>
      <c r="G304" t="s">
        <v>99</v>
      </c>
      <c r="H304" s="2">
        <v>4295</v>
      </c>
      <c r="I304" t="s">
        <v>107</v>
      </c>
      <c r="J304" t="s">
        <v>100</v>
      </c>
      <c r="K304" t="s">
        <v>101</v>
      </c>
      <c r="L304" t="s">
        <v>102</v>
      </c>
      <c r="M304" t="s">
        <v>103</v>
      </c>
      <c r="N304" t="s">
        <v>104</v>
      </c>
      <c r="O304" t="s">
        <v>105</v>
      </c>
      <c r="P304" s="1">
        <f>DATE(YEAR(t_3yrsSales[[#This Row],[Order Date]]),MONTH(t_3yrsSales[[#This Row],[Order Date]]),1)</f>
        <v>42370</v>
      </c>
      <c r="Q304" s="2">
        <f>t_3yrsSales[[#This Row],[Sales]]</f>
        <v>4295</v>
      </c>
    </row>
    <row r="305" spans="1:17" x14ac:dyDescent="0.3">
      <c r="A305">
        <f t="shared" si="4"/>
        <v>304</v>
      </c>
      <c r="B305" s="1">
        <v>42403</v>
      </c>
      <c r="C305">
        <v>1</v>
      </c>
      <c r="D305" t="s">
        <v>74</v>
      </c>
      <c r="E305" t="s">
        <v>19</v>
      </c>
      <c r="F305" t="s">
        <v>106</v>
      </c>
      <c r="G305" t="s">
        <v>7</v>
      </c>
      <c r="H305" s="2">
        <v>9379</v>
      </c>
      <c r="I305" t="s">
        <v>107</v>
      </c>
      <c r="J305" t="s">
        <v>75</v>
      </c>
      <c r="K305" t="s">
        <v>76</v>
      </c>
      <c r="L305" t="s">
        <v>77</v>
      </c>
      <c r="M305" t="s">
        <v>78</v>
      </c>
      <c r="N305" t="s">
        <v>79</v>
      </c>
      <c r="O305" t="s">
        <v>80</v>
      </c>
      <c r="P305" s="1">
        <f>DATE(YEAR(t_3yrsSales[[#This Row],[Order Date]]),MONTH(t_3yrsSales[[#This Row],[Order Date]]),1)</f>
        <v>42401</v>
      </c>
      <c r="Q305" s="2">
        <f>t_3yrsSales[[#This Row],[Sales]]</f>
        <v>9379</v>
      </c>
    </row>
    <row r="306" spans="1:17" x14ac:dyDescent="0.3">
      <c r="A306">
        <f t="shared" si="4"/>
        <v>305</v>
      </c>
      <c r="B306" s="1">
        <v>42406</v>
      </c>
      <c r="C306">
        <v>1</v>
      </c>
      <c r="D306" t="s">
        <v>55</v>
      </c>
      <c r="E306" t="s">
        <v>11</v>
      </c>
      <c r="F306" t="s">
        <v>38</v>
      </c>
      <c r="G306" t="s">
        <v>4</v>
      </c>
      <c r="H306" s="2">
        <v>6707</v>
      </c>
      <c r="I306" t="s">
        <v>58</v>
      </c>
      <c r="J306" t="s">
        <v>59</v>
      </c>
      <c r="K306" t="s">
        <v>60</v>
      </c>
      <c r="L306" t="s">
        <v>61</v>
      </c>
      <c r="M306" t="s">
        <v>62</v>
      </c>
      <c r="N306" t="s">
        <v>63</v>
      </c>
      <c r="O306" t="s">
        <v>64</v>
      </c>
      <c r="P306" s="1">
        <f>DATE(YEAR(t_3yrsSales[[#This Row],[Order Date]]),MONTH(t_3yrsSales[[#This Row],[Order Date]]),1)</f>
        <v>42401</v>
      </c>
      <c r="Q306" s="2">
        <f>t_3yrsSales[[#This Row],[Sales]]</f>
        <v>6707</v>
      </c>
    </row>
    <row r="307" spans="1:17" x14ac:dyDescent="0.3">
      <c r="A307">
        <f t="shared" si="4"/>
        <v>306</v>
      </c>
      <c r="B307" s="1">
        <v>42406</v>
      </c>
      <c r="C307">
        <v>1</v>
      </c>
      <c r="D307" t="s">
        <v>83</v>
      </c>
      <c r="E307" t="s">
        <v>10</v>
      </c>
      <c r="F307" t="s">
        <v>98</v>
      </c>
      <c r="G307" t="s">
        <v>99</v>
      </c>
      <c r="H307" s="2">
        <v>6717</v>
      </c>
      <c r="I307" t="s">
        <v>58</v>
      </c>
      <c r="J307" t="s">
        <v>85</v>
      </c>
      <c r="K307" t="s">
        <v>86</v>
      </c>
      <c r="L307" t="s">
        <v>87</v>
      </c>
      <c r="M307" t="s">
        <v>88</v>
      </c>
      <c r="N307" t="s">
        <v>89</v>
      </c>
      <c r="O307" t="s">
        <v>90</v>
      </c>
      <c r="P307" s="1">
        <f>DATE(YEAR(t_3yrsSales[[#This Row],[Order Date]]),MONTH(t_3yrsSales[[#This Row],[Order Date]]),1)</f>
        <v>42401</v>
      </c>
      <c r="Q307" s="2">
        <f>t_3yrsSales[[#This Row],[Sales]]</f>
        <v>6717</v>
      </c>
    </row>
    <row r="308" spans="1:17" x14ac:dyDescent="0.3">
      <c r="A308">
        <f t="shared" si="4"/>
        <v>307</v>
      </c>
      <c r="B308" s="1">
        <v>42407</v>
      </c>
      <c r="C308">
        <v>1</v>
      </c>
      <c r="D308" t="s">
        <v>46</v>
      </c>
      <c r="E308" t="s">
        <v>18</v>
      </c>
      <c r="F308" t="s">
        <v>81</v>
      </c>
      <c r="G308" t="s">
        <v>82</v>
      </c>
      <c r="H308" s="2">
        <v>1741</v>
      </c>
      <c r="I308" t="s">
        <v>58</v>
      </c>
      <c r="J308" t="s">
        <v>49</v>
      </c>
      <c r="K308" t="s">
        <v>50</v>
      </c>
      <c r="L308" t="s">
        <v>51</v>
      </c>
      <c r="M308" t="s">
        <v>52</v>
      </c>
      <c r="N308" t="s">
        <v>53</v>
      </c>
      <c r="O308" t="s">
        <v>54</v>
      </c>
      <c r="P308" s="1">
        <f>DATE(YEAR(t_3yrsSales[[#This Row],[Order Date]]),MONTH(t_3yrsSales[[#This Row],[Order Date]]),1)</f>
        <v>42401</v>
      </c>
      <c r="Q308" s="2">
        <f>t_3yrsSales[[#This Row],[Sales]]</f>
        <v>1741</v>
      </c>
    </row>
    <row r="309" spans="1:17" x14ac:dyDescent="0.3">
      <c r="A309">
        <f t="shared" si="4"/>
        <v>308</v>
      </c>
      <c r="B309" s="1">
        <v>42410</v>
      </c>
      <c r="C309">
        <v>1</v>
      </c>
      <c r="D309" t="s">
        <v>83</v>
      </c>
      <c r="E309" t="s">
        <v>21</v>
      </c>
      <c r="F309" t="s">
        <v>106</v>
      </c>
      <c r="G309" t="s">
        <v>7</v>
      </c>
      <c r="H309" s="2">
        <v>1729</v>
      </c>
      <c r="I309" t="s">
        <v>58</v>
      </c>
      <c r="J309" t="s">
        <v>108</v>
      </c>
      <c r="K309" t="s">
        <v>109</v>
      </c>
      <c r="L309" t="s">
        <v>110</v>
      </c>
      <c r="M309" t="s">
        <v>111</v>
      </c>
      <c r="N309" t="s">
        <v>112</v>
      </c>
      <c r="O309" t="s">
        <v>113</v>
      </c>
      <c r="P309" s="1">
        <f>DATE(YEAR(t_3yrsSales[[#This Row],[Order Date]]),MONTH(t_3yrsSales[[#This Row],[Order Date]]),1)</f>
        <v>42401</v>
      </c>
      <c r="Q309" s="2">
        <f>t_3yrsSales[[#This Row],[Sales]]</f>
        <v>1729</v>
      </c>
    </row>
    <row r="310" spans="1:17" x14ac:dyDescent="0.3">
      <c r="A310">
        <f t="shared" si="4"/>
        <v>309</v>
      </c>
      <c r="B310" s="1">
        <v>42413</v>
      </c>
      <c r="C310">
        <v>1</v>
      </c>
      <c r="D310" t="s">
        <v>65</v>
      </c>
      <c r="E310" t="s">
        <v>14</v>
      </c>
      <c r="F310" t="s">
        <v>56</v>
      </c>
      <c r="G310" t="s">
        <v>126</v>
      </c>
      <c r="H310" s="2">
        <v>2519</v>
      </c>
      <c r="I310" t="s">
        <v>58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  <c r="P310" s="1">
        <f>DATE(YEAR(t_3yrsSales[[#This Row],[Order Date]]),MONTH(t_3yrsSales[[#This Row],[Order Date]]),1)</f>
        <v>42401</v>
      </c>
      <c r="Q310" s="2">
        <f>t_3yrsSales[[#This Row],[Sales]]</f>
        <v>2519</v>
      </c>
    </row>
    <row r="311" spans="1:17" x14ac:dyDescent="0.3">
      <c r="A311">
        <f t="shared" si="4"/>
        <v>310</v>
      </c>
      <c r="B311" s="1">
        <v>42422</v>
      </c>
      <c r="C311">
        <v>1</v>
      </c>
      <c r="D311" t="s">
        <v>92</v>
      </c>
      <c r="E311" t="s">
        <v>16</v>
      </c>
      <c r="F311" t="s">
        <v>38</v>
      </c>
      <c r="G311" t="s">
        <v>4</v>
      </c>
      <c r="H311" s="2">
        <v>5951</v>
      </c>
      <c r="I311" t="s">
        <v>58</v>
      </c>
      <c r="J311" t="s">
        <v>94</v>
      </c>
      <c r="K311" t="s">
        <v>95</v>
      </c>
      <c r="L311" t="s">
        <v>96</v>
      </c>
      <c r="M311" t="s">
        <v>97</v>
      </c>
      <c r="N311" t="s">
        <v>79</v>
      </c>
      <c r="O311" t="s">
        <v>80</v>
      </c>
      <c r="P311" s="1">
        <f>DATE(YEAR(t_3yrsSales[[#This Row],[Order Date]]),MONTH(t_3yrsSales[[#This Row],[Order Date]]),1)</f>
        <v>42401</v>
      </c>
      <c r="Q311" s="2">
        <f>t_3yrsSales[[#This Row],[Sales]]</f>
        <v>5951</v>
      </c>
    </row>
    <row r="312" spans="1:17" x14ac:dyDescent="0.3">
      <c r="A312">
        <f t="shared" si="4"/>
        <v>311</v>
      </c>
      <c r="B312" s="1">
        <v>42423</v>
      </c>
      <c r="C312">
        <v>1</v>
      </c>
      <c r="D312" t="s">
        <v>37</v>
      </c>
      <c r="E312" t="s">
        <v>1</v>
      </c>
      <c r="F312" t="s">
        <v>114</v>
      </c>
      <c r="G312" t="s">
        <v>115</v>
      </c>
      <c r="H312" s="2">
        <v>5446</v>
      </c>
      <c r="I312" t="s">
        <v>58</v>
      </c>
      <c r="J312" t="s">
        <v>40</v>
      </c>
      <c r="K312" t="s">
        <v>41</v>
      </c>
      <c r="L312" t="s">
        <v>42</v>
      </c>
      <c r="M312" t="s">
        <v>43</v>
      </c>
      <c r="N312" t="s">
        <v>44</v>
      </c>
      <c r="O312" t="s">
        <v>45</v>
      </c>
      <c r="P312" s="1">
        <f>DATE(YEAR(t_3yrsSales[[#This Row],[Order Date]]),MONTH(t_3yrsSales[[#This Row],[Order Date]]),1)</f>
        <v>42401</v>
      </c>
      <c r="Q312" s="2">
        <f>t_3yrsSales[[#This Row],[Sales]]</f>
        <v>5446</v>
      </c>
    </row>
    <row r="313" spans="1:17" x14ac:dyDescent="0.3">
      <c r="A313">
        <f t="shared" si="4"/>
        <v>312</v>
      </c>
      <c r="B313" s="1">
        <v>42433</v>
      </c>
      <c r="C313">
        <v>3</v>
      </c>
      <c r="D313" t="s">
        <v>92</v>
      </c>
      <c r="E313" t="s">
        <v>16</v>
      </c>
      <c r="F313" t="s">
        <v>116</v>
      </c>
      <c r="G313" t="s">
        <v>6</v>
      </c>
      <c r="H313" s="2">
        <v>285</v>
      </c>
      <c r="I313" t="s">
        <v>39</v>
      </c>
      <c r="J313" t="s">
        <v>94</v>
      </c>
      <c r="K313" t="s">
        <v>95</v>
      </c>
      <c r="L313" t="s">
        <v>96</v>
      </c>
      <c r="M313" t="s">
        <v>97</v>
      </c>
      <c r="N313" t="s">
        <v>79</v>
      </c>
      <c r="O313" t="s">
        <v>80</v>
      </c>
      <c r="P313" s="1">
        <f>DATE(YEAR(t_3yrsSales[[#This Row],[Order Date]]),MONTH(t_3yrsSales[[#This Row],[Order Date]]),1)</f>
        <v>42430</v>
      </c>
      <c r="Q313" s="2">
        <f>t_3yrsSales[[#This Row],[Sales]]</f>
        <v>285</v>
      </c>
    </row>
    <row r="314" spans="1:17" x14ac:dyDescent="0.3">
      <c r="A314">
        <f t="shared" si="4"/>
        <v>313</v>
      </c>
      <c r="B314" s="1">
        <v>42435</v>
      </c>
      <c r="C314">
        <v>1</v>
      </c>
      <c r="D314" t="s">
        <v>55</v>
      </c>
      <c r="E314" t="s">
        <v>11</v>
      </c>
      <c r="F314" t="s">
        <v>117</v>
      </c>
      <c r="G314" t="s">
        <v>8</v>
      </c>
      <c r="H314" s="2">
        <v>507</v>
      </c>
      <c r="I314" t="s">
        <v>107</v>
      </c>
      <c r="J314" t="s">
        <v>59</v>
      </c>
      <c r="K314" t="s">
        <v>60</v>
      </c>
      <c r="L314" t="s">
        <v>61</v>
      </c>
      <c r="M314" t="s">
        <v>62</v>
      </c>
      <c r="N314" t="s">
        <v>63</v>
      </c>
      <c r="O314" t="s">
        <v>64</v>
      </c>
      <c r="P314" s="1">
        <f>DATE(YEAR(t_3yrsSales[[#This Row],[Order Date]]),MONTH(t_3yrsSales[[#This Row],[Order Date]]),1)</f>
        <v>42430</v>
      </c>
      <c r="Q314" s="2">
        <f>t_3yrsSales[[#This Row],[Sales]]</f>
        <v>507</v>
      </c>
    </row>
    <row r="315" spans="1:17" x14ac:dyDescent="0.3">
      <c r="A315">
        <f t="shared" si="4"/>
        <v>314</v>
      </c>
      <c r="B315" s="1">
        <v>42435</v>
      </c>
      <c r="C315">
        <v>1</v>
      </c>
      <c r="D315" t="s">
        <v>37</v>
      </c>
      <c r="E315" t="s">
        <v>1</v>
      </c>
      <c r="F315" t="s">
        <v>136</v>
      </c>
      <c r="G315" t="s">
        <v>5</v>
      </c>
      <c r="H315" s="2">
        <v>9777</v>
      </c>
      <c r="I315" t="s">
        <v>58</v>
      </c>
      <c r="J315" t="s">
        <v>40</v>
      </c>
      <c r="K315" t="s">
        <v>41</v>
      </c>
      <c r="L315" t="s">
        <v>42</v>
      </c>
      <c r="M315" t="s">
        <v>43</v>
      </c>
      <c r="N315" t="s">
        <v>44</v>
      </c>
      <c r="O315" t="s">
        <v>45</v>
      </c>
      <c r="P315" s="1">
        <f>DATE(YEAR(t_3yrsSales[[#This Row],[Order Date]]),MONTH(t_3yrsSales[[#This Row],[Order Date]]),1)</f>
        <v>42430</v>
      </c>
      <c r="Q315" s="2">
        <f>t_3yrsSales[[#This Row],[Sales]]</f>
        <v>9777</v>
      </c>
    </row>
    <row r="316" spans="1:17" x14ac:dyDescent="0.3">
      <c r="A316">
        <f t="shared" si="4"/>
        <v>315</v>
      </c>
      <c r="B316" s="1">
        <v>42439</v>
      </c>
      <c r="C316">
        <v>1</v>
      </c>
      <c r="D316" t="s">
        <v>83</v>
      </c>
      <c r="E316" t="s">
        <v>20</v>
      </c>
      <c r="F316" t="s">
        <v>38</v>
      </c>
      <c r="G316" t="s">
        <v>4</v>
      </c>
      <c r="H316" s="2">
        <v>8457</v>
      </c>
      <c r="I316" t="s">
        <v>107</v>
      </c>
      <c r="J316" t="s">
        <v>118</v>
      </c>
      <c r="K316" t="s">
        <v>119</v>
      </c>
      <c r="L316" t="s">
        <v>120</v>
      </c>
      <c r="M316" t="s">
        <v>121</v>
      </c>
      <c r="N316" t="s">
        <v>122</v>
      </c>
      <c r="O316" t="s">
        <v>123</v>
      </c>
      <c r="P316" s="1">
        <f>DATE(YEAR(t_3yrsSales[[#This Row],[Order Date]]),MONTH(t_3yrsSales[[#This Row],[Order Date]]),1)</f>
        <v>42430</v>
      </c>
      <c r="Q316" s="2">
        <f>t_3yrsSales[[#This Row],[Sales]]</f>
        <v>8457</v>
      </c>
    </row>
    <row r="317" spans="1:17" x14ac:dyDescent="0.3">
      <c r="A317">
        <f t="shared" si="4"/>
        <v>316</v>
      </c>
      <c r="B317" s="1">
        <v>42442</v>
      </c>
      <c r="C317">
        <v>1</v>
      </c>
      <c r="D317" t="s">
        <v>46</v>
      </c>
      <c r="E317" t="s">
        <v>18</v>
      </c>
      <c r="F317" t="s">
        <v>38</v>
      </c>
      <c r="G317" t="s">
        <v>93</v>
      </c>
      <c r="H317" s="2">
        <v>9355</v>
      </c>
      <c r="I317" t="s">
        <v>58</v>
      </c>
      <c r="J317" t="s">
        <v>49</v>
      </c>
      <c r="K317" t="s">
        <v>50</v>
      </c>
      <c r="L317" t="s">
        <v>51</v>
      </c>
      <c r="M317" t="s">
        <v>52</v>
      </c>
      <c r="N317" t="s">
        <v>53</v>
      </c>
      <c r="O317" t="s">
        <v>54</v>
      </c>
      <c r="P317" s="1">
        <f>DATE(YEAR(t_3yrsSales[[#This Row],[Order Date]]),MONTH(t_3yrsSales[[#This Row],[Order Date]]),1)</f>
        <v>42430</v>
      </c>
      <c r="Q317" s="2">
        <f>t_3yrsSales[[#This Row],[Sales]]</f>
        <v>9355</v>
      </c>
    </row>
    <row r="318" spans="1:17" x14ac:dyDescent="0.3">
      <c r="A318">
        <f t="shared" si="4"/>
        <v>317</v>
      </c>
      <c r="B318" s="1">
        <v>42448</v>
      </c>
      <c r="C318">
        <v>1</v>
      </c>
      <c r="D318" t="s">
        <v>65</v>
      </c>
      <c r="E318" t="s">
        <v>14</v>
      </c>
      <c r="F318" t="s">
        <v>98</v>
      </c>
      <c r="G318" t="s">
        <v>9</v>
      </c>
      <c r="H318" s="2">
        <v>351</v>
      </c>
      <c r="I318" t="s">
        <v>39</v>
      </c>
      <c r="J318" t="s">
        <v>68</v>
      </c>
      <c r="K318" t="s">
        <v>69</v>
      </c>
      <c r="L318" t="s">
        <v>70</v>
      </c>
      <c r="M318" t="s">
        <v>71</v>
      </c>
      <c r="N318" t="s">
        <v>72</v>
      </c>
      <c r="O318" t="s">
        <v>73</v>
      </c>
      <c r="P318" s="1">
        <f>DATE(YEAR(t_3yrsSales[[#This Row],[Order Date]]),MONTH(t_3yrsSales[[#This Row],[Order Date]]),1)</f>
        <v>42430</v>
      </c>
      <c r="Q318" s="2">
        <f>t_3yrsSales[[#This Row],[Sales]]</f>
        <v>351</v>
      </c>
    </row>
    <row r="319" spans="1:17" x14ac:dyDescent="0.3">
      <c r="A319">
        <f t="shared" si="4"/>
        <v>318</v>
      </c>
      <c r="B319" s="1">
        <v>42451</v>
      </c>
      <c r="C319">
        <v>1</v>
      </c>
      <c r="D319" t="s">
        <v>74</v>
      </c>
      <c r="E319" t="s">
        <v>12</v>
      </c>
      <c r="F319" t="s">
        <v>106</v>
      </c>
      <c r="G319" t="s">
        <v>7</v>
      </c>
      <c r="H319" s="2">
        <v>6103</v>
      </c>
      <c r="I319" t="s">
        <v>107</v>
      </c>
      <c r="J319" t="s">
        <v>100</v>
      </c>
      <c r="K319" t="s">
        <v>101</v>
      </c>
      <c r="L319" t="s">
        <v>102</v>
      </c>
      <c r="M319" t="s">
        <v>103</v>
      </c>
      <c r="N319" t="s">
        <v>104</v>
      </c>
      <c r="O319" t="s">
        <v>105</v>
      </c>
      <c r="P319" s="1">
        <f>DATE(YEAR(t_3yrsSales[[#This Row],[Order Date]]),MONTH(t_3yrsSales[[#This Row],[Order Date]]),1)</f>
        <v>42430</v>
      </c>
      <c r="Q319" s="2">
        <f>t_3yrsSales[[#This Row],[Sales]]</f>
        <v>6103</v>
      </c>
    </row>
    <row r="320" spans="1:17" x14ac:dyDescent="0.3">
      <c r="A320">
        <f t="shared" si="4"/>
        <v>319</v>
      </c>
      <c r="B320" s="1">
        <v>42453</v>
      </c>
      <c r="C320">
        <v>1</v>
      </c>
      <c r="D320" t="s">
        <v>65</v>
      </c>
      <c r="E320" t="s">
        <v>14</v>
      </c>
      <c r="F320" t="s">
        <v>38</v>
      </c>
      <c r="G320" t="s">
        <v>2</v>
      </c>
      <c r="H320" s="2">
        <v>9612</v>
      </c>
      <c r="I320" t="s">
        <v>58</v>
      </c>
      <c r="J320" t="s">
        <v>68</v>
      </c>
      <c r="K320" t="s">
        <v>69</v>
      </c>
      <c r="L320" t="s">
        <v>70</v>
      </c>
      <c r="M320" t="s">
        <v>71</v>
      </c>
      <c r="N320" t="s">
        <v>72</v>
      </c>
      <c r="O320" t="s">
        <v>73</v>
      </c>
      <c r="P320" s="1">
        <f>DATE(YEAR(t_3yrsSales[[#This Row],[Order Date]]),MONTH(t_3yrsSales[[#This Row],[Order Date]]),1)</f>
        <v>42430</v>
      </c>
      <c r="Q320" s="2">
        <f>t_3yrsSales[[#This Row],[Sales]]</f>
        <v>9612</v>
      </c>
    </row>
    <row r="321" spans="1:17" x14ac:dyDescent="0.3">
      <c r="A321">
        <f t="shared" si="4"/>
        <v>320</v>
      </c>
      <c r="B321" s="1">
        <v>42453</v>
      </c>
      <c r="C321">
        <v>1</v>
      </c>
      <c r="D321" t="s">
        <v>65</v>
      </c>
      <c r="E321" t="s">
        <v>14</v>
      </c>
      <c r="F321" t="s">
        <v>56</v>
      </c>
      <c r="G321" t="s">
        <v>126</v>
      </c>
      <c r="H321" s="2">
        <v>6693</v>
      </c>
      <c r="I321" t="s">
        <v>58</v>
      </c>
      <c r="J321" t="s">
        <v>68</v>
      </c>
      <c r="K321" t="s">
        <v>69</v>
      </c>
      <c r="L321" t="s">
        <v>70</v>
      </c>
      <c r="M321" t="s">
        <v>71</v>
      </c>
      <c r="N321" t="s">
        <v>72</v>
      </c>
      <c r="O321" t="s">
        <v>73</v>
      </c>
      <c r="P321" s="1">
        <f>DATE(YEAR(t_3yrsSales[[#This Row],[Order Date]]),MONTH(t_3yrsSales[[#This Row],[Order Date]]),1)</f>
        <v>42430</v>
      </c>
      <c r="Q321" s="2">
        <f>t_3yrsSales[[#This Row],[Sales]]</f>
        <v>6693</v>
      </c>
    </row>
    <row r="322" spans="1:17" x14ac:dyDescent="0.3">
      <c r="A322">
        <f t="shared" ref="A322:A385" si="5">ROW()-1</f>
        <v>321</v>
      </c>
      <c r="B322" s="1">
        <v>42453</v>
      </c>
      <c r="C322">
        <v>1</v>
      </c>
      <c r="D322" t="s">
        <v>65</v>
      </c>
      <c r="E322" t="s">
        <v>14</v>
      </c>
      <c r="F322" t="s">
        <v>124</v>
      </c>
      <c r="G322" t="s">
        <v>127</v>
      </c>
      <c r="H322" s="2">
        <v>919</v>
      </c>
      <c r="I322" t="s">
        <v>107</v>
      </c>
      <c r="J322" t="s">
        <v>68</v>
      </c>
      <c r="K322" t="s">
        <v>69</v>
      </c>
      <c r="L322" t="s">
        <v>70</v>
      </c>
      <c r="M322" t="s">
        <v>71</v>
      </c>
      <c r="N322" t="s">
        <v>72</v>
      </c>
      <c r="O322" t="s">
        <v>73</v>
      </c>
      <c r="P322" s="1">
        <f>DATE(YEAR(t_3yrsSales[[#This Row],[Order Date]]),MONTH(t_3yrsSales[[#This Row],[Order Date]]),1)</f>
        <v>42430</v>
      </c>
      <c r="Q322" s="2">
        <f>t_3yrsSales[[#This Row],[Sales]]</f>
        <v>919</v>
      </c>
    </row>
    <row r="323" spans="1:17" x14ac:dyDescent="0.3">
      <c r="A323">
        <f t="shared" si="5"/>
        <v>322</v>
      </c>
      <c r="B323" s="1">
        <v>42453</v>
      </c>
      <c r="C323">
        <v>1</v>
      </c>
      <c r="D323" t="s">
        <v>65</v>
      </c>
      <c r="E323" t="s">
        <v>14</v>
      </c>
      <c r="F323" t="s">
        <v>98</v>
      </c>
      <c r="G323" t="s">
        <v>99</v>
      </c>
      <c r="H323" s="2">
        <v>1507</v>
      </c>
      <c r="I323" t="s">
        <v>39</v>
      </c>
      <c r="J323" t="s">
        <v>68</v>
      </c>
      <c r="K323" t="s">
        <v>69</v>
      </c>
      <c r="L323" t="s">
        <v>70</v>
      </c>
      <c r="M323" t="s">
        <v>71</v>
      </c>
      <c r="N323" t="s">
        <v>72</v>
      </c>
      <c r="O323" t="s">
        <v>73</v>
      </c>
      <c r="P323" s="1">
        <f>DATE(YEAR(t_3yrsSales[[#This Row],[Order Date]]),MONTH(t_3yrsSales[[#This Row],[Order Date]]),1)</f>
        <v>42430</v>
      </c>
      <c r="Q323" s="2">
        <f>t_3yrsSales[[#This Row],[Sales]]</f>
        <v>1507</v>
      </c>
    </row>
    <row r="324" spans="1:17" x14ac:dyDescent="0.3">
      <c r="A324">
        <f t="shared" si="5"/>
        <v>323</v>
      </c>
      <c r="B324" s="1">
        <v>42463</v>
      </c>
      <c r="C324">
        <v>2</v>
      </c>
      <c r="D324" t="s">
        <v>55</v>
      </c>
      <c r="E324" t="s">
        <v>11</v>
      </c>
      <c r="F324" t="s">
        <v>106</v>
      </c>
      <c r="G324" t="s">
        <v>7</v>
      </c>
      <c r="H324" s="2">
        <v>35000</v>
      </c>
      <c r="I324" t="s">
        <v>107</v>
      </c>
      <c r="J324" t="s">
        <v>59</v>
      </c>
      <c r="K324" t="s">
        <v>60</v>
      </c>
      <c r="L324" t="s">
        <v>61</v>
      </c>
      <c r="M324" t="s">
        <v>62</v>
      </c>
      <c r="N324" t="s">
        <v>63</v>
      </c>
      <c r="O324" t="s">
        <v>64</v>
      </c>
      <c r="P324" s="1">
        <f>DATE(YEAR(t_3yrsSales[[#This Row],[Order Date]]),MONTH(t_3yrsSales[[#This Row],[Order Date]]),1)</f>
        <v>42461</v>
      </c>
      <c r="Q324" s="2">
        <f>t_3yrsSales[[#This Row],[Sales]]</f>
        <v>35000</v>
      </c>
    </row>
    <row r="325" spans="1:17" x14ac:dyDescent="0.3">
      <c r="A325">
        <f t="shared" si="5"/>
        <v>324</v>
      </c>
      <c r="B325" s="1">
        <v>42465</v>
      </c>
      <c r="C325">
        <v>2</v>
      </c>
      <c r="D325" t="s">
        <v>55</v>
      </c>
      <c r="E325" t="s">
        <v>13</v>
      </c>
      <c r="F325" t="s">
        <v>47</v>
      </c>
      <c r="G325" t="s">
        <v>48</v>
      </c>
      <c r="H325" s="2">
        <v>7167</v>
      </c>
      <c r="I325" t="s">
        <v>39</v>
      </c>
      <c r="J325" t="s">
        <v>128</v>
      </c>
      <c r="K325" t="s">
        <v>129</v>
      </c>
      <c r="L325" t="s">
        <v>130</v>
      </c>
      <c r="M325" t="s">
        <v>131</v>
      </c>
      <c r="N325" t="s">
        <v>132</v>
      </c>
      <c r="O325" t="s">
        <v>133</v>
      </c>
      <c r="P325" s="1">
        <f>DATE(YEAR(t_3yrsSales[[#This Row],[Order Date]]),MONTH(t_3yrsSales[[#This Row],[Order Date]]),1)</f>
        <v>42461</v>
      </c>
      <c r="Q325" s="2">
        <f>t_3yrsSales[[#This Row],[Sales]]</f>
        <v>7167</v>
      </c>
    </row>
    <row r="326" spans="1:17" x14ac:dyDescent="0.3">
      <c r="A326">
        <f t="shared" si="5"/>
        <v>325</v>
      </c>
      <c r="B326" s="1">
        <v>42465</v>
      </c>
      <c r="C326">
        <v>2</v>
      </c>
      <c r="D326" t="s">
        <v>55</v>
      </c>
      <c r="E326" t="s">
        <v>13</v>
      </c>
      <c r="F326" t="s">
        <v>136</v>
      </c>
      <c r="G326" t="s">
        <v>5</v>
      </c>
      <c r="H326" s="2">
        <v>6999</v>
      </c>
      <c r="I326" t="s">
        <v>39</v>
      </c>
      <c r="J326" t="s">
        <v>128</v>
      </c>
      <c r="K326" t="s">
        <v>129</v>
      </c>
      <c r="L326" t="s">
        <v>130</v>
      </c>
      <c r="M326" t="s">
        <v>131</v>
      </c>
      <c r="N326" t="s">
        <v>132</v>
      </c>
      <c r="O326" t="s">
        <v>133</v>
      </c>
      <c r="P326" s="1">
        <f>DATE(YEAR(t_3yrsSales[[#This Row],[Order Date]]),MONTH(t_3yrsSales[[#This Row],[Order Date]]),1)</f>
        <v>42461</v>
      </c>
      <c r="Q326" s="2">
        <f>t_3yrsSales[[#This Row],[Sales]]</f>
        <v>6999</v>
      </c>
    </row>
    <row r="327" spans="1:17" x14ac:dyDescent="0.3">
      <c r="A327">
        <f t="shared" si="5"/>
        <v>326</v>
      </c>
      <c r="B327" s="1">
        <v>42465</v>
      </c>
      <c r="C327">
        <v>2</v>
      </c>
      <c r="D327" t="s">
        <v>55</v>
      </c>
      <c r="E327" t="s">
        <v>17</v>
      </c>
      <c r="F327" t="s">
        <v>98</v>
      </c>
      <c r="G327" t="s">
        <v>9</v>
      </c>
      <c r="H327" s="2">
        <v>6586</v>
      </c>
      <c r="I327" t="s">
        <v>58</v>
      </c>
      <c r="J327" t="s">
        <v>137</v>
      </c>
      <c r="K327" t="s">
        <v>95</v>
      </c>
      <c r="L327" t="s">
        <v>138</v>
      </c>
      <c r="M327" t="s">
        <v>139</v>
      </c>
      <c r="N327" t="s">
        <v>72</v>
      </c>
      <c r="O327" t="s">
        <v>73</v>
      </c>
      <c r="P327" s="1">
        <f>DATE(YEAR(t_3yrsSales[[#This Row],[Order Date]]),MONTH(t_3yrsSales[[#This Row],[Order Date]]),1)</f>
        <v>42461</v>
      </c>
      <c r="Q327" s="2">
        <f>t_3yrsSales[[#This Row],[Sales]]</f>
        <v>6586</v>
      </c>
    </row>
    <row r="328" spans="1:17" x14ac:dyDescent="0.3">
      <c r="A328">
        <f t="shared" si="5"/>
        <v>327</v>
      </c>
      <c r="B328" s="1">
        <v>42465</v>
      </c>
      <c r="C328">
        <v>2</v>
      </c>
      <c r="D328" t="s">
        <v>74</v>
      </c>
      <c r="E328" t="s">
        <v>12</v>
      </c>
      <c r="F328" t="s">
        <v>117</v>
      </c>
      <c r="G328" t="s">
        <v>8</v>
      </c>
      <c r="H328" s="2">
        <v>7539</v>
      </c>
      <c r="I328" t="s">
        <v>39</v>
      </c>
      <c r="J328" t="s">
        <v>100</v>
      </c>
      <c r="K328" t="s">
        <v>101</v>
      </c>
      <c r="L328" t="s">
        <v>102</v>
      </c>
      <c r="M328" t="s">
        <v>103</v>
      </c>
      <c r="N328" t="s">
        <v>104</v>
      </c>
      <c r="O328" t="s">
        <v>105</v>
      </c>
      <c r="P328" s="1">
        <f>DATE(YEAR(t_3yrsSales[[#This Row],[Order Date]]),MONTH(t_3yrsSales[[#This Row],[Order Date]]),1)</f>
        <v>42461</v>
      </c>
      <c r="Q328" s="2">
        <f>t_3yrsSales[[#This Row],[Sales]]</f>
        <v>7539</v>
      </c>
    </row>
    <row r="329" spans="1:17" x14ac:dyDescent="0.3">
      <c r="A329">
        <f t="shared" si="5"/>
        <v>328</v>
      </c>
      <c r="B329" s="1">
        <v>42465</v>
      </c>
      <c r="C329">
        <v>2</v>
      </c>
      <c r="D329" t="s">
        <v>74</v>
      </c>
      <c r="E329" t="s">
        <v>12</v>
      </c>
      <c r="F329" t="s">
        <v>98</v>
      </c>
      <c r="G329" t="s">
        <v>99</v>
      </c>
      <c r="H329" s="2">
        <v>7952</v>
      </c>
      <c r="I329" t="s">
        <v>58</v>
      </c>
      <c r="J329" t="s">
        <v>100</v>
      </c>
      <c r="K329" t="s">
        <v>101</v>
      </c>
      <c r="L329" t="s">
        <v>102</v>
      </c>
      <c r="M329" t="s">
        <v>103</v>
      </c>
      <c r="N329" t="s">
        <v>104</v>
      </c>
      <c r="O329" t="s">
        <v>105</v>
      </c>
      <c r="P329" s="1">
        <f>DATE(YEAR(t_3yrsSales[[#This Row],[Order Date]]),MONTH(t_3yrsSales[[#This Row],[Order Date]]),1)</f>
        <v>42461</v>
      </c>
      <c r="Q329" s="2">
        <f>t_3yrsSales[[#This Row],[Sales]]</f>
        <v>7952</v>
      </c>
    </row>
    <row r="330" spans="1:17" x14ac:dyDescent="0.3">
      <c r="A330">
        <f t="shared" si="5"/>
        <v>329</v>
      </c>
      <c r="B330" s="1">
        <v>42465</v>
      </c>
      <c r="C330">
        <v>2</v>
      </c>
      <c r="D330" t="s">
        <v>83</v>
      </c>
      <c r="E330" t="s">
        <v>21</v>
      </c>
      <c r="F330" t="s">
        <v>38</v>
      </c>
      <c r="G330" t="s">
        <v>3</v>
      </c>
      <c r="H330" s="2">
        <v>6086</v>
      </c>
      <c r="I330" t="s">
        <v>107</v>
      </c>
      <c r="J330" t="s">
        <v>108</v>
      </c>
      <c r="K330" t="s">
        <v>109</v>
      </c>
      <c r="L330" t="s">
        <v>110</v>
      </c>
      <c r="M330" t="s">
        <v>111</v>
      </c>
      <c r="N330" t="s">
        <v>112</v>
      </c>
      <c r="O330" t="s">
        <v>113</v>
      </c>
      <c r="P330" s="1">
        <f>DATE(YEAR(t_3yrsSales[[#This Row],[Order Date]]),MONTH(t_3yrsSales[[#This Row],[Order Date]]),1)</f>
        <v>42461</v>
      </c>
      <c r="Q330" s="2">
        <f>t_3yrsSales[[#This Row],[Sales]]</f>
        <v>6086</v>
      </c>
    </row>
    <row r="331" spans="1:17" x14ac:dyDescent="0.3">
      <c r="A331">
        <f t="shared" si="5"/>
        <v>330</v>
      </c>
      <c r="B331" s="1">
        <v>42465</v>
      </c>
      <c r="C331">
        <v>3</v>
      </c>
      <c r="D331" t="s">
        <v>92</v>
      </c>
      <c r="E331" t="s">
        <v>16</v>
      </c>
      <c r="F331" t="s">
        <v>124</v>
      </c>
      <c r="G331" t="s">
        <v>125</v>
      </c>
      <c r="H331" s="2">
        <v>9250</v>
      </c>
      <c r="I331" t="s">
        <v>39</v>
      </c>
      <c r="J331" t="s">
        <v>94</v>
      </c>
      <c r="K331" t="s">
        <v>95</v>
      </c>
      <c r="L331" t="s">
        <v>96</v>
      </c>
      <c r="M331" t="s">
        <v>97</v>
      </c>
      <c r="N331" t="s">
        <v>79</v>
      </c>
      <c r="O331" t="s">
        <v>80</v>
      </c>
      <c r="P331" s="1">
        <f>DATE(YEAR(t_3yrsSales[[#This Row],[Order Date]]),MONTH(t_3yrsSales[[#This Row],[Order Date]]),1)</f>
        <v>42461</v>
      </c>
      <c r="Q331" s="2">
        <f>t_3yrsSales[[#This Row],[Sales]]</f>
        <v>9250</v>
      </c>
    </row>
    <row r="332" spans="1:17" x14ac:dyDescent="0.3">
      <c r="A332">
        <f t="shared" si="5"/>
        <v>331</v>
      </c>
      <c r="B332" s="1">
        <v>42465</v>
      </c>
      <c r="C332">
        <v>2</v>
      </c>
      <c r="D332" t="s">
        <v>46</v>
      </c>
      <c r="E332" t="s">
        <v>18</v>
      </c>
      <c r="F332" t="s">
        <v>116</v>
      </c>
      <c r="G332" t="s">
        <v>6</v>
      </c>
      <c r="H332" s="2">
        <v>3851</v>
      </c>
      <c r="I332" t="s">
        <v>107</v>
      </c>
      <c r="J332" t="s">
        <v>49</v>
      </c>
      <c r="K332" t="s">
        <v>50</v>
      </c>
      <c r="L332" t="s">
        <v>51</v>
      </c>
      <c r="M332" t="s">
        <v>52</v>
      </c>
      <c r="N332" t="s">
        <v>53</v>
      </c>
      <c r="O332" t="s">
        <v>54</v>
      </c>
      <c r="P332" s="1">
        <f>DATE(YEAR(t_3yrsSales[[#This Row],[Order Date]]),MONTH(t_3yrsSales[[#This Row],[Order Date]]),1)</f>
        <v>42461</v>
      </c>
      <c r="Q332" s="2">
        <f>t_3yrsSales[[#This Row],[Sales]]</f>
        <v>3851</v>
      </c>
    </row>
    <row r="333" spans="1:17" x14ac:dyDescent="0.3">
      <c r="A333">
        <f t="shared" si="5"/>
        <v>332</v>
      </c>
      <c r="B333" s="1">
        <v>42465</v>
      </c>
      <c r="C333">
        <v>2</v>
      </c>
      <c r="D333" t="s">
        <v>46</v>
      </c>
      <c r="E333" t="s">
        <v>18</v>
      </c>
      <c r="F333" t="s">
        <v>114</v>
      </c>
      <c r="G333" t="s">
        <v>115</v>
      </c>
      <c r="H333" s="2">
        <v>2681</v>
      </c>
      <c r="I333" t="s">
        <v>107</v>
      </c>
      <c r="J333" t="s">
        <v>49</v>
      </c>
      <c r="K333" t="s">
        <v>50</v>
      </c>
      <c r="L333" t="s">
        <v>51</v>
      </c>
      <c r="M333" t="s">
        <v>52</v>
      </c>
      <c r="N333" t="s">
        <v>53</v>
      </c>
      <c r="O333" t="s">
        <v>54</v>
      </c>
      <c r="P333" s="1">
        <f>DATE(YEAR(t_3yrsSales[[#This Row],[Order Date]]),MONTH(t_3yrsSales[[#This Row],[Order Date]]),1)</f>
        <v>42461</v>
      </c>
      <c r="Q333" s="2">
        <f>t_3yrsSales[[#This Row],[Sales]]</f>
        <v>2681</v>
      </c>
    </row>
    <row r="334" spans="1:17" x14ac:dyDescent="0.3">
      <c r="A334">
        <f t="shared" si="5"/>
        <v>333</v>
      </c>
      <c r="B334" s="1">
        <v>42465</v>
      </c>
      <c r="C334">
        <v>2</v>
      </c>
      <c r="D334" t="s">
        <v>46</v>
      </c>
      <c r="E334" t="s">
        <v>18</v>
      </c>
      <c r="F334" t="s">
        <v>134</v>
      </c>
      <c r="G334" t="s">
        <v>135</v>
      </c>
      <c r="H334" s="2">
        <v>6170</v>
      </c>
      <c r="I334" t="s">
        <v>58</v>
      </c>
      <c r="J334" t="s">
        <v>49</v>
      </c>
      <c r="K334" t="s">
        <v>50</v>
      </c>
      <c r="L334" t="s">
        <v>51</v>
      </c>
      <c r="M334" t="s">
        <v>52</v>
      </c>
      <c r="N334" t="s">
        <v>53</v>
      </c>
      <c r="O334" t="s">
        <v>54</v>
      </c>
      <c r="P334" s="1">
        <f>DATE(YEAR(t_3yrsSales[[#This Row],[Order Date]]),MONTH(t_3yrsSales[[#This Row],[Order Date]]),1)</f>
        <v>42461</v>
      </c>
      <c r="Q334" s="2">
        <f>t_3yrsSales[[#This Row],[Sales]]</f>
        <v>6170</v>
      </c>
    </row>
    <row r="335" spans="1:17" x14ac:dyDescent="0.3">
      <c r="A335">
        <f t="shared" si="5"/>
        <v>334</v>
      </c>
      <c r="B335" s="1">
        <v>42467</v>
      </c>
      <c r="C335">
        <v>2</v>
      </c>
      <c r="D335" t="s">
        <v>83</v>
      </c>
      <c r="E335" t="s">
        <v>20</v>
      </c>
      <c r="F335" t="s">
        <v>114</v>
      </c>
      <c r="G335" t="s">
        <v>115</v>
      </c>
      <c r="H335" s="2">
        <v>4283</v>
      </c>
      <c r="I335" t="s">
        <v>39</v>
      </c>
      <c r="J335" t="s">
        <v>118</v>
      </c>
      <c r="K335" t="s">
        <v>119</v>
      </c>
      <c r="L335" t="s">
        <v>120</v>
      </c>
      <c r="M335" t="s">
        <v>121</v>
      </c>
      <c r="N335" t="s">
        <v>122</v>
      </c>
      <c r="O335" t="s">
        <v>123</v>
      </c>
      <c r="P335" s="1">
        <f>DATE(YEAR(t_3yrsSales[[#This Row],[Order Date]]),MONTH(t_3yrsSales[[#This Row],[Order Date]]),1)</f>
        <v>42461</v>
      </c>
      <c r="Q335" s="2">
        <f>t_3yrsSales[[#This Row],[Sales]]</f>
        <v>4283</v>
      </c>
    </row>
    <row r="336" spans="1:17" x14ac:dyDescent="0.3">
      <c r="A336">
        <f t="shared" si="5"/>
        <v>335</v>
      </c>
      <c r="B336" s="1">
        <v>42467</v>
      </c>
      <c r="C336">
        <v>2</v>
      </c>
      <c r="D336" t="s">
        <v>83</v>
      </c>
      <c r="E336" t="s">
        <v>20</v>
      </c>
      <c r="F336" t="s">
        <v>134</v>
      </c>
      <c r="G336" t="s">
        <v>135</v>
      </c>
      <c r="H336" s="2">
        <v>8955</v>
      </c>
      <c r="I336" t="s">
        <v>39</v>
      </c>
      <c r="J336" t="s">
        <v>118</v>
      </c>
      <c r="K336" t="s">
        <v>119</v>
      </c>
      <c r="L336" t="s">
        <v>120</v>
      </c>
      <c r="M336" t="s">
        <v>121</v>
      </c>
      <c r="N336" t="s">
        <v>122</v>
      </c>
      <c r="O336" t="s">
        <v>123</v>
      </c>
      <c r="P336" s="1">
        <f>DATE(YEAR(t_3yrsSales[[#This Row],[Order Date]]),MONTH(t_3yrsSales[[#This Row],[Order Date]]),1)</f>
        <v>42461</v>
      </c>
      <c r="Q336" s="2">
        <f>t_3yrsSales[[#This Row],[Sales]]</f>
        <v>8955</v>
      </c>
    </row>
    <row r="337" spans="1:17" x14ac:dyDescent="0.3">
      <c r="A337">
        <f t="shared" si="5"/>
        <v>336</v>
      </c>
      <c r="B337" s="1">
        <v>42468</v>
      </c>
      <c r="C337">
        <v>2</v>
      </c>
      <c r="D337" t="s">
        <v>55</v>
      </c>
      <c r="E337" t="s">
        <v>11</v>
      </c>
      <c r="F337" t="s">
        <v>38</v>
      </c>
      <c r="G337" t="s">
        <v>3</v>
      </c>
      <c r="H337" s="2">
        <v>1819</v>
      </c>
      <c r="I337" t="s">
        <v>58</v>
      </c>
      <c r="J337" t="s">
        <v>59</v>
      </c>
      <c r="K337" t="s">
        <v>60</v>
      </c>
      <c r="L337" t="s">
        <v>61</v>
      </c>
      <c r="M337" t="s">
        <v>62</v>
      </c>
      <c r="N337" t="s">
        <v>63</v>
      </c>
      <c r="O337" t="s">
        <v>64</v>
      </c>
      <c r="P337" s="1">
        <f>DATE(YEAR(t_3yrsSales[[#This Row],[Order Date]]),MONTH(t_3yrsSales[[#This Row],[Order Date]]),1)</f>
        <v>42461</v>
      </c>
      <c r="Q337" s="2">
        <f>t_3yrsSales[[#This Row],[Sales]]</f>
        <v>1819</v>
      </c>
    </row>
    <row r="338" spans="1:17" x14ac:dyDescent="0.3">
      <c r="A338">
        <f t="shared" si="5"/>
        <v>337</v>
      </c>
      <c r="B338" s="1">
        <v>42471</v>
      </c>
      <c r="C338">
        <v>2</v>
      </c>
      <c r="D338" t="s">
        <v>65</v>
      </c>
      <c r="E338" t="s">
        <v>14</v>
      </c>
      <c r="F338" t="s">
        <v>114</v>
      </c>
      <c r="G338" t="s">
        <v>115</v>
      </c>
      <c r="H338" s="2">
        <v>7089</v>
      </c>
      <c r="I338" t="s">
        <v>39</v>
      </c>
      <c r="J338" t="s">
        <v>68</v>
      </c>
      <c r="K338" t="s">
        <v>69</v>
      </c>
      <c r="L338" t="s">
        <v>70</v>
      </c>
      <c r="M338" t="s">
        <v>71</v>
      </c>
      <c r="N338" t="s">
        <v>72</v>
      </c>
      <c r="O338" t="s">
        <v>73</v>
      </c>
      <c r="P338" s="1">
        <f>DATE(YEAR(t_3yrsSales[[#This Row],[Order Date]]),MONTH(t_3yrsSales[[#This Row],[Order Date]]),1)</f>
        <v>42461</v>
      </c>
      <c r="Q338" s="2">
        <f>t_3yrsSales[[#This Row],[Sales]]</f>
        <v>7089</v>
      </c>
    </row>
    <row r="339" spans="1:17" x14ac:dyDescent="0.3">
      <c r="A339">
        <f t="shared" si="5"/>
        <v>338</v>
      </c>
      <c r="B339" s="1">
        <v>42471</v>
      </c>
      <c r="C339">
        <v>2</v>
      </c>
      <c r="D339" t="s">
        <v>65</v>
      </c>
      <c r="E339" t="s">
        <v>14</v>
      </c>
      <c r="F339" t="s">
        <v>106</v>
      </c>
      <c r="G339" t="s">
        <v>7</v>
      </c>
      <c r="H339" s="2">
        <v>588</v>
      </c>
      <c r="I339" t="s">
        <v>58</v>
      </c>
      <c r="J339" t="s">
        <v>68</v>
      </c>
      <c r="K339" t="s">
        <v>69</v>
      </c>
      <c r="L339" t="s">
        <v>70</v>
      </c>
      <c r="M339" t="s">
        <v>71</v>
      </c>
      <c r="N339" t="s">
        <v>72</v>
      </c>
      <c r="O339" t="s">
        <v>73</v>
      </c>
      <c r="P339" s="1">
        <f>DATE(YEAR(t_3yrsSales[[#This Row],[Order Date]]),MONTH(t_3yrsSales[[#This Row],[Order Date]]),1)</f>
        <v>42461</v>
      </c>
      <c r="Q339" s="2">
        <f>t_3yrsSales[[#This Row],[Sales]]</f>
        <v>588</v>
      </c>
    </row>
    <row r="340" spans="1:17" x14ac:dyDescent="0.3">
      <c r="A340">
        <f t="shared" si="5"/>
        <v>339</v>
      </c>
      <c r="B340" s="1">
        <v>42471</v>
      </c>
      <c r="C340">
        <v>2</v>
      </c>
      <c r="D340" t="s">
        <v>65</v>
      </c>
      <c r="E340" t="s">
        <v>14</v>
      </c>
      <c r="F340" t="s">
        <v>47</v>
      </c>
      <c r="G340" t="s">
        <v>48</v>
      </c>
      <c r="H340" s="2">
        <v>755</v>
      </c>
      <c r="I340" t="s">
        <v>58</v>
      </c>
      <c r="J340" t="s">
        <v>68</v>
      </c>
      <c r="K340" t="s">
        <v>69</v>
      </c>
      <c r="L340" t="s">
        <v>70</v>
      </c>
      <c r="M340" t="s">
        <v>71</v>
      </c>
      <c r="N340" t="s">
        <v>72</v>
      </c>
      <c r="O340" t="s">
        <v>73</v>
      </c>
      <c r="P340" s="1">
        <f>DATE(YEAR(t_3yrsSales[[#This Row],[Order Date]]),MONTH(t_3yrsSales[[#This Row],[Order Date]]),1)</f>
        <v>42461</v>
      </c>
      <c r="Q340" s="2">
        <f>t_3yrsSales[[#This Row],[Sales]]</f>
        <v>755</v>
      </c>
    </row>
    <row r="341" spans="1:17" x14ac:dyDescent="0.3">
      <c r="A341">
        <f t="shared" si="5"/>
        <v>340</v>
      </c>
      <c r="B341" s="1">
        <v>42482</v>
      </c>
      <c r="C341">
        <v>2</v>
      </c>
      <c r="D341" t="s">
        <v>83</v>
      </c>
      <c r="E341" t="s">
        <v>10</v>
      </c>
      <c r="F341" t="s">
        <v>56</v>
      </c>
      <c r="G341" t="s">
        <v>57</v>
      </c>
      <c r="H341" s="2">
        <v>9812</v>
      </c>
      <c r="I341" t="s">
        <v>58</v>
      </c>
      <c r="J341" t="s">
        <v>85</v>
      </c>
      <c r="K341" t="s">
        <v>86</v>
      </c>
      <c r="L341" t="s">
        <v>87</v>
      </c>
      <c r="M341" t="s">
        <v>88</v>
      </c>
      <c r="N341" t="s">
        <v>89</v>
      </c>
      <c r="O341" t="s">
        <v>90</v>
      </c>
      <c r="P341" s="1">
        <f>DATE(YEAR(t_3yrsSales[[#This Row],[Order Date]]),MONTH(t_3yrsSales[[#This Row],[Order Date]]),1)</f>
        <v>42461</v>
      </c>
      <c r="Q341" s="2">
        <f>t_3yrsSales[[#This Row],[Sales]]</f>
        <v>9812</v>
      </c>
    </row>
    <row r="342" spans="1:17" x14ac:dyDescent="0.3">
      <c r="A342">
        <f t="shared" si="5"/>
        <v>341</v>
      </c>
      <c r="B342" s="1">
        <v>42482</v>
      </c>
      <c r="C342">
        <v>2</v>
      </c>
      <c r="D342" t="s">
        <v>83</v>
      </c>
      <c r="E342" t="s">
        <v>10</v>
      </c>
      <c r="F342" t="s">
        <v>66</v>
      </c>
      <c r="G342" t="s">
        <v>67</v>
      </c>
      <c r="H342" s="2">
        <v>5720</v>
      </c>
      <c r="I342" t="s">
        <v>107</v>
      </c>
      <c r="J342" t="s">
        <v>85</v>
      </c>
      <c r="K342" t="s">
        <v>86</v>
      </c>
      <c r="L342" t="s">
        <v>87</v>
      </c>
      <c r="M342" t="s">
        <v>88</v>
      </c>
      <c r="N342" t="s">
        <v>89</v>
      </c>
      <c r="O342" t="s">
        <v>90</v>
      </c>
      <c r="P342" s="1">
        <f>DATE(YEAR(t_3yrsSales[[#This Row],[Order Date]]),MONTH(t_3yrsSales[[#This Row],[Order Date]]),1)</f>
        <v>42461</v>
      </c>
      <c r="Q342" s="2">
        <f>t_3yrsSales[[#This Row],[Sales]]</f>
        <v>5720</v>
      </c>
    </row>
    <row r="343" spans="1:17" x14ac:dyDescent="0.3">
      <c r="A343">
        <f t="shared" si="5"/>
        <v>342</v>
      </c>
      <c r="B343" s="1">
        <v>42485</v>
      </c>
      <c r="C343">
        <v>2</v>
      </c>
      <c r="D343" t="s">
        <v>37</v>
      </c>
      <c r="E343" t="s">
        <v>1</v>
      </c>
      <c r="F343" t="s">
        <v>124</v>
      </c>
      <c r="G343" t="s">
        <v>125</v>
      </c>
      <c r="H343" s="2">
        <v>583</v>
      </c>
      <c r="I343" t="s">
        <v>107</v>
      </c>
      <c r="J343" t="s">
        <v>40</v>
      </c>
      <c r="K343" t="s">
        <v>41</v>
      </c>
      <c r="L343" t="s">
        <v>42</v>
      </c>
      <c r="M343" t="s">
        <v>43</v>
      </c>
      <c r="N343" t="s">
        <v>44</v>
      </c>
      <c r="O343" t="s">
        <v>45</v>
      </c>
      <c r="P343" s="1">
        <f>DATE(YEAR(t_3yrsSales[[#This Row],[Order Date]]),MONTH(t_3yrsSales[[#This Row],[Order Date]]),1)</f>
        <v>42461</v>
      </c>
      <c r="Q343" s="2">
        <f>t_3yrsSales[[#This Row],[Sales]]</f>
        <v>583</v>
      </c>
    </row>
    <row r="344" spans="1:17" x14ac:dyDescent="0.3">
      <c r="A344">
        <f t="shared" si="5"/>
        <v>343</v>
      </c>
      <c r="B344" s="1">
        <v>42485</v>
      </c>
      <c r="C344">
        <v>2</v>
      </c>
      <c r="D344" t="s">
        <v>37</v>
      </c>
      <c r="E344" t="s">
        <v>1</v>
      </c>
      <c r="F344" t="s">
        <v>117</v>
      </c>
      <c r="G344" t="s">
        <v>8</v>
      </c>
      <c r="H344" s="2">
        <v>9283</v>
      </c>
      <c r="I344" t="s">
        <v>39</v>
      </c>
      <c r="J344" t="s">
        <v>40</v>
      </c>
      <c r="K344" t="s">
        <v>41</v>
      </c>
      <c r="L344" t="s">
        <v>42</v>
      </c>
      <c r="M344" t="s">
        <v>43</v>
      </c>
      <c r="N344" t="s">
        <v>44</v>
      </c>
      <c r="O344" t="s">
        <v>45</v>
      </c>
      <c r="P344" s="1">
        <f>DATE(YEAR(t_3yrsSales[[#This Row],[Order Date]]),MONTH(t_3yrsSales[[#This Row],[Order Date]]),1)</f>
        <v>42461</v>
      </c>
      <c r="Q344" s="2">
        <f>t_3yrsSales[[#This Row],[Sales]]</f>
        <v>9283</v>
      </c>
    </row>
    <row r="345" spans="1:17" x14ac:dyDescent="0.3">
      <c r="A345">
        <f t="shared" si="5"/>
        <v>344</v>
      </c>
      <c r="B345" s="1">
        <v>42490</v>
      </c>
      <c r="C345">
        <v>2</v>
      </c>
      <c r="D345" t="s">
        <v>74</v>
      </c>
      <c r="E345" t="s">
        <v>12</v>
      </c>
      <c r="F345" t="s">
        <v>136</v>
      </c>
      <c r="G345" t="s">
        <v>5</v>
      </c>
      <c r="H345" s="2">
        <v>5661</v>
      </c>
      <c r="I345" t="s">
        <v>58</v>
      </c>
      <c r="J345" t="s">
        <v>100</v>
      </c>
      <c r="K345" t="s">
        <v>101</v>
      </c>
      <c r="L345" t="s">
        <v>102</v>
      </c>
      <c r="M345" t="s">
        <v>103</v>
      </c>
      <c r="N345" t="s">
        <v>104</v>
      </c>
      <c r="O345" t="s">
        <v>105</v>
      </c>
      <c r="P345" s="1">
        <f>DATE(YEAR(t_3yrsSales[[#This Row],[Order Date]]),MONTH(t_3yrsSales[[#This Row],[Order Date]]),1)</f>
        <v>42461</v>
      </c>
      <c r="Q345" s="2">
        <f>t_3yrsSales[[#This Row],[Sales]]</f>
        <v>5661</v>
      </c>
    </row>
    <row r="346" spans="1:17" x14ac:dyDescent="0.3">
      <c r="A346">
        <f t="shared" si="5"/>
        <v>345</v>
      </c>
      <c r="B346" s="1">
        <v>42494</v>
      </c>
      <c r="C346">
        <v>2</v>
      </c>
      <c r="D346" t="s">
        <v>74</v>
      </c>
      <c r="E346" t="s">
        <v>19</v>
      </c>
      <c r="F346" t="s">
        <v>124</v>
      </c>
      <c r="G346" t="s">
        <v>127</v>
      </c>
      <c r="H346" s="2">
        <v>50000</v>
      </c>
      <c r="I346" t="s">
        <v>107</v>
      </c>
      <c r="J346" t="s">
        <v>75</v>
      </c>
      <c r="K346" t="s">
        <v>76</v>
      </c>
      <c r="L346" t="s">
        <v>77</v>
      </c>
      <c r="M346" t="s">
        <v>78</v>
      </c>
      <c r="N346" t="s">
        <v>79</v>
      </c>
      <c r="O346" t="s">
        <v>80</v>
      </c>
      <c r="P346" s="1">
        <f>DATE(YEAR(t_3yrsSales[[#This Row],[Order Date]]),MONTH(t_3yrsSales[[#This Row],[Order Date]]),1)</f>
        <v>42491</v>
      </c>
      <c r="Q346" s="2">
        <f>t_3yrsSales[[#This Row],[Sales]]</f>
        <v>50000</v>
      </c>
    </row>
    <row r="347" spans="1:17" x14ac:dyDescent="0.3">
      <c r="A347">
        <f t="shared" si="5"/>
        <v>346</v>
      </c>
      <c r="B347" s="1">
        <v>42494</v>
      </c>
      <c r="C347">
        <v>2</v>
      </c>
      <c r="D347" t="s">
        <v>37</v>
      </c>
      <c r="E347" t="s">
        <v>1</v>
      </c>
      <c r="F347" t="s">
        <v>136</v>
      </c>
      <c r="G347" t="s">
        <v>5</v>
      </c>
      <c r="H347" s="2">
        <v>4987</v>
      </c>
      <c r="I347" t="s">
        <v>39</v>
      </c>
      <c r="J347" t="s">
        <v>40</v>
      </c>
      <c r="K347" t="s">
        <v>41</v>
      </c>
      <c r="L347" t="s">
        <v>42</v>
      </c>
      <c r="M347" t="s">
        <v>43</v>
      </c>
      <c r="N347" t="s">
        <v>44</v>
      </c>
      <c r="O347" t="s">
        <v>45</v>
      </c>
      <c r="P347" s="1">
        <f>DATE(YEAR(t_3yrsSales[[#This Row],[Order Date]]),MONTH(t_3yrsSales[[#This Row],[Order Date]]),1)</f>
        <v>42491</v>
      </c>
      <c r="Q347" s="2">
        <f>t_3yrsSales[[#This Row],[Sales]]</f>
        <v>4987</v>
      </c>
    </row>
    <row r="348" spans="1:17" x14ac:dyDescent="0.3">
      <c r="A348">
        <f t="shared" si="5"/>
        <v>347</v>
      </c>
      <c r="B348" s="1">
        <v>42496</v>
      </c>
      <c r="C348">
        <v>4</v>
      </c>
      <c r="D348" t="s">
        <v>92</v>
      </c>
      <c r="E348" t="s">
        <v>16</v>
      </c>
      <c r="F348" t="s">
        <v>114</v>
      </c>
      <c r="G348" t="s">
        <v>115</v>
      </c>
      <c r="H348" s="2">
        <v>4254</v>
      </c>
      <c r="I348" t="s">
        <v>58</v>
      </c>
      <c r="J348" t="s">
        <v>94</v>
      </c>
      <c r="K348" t="s">
        <v>95</v>
      </c>
      <c r="L348" t="s">
        <v>96</v>
      </c>
      <c r="M348" t="s">
        <v>97</v>
      </c>
      <c r="N348" t="s">
        <v>79</v>
      </c>
      <c r="O348" t="s">
        <v>80</v>
      </c>
      <c r="P348" s="1">
        <f>DATE(YEAR(t_3yrsSales[[#This Row],[Order Date]]),MONTH(t_3yrsSales[[#This Row],[Order Date]]),1)</f>
        <v>42491</v>
      </c>
      <c r="Q348" s="2">
        <f>t_3yrsSales[[#This Row],[Sales]]</f>
        <v>4254</v>
      </c>
    </row>
    <row r="349" spans="1:17" x14ac:dyDescent="0.3">
      <c r="A349">
        <f t="shared" si="5"/>
        <v>348</v>
      </c>
      <c r="B349" s="1">
        <v>42497</v>
      </c>
      <c r="C349">
        <v>2</v>
      </c>
      <c r="D349" t="s">
        <v>83</v>
      </c>
      <c r="E349" t="s">
        <v>10</v>
      </c>
      <c r="F349" t="s">
        <v>81</v>
      </c>
      <c r="G349" t="s">
        <v>84</v>
      </c>
      <c r="H349" s="2">
        <v>1658</v>
      </c>
      <c r="I349" t="s">
        <v>39</v>
      </c>
      <c r="J349" t="s">
        <v>85</v>
      </c>
      <c r="K349" t="s">
        <v>86</v>
      </c>
      <c r="L349" t="s">
        <v>87</v>
      </c>
      <c r="M349" t="s">
        <v>88</v>
      </c>
      <c r="N349" t="s">
        <v>89</v>
      </c>
      <c r="O349" t="s">
        <v>90</v>
      </c>
      <c r="P349" s="1">
        <f>DATE(YEAR(t_3yrsSales[[#This Row],[Order Date]]),MONTH(t_3yrsSales[[#This Row],[Order Date]]),1)</f>
        <v>42491</v>
      </c>
      <c r="Q349" s="2">
        <f>t_3yrsSales[[#This Row],[Sales]]</f>
        <v>1658</v>
      </c>
    </row>
    <row r="350" spans="1:17" x14ac:dyDescent="0.3">
      <c r="A350">
        <f t="shared" si="5"/>
        <v>349</v>
      </c>
      <c r="B350" s="1">
        <v>42508</v>
      </c>
      <c r="C350">
        <v>2</v>
      </c>
      <c r="D350" t="s">
        <v>55</v>
      </c>
      <c r="E350" t="s">
        <v>11</v>
      </c>
      <c r="F350" t="s">
        <v>134</v>
      </c>
      <c r="G350" t="s">
        <v>135</v>
      </c>
      <c r="H350" s="2">
        <v>3866</v>
      </c>
      <c r="I350" t="s">
        <v>58</v>
      </c>
      <c r="J350" t="s">
        <v>59</v>
      </c>
      <c r="K350" t="s">
        <v>60</v>
      </c>
      <c r="L350" t="s">
        <v>61</v>
      </c>
      <c r="M350" t="s">
        <v>62</v>
      </c>
      <c r="N350" t="s">
        <v>63</v>
      </c>
      <c r="O350" t="s">
        <v>64</v>
      </c>
      <c r="P350" s="1">
        <f>DATE(YEAR(t_3yrsSales[[#This Row],[Order Date]]),MONTH(t_3yrsSales[[#This Row],[Order Date]]),1)</f>
        <v>42491</v>
      </c>
      <c r="Q350" s="2">
        <f>t_3yrsSales[[#This Row],[Sales]]</f>
        <v>3866</v>
      </c>
    </row>
    <row r="351" spans="1:17" x14ac:dyDescent="0.3">
      <c r="A351">
        <f t="shared" si="5"/>
        <v>350</v>
      </c>
      <c r="B351" s="1">
        <v>42514</v>
      </c>
      <c r="C351">
        <v>2</v>
      </c>
      <c r="D351" t="s">
        <v>46</v>
      </c>
      <c r="E351" t="s">
        <v>0</v>
      </c>
      <c r="F351" t="s">
        <v>134</v>
      </c>
      <c r="G351" t="s">
        <v>135</v>
      </c>
      <c r="H351" s="2">
        <v>547</v>
      </c>
      <c r="I351" t="s">
        <v>107</v>
      </c>
      <c r="J351" t="s">
        <v>140</v>
      </c>
      <c r="K351" t="s">
        <v>141</v>
      </c>
      <c r="L351" t="s">
        <v>142</v>
      </c>
      <c r="M351" t="s">
        <v>143</v>
      </c>
      <c r="N351" t="s">
        <v>144</v>
      </c>
      <c r="O351" t="s">
        <v>145</v>
      </c>
      <c r="P351" s="1">
        <f>DATE(YEAR(t_3yrsSales[[#This Row],[Order Date]]),MONTH(t_3yrsSales[[#This Row],[Order Date]]),1)</f>
        <v>42491</v>
      </c>
      <c r="Q351" s="2">
        <f>t_3yrsSales[[#This Row],[Sales]]</f>
        <v>547</v>
      </c>
    </row>
    <row r="352" spans="1:17" x14ac:dyDescent="0.3">
      <c r="A352">
        <f t="shared" si="5"/>
        <v>351</v>
      </c>
      <c r="B352" s="1">
        <v>42514</v>
      </c>
      <c r="C352">
        <v>2</v>
      </c>
      <c r="D352" t="s">
        <v>46</v>
      </c>
      <c r="E352" t="s">
        <v>15</v>
      </c>
      <c r="F352" t="s">
        <v>117</v>
      </c>
      <c r="G352" t="s">
        <v>8</v>
      </c>
      <c r="H352" s="2">
        <v>7011</v>
      </c>
      <c r="I352" t="s">
        <v>39</v>
      </c>
      <c r="J352" t="s">
        <v>146</v>
      </c>
      <c r="K352" t="s">
        <v>147</v>
      </c>
      <c r="L352" t="s">
        <v>148</v>
      </c>
      <c r="M352" t="s">
        <v>149</v>
      </c>
      <c r="N352" t="s">
        <v>53</v>
      </c>
      <c r="O352" t="s">
        <v>54</v>
      </c>
      <c r="P352" s="1">
        <f>DATE(YEAR(t_3yrsSales[[#This Row],[Order Date]]),MONTH(t_3yrsSales[[#This Row],[Order Date]]),1)</f>
        <v>42491</v>
      </c>
      <c r="Q352" s="2">
        <f>t_3yrsSales[[#This Row],[Sales]]</f>
        <v>7011</v>
      </c>
    </row>
    <row r="353" spans="1:17" x14ac:dyDescent="0.3">
      <c r="A353">
        <f t="shared" si="5"/>
        <v>352</v>
      </c>
      <c r="B353" s="1">
        <v>42514</v>
      </c>
      <c r="C353">
        <v>2</v>
      </c>
      <c r="D353" t="s">
        <v>65</v>
      </c>
      <c r="E353" t="s">
        <v>14</v>
      </c>
      <c r="F353" t="s">
        <v>81</v>
      </c>
      <c r="G353" t="s">
        <v>82</v>
      </c>
      <c r="H353" s="2">
        <v>2439</v>
      </c>
      <c r="I353" t="s">
        <v>107</v>
      </c>
      <c r="J353" t="s">
        <v>68</v>
      </c>
      <c r="K353" t="s">
        <v>69</v>
      </c>
      <c r="L353" t="s">
        <v>70</v>
      </c>
      <c r="M353" t="s">
        <v>71</v>
      </c>
      <c r="N353" t="s">
        <v>72</v>
      </c>
      <c r="O353" t="s">
        <v>73</v>
      </c>
      <c r="P353" s="1">
        <f>DATE(YEAR(t_3yrsSales[[#This Row],[Order Date]]),MONTH(t_3yrsSales[[#This Row],[Order Date]]),1)</f>
        <v>42491</v>
      </c>
      <c r="Q353" s="2">
        <f>t_3yrsSales[[#This Row],[Sales]]</f>
        <v>2439</v>
      </c>
    </row>
    <row r="354" spans="1:17" x14ac:dyDescent="0.3">
      <c r="A354">
        <f t="shared" si="5"/>
        <v>353</v>
      </c>
      <c r="B354" s="1">
        <v>42514</v>
      </c>
      <c r="C354">
        <v>2</v>
      </c>
      <c r="D354" t="s">
        <v>65</v>
      </c>
      <c r="E354" t="s">
        <v>14</v>
      </c>
      <c r="F354" t="s">
        <v>81</v>
      </c>
      <c r="G354" t="s">
        <v>150</v>
      </c>
      <c r="H354" s="2">
        <v>2396</v>
      </c>
      <c r="I354" t="s">
        <v>58</v>
      </c>
      <c r="J354" t="s">
        <v>68</v>
      </c>
      <c r="K354" t="s">
        <v>69</v>
      </c>
      <c r="L354" t="s">
        <v>70</v>
      </c>
      <c r="M354" t="s">
        <v>71</v>
      </c>
      <c r="N354" t="s">
        <v>72</v>
      </c>
      <c r="O354" t="s">
        <v>73</v>
      </c>
      <c r="P354" s="1">
        <f>DATE(YEAR(t_3yrsSales[[#This Row],[Order Date]]),MONTH(t_3yrsSales[[#This Row],[Order Date]]),1)</f>
        <v>42491</v>
      </c>
      <c r="Q354" s="2">
        <f>t_3yrsSales[[#This Row],[Sales]]</f>
        <v>2396</v>
      </c>
    </row>
    <row r="355" spans="1:17" x14ac:dyDescent="0.3">
      <c r="A355">
        <f t="shared" si="5"/>
        <v>354</v>
      </c>
      <c r="B355" s="1">
        <v>42520</v>
      </c>
      <c r="C355">
        <v>2</v>
      </c>
      <c r="D355" t="s">
        <v>65</v>
      </c>
      <c r="E355" t="s">
        <v>14</v>
      </c>
      <c r="F355" t="s">
        <v>47</v>
      </c>
      <c r="G355" t="s">
        <v>48</v>
      </c>
      <c r="H355" s="2">
        <v>2911</v>
      </c>
      <c r="I355" t="s">
        <v>58</v>
      </c>
      <c r="J355" t="s">
        <v>68</v>
      </c>
      <c r="K355" t="s">
        <v>69</v>
      </c>
      <c r="L355" t="s">
        <v>70</v>
      </c>
      <c r="M355" t="s">
        <v>71</v>
      </c>
      <c r="N355" t="s">
        <v>72</v>
      </c>
      <c r="O355" t="s">
        <v>73</v>
      </c>
      <c r="P355" s="1">
        <f>DATE(YEAR(t_3yrsSales[[#This Row],[Order Date]]),MONTH(t_3yrsSales[[#This Row],[Order Date]]),1)</f>
        <v>42491</v>
      </c>
      <c r="Q355" s="2">
        <f>t_3yrsSales[[#This Row],[Sales]]</f>
        <v>2911</v>
      </c>
    </row>
    <row r="356" spans="1:17" x14ac:dyDescent="0.3">
      <c r="A356">
        <f t="shared" si="5"/>
        <v>355</v>
      </c>
      <c r="B356" s="1">
        <v>42520</v>
      </c>
      <c r="C356">
        <v>2</v>
      </c>
      <c r="D356" t="s">
        <v>65</v>
      </c>
      <c r="E356" t="s">
        <v>14</v>
      </c>
      <c r="F356" t="s">
        <v>56</v>
      </c>
      <c r="G356" t="s">
        <v>57</v>
      </c>
      <c r="H356" s="2">
        <v>775</v>
      </c>
      <c r="I356" t="s">
        <v>39</v>
      </c>
      <c r="J356" t="s">
        <v>68</v>
      </c>
      <c r="K356" t="s">
        <v>69</v>
      </c>
      <c r="L356" t="s">
        <v>70</v>
      </c>
      <c r="M356" t="s">
        <v>71</v>
      </c>
      <c r="N356" t="s">
        <v>72</v>
      </c>
      <c r="O356" t="s">
        <v>73</v>
      </c>
      <c r="P356" s="1">
        <f>DATE(YEAR(t_3yrsSales[[#This Row],[Order Date]]),MONTH(t_3yrsSales[[#This Row],[Order Date]]),1)</f>
        <v>42491</v>
      </c>
      <c r="Q356" s="2">
        <f>t_3yrsSales[[#This Row],[Sales]]</f>
        <v>775</v>
      </c>
    </row>
    <row r="357" spans="1:17" x14ac:dyDescent="0.3">
      <c r="A357">
        <f t="shared" si="5"/>
        <v>356</v>
      </c>
      <c r="B357" s="1">
        <v>42526</v>
      </c>
      <c r="C357">
        <v>2</v>
      </c>
      <c r="D357" t="s">
        <v>55</v>
      </c>
      <c r="E357" t="s">
        <v>13</v>
      </c>
      <c r="F357" t="s">
        <v>114</v>
      </c>
      <c r="G357" t="s">
        <v>115</v>
      </c>
      <c r="H357" s="2">
        <v>42000</v>
      </c>
      <c r="I357" t="s">
        <v>107</v>
      </c>
      <c r="J357" t="s">
        <v>128</v>
      </c>
      <c r="K357" t="s">
        <v>129</v>
      </c>
      <c r="L357" t="s">
        <v>130</v>
      </c>
      <c r="M357" t="s">
        <v>131</v>
      </c>
      <c r="N357" t="s">
        <v>132</v>
      </c>
      <c r="O357" t="s">
        <v>133</v>
      </c>
      <c r="P357" s="1">
        <f>DATE(YEAR(t_3yrsSales[[#This Row],[Order Date]]),MONTH(t_3yrsSales[[#This Row],[Order Date]]),1)</f>
        <v>42522</v>
      </c>
      <c r="Q357" s="2">
        <f>t_3yrsSales[[#This Row],[Sales]]</f>
        <v>42000</v>
      </c>
    </row>
    <row r="358" spans="1:17" x14ac:dyDescent="0.3">
      <c r="A358">
        <f t="shared" si="5"/>
        <v>357</v>
      </c>
      <c r="B358" s="1">
        <v>42526</v>
      </c>
      <c r="C358">
        <v>2</v>
      </c>
      <c r="D358" t="s">
        <v>55</v>
      </c>
      <c r="E358" t="s">
        <v>17</v>
      </c>
      <c r="F358" t="s">
        <v>124</v>
      </c>
      <c r="G358" t="s">
        <v>127</v>
      </c>
      <c r="H358" s="2">
        <v>51000</v>
      </c>
      <c r="I358" t="s">
        <v>39</v>
      </c>
      <c r="J358" t="s">
        <v>137</v>
      </c>
      <c r="K358" t="s">
        <v>95</v>
      </c>
      <c r="L358" t="s">
        <v>138</v>
      </c>
      <c r="M358" t="s">
        <v>139</v>
      </c>
      <c r="N358" t="s">
        <v>72</v>
      </c>
      <c r="O358" t="s">
        <v>73</v>
      </c>
      <c r="P358" s="1">
        <f>DATE(YEAR(t_3yrsSales[[#This Row],[Order Date]]),MONTH(t_3yrsSales[[#This Row],[Order Date]]),1)</f>
        <v>42522</v>
      </c>
      <c r="Q358" s="2">
        <f>t_3yrsSales[[#This Row],[Sales]]</f>
        <v>51000</v>
      </c>
    </row>
    <row r="359" spans="1:17" x14ac:dyDescent="0.3">
      <c r="A359">
        <f t="shared" si="5"/>
        <v>358</v>
      </c>
      <c r="B359" s="1">
        <v>42526</v>
      </c>
      <c r="C359">
        <v>2</v>
      </c>
      <c r="D359" t="s">
        <v>74</v>
      </c>
      <c r="E359" t="s">
        <v>12</v>
      </c>
      <c r="F359" t="s">
        <v>106</v>
      </c>
      <c r="G359" t="s">
        <v>7</v>
      </c>
      <c r="H359" s="2">
        <v>5258</v>
      </c>
      <c r="I359" t="s">
        <v>58</v>
      </c>
      <c r="J359" t="s">
        <v>100</v>
      </c>
      <c r="K359" t="s">
        <v>101</v>
      </c>
      <c r="L359" t="s">
        <v>102</v>
      </c>
      <c r="M359" t="s">
        <v>103</v>
      </c>
      <c r="N359" t="s">
        <v>104</v>
      </c>
      <c r="O359" t="s">
        <v>105</v>
      </c>
      <c r="P359" s="1">
        <f>DATE(YEAR(t_3yrsSales[[#This Row],[Order Date]]),MONTH(t_3yrsSales[[#This Row],[Order Date]]),1)</f>
        <v>42522</v>
      </c>
      <c r="Q359" s="2">
        <f>t_3yrsSales[[#This Row],[Sales]]</f>
        <v>5258</v>
      </c>
    </row>
    <row r="360" spans="1:17" x14ac:dyDescent="0.3">
      <c r="A360">
        <f t="shared" si="5"/>
        <v>359</v>
      </c>
      <c r="B360" s="1">
        <v>42526</v>
      </c>
      <c r="C360">
        <v>2</v>
      </c>
      <c r="D360" t="s">
        <v>37</v>
      </c>
      <c r="E360" t="s">
        <v>1</v>
      </c>
      <c r="F360" t="s">
        <v>117</v>
      </c>
      <c r="G360" t="s">
        <v>8</v>
      </c>
      <c r="H360" s="2">
        <v>9541</v>
      </c>
      <c r="I360" t="s">
        <v>39</v>
      </c>
      <c r="J360" t="s">
        <v>40</v>
      </c>
      <c r="K360" t="s">
        <v>41</v>
      </c>
      <c r="L360" t="s">
        <v>42</v>
      </c>
      <c r="M360" t="s">
        <v>43</v>
      </c>
      <c r="N360" t="s">
        <v>44</v>
      </c>
      <c r="O360" t="s">
        <v>45</v>
      </c>
      <c r="P360" s="1">
        <f>DATE(YEAR(t_3yrsSales[[#This Row],[Order Date]]),MONTH(t_3yrsSales[[#This Row],[Order Date]]),1)</f>
        <v>42522</v>
      </c>
      <c r="Q360" s="2">
        <f>t_3yrsSales[[#This Row],[Sales]]</f>
        <v>9541</v>
      </c>
    </row>
    <row r="361" spans="1:17" x14ac:dyDescent="0.3">
      <c r="A361">
        <f t="shared" si="5"/>
        <v>360</v>
      </c>
      <c r="B361" s="1">
        <v>42526</v>
      </c>
      <c r="C361">
        <v>2</v>
      </c>
      <c r="D361" t="s">
        <v>83</v>
      </c>
      <c r="E361" t="s">
        <v>21</v>
      </c>
      <c r="F361" t="s">
        <v>151</v>
      </c>
      <c r="G361" t="s">
        <v>152</v>
      </c>
      <c r="H361" s="2">
        <v>6012</v>
      </c>
      <c r="I361" t="s">
        <v>58</v>
      </c>
      <c r="J361" t="s">
        <v>108</v>
      </c>
      <c r="K361" t="s">
        <v>109</v>
      </c>
      <c r="L361" t="s">
        <v>110</v>
      </c>
      <c r="M361" t="s">
        <v>111</v>
      </c>
      <c r="N361" t="s">
        <v>112</v>
      </c>
      <c r="O361" t="s">
        <v>113</v>
      </c>
      <c r="P361" s="1">
        <f>DATE(YEAR(t_3yrsSales[[#This Row],[Order Date]]),MONTH(t_3yrsSales[[#This Row],[Order Date]]),1)</f>
        <v>42522</v>
      </c>
      <c r="Q361" s="2">
        <f>t_3yrsSales[[#This Row],[Sales]]</f>
        <v>6012</v>
      </c>
    </row>
    <row r="362" spans="1:17" x14ac:dyDescent="0.3">
      <c r="A362">
        <f t="shared" si="5"/>
        <v>361</v>
      </c>
      <c r="B362" s="1">
        <v>42526</v>
      </c>
      <c r="C362">
        <v>2</v>
      </c>
      <c r="D362" t="s">
        <v>46</v>
      </c>
      <c r="E362" t="s">
        <v>18</v>
      </c>
      <c r="F362" t="s">
        <v>56</v>
      </c>
      <c r="G362" t="s">
        <v>126</v>
      </c>
      <c r="H362" s="2">
        <v>1794</v>
      </c>
      <c r="I362" t="s">
        <v>107</v>
      </c>
      <c r="J362" t="s">
        <v>49</v>
      </c>
      <c r="K362" t="s">
        <v>50</v>
      </c>
      <c r="L362" t="s">
        <v>51</v>
      </c>
      <c r="M362" t="s">
        <v>52</v>
      </c>
      <c r="N362" t="s">
        <v>53</v>
      </c>
      <c r="O362" t="s">
        <v>54</v>
      </c>
      <c r="P362" s="1">
        <f>DATE(YEAR(t_3yrsSales[[#This Row],[Order Date]]),MONTH(t_3yrsSales[[#This Row],[Order Date]]),1)</f>
        <v>42522</v>
      </c>
      <c r="Q362" s="2">
        <f>t_3yrsSales[[#This Row],[Sales]]</f>
        <v>1794</v>
      </c>
    </row>
    <row r="363" spans="1:17" x14ac:dyDescent="0.3">
      <c r="A363">
        <f t="shared" si="5"/>
        <v>362</v>
      </c>
      <c r="B363" s="1">
        <v>42528</v>
      </c>
      <c r="C363">
        <v>2</v>
      </c>
      <c r="D363" t="s">
        <v>83</v>
      </c>
      <c r="E363" t="s">
        <v>20</v>
      </c>
      <c r="F363" t="s">
        <v>38</v>
      </c>
      <c r="G363" t="s">
        <v>4</v>
      </c>
      <c r="H363" s="2">
        <v>679</v>
      </c>
      <c r="I363" t="s">
        <v>107</v>
      </c>
      <c r="J363" t="s">
        <v>118</v>
      </c>
      <c r="K363" t="s">
        <v>119</v>
      </c>
      <c r="L363" t="s">
        <v>120</v>
      </c>
      <c r="M363" t="s">
        <v>121</v>
      </c>
      <c r="N363" t="s">
        <v>122</v>
      </c>
      <c r="O363" t="s">
        <v>123</v>
      </c>
      <c r="P363" s="1">
        <f>DATE(YEAR(t_3yrsSales[[#This Row],[Order Date]]),MONTH(t_3yrsSales[[#This Row],[Order Date]]),1)</f>
        <v>42522</v>
      </c>
      <c r="Q363" s="2">
        <f>t_3yrsSales[[#This Row],[Sales]]</f>
        <v>679</v>
      </c>
    </row>
    <row r="364" spans="1:17" x14ac:dyDescent="0.3">
      <c r="A364">
        <f t="shared" si="5"/>
        <v>363</v>
      </c>
      <c r="B364" s="1">
        <v>42528</v>
      </c>
      <c r="C364">
        <v>4</v>
      </c>
      <c r="D364" t="s">
        <v>92</v>
      </c>
      <c r="E364" t="s">
        <v>16</v>
      </c>
      <c r="F364" t="s">
        <v>38</v>
      </c>
      <c r="G364" t="s">
        <v>93</v>
      </c>
      <c r="H364" s="2">
        <v>2604</v>
      </c>
      <c r="I364" t="s">
        <v>39</v>
      </c>
      <c r="J364" t="s">
        <v>94</v>
      </c>
      <c r="K364" t="s">
        <v>95</v>
      </c>
      <c r="L364" t="s">
        <v>96</v>
      </c>
      <c r="M364" t="s">
        <v>97</v>
      </c>
      <c r="N364" t="s">
        <v>79</v>
      </c>
      <c r="O364" t="s">
        <v>80</v>
      </c>
      <c r="P364" s="1">
        <f>DATE(YEAR(t_3yrsSales[[#This Row],[Order Date]]),MONTH(t_3yrsSales[[#This Row],[Order Date]]),1)</f>
        <v>42522</v>
      </c>
      <c r="Q364" s="2">
        <f>t_3yrsSales[[#This Row],[Sales]]</f>
        <v>2604</v>
      </c>
    </row>
    <row r="365" spans="1:17" x14ac:dyDescent="0.3">
      <c r="A365">
        <f t="shared" si="5"/>
        <v>364</v>
      </c>
      <c r="B365" s="1">
        <v>42529</v>
      </c>
      <c r="C365">
        <v>2</v>
      </c>
      <c r="D365" t="s">
        <v>55</v>
      </c>
      <c r="E365" t="s">
        <v>11</v>
      </c>
      <c r="F365" t="s">
        <v>106</v>
      </c>
      <c r="G365" t="s">
        <v>7</v>
      </c>
      <c r="H365" s="2">
        <v>4232</v>
      </c>
      <c r="I365" t="s">
        <v>107</v>
      </c>
      <c r="J365" t="s">
        <v>59</v>
      </c>
      <c r="K365" t="s">
        <v>60</v>
      </c>
      <c r="L365" t="s">
        <v>61</v>
      </c>
      <c r="M365" t="s">
        <v>62</v>
      </c>
      <c r="N365" t="s">
        <v>63</v>
      </c>
      <c r="O365" t="s">
        <v>64</v>
      </c>
      <c r="P365" s="1">
        <f>DATE(YEAR(t_3yrsSales[[#This Row],[Order Date]]),MONTH(t_3yrsSales[[#This Row],[Order Date]]),1)</f>
        <v>42522</v>
      </c>
      <c r="Q365" s="2">
        <f>t_3yrsSales[[#This Row],[Sales]]</f>
        <v>4232</v>
      </c>
    </row>
    <row r="366" spans="1:17" x14ac:dyDescent="0.3">
      <c r="A366">
        <f t="shared" si="5"/>
        <v>365</v>
      </c>
      <c r="B366" s="1">
        <v>42532</v>
      </c>
      <c r="C366">
        <v>2</v>
      </c>
      <c r="D366" t="s">
        <v>65</v>
      </c>
      <c r="E366" t="s">
        <v>14</v>
      </c>
      <c r="F366" t="s">
        <v>151</v>
      </c>
      <c r="G366" t="s">
        <v>152</v>
      </c>
      <c r="H366" s="2">
        <v>4135</v>
      </c>
      <c r="I366" t="s">
        <v>58</v>
      </c>
      <c r="J366" t="s">
        <v>68</v>
      </c>
      <c r="K366" t="s">
        <v>69</v>
      </c>
      <c r="L366" t="s">
        <v>70</v>
      </c>
      <c r="M366" t="s">
        <v>71</v>
      </c>
      <c r="N366" t="s">
        <v>72</v>
      </c>
      <c r="O366" t="s">
        <v>73</v>
      </c>
      <c r="P366" s="1">
        <f>DATE(YEAR(t_3yrsSales[[#This Row],[Order Date]]),MONTH(t_3yrsSales[[#This Row],[Order Date]]),1)</f>
        <v>42522</v>
      </c>
      <c r="Q366" s="2">
        <f>t_3yrsSales[[#This Row],[Sales]]</f>
        <v>4135</v>
      </c>
    </row>
    <row r="367" spans="1:17" x14ac:dyDescent="0.3">
      <c r="A367">
        <f t="shared" si="5"/>
        <v>366</v>
      </c>
      <c r="B367" s="1">
        <v>42544</v>
      </c>
      <c r="C367">
        <v>2</v>
      </c>
      <c r="D367" t="s">
        <v>55</v>
      </c>
      <c r="E367" t="s">
        <v>11</v>
      </c>
      <c r="F367" t="s">
        <v>81</v>
      </c>
      <c r="G367" t="s">
        <v>84</v>
      </c>
      <c r="H367" s="2">
        <v>8003</v>
      </c>
      <c r="I367" t="s">
        <v>58</v>
      </c>
      <c r="J367" t="s">
        <v>59</v>
      </c>
      <c r="K367" t="s">
        <v>60</v>
      </c>
      <c r="L367" t="s">
        <v>61</v>
      </c>
      <c r="M367" t="s">
        <v>62</v>
      </c>
      <c r="N367" t="s">
        <v>63</v>
      </c>
      <c r="O367" t="s">
        <v>64</v>
      </c>
      <c r="P367" s="1">
        <f>DATE(YEAR(t_3yrsSales[[#This Row],[Order Date]]),MONTH(t_3yrsSales[[#This Row],[Order Date]]),1)</f>
        <v>42522</v>
      </c>
      <c r="Q367" s="2">
        <f>t_3yrsSales[[#This Row],[Sales]]</f>
        <v>8003</v>
      </c>
    </row>
    <row r="368" spans="1:17" x14ac:dyDescent="0.3">
      <c r="A368">
        <f t="shared" si="5"/>
        <v>367</v>
      </c>
      <c r="B368" s="1">
        <v>42544</v>
      </c>
      <c r="C368">
        <v>2</v>
      </c>
      <c r="D368" t="s">
        <v>55</v>
      </c>
      <c r="E368" t="s">
        <v>11</v>
      </c>
      <c r="F368" t="s">
        <v>81</v>
      </c>
      <c r="G368" t="s">
        <v>91</v>
      </c>
      <c r="H368" s="2">
        <v>1832</v>
      </c>
      <c r="I368" t="s">
        <v>58</v>
      </c>
      <c r="J368" t="s">
        <v>59</v>
      </c>
      <c r="K368" t="s">
        <v>60</v>
      </c>
      <c r="L368" t="s">
        <v>61</v>
      </c>
      <c r="M368" t="s">
        <v>62</v>
      </c>
      <c r="N368" t="s">
        <v>63</v>
      </c>
      <c r="O368" t="s">
        <v>64</v>
      </c>
      <c r="P368" s="1">
        <f>DATE(YEAR(t_3yrsSales[[#This Row],[Order Date]]),MONTH(t_3yrsSales[[#This Row],[Order Date]]),1)</f>
        <v>42522</v>
      </c>
      <c r="Q368" s="2">
        <f>t_3yrsSales[[#This Row],[Sales]]</f>
        <v>1832</v>
      </c>
    </row>
    <row r="369" spans="1:17" x14ac:dyDescent="0.3">
      <c r="A369">
        <f t="shared" si="5"/>
        <v>368</v>
      </c>
      <c r="B369" s="1">
        <v>42557</v>
      </c>
      <c r="C369">
        <v>3</v>
      </c>
      <c r="D369" t="s">
        <v>37</v>
      </c>
      <c r="E369" t="s">
        <v>1</v>
      </c>
      <c r="F369" t="s">
        <v>81</v>
      </c>
      <c r="G369" t="s">
        <v>91</v>
      </c>
      <c r="H369" s="2">
        <v>6483</v>
      </c>
      <c r="I369" t="s">
        <v>39</v>
      </c>
      <c r="J369" t="s">
        <v>40</v>
      </c>
      <c r="K369" t="s">
        <v>41</v>
      </c>
      <c r="L369" t="s">
        <v>42</v>
      </c>
      <c r="M369" t="s">
        <v>43</v>
      </c>
      <c r="N369" t="s">
        <v>44</v>
      </c>
      <c r="O369" t="s">
        <v>45</v>
      </c>
      <c r="P369" s="1">
        <f>DATE(YEAR(t_3yrsSales[[#This Row],[Order Date]]),MONTH(t_3yrsSales[[#This Row],[Order Date]]),1)</f>
        <v>42552</v>
      </c>
      <c r="Q369" s="2">
        <f>t_3yrsSales[[#This Row],[Sales]]</f>
        <v>6483</v>
      </c>
    </row>
    <row r="370" spans="1:17" x14ac:dyDescent="0.3">
      <c r="A370">
        <f t="shared" si="5"/>
        <v>369</v>
      </c>
      <c r="B370" s="1">
        <v>42557</v>
      </c>
      <c r="C370">
        <v>3</v>
      </c>
      <c r="D370" t="s">
        <v>46</v>
      </c>
      <c r="E370" t="s">
        <v>18</v>
      </c>
      <c r="F370" t="s">
        <v>66</v>
      </c>
      <c r="G370" t="s">
        <v>67</v>
      </c>
      <c r="H370" s="2">
        <v>3038</v>
      </c>
      <c r="I370" t="s">
        <v>58</v>
      </c>
      <c r="J370" t="s">
        <v>49</v>
      </c>
      <c r="K370" t="s">
        <v>50</v>
      </c>
      <c r="L370" t="s">
        <v>51</v>
      </c>
      <c r="M370" t="s">
        <v>52</v>
      </c>
      <c r="N370" t="s">
        <v>53</v>
      </c>
      <c r="O370" t="s">
        <v>54</v>
      </c>
      <c r="P370" s="1">
        <f>DATE(YEAR(t_3yrsSales[[#This Row],[Order Date]]),MONTH(t_3yrsSales[[#This Row],[Order Date]]),1)</f>
        <v>42552</v>
      </c>
      <c r="Q370" s="2">
        <f>t_3yrsSales[[#This Row],[Sales]]</f>
        <v>3038</v>
      </c>
    </row>
    <row r="371" spans="1:17" x14ac:dyDescent="0.3">
      <c r="A371">
        <f t="shared" si="5"/>
        <v>370</v>
      </c>
      <c r="B371" s="1">
        <v>42559</v>
      </c>
      <c r="C371">
        <v>4</v>
      </c>
      <c r="D371" t="s">
        <v>92</v>
      </c>
      <c r="E371" t="s">
        <v>16</v>
      </c>
      <c r="F371" t="s">
        <v>56</v>
      </c>
      <c r="G371" t="s">
        <v>126</v>
      </c>
      <c r="H371" s="2">
        <v>4844</v>
      </c>
      <c r="I371" t="s">
        <v>58</v>
      </c>
      <c r="J371" t="s">
        <v>94</v>
      </c>
      <c r="K371" t="s">
        <v>95</v>
      </c>
      <c r="L371" t="s">
        <v>96</v>
      </c>
      <c r="M371" t="s">
        <v>97</v>
      </c>
      <c r="N371" t="s">
        <v>79</v>
      </c>
      <c r="O371" t="s">
        <v>80</v>
      </c>
      <c r="P371" s="1">
        <f>DATE(YEAR(t_3yrsSales[[#This Row],[Order Date]]),MONTH(t_3yrsSales[[#This Row],[Order Date]]),1)</f>
        <v>42552</v>
      </c>
      <c r="Q371" s="2">
        <f>t_3yrsSales[[#This Row],[Sales]]</f>
        <v>4844</v>
      </c>
    </row>
    <row r="372" spans="1:17" x14ac:dyDescent="0.3">
      <c r="A372">
        <f t="shared" si="5"/>
        <v>371</v>
      </c>
      <c r="B372" s="1">
        <v>42560</v>
      </c>
      <c r="C372">
        <v>3</v>
      </c>
      <c r="D372" t="s">
        <v>83</v>
      </c>
      <c r="E372" t="s">
        <v>10</v>
      </c>
      <c r="F372" t="s">
        <v>106</v>
      </c>
      <c r="G372" t="s">
        <v>7</v>
      </c>
      <c r="H372" s="2">
        <v>6267</v>
      </c>
      <c r="I372" t="s">
        <v>39</v>
      </c>
      <c r="J372" t="s">
        <v>85</v>
      </c>
      <c r="K372" t="s">
        <v>86</v>
      </c>
      <c r="L372" t="s">
        <v>87</v>
      </c>
      <c r="M372" t="s">
        <v>88</v>
      </c>
      <c r="N372" t="s">
        <v>89</v>
      </c>
      <c r="O372" t="s">
        <v>90</v>
      </c>
      <c r="P372" s="1">
        <f>DATE(YEAR(t_3yrsSales[[#This Row],[Order Date]]),MONTH(t_3yrsSales[[#This Row],[Order Date]]),1)</f>
        <v>42552</v>
      </c>
      <c r="Q372" s="2">
        <f>t_3yrsSales[[#This Row],[Sales]]</f>
        <v>6267</v>
      </c>
    </row>
    <row r="373" spans="1:17" x14ac:dyDescent="0.3">
      <c r="A373">
        <f t="shared" si="5"/>
        <v>372</v>
      </c>
      <c r="B373" s="1">
        <v>42563</v>
      </c>
      <c r="C373">
        <v>3</v>
      </c>
      <c r="D373" t="s">
        <v>65</v>
      </c>
      <c r="E373" t="s">
        <v>14</v>
      </c>
      <c r="F373" t="s">
        <v>38</v>
      </c>
      <c r="G373" t="s">
        <v>4</v>
      </c>
      <c r="H373" s="2">
        <v>9110</v>
      </c>
      <c r="I373" t="s">
        <v>39</v>
      </c>
      <c r="J373" t="s">
        <v>68</v>
      </c>
      <c r="K373" t="s">
        <v>69</v>
      </c>
      <c r="L373" t="s">
        <v>70</v>
      </c>
      <c r="M373" t="s">
        <v>71</v>
      </c>
      <c r="N373" t="s">
        <v>72</v>
      </c>
      <c r="O373" t="s">
        <v>73</v>
      </c>
      <c r="P373" s="1">
        <f>DATE(YEAR(t_3yrsSales[[#This Row],[Order Date]]),MONTH(t_3yrsSales[[#This Row],[Order Date]]),1)</f>
        <v>42552</v>
      </c>
      <c r="Q373" s="2">
        <f>t_3yrsSales[[#This Row],[Sales]]</f>
        <v>9110</v>
      </c>
    </row>
    <row r="374" spans="1:17" x14ac:dyDescent="0.3">
      <c r="A374">
        <f t="shared" si="5"/>
        <v>373</v>
      </c>
      <c r="B374" s="1">
        <v>42571</v>
      </c>
      <c r="C374">
        <v>3</v>
      </c>
      <c r="D374" t="s">
        <v>55</v>
      </c>
      <c r="E374" t="s">
        <v>11</v>
      </c>
      <c r="F374" t="s">
        <v>56</v>
      </c>
      <c r="G374" t="s">
        <v>126</v>
      </c>
      <c r="H374" s="2">
        <v>2189</v>
      </c>
      <c r="I374" t="s">
        <v>39</v>
      </c>
      <c r="J374" t="s">
        <v>59</v>
      </c>
      <c r="K374" t="s">
        <v>60</v>
      </c>
      <c r="L374" t="s">
        <v>61</v>
      </c>
      <c r="M374" t="s">
        <v>62</v>
      </c>
      <c r="N374" t="s">
        <v>63</v>
      </c>
      <c r="O374" t="s">
        <v>64</v>
      </c>
      <c r="P374" s="1">
        <f>DATE(YEAR(t_3yrsSales[[#This Row],[Order Date]]),MONTH(t_3yrsSales[[#This Row],[Order Date]]),1)</f>
        <v>42552</v>
      </c>
      <c r="Q374" s="2">
        <f>t_3yrsSales[[#This Row],[Sales]]</f>
        <v>2189</v>
      </c>
    </row>
    <row r="375" spans="1:17" x14ac:dyDescent="0.3">
      <c r="A375">
        <f t="shared" si="5"/>
        <v>374</v>
      </c>
      <c r="B375" s="1">
        <v>42571</v>
      </c>
      <c r="C375">
        <v>3</v>
      </c>
      <c r="D375" t="s">
        <v>74</v>
      </c>
      <c r="E375" t="s">
        <v>19</v>
      </c>
      <c r="F375" t="s">
        <v>151</v>
      </c>
      <c r="G375" t="s">
        <v>152</v>
      </c>
      <c r="H375" s="2">
        <v>14</v>
      </c>
      <c r="I375" t="s">
        <v>107</v>
      </c>
      <c r="J375" t="s">
        <v>75</v>
      </c>
      <c r="K375" t="s">
        <v>76</v>
      </c>
      <c r="L375" t="s">
        <v>77</v>
      </c>
      <c r="M375" t="s">
        <v>78</v>
      </c>
      <c r="N375" t="s">
        <v>79</v>
      </c>
      <c r="O375" t="s">
        <v>80</v>
      </c>
      <c r="P375" s="1">
        <f>DATE(YEAR(t_3yrsSales[[#This Row],[Order Date]]),MONTH(t_3yrsSales[[#This Row],[Order Date]]),1)</f>
        <v>42552</v>
      </c>
      <c r="Q375" s="2">
        <f>t_3yrsSales[[#This Row],[Sales]]</f>
        <v>14</v>
      </c>
    </row>
    <row r="376" spans="1:17" x14ac:dyDescent="0.3">
      <c r="A376">
        <f t="shared" si="5"/>
        <v>375</v>
      </c>
      <c r="B376" s="1">
        <v>42571</v>
      </c>
      <c r="C376">
        <v>3</v>
      </c>
      <c r="D376" t="s">
        <v>65</v>
      </c>
      <c r="E376" t="s">
        <v>14</v>
      </c>
      <c r="F376" t="s">
        <v>56</v>
      </c>
      <c r="G376" t="s">
        <v>126</v>
      </c>
      <c r="H376" s="2">
        <v>6043</v>
      </c>
      <c r="I376" t="s">
        <v>39</v>
      </c>
      <c r="J376" t="s">
        <v>68</v>
      </c>
      <c r="K376" t="s">
        <v>69</v>
      </c>
      <c r="L376" t="s">
        <v>70</v>
      </c>
      <c r="M376" t="s">
        <v>71</v>
      </c>
      <c r="N376" t="s">
        <v>72</v>
      </c>
      <c r="O376" t="s">
        <v>73</v>
      </c>
      <c r="P376" s="1">
        <f>DATE(YEAR(t_3yrsSales[[#This Row],[Order Date]]),MONTH(t_3yrsSales[[#This Row],[Order Date]]),1)</f>
        <v>42552</v>
      </c>
      <c r="Q376" s="2">
        <f>t_3yrsSales[[#This Row],[Sales]]</f>
        <v>6043</v>
      </c>
    </row>
    <row r="377" spans="1:17" x14ac:dyDescent="0.3">
      <c r="A377">
        <f t="shared" si="5"/>
        <v>376</v>
      </c>
      <c r="B377" s="1">
        <v>42573</v>
      </c>
      <c r="C377">
        <v>3</v>
      </c>
      <c r="D377" t="s">
        <v>65</v>
      </c>
      <c r="E377" t="s">
        <v>14</v>
      </c>
      <c r="F377" t="s">
        <v>106</v>
      </c>
      <c r="G377" t="s">
        <v>7</v>
      </c>
      <c r="H377" s="2">
        <v>3080</v>
      </c>
      <c r="I377" t="s">
        <v>39</v>
      </c>
      <c r="J377" t="s">
        <v>68</v>
      </c>
      <c r="K377" t="s">
        <v>69</v>
      </c>
      <c r="L377" t="s">
        <v>70</v>
      </c>
      <c r="M377" t="s">
        <v>71</v>
      </c>
      <c r="N377" t="s">
        <v>72</v>
      </c>
      <c r="O377" t="s">
        <v>73</v>
      </c>
      <c r="P377" s="1">
        <f>DATE(YEAR(t_3yrsSales[[#This Row],[Order Date]]),MONTH(t_3yrsSales[[#This Row],[Order Date]]),1)</f>
        <v>42552</v>
      </c>
      <c r="Q377" s="2">
        <f>t_3yrsSales[[#This Row],[Sales]]</f>
        <v>3080</v>
      </c>
    </row>
    <row r="378" spans="1:17" x14ac:dyDescent="0.3">
      <c r="A378">
        <f t="shared" si="5"/>
        <v>377</v>
      </c>
      <c r="B378" s="1">
        <v>42581</v>
      </c>
      <c r="C378">
        <v>3</v>
      </c>
      <c r="D378" t="s">
        <v>74</v>
      </c>
      <c r="E378" t="s">
        <v>19</v>
      </c>
      <c r="F378" t="s">
        <v>56</v>
      </c>
      <c r="G378" t="s">
        <v>57</v>
      </c>
      <c r="H378" s="2">
        <v>3297</v>
      </c>
      <c r="I378" t="s">
        <v>39</v>
      </c>
      <c r="J378" t="s">
        <v>75</v>
      </c>
      <c r="K378" t="s">
        <v>76</v>
      </c>
      <c r="L378" t="s">
        <v>77</v>
      </c>
      <c r="M378" t="s">
        <v>78</v>
      </c>
      <c r="N378" t="s">
        <v>79</v>
      </c>
      <c r="O378" t="s">
        <v>80</v>
      </c>
      <c r="P378" s="1">
        <f>DATE(YEAR(t_3yrsSales[[#This Row],[Order Date]]),MONTH(t_3yrsSales[[#This Row],[Order Date]]),1)</f>
        <v>42552</v>
      </c>
      <c r="Q378" s="2">
        <f>t_3yrsSales[[#This Row],[Sales]]</f>
        <v>3297</v>
      </c>
    </row>
    <row r="379" spans="1:17" x14ac:dyDescent="0.3">
      <c r="A379">
        <f t="shared" si="5"/>
        <v>378</v>
      </c>
      <c r="B379" s="1">
        <v>42588</v>
      </c>
      <c r="C379">
        <v>3</v>
      </c>
      <c r="D379" t="s">
        <v>83</v>
      </c>
      <c r="E379" t="s">
        <v>10</v>
      </c>
      <c r="F379" t="s">
        <v>81</v>
      </c>
      <c r="G379" t="s">
        <v>84</v>
      </c>
      <c r="H379" s="2">
        <v>6599</v>
      </c>
      <c r="I379" t="s">
        <v>107</v>
      </c>
      <c r="J379" t="s">
        <v>85</v>
      </c>
      <c r="K379" t="s">
        <v>86</v>
      </c>
      <c r="L379" t="s">
        <v>87</v>
      </c>
      <c r="M379" t="s">
        <v>88</v>
      </c>
      <c r="N379" t="s">
        <v>89</v>
      </c>
      <c r="O379" t="s">
        <v>90</v>
      </c>
      <c r="P379" s="1">
        <f>DATE(YEAR(t_3yrsSales[[#This Row],[Order Date]]),MONTH(t_3yrsSales[[#This Row],[Order Date]]),1)</f>
        <v>42583</v>
      </c>
      <c r="Q379" s="2">
        <f>t_3yrsSales[[#This Row],[Sales]]</f>
        <v>6599</v>
      </c>
    </row>
    <row r="380" spans="1:17" x14ac:dyDescent="0.3">
      <c r="A380">
        <f t="shared" si="5"/>
        <v>379</v>
      </c>
      <c r="B380" s="1">
        <v>42589</v>
      </c>
      <c r="C380">
        <v>3</v>
      </c>
      <c r="D380" t="s">
        <v>37</v>
      </c>
      <c r="E380" t="s">
        <v>1</v>
      </c>
      <c r="F380" t="s">
        <v>124</v>
      </c>
      <c r="G380" t="s">
        <v>127</v>
      </c>
      <c r="H380" s="2">
        <v>1060</v>
      </c>
      <c r="I380" t="s">
        <v>58</v>
      </c>
      <c r="J380" t="s">
        <v>40</v>
      </c>
      <c r="K380" t="s">
        <v>41</v>
      </c>
      <c r="L380" t="s">
        <v>42</v>
      </c>
      <c r="M380" t="s">
        <v>43</v>
      </c>
      <c r="N380" t="s">
        <v>44</v>
      </c>
      <c r="O380" t="s">
        <v>45</v>
      </c>
      <c r="P380" s="1">
        <f>DATE(YEAR(t_3yrsSales[[#This Row],[Order Date]]),MONTH(t_3yrsSales[[#This Row],[Order Date]]),1)</f>
        <v>42583</v>
      </c>
      <c r="Q380" s="2">
        <f>t_3yrsSales[[#This Row],[Sales]]</f>
        <v>1060</v>
      </c>
    </row>
    <row r="381" spans="1:17" x14ac:dyDescent="0.3">
      <c r="A381">
        <f t="shared" si="5"/>
        <v>380</v>
      </c>
      <c r="B381" s="1">
        <v>42591</v>
      </c>
      <c r="C381">
        <v>4</v>
      </c>
      <c r="D381" t="s">
        <v>92</v>
      </c>
      <c r="E381" t="s">
        <v>16</v>
      </c>
      <c r="F381" t="s">
        <v>56</v>
      </c>
      <c r="G381" t="s">
        <v>57</v>
      </c>
      <c r="H381" s="2">
        <v>3169</v>
      </c>
      <c r="I381" t="s">
        <v>58</v>
      </c>
      <c r="J381" t="s">
        <v>94</v>
      </c>
      <c r="K381" t="s">
        <v>95</v>
      </c>
      <c r="L381" t="s">
        <v>96</v>
      </c>
      <c r="M381" t="s">
        <v>97</v>
      </c>
      <c r="N381" t="s">
        <v>79</v>
      </c>
      <c r="O381" t="s">
        <v>80</v>
      </c>
      <c r="P381" s="1">
        <f>DATE(YEAR(t_3yrsSales[[#This Row],[Order Date]]),MONTH(t_3yrsSales[[#This Row],[Order Date]]),1)</f>
        <v>42583</v>
      </c>
      <c r="Q381" s="2">
        <f>t_3yrsSales[[#This Row],[Sales]]</f>
        <v>3169</v>
      </c>
    </row>
    <row r="382" spans="1:17" x14ac:dyDescent="0.3">
      <c r="A382">
        <f t="shared" si="5"/>
        <v>381</v>
      </c>
      <c r="B382" s="1">
        <v>42592</v>
      </c>
      <c r="C382">
        <v>3</v>
      </c>
      <c r="D382" t="s">
        <v>83</v>
      </c>
      <c r="E382" t="s">
        <v>20</v>
      </c>
      <c r="F382" t="s">
        <v>136</v>
      </c>
      <c r="G382" t="s">
        <v>5</v>
      </c>
      <c r="H382" s="2">
        <v>3299</v>
      </c>
      <c r="I382" t="s">
        <v>58</v>
      </c>
      <c r="J382" t="s">
        <v>118</v>
      </c>
      <c r="K382" t="s">
        <v>119</v>
      </c>
      <c r="L382" t="s">
        <v>120</v>
      </c>
      <c r="M382" t="s">
        <v>121</v>
      </c>
      <c r="N382" t="s">
        <v>122</v>
      </c>
      <c r="O382" t="s">
        <v>123</v>
      </c>
      <c r="P382" s="1">
        <f>DATE(YEAR(t_3yrsSales[[#This Row],[Order Date]]),MONTH(t_3yrsSales[[#This Row],[Order Date]]),1)</f>
        <v>42583</v>
      </c>
      <c r="Q382" s="2">
        <f>t_3yrsSales[[#This Row],[Sales]]</f>
        <v>3299</v>
      </c>
    </row>
    <row r="383" spans="1:17" x14ac:dyDescent="0.3">
      <c r="A383">
        <f t="shared" si="5"/>
        <v>382</v>
      </c>
      <c r="B383" s="1">
        <v>42597</v>
      </c>
      <c r="C383">
        <v>4</v>
      </c>
      <c r="D383" t="s">
        <v>65</v>
      </c>
      <c r="E383" t="s">
        <v>14</v>
      </c>
      <c r="F383" t="s">
        <v>38</v>
      </c>
      <c r="G383" t="s">
        <v>2</v>
      </c>
      <c r="H383" s="2">
        <v>1378</v>
      </c>
      <c r="I383" t="s">
        <v>58</v>
      </c>
      <c r="J383" t="s">
        <v>68</v>
      </c>
      <c r="K383" t="s">
        <v>69</v>
      </c>
      <c r="L383" t="s">
        <v>70</v>
      </c>
      <c r="M383" t="s">
        <v>71</v>
      </c>
      <c r="N383" t="s">
        <v>72</v>
      </c>
      <c r="O383" t="s">
        <v>73</v>
      </c>
      <c r="P383" s="1">
        <f>DATE(YEAR(t_3yrsSales[[#This Row],[Order Date]]),MONTH(t_3yrsSales[[#This Row],[Order Date]]),1)</f>
        <v>42583</v>
      </c>
      <c r="Q383" s="2">
        <f>t_3yrsSales[[#This Row],[Sales]]</f>
        <v>1378</v>
      </c>
    </row>
    <row r="384" spans="1:17" x14ac:dyDescent="0.3">
      <c r="A384">
        <f t="shared" si="5"/>
        <v>383</v>
      </c>
      <c r="B384" s="1">
        <v>42604</v>
      </c>
      <c r="C384">
        <v>3</v>
      </c>
      <c r="D384" t="s">
        <v>55</v>
      </c>
      <c r="E384" t="s">
        <v>11</v>
      </c>
      <c r="F384" t="s">
        <v>134</v>
      </c>
      <c r="G384" t="s">
        <v>135</v>
      </c>
      <c r="H384" s="2">
        <v>6632</v>
      </c>
      <c r="I384" t="s">
        <v>107</v>
      </c>
      <c r="J384" t="s">
        <v>59</v>
      </c>
      <c r="K384" t="s">
        <v>60</v>
      </c>
      <c r="L384" t="s">
        <v>61</v>
      </c>
      <c r="M384" t="s">
        <v>62</v>
      </c>
      <c r="N384" t="s">
        <v>63</v>
      </c>
      <c r="O384" t="s">
        <v>64</v>
      </c>
      <c r="P384" s="1">
        <f>DATE(YEAR(t_3yrsSales[[#This Row],[Order Date]]),MONTH(t_3yrsSales[[#This Row],[Order Date]]),1)</f>
        <v>42583</v>
      </c>
      <c r="Q384" s="2">
        <f>t_3yrsSales[[#This Row],[Sales]]</f>
        <v>6632</v>
      </c>
    </row>
    <row r="385" spans="1:17" x14ac:dyDescent="0.3">
      <c r="A385">
        <f t="shared" si="5"/>
        <v>384</v>
      </c>
      <c r="B385" s="1">
        <v>42605</v>
      </c>
      <c r="C385">
        <v>3</v>
      </c>
      <c r="D385" t="s">
        <v>74</v>
      </c>
      <c r="E385" t="s">
        <v>12</v>
      </c>
      <c r="F385" t="s">
        <v>124</v>
      </c>
      <c r="G385" t="s">
        <v>127</v>
      </c>
      <c r="H385" s="2">
        <v>1127</v>
      </c>
      <c r="I385" t="s">
        <v>107</v>
      </c>
      <c r="J385" t="s">
        <v>100</v>
      </c>
      <c r="K385" t="s">
        <v>101</v>
      </c>
      <c r="L385" t="s">
        <v>102</v>
      </c>
      <c r="M385" t="s">
        <v>103</v>
      </c>
      <c r="N385" t="s">
        <v>104</v>
      </c>
      <c r="O385" t="s">
        <v>105</v>
      </c>
      <c r="P385" s="1">
        <f>DATE(YEAR(t_3yrsSales[[#This Row],[Order Date]]),MONTH(t_3yrsSales[[#This Row],[Order Date]]),1)</f>
        <v>42583</v>
      </c>
      <c r="Q385" s="2">
        <f>t_3yrsSales[[#This Row],[Sales]]</f>
        <v>1127</v>
      </c>
    </row>
    <row r="386" spans="1:17" x14ac:dyDescent="0.3">
      <c r="A386">
        <f t="shared" ref="A386:A439" si="6">ROW()-1</f>
        <v>385</v>
      </c>
      <c r="B386" s="1">
        <v>42608</v>
      </c>
      <c r="C386">
        <v>3</v>
      </c>
      <c r="D386" t="s">
        <v>46</v>
      </c>
      <c r="E386" t="s">
        <v>18</v>
      </c>
      <c r="F386" t="s">
        <v>134</v>
      </c>
      <c r="G386" t="s">
        <v>135</v>
      </c>
      <c r="H386" s="2">
        <v>9304</v>
      </c>
      <c r="I386" t="s">
        <v>58</v>
      </c>
      <c r="J386" t="s">
        <v>49</v>
      </c>
      <c r="K386" t="s">
        <v>50</v>
      </c>
      <c r="L386" t="s">
        <v>51</v>
      </c>
      <c r="M386" t="s">
        <v>52</v>
      </c>
      <c r="N386" t="s">
        <v>53</v>
      </c>
      <c r="O386" t="s">
        <v>54</v>
      </c>
      <c r="P386" s="1">
        <f>DATE(YEAR(t_3yrsSales[[#This Row],[Order Date]]),MONTH(t_3yrsSales[[#This Row],[Order Date]]),1)</f>
        <v>42583</v>
      </c>
      <c r="Q386" s="2">
        <f>t_3yrsSales[[#This Row],[Sales]]</f>
        <v>9304</v>
      </c>
    </row>
    <row r="387" spans="1:17" x14ac:dyDescent="0.3">
      <c r="A387">
        <f t="shared" si="6"/>
        <v>386</v>
      </c>
      <c r="B387" s="1">
        <v>42614</v>
      </c>
      <c r="C387">
        <v>3</v>
      </c>
      <c r="D387" t="s">
        <v>65</v>
      </c>
      <c r="E387" t="s">
        <v>14</v>
      </c>
      <c r="F387" t="s">
        <v>81</v>
      </c>
      <c r="G387" t="s">
        <v>150</v>
      </c>
      <c r="H387" s="2">
        <v>9633</v>
      </c>
      <c r="I387" t="s">
        <v>39</v>
      </c>
      <c r="J387" t="s">
        <v>68</v>
      </c>
      <c r="K387" t="s">
        <v>69</v>
      </c>
      <c r="L387" t="s">
        <v>70</v>
      </c>
      <c r="M387" t="s">
        <v>71</v>
      </c>
      <c r="N387" t="s">
        <v>72</v>
      </c>
      <c r="O387" t="s">
        <v>73</v>
      </c>
      <c r="P387" s="1">
        <f>DATE(YEAR(t_3yrsSales[[#This Row],[Order Date]]),MONTH(t_3yrsSales[[#This Row],[Order Date]]),1)</f>
        <v>42614</v>
      </c>
      <c r="Q387" s="2">
        <f>t_3yrsSales[[#This Row],[Sales]]</f>
        <v>9633</v>
      </c>
    </row>
    <row r="388" spans="1:17" x14ac:dyDescent="0.3">
      <c r="A388">
        <f t="shared" si="6"/>
        <v>387</v>
      </c>
      <c r="B388" s="1">
        <v>42619</v>
      </c>
      <c r="C388">
        <v>3</v>
      </c>
      <c r="D388" t="s">
        <v>83</v>
      </c>
      <c r="E388" t="s">
        <v>21</v>
      </c>
      <c r="F388" t="s">
        <v>47</v>
      </c>
      <c r="G388" t="s">
        <v>48</v>
      </c>
      <c r="H388" s="2">
        <v>5153</v>
      </c>
      <c r="I388" t="s">
        <v>58</v>
      </c>
      <c r="J388" t="s">
        <v>108</v>
      </c>
      <c r="K388" t="s">
        <v>109</v>
      </c>
      <c r="L388" t="s">
        <v>110</v>
      </c>
      <c r="M388" t="s">
        <v>111</v>
      </c>
      <c r="N388" t="s">
        <v>112</v>
      </c>
      <c r="O388" t="s">
        <v>113</v>
      </c>
      <c r="P388" s="1">
        <f>DATE(YEAR(t_3yrsSales[[#This Row],[Order Date]]),MONTH(t_3yrsSales[[#This Row],[Order Date]]),1)</f>
        <v>42614</v>
      </c>
      <c r="Q388" s="2">
        <f>t_3yrsSales[[#This Row],[Sales]]</f>
        <v>5153</v>
      </c>
    </row>
    <row r="389" spans="1:17" x14ac:dyDescent="0.3">
      <c r="A389">
        <f t="shared" si="6"/>
        <v>388</v>
      </c>
      <c r="B389" s="1">
        <v>42623</v>
      </c>
      <c r="C389">
        <v>3</v>
      </c>
      <c r="D389" t="s">
        <v>65</v>
      </c>
      <c r="E389" t="s">
        <v>14</v>
      </c>
      <c r="F389" t="s">
        <v>134</v>
      </c>
      <c r="G389" t="s">
        <v>135</v>
      </c>
      <c r="H389" s="2">
        <v>8541</v>
      </c>
      <c r="I389" t="s">
        <v>58</v>
      </c>
      <c r="J389" t="s">
        <v>68</v>
      </c>
      <c r="K389" t="s">
        <v>69</v>
      </c>
      <c r="L389" t="s">
        <v>70</v>
      </c>
      <c r="M389" t="s">
        <v>71</v>
      </c>
      <c r="N389" t="s">
        <v>72</v>
      </c>
      <c r="O389" t="s">
        <v>73</v>
      </c>
      <c r="P389" s="1">
        <f>DATE(YEAR(t_3yrsSales[[#This Row],[Order Date]]),MONTH(t_3yrsSales[[#This Row],[Order Date]]),1)</f>
        <v>42614</v>
      </c>
      <c r="Q389" s="2">
        <f>t_3yrsSales[[#This Row],[Sales]]</f>
        <v>8541</v>
      </c>
    </row>
    <row r="390" spans="1:17" x14ac:dyDescent="0.3">
      <c r="A390">
        <f t="shared" si="6"/>
        <v>389</v>
      </c>
      <c r="B390" s="1">
        <v>42628</v>
      </c>
      <c r="C390">
        <v>3</v>
      </c>
      <c r="D390" t="s">
        <v>46</v>
      </c>
      <c r="E390" t="s">
        <v>18</v>
      </c>
      <c r="F390" t="s">
        <v>56</v>
      </c>
      <c r="G390" t="s">
        <v>126</v>
      </c>
      <c r="H390" s="2">
        <v>3441</v>
      </c>
      <c r="I390" t="s">
        <v>58</v>
      </c>
      <c r="J390" t="s">
        <v>49</v>
      </c>
      <c r="K390" t="s">
        <v>50</v>
      </c>
      <c r="L390" t="s">
        <v>51</v>
      </c>
      <c r="M390" t="s">
        <v>52</v>
      </c>
      <c r="N390" t="s">
        <v>53</v>
      </c>
      <c r="O390" t="s">
        <v>54</v>
      </c>
      <c r="P390" s="1">
        <f>DATE(YEAR(t_3yrsSales[[#This Row],[Order Date]]),MONTH(t_3yrsSales[[#This Row],[Order Date]]),1)</f>
        <v>42614</v>
      </c>
      <c r="Q390" s="2">
        <f>t_3yrsSales[[#This Row],[Sales]]</f>
        <v>3441</v>
      </c>
    </row>
    <row r="391" spans="1:17" x14ac:dyDescent="0.3">
      <c r="A391">
        <f t="shared" si="6"/>
        <v>390</v>
      </c>
      <c r="B391" s="1">
        <v>42634</v>
      </c>
      <c r="C391">
        <v>3</v>
      </c>
      <c r="D391" t="s">
        <v>65</v>
      </c>
      <c r="E391" t="s">
        <v>14</v>
      </c>
      <c r="F391" t="s">
        <v>81</v>
      </c>
      <c r="G391" t="s">
        <v>82</v>
      </c>
      <c r="H391" s="2">
        <v>4929</v>
      </c>
      <c r="I391" t="s">
        <v>58</v>
      </c>
      <c r="J391" t="s">
        <v>68</v>
      </c>
      <c r="K391" t="s">
        <v>69</v>
      </c>
      <c r="L391" t="s">
        <v>70</v>
      </c>
      <c r="M391" t="s">
        <v>71</v>
      </c>
      <c r="N391" t="s">
        <v>72</v>
      </c>
      <c r="O391" t="s">
        <v>73</v>
      </c>
      <c r="P391" s="1">
        <f>DATE(YEAR(t_3yrsSales[[#This Row],[Order Date]]),MONTH(t_3yrsSales[[#This Row],[Order Date]]),1)</f>
        <v>42614</v>
      </c>
      <c r="Q391" s="2">
        <f>t_3yrsSales[[#This Row],[Sales]]</f>
        <v>4929</v>
      </c>
    </row>
    <row r="392" spans="1:17" x14ac:dyDescent="0.3">
      <c r="A392">
        <f t="shared" si="6"/>
        <v>391</v>
      </c>
      <c r="B392" s="1">
        <v>42635</v>
      </c>
      <c r="C392">
        <v>3</v>
      </c>
      <c r="D392" t="s">
        <v>74</v>
      </c>
      <c r="E392" t="s">
        <v>12</v>
      </c>
      <c r="F392" t="s">
        <v>38</v>
      </c>
      <c r="G392" t="s">
        <v>3</v>
      </c>
      <c r="H392" s="2">
        <v>2966</v>
      </c>
      <c r="I392" t="s">
        <v>39</v>
      </c>
      <c r="J392" t="s">
        <v>100</v>
      </c>
      <c r="K392" t="s">
        <v>101</v>
      </c>
      <c r="L392" t="s">
        <v>102</v>
      </c>
      <c r="M392" t="s">
        <v>103</v>
      </c>
      <c r="N392" t="s">
        <v>104</v>
      </c>
      <c r="O392" t="s">
        <v>105</v>
      </c>
      <c r="P392" s="1">
        <f>DATE(YEAR(t_3yrsSales[[#This Row],[Order Date]]),MONTH(t_3yrsSales[[#This Row],[Order Date]]),1)</f>
        <v>42614</v>
      </c>
      <c r="Q392" s="2">
        <f>t_3yrsSales[[#This Row],[Sales]]</f>
        <v>2966</v>
      </c>
    </row>
    <row r="393" spans="1:17" x14ac:dyDescent="0.3">
      <c r="A393">
        <f t="shared" si="6"/>
        <v>392</v>
      </c>
      <c r="B393" s="1">
        <v>42636</v>
      </c>
      <c r="C393">
        <v>3</v>
      </c>
      <c r="D393" t="s">
        <v>55</v>
      </c>
      <c r="E393" t="s">
        <v>11</v>
      </c>
      <c r="F393" t="s">
        <v>134</v>
      </c>
      <c r="G393" t="s">
        <v>135</v>
      </c>
      <c r="H393" s="2">
        <v>9785</v>
      </c>
      <c r="I393" t="s">
        <v>58</v>
      </c>
      <c r="J393" t="s">
        <v>59</v>
      </c>
      <c r="K393" t="s">
        <v>60</v>
      </c>
      <c r="L393" t="s">
        <v>61</v>
      </c>
      <c r="M393" t="s">
        <v>62</v>
      </c>
      <c r="N393" t="s">
        <v>63</v>
      </c>
      <c r="O393" t="s">
        <v>64</v>
      </c>
      <c r="P393" s="1">
        <f>DATE(YEAR(t_3yrsSales[[#This Row],[Order Date]]),MONTH(t_3yrsSales[[#This Row],[Order Date]]),1)</f>
        <v>42614</v>
      </c>
      <c r="Q393" s="2">
        <f>t_3yrsSales[[#This Row],[Sales]]</f>
        <v>9785</v>
      </c>
    </row>
    <row r="394" spans="1:17" x14ac:dyDescent="0.3">
      <c r="A394">
        <f t="shared" si="6"/>
        <v>393</v>
      </c>
      <c r="B394" s="1">
        <v>42637</v>
      </c>
      <c r="C394">
        <v>3</v>
      </c>
      <c r="D394" t="s">
        <v>37</v>
      </c>
      <c r="E394" t="s">
        <v>1</v>
      </c>
      <c r="F394" t="s">
        <v>56</v>
      </c>
      <c r="G394" t="s">
        <v>57</v>
      </c>
      <c r="H394" s="2">
        <v>7593</v>
      </c>
      <c r="I394" t="s">
        <v>107</v>
      </c>
      <c r="J394" t="s">
        <v>40</v>
      </c>
      <c r="K394" t="s">
        <v>41</v>
      </c>
      <c r="L394" t="s">
        <v>42</v>
      </c>
      <c r="M394" t="s">
        <v>43</v>
      </c>
      <c r="N394" t="s">
        <v>44</v>
      </c>
      <c r="O394" t="s">
        <v>45</v>
      </c>
      <c r="P394" s="1">
        <f>DATE(YEAR(t_3yrsSales[[#This Row],[Order Date]]),MONTH(t_3yrsSales[[#This Row],[Order Date]]),1)</f>
        <v>42614</v>
      </c>
      <c r="Q394" s="2">
        <f>t_3yrsSales[[#This Row],[Sales]]</f>
        <v>7593</v>
      </c>
    </row>
    <row r="395" spans="1:17" x14ac:dyDescent="0.3">
      <c r="A395">
        <f t="shared" si="6"/>
        <v>394</v>
      </c>
      <c r="B395" s="1">
        <v>42637</v>
      </c>
      <c r="C395">
        <v>3</v>
      </c>
      <c r="D395" t="s">
        <v>83</v>
      </c>
      <c r="E395" t="s">
        <v>21</v>
      </c>
      <c r="F395" t="s">
        <v>151</v>
      </c>
      <c r="G395" t="s">
        <v>152</v>
      </c>
      <c r="H395" s="2">
        <v>8174</v>
      </c>
      <c r="I395" t="s">
        <v>39</v>
      </c>
      <c r="J395" t="s">
        <v>108</v>
      </c>
      <c r="K395" t="s">
        <v>109</v>
      </c>
      <c r="L395" t="s">
        <v>110</v>
      </c>
      <c r="M395" t="s">
        <v>111</v>
      </c>
      <c r="N395" t="s">
        <v>112</v>
      </c>
      <c r="O395" t="s">
        <v>113</v>
      </c>
      <c r="P395" s="1">
        <f>DATE(YEAR(t_3yrsSales[[#This Row],[Order Date]]),MONTH(t_3yrsSales[[#This Row],[Order Date]]),1)</f>
        <v>42614</v>
      </c>
      <c r="Q395" s="2">
        <f>t_3yrsSales[[#This Row],[Sales]]</f>
        <v>8174</v>
      </c>
    </row>
    <row r="396" spans="1:17" x14ac:dyDescent="0.3">
      <c r="A396">
        <f t="shared" si="6"/>
        <v>395</v>
      </c>
      <c r="B396" s="1">
        <v>42637</v>
      </c>
      <c r="C396">
        <v>3</v>
      </c>
      <c r="D396" t="s">
        <v>83</v>
      </c>
      <c r="E396" t="s">
        <v>10</v>
      </c>
      <c r="F396" t="s">
        <v>38</v>
      </c>
      <c r="G396" t="s">
        <v>3</v>
      </c>
      <c r="H396" s="2">
        <v>4632</v>
      </c>
      <c r="I396" t="s">
        <v>107</v>
      </c>
      <c r="J396" t="s">
        <v>85</v>
      </c>
      <c r="K396" t="s">
        <v>86</v>
      </c>
      <c r="L396" t="s">
        <v>87</v>
      </c>
      <c r="M396" t="s">
        <v>88</v>
      </c>
      <c r="N396" t="s">
        <v>89</v>
      </c>
      <c r="O396" t="s">
        <v>90</v>
      </c>
      <c r="P396" s="1">
        <f>DATE(YEAR(t_3yrsSales[[#This Row],[Order Date]]),MONTH(t_3yrsSales[[#This Row],[Order Date]]),1)</f>
        <v>42614</v>
      </c>
      <c r="Q396" s="2">
        <f>t_3yrsSales[[#This Row],[Sales]]</f>
        <v>4632</v>
      </c>
    </row>
    <row r="397" spans="1:17" x14ac:dyDescent="0.3">
      <c r="A397">
        <f t="shared" si="6"/>
        <v>396</v>
      </c>
      <c r="B397" s="1">
        <v>42637</v>
      </c>
      <c r="C397">
        <v>3</v>
      </c>
      <c r="D397" t="s">
        <v>92</v>
      </c>
      <c r="E397" t="s">
        <v>16</v>
      </c>
      <c r="F397" t="s">
        <v>81</v>
      </c>
      <c r="G397" t="s">
        <v>91</v>
      </c>
      <c r="H397" s="2">
        <v>8512</v>
      </c>
      <c r="I397" t="s">
        <v>107</v>
      </c>
      <c r="J397" t="s">
        <v>94</v>
      </c>
      <c r="K397" t="s">
        <v>95</v>
      </c>
      <c r="L397" t="s">
        <v>96</v>
      </c>
      <c r="M397" t="s">
        <v>97</v>
      </c>
      <c r="N397" t="s">
        <v>79</v>
      </c>
      <c r="O397" t="s">
        <v>80</v>
      </c>
      <c r="P397" s="1">
        <f>DATE(YEAR(t_3yrsSales[[#This Row],[Order Date]]),MONTH(t_3yrsSales[[#This Row],[Order Date]]),1)</f>
        <v>42614</v>
      </c>
      <c r="Q397" s="2">
        <f>t_3yrsSales[[#This Row],[Sales]]</f>
        <v>8512</v>
      </c>
    </row>
    <row r="398" spans="1:17" x14ac:dyDescent="0.3">
      <c r="A398">
        <f t="shared" si="6"/>
        <v>397</v>
      </c>
      <c r="B398" s="1">
        <v>42646</v>
      </c>
      <c r="C398">
        <v>4</v>
      </c>
      <c r="D398" t="s">
        <v>55</v>
      </c>
      <c r="E398" t="s">
        <v>11</v>
      </c>
      <c r="F398" t="s">
        <v>81</v>
      </c>
      <c r="G398" t="s">
        <v>91</v>
      </c>
      <c r="H398" s="2">
        <v>1162</v>
      </c>
      <c r="I398" t="s">
        <v>107</v>
      </c>
      <c r="J398" t="s">
        <v>59</v>
      </c>
      <c r="K398" t="s">
        <v>60</v>
      </c>
      <c r="L398" t="s">
        <v>61</v>
      </c>
      <c r="M398" t="s">
        <v>62</v>
      </c>
      <c r="N398" t="s">
        <v>63</v>
      </c>
      <c r="O398" t="s">
        <v>64</v>
      </c>
      <c r="P398" s="1">
        <f>DATE(YEAR(t_3yrsSales[[#This Row],[Order Date]]),MONTH(t_3yrsSales[[#This Row],[Order Date]]),1)</f>
        <v>42644</v>
      </c>
      <c r="Q398" s="2">
        <f>t_3yrsSales[[#This Row],[Sales]]</f>
        <v>1162</v>
      </c>
    </row>
    <row r="399" spans="1:17" x14ac:dyDescent="0.3">
      <c r="A399">
        <f t="shared" si="6"/>
        <v>398</v>
      </c>
      <c r="B399" s="1">
        <v>42648</v>
      </c>
      <c r="C399">
        <v>4</v>
      </c>
      <c r="D399" t="s">
        <v>55</v>
      </c>
      <c r="E399" t="s">
        <v>11</v>
      </c>
      <c r="F399" t="s">
        <v>38</v>
      </c>
      <c r="G399" t="s">
        <v>4</v>
      </c>
      <c r="H399" s="2">
        <v>7883</v>
      </c>
      <c r="I399" t="s">
        <v>58</v>
      </c>
      <c r="J399" t="s">
        <v>59</v>
      </c>
      <c r="K399" t="s">
        <v>60</v>
      </c>
      <c r="L399" t="s">
        <v>61</v>
      </c>
      <c r="M399" t="s">
        <v>62</v>
      </c>
      <c r="N399" t="s">
        <v>63</v>
      </c>
      <c r="O399" t="s">
        <v>64</v>
      </c>
      <c r="P399" s="1">
        <f>DATE(YEAR(t_3yrsSales[[#This Row],[Order Date]]),MONTH(t_3yrsSales[[#This Row],[Order Date]]),1)</f>
        <v>42644</v>
      </c>
      <c r="Q399" s="2">
        <f>t_3yrsSales[[#This Row],[Sales]]</f>
        <v>7883</v>
      </c>
    </row>
    <row r="400" spans="1:17" x14ac:dyDescent="0.3">
      <c r="A400">
        <f t="shared" si="6"/>
        <v>399</v>
      </c>
      <c r="B400" s="1">
        <v>42648</v>
      </c>
      <c r="C400">
        <v>4</v>
      </c>
      <c r="D400" t="s">
        <v>74</v>
      </c>
      <c r="E400" t="s">
        <v>12</v>
      </c>
      <c r="F400" t="s">
        <v>66</v>
      </c>
      <c r="G400" t="s">
        <v>67</v>
      </c>
      <c r="H400" s="2">
        <v>7275</v>
      </c>
      <c r="I400" t="s">
        <v>107</v>
      </c>
      <c r="J400" t="s">
        <v>100</v>
      </c>
      <c r="K400" t="s">
        <v>101</v>
      </c>
      <c r="L400" t="s">
        <v>102</v>
      </c>
      <c r="M400" t="s">
        <v>103</v>
      </c>
      <c r="N400" t="s">
        <v>104</v>
      </c>
      <c r="O400" t="s">
        <v>105</v>
      </c>
      <c r="P400" s="1">
        <f>DATE(YEAR(t_3yrsSales[[#This Row],[Order Date]]),MONTH(t_3yrsSales[[#This Row],[Order Date]]),1)</f>
        <v>42644</v>
      </c>
      <c r="Q400" s="2">
        <f>t_3yrsSales[[#This Row],[Sales]]</f>
        <v>7275</v>
      </c>
    </row>
    <row r="401" spans="1:17" x14ac:dyDescent="0.3">
      <c r="A401">
        <f t="shared" si="6"/>
        <v>400</v>
      </c>
      <c r="B401" s="1">
        <v>42648</v>
      </c>
      <c r="C401">
        <v>4</v>
      </c>
      <c r="D401" t="s">
        <v>37</v>
      </c>
      <c r="E401" t="s">
        <v>1</v>
      </c>
      <c r="F401" t="s">
        <v>81</v>
      </c>
      <c r="G401" t="s">
        <v>84</v>
      </c>
      <c r="H401" s="2">
        <v>9058</v>
      </c>
      <c r="I401" t="s">
        <v>39</v>
      </c>
      <c r="J401" t="s">
        <v>40</v>
      </c>
      <c r="K401" t="s">
        <v>41</v>
      </c>
      <c r="L401" t="s">
        <v>42</v>
      </c>
      <c r="M401" t="s">
        <v>43</v>
      </c>
      <c r="N401" t="s">
        <v>44</v>
      </c>
      <c r="O401" t="s">
        <v>45</v>
      </c>
      <c r="P401" s="1">
        <f>DATE(YEAR(t_3yrsSales[[#This Row],[Order Date]]),MONTH(t_3yrsSales[[#This Row],[Order Date]]),1)</f>
        <v>42644</v>
      </c>
      <c r="Q401" s="2">
        <f>t_3yrsSales[[#This Row],[Sales]]</f>
        <v>9058</v>
      </c>
    </row>
    <row r="402" spans="1:17" x14ac:dyDescent="0.3">
      <c r="A402">
        <f t="shared" si="6"/>
        <v>401</v>
      </c>
      <c r="B402" s="1">
        <v>42648</v>
      </c>
      <c r="C402">
        <v>4</v>
      </c>
      <c r="D402" t="s">
        <v>83</v>
      </c>
      <c r="E402" t="s">
        <v>20</v>
      </c>
      <c r="F402" t="s">
        <v>114</v>
      </c>
      <c r="G402" t="s">
        <v>115</v>
      </c>
      <c r="H402" s="2">
        <v>9445</v>
      </c>
      <c r="I402" t="s">
        <v>58</v>
      </c>
      <c r="J402" t="s">
        <v>118</v>
      </c>
      <c r="K402" t="s">
        <v>119</v>
      </c>
      <c r="L402" t="s">
        <v>120</v>
      </c>
      <c r="M402" t="s">
        <v>121</v>
      </c>
      <c r="N402" t="s">
        <v>122</v>
      </c>
      <c r="O402" t="s">
        <v>123</v>
      </c>
      <c r="P402" s="1">
        <f>DATE(YEAR(t_3yrsSales[[#This Row],[Order Date]]),MONTH(t_3yrsSales[[#This Row],[Order Date]]),1)</f>
        <v>42644</v>
      </c>
      <c r="Q402" s="2">
        <f>t_3yrsSales[[#This Row],[Sales]]</f>
        <v>9445</v>
      </c>
    </row>
    <row r="403" spans="1:17" x14ac:dyDescent="0.3">
      <c r="A403">
        <f t="shared" si="6"/>
        <v>402</v>
      </c>
      <c r="B403" s="1">
        <v>42648</v>
      </c>
      <c r="C403">
        <v>4</v>
      </c>
      <c r="D403" t="s">
        <v>83</v>
      </c>
      <c r="E403" t="s">
        <v>21</v>
      </c>
      <c r="F403" t="s">
        <v>117</v>
      </c>
      <c r="G403" t="s">
        <v>8</v>
      </c>
      <c r="H403" s="2">
        <v>6478</v>
      </c>
      <c r="I403" t="s">
        <v>58</v>
      </c>
      <c r="J403" t="s">
        <v>108</v>
      </c>
      <c r="K403" t="s">
        <v>109</v>
      </c>
      <c r="L403" t="s">
        <v>110</v>
      </c>
      <c r="M403" t="s">
        <v>111</v>
      </c>
      <c r="N403" t="s">
        <v>112</v>
      </c>
      <c r="O403" t="s">
        <v>113</v>
      </c>
      <c r="P403" s="1">
        <f>DATE(YEAR(t_3yrsSales[[#This Row],[Order Date]]),MONTH(t_3yrsSales[[#This Row],[Order Date]]),1)</f>
        <v>42644</v>
      </c>
      <c r="Q403" s="2">
        <f>t_3yrsSales[[#This Row],[Sales]]</f>
        <v>6478</v>
      </c>
    </row>
    <row r="404" spans="1:17" x14ac:dyDescent="0.3">
      <c r="A404">
        <f t="shared" si="6"/>
        <v>403</v>
      </c>
      <c r="B404" s="1">
        <v>42648</v>
      </c>
      <c r="C404">
        <v>4</v>
      </c>
      <c r="D404" t="s">
        <v>92</v>
      </c>
      <c r="E404" t="s">
        <v>16</v>
      </c>
      <c r="F404" t="s">
        <v>38</v>
      </c>
      <c r="G404" t="s">
        <v>4</v>
      </c>
      <c r="H404" s="2">
        <v>4077</v>
      </c>
      <c r="I404" t="s">
        <v>39</v>
      </c>
      <c r="J404" t="s">
        <v>94</v>
      </c>
      <c r="K404" t="s">
        <v>95</v>
      </c>
      <c r="L404" t="s">
        <v>96</v>
      </c>
      <c r="M404" t="s">
        <v>97</v>
      </c>
      <c r="N404" t="s">
        <v>79</v>
      </c>
      <c r="O404" t="s">
        <v>80</v>
      </c>
      <c r="P404" s="1">
        <f>DATE(YEAR(t_3yrsSales[[#This Row],[Order Date]]),MONTH(t_3yrsSales[[#This Row],[Order Date]]),1)</f>
        <v>42644</v>
      </c>
      <c r="Q404" s="2">
        <f>t_3yrsSales[[#This Row],[Sales]]</f>
        <v>4077</v>
      </c>
    </row>
    <row r="405" spans="1:17" x14ac:dyDescent="0.3">
      <c r="A405">
        <f t="shared" si="6"/>
        <v>404</v>
      </c>
      <c r="B405" s="1">
        <v>42648</v>
      </c>
      <c r="C405">
        <v>4</v>
      </c>
      <c r="D405" t="s">
        <v>92</v>
      </c>
      <c r="E405" t="s">
        <v>16</v>
      </c>
      <c r="F405" t="s">
        <v>117</v>
      </c>
      <c r="G405" t="s">
        <v>8</v>
      </c>
      <c r="H405" s="2">
        <v>5681</v>
      </c>
      <c r="I405" t="s">
        <v>107</v>
      </c>
      <c r="J405" t="s">
        <v>94</v>
      </c>
      <c r="K405" t="s">
        <v>95</v>
      </c>
      <c r="L405" t="s">
        <v>96</v>
      </c>
      <c r="M405" t="s">
        <v>97</v>
      </c>
      <c r="N405" t="s">
        <v>79</v>
      </c>
      <c r="O405" t="s">
        <v>80</v>
      </c>
      <c r="P405" s="1">
        <f>DATE(YEAR(t_3yrsSales[[#This Row],[Order Date]]),MONTH(t_3yrsSales[[#This Row],[Order Date]]),1)</f>
        <v>42644</v>
      </c>
      <c r="Q405" s="2">
        <f>t_3yrsSales[[#This Row],[Sales]]</f>
        <v>5681</v>
      </c>
    </row>
    <row r="406" spans="1:17" x14ac:dyDescent="0.3">
      <c r="A406">
        <f t="shared" si="6"/>
        <v>405</v>
      </c>
      <c r="B406" s="1">
        <v>42648</v>
      </c>
      <c r="C406">
        <v>4</v>
      </c>
      <c r="D406" t="s">
        <v>65</v>
      </c>
      <c r="E406" t="s">
        <v>14</v>
      </c>
      <c r="F406" t="s">
        <v>56</v>
      </c>
      <c r="G406" t="s">
        <v>57</v>
      </c>
      <c r="H406" s="2">
        <v>3015</v>
      </c>
      <c r="I406" t="s">
        <v>107</v>
      </c>
      <c r="J406" t="s">
        <v>68</v>
      </c>
      <c r="K406" t="s">
        <v>69</v>
      </c>
      <c r="L406" t="s">
        <v>70</v>
      </c>
      <c r="M406" t="s">
        <v>71</v>
      </c>
      <c r="N406" t="s">
        <v>72</v>
      </c>
      <c r="O406" t="s">
        <v>73</v>
      </c>
      <c r="P406" s="1">
        <f>DATE(YEAR(t_3yrsSales[[#This Row],[Order Date]]),MONTH(t_3yrsSales[[#This Row],[Order Date]]),1)</f>
        <v>42644</v>
      </c>
      <c r="Q406" s="2">
        <f>t_3yrsSales[[#This Row],[Sales]]</f>
        <v>3015</v>
      </c>
    </row>
    <row r="407" spans="1:17" x14ac:dyDescent="0.3">
      <c r="A407">
        <f t="shared" si="6"/>
        <v>406</v>
      </c>
      <c r="B407" s="1">
        <v>42648</v>
      </c>
      <c r="C407">
        <v>4</v>
      </c>
      <c r="D407" t="s">
        <v>65</v>
      </c>
      <c r="E407" t="s">
        <v>14</v>
      </c>
      <c r="F407" t="s">
        <v>124</v>
      </c>
      <c r="G407" t="s">
        <v>125</v>
      </c>
      <c r="H407" s="2">
        <v>9118</v>
      </c>
      <c r="I407" t="s">
        <v>58</v>
      </c>
      <c r="J407" t="s">
        <v>68</v>
      </c>
      <c r="K407" t="s">
        <v>69</v>
      </c>
      <c r="L407" t="s">
        <v>70</v>
      </c>
      <c r="M407" t="s">
        <v>71</v>
      </c>
      <c r="N407" t="s">
        <v>72</v>
      </c>
      <c r="O407" t="s">
        <v>73</v>
      </c>
      <c r="P407" s="1">
        <f>DATE(YEAR(t_3yrsSales[[#This Row],[Order Date]]),MONTH(t_3yrsSales[[#This Row],[Order Date]]),1)</f>
        <v>42644</v>
      </c>
      <c r="Q407" s="2">
        <f>t_3yrsSales[[#This Row],[Sales]]</f>
        <v>9118</v>
      </c>
    </row>
    <row r="408" spans="1:17" x14ac:dyDescent="0.3">
      <c r="A408">
        <f t="shared" si="6"/>
        <v>407</v>
      </c>
      <c r="B408" s="1">
        <v>42649</v>
      </c>
      <c r="C408">
        <v>4</v>
      </c>
      <c r="D408" t="s">
        <v>92</v>
      </c>
      <c r="E408" t="s">
        <v>16</v>
      </c>
      <c r="F408" t="s">
        <v>66</v>
      </c>
      <c r="G408" t="s">
        <v>67</v>
      </c>
      <c r="H408" s="2">
        <v>9926</v>
      </c>
      <c r="I408" t="s">
        <v>58</v>
      </c>
      <c r="J408" t="s">
        <v>94</v>
      </c>
      <c r="K408" t="s">
        <v>95</v>
      </c>
      <c r="L408" t="s">
        <v>96</v>
      </c>
      <c r="M408" t="s">
        <v>97</v>
      </c>
      <c r="N408" t="s">
        <v>79</v>
      </c>
      <c r="O408" t="s">
        <v>80</v>
      </c>
      <c r="P408" s="1">
        <f>DATE(YEAR(t_3yrsSales[[#This Row],[Order Date]]),MONTH(t_3yrsSales[[#This Row],[Order Date]]),1)</f>
        <v>42644</v>
      </c>
      <c r="Q408" s="2">
        <f>t_3yrsSales[[#This Row],[Sales]]</f>
        <v>9926</v>
      </c>
    </row>
    <row r="409" spans="1:17" x14ac:dyDescent="0.3">
      <c r="A409">
        <f t="shared" si="6"/>
        <v>408</v>
      </c>
      <c r="B409" s="1">
        <v>42650</v>
      </c>
      <c r="C409">
        <v>4</v>
      </c>
      <c r="D409" t="s">
        <v>74</v>
      </c>
      <c r="E409" t="s">
        <v>12</v>
      </c>
      <c r="F409" t="s">
        <v>38</v>
      </c>
      <c r="G409" t="s">
        <v>3</v>
      </c>
      <c r="H409" s="2">
        <v>744</v>
      </c>
      <c r="I409" t="s">
        <v>107</v>
      </c>
      <c r="J409" t="s">
        <v>100</v>
      </c>
      <c r="K409" t="s">
        <v>101</v>
      </c>
      <c r="L409" t="s">
        <v>102</v>
      </c>
      <c r="M409" t="s">
        <v>103</v>
      </c>
      <c r="N409" t="s">
        <v>104</v>
      </c>
      <c r="O409" t="s">
        <v>105</v>
      </c>
      <c r="P409" s="1">
        <f>DATE(YEAR(t_3yrsSales[[#This Row],[Order Date]]),MONTH(t_3yrsSales[[#This Row],[Order Date]]),1)</f>
        <v>42644</v>
      </c>
      <c r="Q409" s="2">
        <f>t_3yrsSales[[#This Row],[Sales]]</f>
        <v>744</v>
      </c>
    </row>
    <row r="410" spans="1:17" x14ac:dyDescent="0.3">
      <c r="A410">
        <f t="shared" si="6"/>
        <v>409</v>
      </c>
      <c r="B410" s="1">
        <v>42650</v>
      </c>
      <c r="C410">
        <v>4</v>
      </c>
      <c r="D410" t="s">
        <v>83</v>
      </c>
      <c r="E410" t="s">
        <v>20</v>
      </c>
      <c r="F410" t="s">
        <v>106</v>
      </c>
      <c r="G410" t="s">
        <v>7</v>
      </c>
      <c r="H410" s="2">
        <v>9769</v>
      </c>
      <c r="I410" t="s">
        <v>107</v>
      </c>
      <c r="J410" t="s">
        <v>118</v>
      </c>
      <c r="K410" t="s">
        <v>119</v>
      </c>
      <c r="L410" t="s">
        <v>120</v>
      </c>
      <c r="M410" t="s">
        <v>121</v>
      </c>
      <c r="N410" t="s">
        <v>122</v>
      </c>
      <c r="O410" t="s">
        <v>123</v>
      </c>
      <c r="P410" s="1">
        <f>DATE(YEAR(t_3yrsSales[[#This Row],[Order Date]]),MONTH(t_3yrsSales[[#This Row],[Order Date]]),1)</f>
        <v>42644</v>
      </c>
      <c r="Q410" s="2">
        <f>t_3yrsSales[[#This Row],[Sales]]</f>
        <v>9769</v>
      </c>
    </row>
    <row r="411" spans="1:17" x14ac:dyDescent="0.3">
      <c r="A411">
        <f t="shared" si="6"/>
        <v>410</v>
      </c>
      <c r="B411" s="1">
        <v>42651</v>
      </c>
      <c r="C411">
        <v>4</v>
      </c>
      <c r="D411" t="s">
        <v>83</v>
      </c>
      <c r="E411" t="s">
        <v>10</v>
      </c>
      <c r="F411" t="s">
        <v>106</v>
      </c>
      <c r="G411" t="s">
        <v>7</v>
      </c>
      <c r="H411" s="2">
        <v>4985</v>
      </c>
      <c r="I411" t="s">
        <v>58</v>
      </c>
      <c r="J411" t="s">
        <v>85</v>
      </c>
      <c r="K411" t="s">
        <v>86</v>
      </c>
      <c r="L411" t="s">
        <v>87</v>
      </c>
      <c r="M411" t="s">
        <v>88</v>
      </c>
      <c r="N411" t="s">
        <v>89</v>
      </c>
      <c r="O411" t="s">
        <v>90</v>
      </c>
      <c r="P411" s="1">
        <f>DATE(YEAR(t_3yrsSales[[#This Row],[Order Date]]),MONTH(t_3yrsSales[[#This Row],[Order Date]]),1)</f>
        <v>42644</v>
      </c>
      <c r="Q411" s="2">
        <f>t_3yrsSales[[#This Row],[Sales]]</f>
        <v>4985</v>
      </c>
    </row>
    <row r="412" spans="1:17" x14ac:dyDescent="0.3">
      <c r="A412">
        <f t="shared" si="6"/>
        <v>411</v>
      </c>
      <c r="B412" s="1">
        <v>42654</v>
      </c>
      <c r="C412">
        <v>4</v>
      </c>
      <c r="D412" t="s">
        <v>46</v>
      </c>
      <c r="E412" t="s">
        <v>18</v>
      </c>
      <c r="F412" t="s">
        <v>116</v>
      </c>
      <c r="G412" t="s">
        <v>6</v>
      </c>
      <c r="H412" s="2">
        <v>2861</v>
      </c>
      <c r="I412" t="s">
        <v>58</v>
      </c>
      <c r="J412" t="s">
        <v>49</v>
      </c>
      <c r="K412" t="s">
        <v>50</v>
      </c>
      <c r="L412" t="s">
        <v>51</v>
      </c>
      <c r="M412" t="s">
        <v>52</v>
      </c>
      <c r="N412" t="s">
        <v>53</v>
      </c>
      <c r="O412" t="s">
        <v>54</v>
      </c>
      <c r="P412" s="1">
        <f>DATE(YEAR(t_3yrsSales[[#This Row],[Order Date]]),MONTH(t_3yrsSales[[#This Row],[Order Date]]),1)</f>
        <v>42644</v>
      </c>
      <c r="Q412" s="2">
        <f>t_3yrsSales[[#This Row],[Sales]]</f>
        <v>2861</v>
      </c>
    </row>
    <row r="413" spans="1:17" x14ac:dyDescent="0.3">
      <c r="A413">
        <f t="shared" si="6"/>
        <v>412</v>
      </c>
      <c r="B413" s="1">
        <v>42660</v>
      </c>
      <c r="C413">
        <v>4</v>
      </c>
      <c r="D413" t="s">
        <v>65</v>
      </c>
      <c r="E413" t="s">
        <v>14</v>
      </c>
      <c r="F413" t="s">
        <v>81</v>
      </c>
      <c r="G413" t="s">
        <v>91</v>
      </c>
      <c r="H413" s="2">
        <v>6730</v>
      </c>
      <c r="I413" t="s">
        <v>58</v>
      </c>
      <c r="J413" t="s">
        <v>68</v>
      </c>
      <c r="K413" t="s">
        <v>69</v>
      </c>
      <c r="L413" t="s">
        <v>70</v>
      </c>
      <c r="M413" t="s">
        <v>71</v>
      </c>
      <c r="N413" t="s">
        <v>72</v>
      </c>
      <c r="O413" t="s">
        <v>73</v>
      </c>
      <c r="P413" s="1">
        <f>DATE(YEAR(t_3yrsSales[[#This Row],[Order Date]]),MONTH(t_3yrsSales[[#This Row],[Order Date]]),1)</f>
        <v>42644</v>
      </c>
      <c r="Q413" s="2">
        <f>t_3yrsSales[[#This Row],[Sales]]</f>
        <v>6730</v>
      </c>
    </row>
    <row r="414" spans="1:17" x14ac:dyDescent="0.3">
      <c r="A414">
        <f t="shared" si="6"/>
        <v>413</v>
      </c>
      <c r="B414" s="1">
        <v>42665</v>
      </c>
      <c r="C414">
        <v>4</v>
      </c>
      <c r="D414" t="s">
        <v>37</v>
      </c>
      <c r="E414" t="s">
        <v>1</v>
      </c>
      <c r="F414" t="s">
        <v>98</v>
      </c>
      <c r="G414" t="s">
        <v>9</v>
      </c>
      <c r="H414" s="2">
        <v>9769</v>
      </c>
      <c r="I414" t="s">
        <v>39</v>
      </c>
      <c r="J414" t="s">
        <v>40</v>
      </c>
      <c r="K414" t="s">
        <v>41</v>
      </c>
      <c r="L414" t="s">
        <v>42</v>
      </c>
      <c r="M414" t="s">
        <v>43</v>
      </c>
      <c r="N414" t="s">
        <v>44</v>
      </c>
      <c r="O414" t="s">
        <v>45</v>
      </c>
      <c r="P414" s="1">
        <f>DATE(YEAR(t_3yrsSales[[#This Row],[Order Date]]),MONTH(t_3yrsSales[[#This Row],[Order Date]]),1)</f>
        <v>42644</v>
      </c>
      <c r="Q414" s="2">
        <f>t_3yrsSales[[#This Row],[Sales]]</f>
        <v>9769</v>
      </c>
    </row>
    <row r="415" spans="1:17" x14ac:dyDescent="0.3">
      <c r="A415">
        <f t="shared" si="6"/>
        <v>414</v>
      </c>
      <c r="B415" s="1">
        <v>42665</v>
      </c>
      <c r="C415">
        <v>4</v>
      </c>
      <c r="D415" t="s">
        <v>65</v>
      </c>
      <c r="E415" t="s">
        <v>14</v>
      </c>
      <c r="F415" t="s">
        <v>38</v>
      </c>
      <c r="G415" t="s">
        <v>4</v>
      </c>
      <c r="H415" s="2">
        <v>4589</v>
      </c>
      <c r="I415" t="s">
        <v>58</v>
      </c>
      <c r="J415" t="s">
        <v>68</v>
      </c>
      <c r="K415" t="s">
        <v>69</v>
      </c>
      <c r="L415" t="s">
        <v>70</v>
      </c>
      <c r="M415" t="s">
        <v>71</v>
      </c>
      <c r="N415" t="s">
        <v>72</v>
      </c>
      <c r="O415" t="s">
        <v>73</v>
      </c>
      <c r="P415" s="1">
        <f>DATE(YEAR(t_3yrsSales[[#This Row],[Order Date]]),MONTH(t_3yrsSales[[#This Row],[Order Date]]),1)</f>
        <v>42644</v>
      </c>
      <c r="Q415" s="2">
        <f>t_3yrsSales[[#This Row],[Sales]]</f>
        <v>4589</v>
      </c>
    </row>
    <row r="416" spans="1:17" x14ac:dyDescent="0.3">
      <c r="A416">
        <f t="shared" si="6"/>
        <v>415</v>
      </c>
      <c r="B416" s="1">
        <v>42668</v>
      </c>
      <c r="C416">
        <v>4</v>
      </c>
      <c r="D416" t="s">
        <v>92</v>
      </c>
      <c r="E416" t="s">
        <v>16</v>
      </c>
      <c r="F416" t="s">
        <v>81</v>
      </c>
      <c r="G416" t="s">
        <v>150</v>
      </c>
      <c r="H416" s="2">
        <v>2893</v>
      </c>
      <c r="I416" t="s">
        <v>107</v>
      </c>
      <c r="J416" t="s">
        <v>94</v>
      </c>
      <c r="K416" t="s">
        <v>95</v>
      </c>
      <c r="L416" t="s">
        <v>96</v>
      </c>
      <c r="M416" t="s">
        <v>97</v>
      </c>
      <c r="N416" t="s">
        <v>79</v>
      </c>
      <c r="O416" t="s">
        <v>80</v>
      </c>
      <c r="P416" s="1">
        <f>DATE(YEAR(t_3yrsSales[[#This Row],[Order Date]]),MONTH(t_3yrsSales[[#This Row],[Order Date]]),1)</f>
        <v>42644</v>
      </c>
      <c r="Q416" s="2">
        <f>t_3yrsSales[[#This Row],[Sales]]</f>
        <v>2893</v>
      </c>
    </row>
    <row r="417" spans="1:17" x14ac:dyDescent="0.3">
      <c r="A417">
        <f t="shared" si="6"/>
        <v>416</v>
      </c>
      <c r="B417" s="1">
        <v>42668</v>
      </c>
      <c r="C417">
        <v>4</v>
      </c>
      <c r="D417" t="s">
        <v>65</v>
      </c>
      <c r="E417" t="s">
        <v>14</v>
      </c>
      <c r="F417" t="s">
        <v>56</v>
      </c>
      <c r="G417" t="s">
        <v>57</v>
      </c>
      <c r="H417" s="2">
        <v>8985</v>
      </c>
      <c r="I417" t="s">
        <v>58</v>
      </c>
      <c r="J417" t="s">
        <v>68</v>
      </c>
      <c r="K417" t="s">
        <v>69</v>
      </c>
      <c r="L417" t="s">
        <v>70</v>
      </c>
      <c r="M417" t="s">
        <v>71</v>
      </c>
      <c r="N417" t="s">
        <v>72</v>
      </c>
      <c r="O417" t="s">
        <v>73</v>
      </c>
      <c r="P417" s="1">
        <f>DATE(YEAR(t_3yrsSales[[#This Row],[Order Date]]),MONTH(t_3yrsSales[[#This Row],[Order Date]]),1)</f>
        <v>42644</v>
      </c>
      <c r="Q417" s="2">
        <f>t_3yrsSales[[#This Row],[Sales]]</f>
        <v>8985</v>
      </c>
    </row>
    <row r="418" spans="1:17" x14ac:dyDescent="0.3">
      <c r="A418">
        <f t="shared" si="6"/>
        <v>417</v>
      </c>
      <c r="B418" s="1">
        <v>42672</v>
      </c>
      <c r="C418">
        <v>4</v>
      </c>
      <c r="D418" t="s">
        <v>92</v>
      </c>
      <c r="E418" t="s">
        <v>16</v>
      </c>
      <c r="F418" t="s">
        <v>66</v>
      </c>
      <c r="G418" t="s">
        <v>67</v>
      </c>
      <c r="H418" s="2">
        <v>1065</v>
      </c>
      <c r="I418" t="s">
        <v>58</v>
      </c>
      <c r="J418" t="s">
        <v>94</v>
      </c>
      <c r="K418" t="s">
        <v>95</v>
      </c>
      <c r="L418" t="s">
        <v>96</v>
      </c>
      <c r="M418" t="s">
        <v>97</v>
      </c>
      <c r="N418" t="s">
        <v>79</v>
      </c>
      <c r="O418" t="s">
        <v>80</v>
      </c>
      <c r="P418" s="1">
        <f>DATE(YEAR(t_3yrsSales[[#This Row],[Order Date]]),MONTH(t_3yrsSales[[#This Row],[Order Date]]),1)</f>
        <v>42644</v>
      </c>
      <c r="Q418" s="2">
        <f>t_3yrsSales[[#This Row],[Sales]]</f>
        <v>1065</v>
      </c>
    </row>
    <row r="419" spans="1:17" x14ac:dyDescent="0.3">
      <c r="A419">
        <f t="shared" si="6"/>
        <v>418</v>
      </c>
      <c r="B419" s="1">
        <v>42673</v>
      </c>
      <c r="C419">
        <v>4</v>
      </c>
      <c r="D419" t="s">
        <v>74</v>
      </c>
      <c r="E419" t="s">
        <v>12</v>
      </c>
      <c r="F419" t="s">
        <v>134</v>
      </c>
      <c r="G419" t="s">
        <v>135</v>
      </c>
      <c r="H419" s="2">
        <v>5237</v>
      </c>
      <c r="I419" t="s">
        <v>58</v>
      </c>
      <c r="J419" t="s">
        <v>100</v>
      </c>
      <c r="K419" t="s">
        <v>101</v>
      </c>
      <c r="L419" t="s">
        <v>102</v>
      </c>
      <c r="M419" t="s">
        <v>103</v>
      </c>
      <c r="N419" t="s">
        <v>104</v>
      </c>
      <c r="O419" t="s">
        <v>105</v>
      </c>
      <c r="P419" s="1">
        <f>DATE(YEAR(t_3yrsSales[[#This Row],[Order Date]]),MONTH(t_3yrsSales[[#This Row],[Order Date]]),1)</f>
        <v>42644</v>
      </c>
      <c r="Q419" s="2">
        <f>t_3yrsSales[[#This Row],[Sales]]</f>
        <v>5237</v>
      </c>
    </row>
    <row r="420" spans="1:17" x14ac:dyDescent="0.3">
      <c r="A420">
        <f t="shared" si="6"/>
        <v>419</v>
      </c>
      <c r="B420" s="1">
        <v>42678</v>
      </c>
      <c r="C420">
        <v>4</v>
      </c>
      <c r="D420" t="s">
        <v>46</v>
      </c>
      <c r="E420" t="s">
        <v>18</v>
      </c>
      <c r="F420" t="s">
        <v>114</v>
      </c>
      <c r="G420" t="s">
        <v>115</v>
      </c>
      <c r="H420" s="2">
        <v>6505</v>
      </c>
      <c r="I420" t="s">
        <v>58</v>
      </c>
      <c r="J420" t="s">
        <v>49</v>
      </c>
      <c r="K420" t="s">
        <v>50</v>
      </c>
      <c r="L420" t="s">
        <v>51</v>
      </c>
      <c r="M420" t="s">
        <v>52</v>
      </c>
      <c r="N420" t="s">
        <v>53</v>
      </c>
      <c r="O420" t="s">
        <v>54</v>
      </c>
      <c r="P420" s="1">
        <f>DATE(YEAR(t_3yrsSales[[#This Row],[Order Date]]),MONTH(t_3yrsSales[[#This Row],[Order Date]]),1)</f>
        <v>42675</v>
      </c>
      <c r="Q420" s="2">
        <f>t_3yrsSales[[#This Row],[Sales]]</f>
        <v>6505</v>
      </c>
    </row>
    <row r="421" spans="1:17" x14ac:dyDescent="0.3">
      <c r="A421">
        <f t="shared" si="6"/>
        <v>420</v>
      </c>
      <c r="B421" s="1">
        <v>42684</v>
      </c>
      <c r="C421">
        <v>4</v>
      </c>
      <c r="D421" t="s">
        <v>65</v>
      </c>
      <c r="E421" t="s">
        <v>14</v>
      </c>
      <c r="F421" t="s">
        <v>38</v>
      </c>
      <c r="G421" t="s">
        <v>4</v>
      </c>
      <c r="H421" s="2">
        <v>4021</v>
      </c>
      <c r="I421" t="s">
        <v>58</v>
      </c>
      <c r="J421" t="s">
        <v>68</v>
      </c>
      <c r="K421" t="s">
        <v>69</v>
      </c>
      <c r="L421" t="s">
        <v>70</v>
      </c>
      <c r="M421" t="s">
        <v>71</v>
      </c>
      <c r="N421" t="s">
        <v>72</v>
      </c>
      <c r="O421" t="s">
        <v>73</v>
      </c>
      <c r="P421" s="1">
        <f>DATE(YEAR(t_3yrsSales[[#This Row],[Order Date]]),MONTH(t_3yrsSales[[#This Row],[Order Date]]),1)</f>
        <v>42675</v>
      </c>
      <c r="Q421" s="2">
        <f>t_3yrsSales[[#This Row],[Sales]]</f>
        <v>4021</v>
      </c>
    </row>
    <row r="422" spans="1:17" x14ac:dyDescent="0.3">
      <c r="A422">
        <f t="shared" si="6"/>
        <v>421</v>
      </c>
      <c r="B422" s="1">
        <v>42691</v>
      </c>
      <c r="C422">
        <v>4</v>
      </c>
      <c r="D422" t="s">
        <v>55</v>
      </c>
      <c r="E422" t="s">
        <v>11</v>
      </c>
      <c r="F422" t="s">
        <v>66</v>
      </c>
      <c r="G422" t="s">
        <v>67</v>
      </c>
      <c r="H422" s="2">
        <v>7076</v>
      </c>
      <c r="I422" t="s">
        <v>58</v>
      </c>
      <c r="J422" t="s">
        <v>59</v>
      </c>
      <c r="K422" t="s">
        <v>60</v>
      </c>
      <c r="L422" t="s">
        <v>61</v>
      </c>
      <c r="M422" t="s">
        <v>62</v>
      </c>
      <c r="N422" t="s">
        <v>63</v>
      </c>
      <c r="O422" t="s">
        <v>64</v>
      </c>
      <c r="P422" s="1">
        <f>DATE(YEAR(t_3yrsSales[[#This Row],[Order Date]]),MONTH(t_3yrsSales[[#This Row],[Order Date]]),1)</f>
        <v>42675</v>
      </c>
      <c r="Q422" s="2">
        <f>t_3yrsSales[[#This Row],[Sales]]</f>
        <v>7076</v>
      </c>
    </row>
    <row r="423" spans="1:17" x14ac:dyDescent="0.3">
      <c r="A423">
        <f t="shared" si="6"/>
        <v>422</v>
      </c>
      <c r="B423" s="1">
        <v>42697</v>
      </c>
      <c r="C423">
        <v>4</v>
      </c>
      <c r="D423" t="s">
        <v>92</v>
      </c>
      <c r="E423" t="s">
        <v>16</v>
      </c>
      <c r="F423" t="s">
        <v>114</v>
      </c>
      <c r="G423" t="s">
        <v>115</v>
      </c>
      <c r="H423" s="2">
        <v>17</v>
      </c>
      <c r="I423" t="s">
        <v>58</v>
      </c>
      <c r="J423" t="s">
        <v>94</v>
      </c>
      <c r="K423" t="s">
        <v>95</v>
      </c>
      <c r="L423" t="s">
        <v>96</v>
      </c>
      <c r="M423" t="s">
        <v>97</v>
      </c>
      <c r="N423" t="s">
        <v>79</v>
      </c>
      <c r="O423" t="s">
        <v>80</v>
      </c>
      <c r="P423" s="1">
        <f>DATE(YEAR(t_3yrsSales[[#This Row],[Order Date]]),MONTH(t_3yrsSales[[#This Row],[Order Date]]),1)</f>
        <v>42675</v>
      </c>
      <c r="Q423" s="2">
        <f>t_3yrsSales[[#This Row],[Sales]]</f>
        <v>17</v>
      </c>
    </row>
    <row r="424" spans="1:17" x14ac:dyDescent="0.3">
      <c r="A424">
        <f t="shared" si="6"/>
        <v>423</v>
      </c>
      <c r="B424" s="1">
        <v>42698</v>
      </c>
      <c r="C424">
        <v>4</v>
      </c>
      <c r="D424" t="s">
        <v>74</v>
      </c>
      <c r="E424" t="s">
        <v>19</v>
      </c>
      <c r="F424" t="s">
        <v>38</v>
      </c>
      <c r="G424" t="s">
        <v>4</v>
      </c>
      <c r="H424" s="2">
        <v>8019</v>
      </c>
      <c r="I424" t="s">
        <v>107</v>
      </c>
      <c r="J424" t="s">
        <v>75</v>
      </c>
      <c r="K424" t="s">
        <v>76</v>
      </c>
      <c r="L424" t="s">
        <v>77</v>
      </c>
      <c r="M424" t="s">
        <v>78</v>
      </c>
      <c r="N424" t="s">
        <v>79</v>
      </c>
      <c r="O424" t="s">
        <v>80</v>
      </c>
      <c r="P424" s="1">
        <f>DATE(YEAR(t_3yrsSales[[#This Row],[Order Date]]),MONTH(t_3yrsSales[[#This Row],[Order Date]]),1)</f>
        <v>42675</v>
      </c>
      <c r="Q424" s="2">
        <f>t_3yrsSales[[#This Row],[Sales]]</f>
        <v>8019</v>
      </c>
    </row>
    <row r="425" spans="1:17" x14ac:dyDescent="0.3">
      <c r="A425">
        <f t="shared" si="6"/>
        <v>424</v>
      </c>
      <c r="B425" s="1">
        <v>42698</v>
      </c>
      <c r="C425">
        <v>4</v>
      </c>
      <c r="D425" t="s">
        <v>37</v>
      </c>
      <c r="E425" t="s">
        <v>1</v>
      </c>
      <c r="F425" t="s">
        <v>114</v>
      </c>
      <c r="G425" t="s">
        <v>115</v>
      </c>
      <c r="H425" s="2">
        <v>5577</v>
      </c>
      <c r="I425" t="s">
        <v>58</v>
      </c>
      <c r="J425" t="s">
        <v>40</v>
      </c>
      <c r="K425" t="s">
        <v>41</v>
      </c>
      <c r="L425" t="s">
        <v>42</v>
      </c>
      <c r="M425" t="s">
        <v>43</v>
      </c>
      <c r="N425" t="s">
        <v>44</v>
      </c>
      <c r="O425" t="s">
        <v>45</v>
      </c>
      <c r="P425" s="1">
        <f>DATE(YEAR(t_3yrsSales[[#This Row],[Order Date]]),MONTH(t_3yrsSales[[#This Row],[Order Date]]),1)</f>
        <v>42675</v>
      </c>
      <c r="Q425" s="2">
        <f>t_3yrsSales[[#This Row],[Sales]]</f>
        <v>5577</v>
      </c>
    </row>
    <row r="426" spans="1:17" x14ac:dyDescent="0.3">
      <c r="A426">
        <f t="shared" si="6"/>
        <v>425</v>
      </c>
      <c r="B426" s="1">
        <v>42698</v>
      </c>
      <c r="C426">
        <v>4</v>
      </c>
      <c r="D426" t="s">
        <v>83</v>
      </c>
      <c r="E426" t="s">
        <v>10</v>
      </c>
      <c r="F426" t="s">
        <v>117</v>
      </c>
      <c r="G426" t="s">
        <v>8</v>
      </c>
      <c r="H426" s="2">
        <v>1253</v>
      </c>
      <c r="I426" t="s">
        <v>58</v>
      </c>
      <c r="J426" t="s">
        <v>85</v>
      </c>
      <c r="K426" t="s">
        <v>86</v>
      </c>
      <c r="L426" t="s">
        <v>87</v>
      </c>
      <c r="M426" t="s">
        <v>88</v>
      </c>
      <c r="N426" t="s">
        <v>89</v>
      </c>
      <c r="O426" t="s">
        <v>90</v>
      </c>
      <c r="P426" s="1">
        <f>DATE(YEAR(t_3yrsSales[[#This Row],[Order Date]]),MONTH(t_3yrsSales[[#This Row],[Order Date]]),1)</f>
        <v>42675</v>
      </c>
      <c r="Q426" s="2">
        <f>t_3yrsSales[[#This Row],[Sales]]</f>
        <v>1253</v>
      </c>
    </row>
    <row r="427" spans="1:17" x14ac:dyDescent="0.3">
      <c r="A427">
        <f t="shared" si="6"/>
        <v>426</v>
      </c>
      <c r="B427" s="1">
        <v>42698</v>
      </c>
      <c r="C427">
        <v>4</v>
      </c>
      <c r="D427" t="s">
        <v>92</v>
      </c>
      <c r="E427" t="s">
        <v>16</v>
      </c>
      <c r="F427" t="s">
        <v>56</v>
      </c>
      <c r="G427" t="s">
        <v>126</v>
      </c>
      <c r="H427" s="2">
        <v>7003</v>
      </c>
      <c r="I427" t="s">
        <v>58</v>
      </c>
      <c r="J427" t="s">
        <v>94</v>
      </c>
      <c r="K427" t="s">
        <v>95</v>
      </c>
      <c r="L427" t="s">
        <v>96</v>
      </c>
      <c r="M427" t="s">
        <v>97</v>
      </c>
      <c r="N427" t="s">
        <v>79</v>
      </c>
      <c r="O427" t="s">
        <v>80</v>
      </c>
      <c r="P427" s="1">
        <f>DATE(YEAR(t_3yrsSales[[#This Row],[Order Date]]),MONTH(t_3yrsSales[[#This Row],[Order Date]]),1)</f>
        <v>42675</v>
      </c>
      <c r="Q427" s="2">
        <f>t_3yrsSales[[#This Row],[Sales]]</f>
        <v>7003</v>
      </c>
    </row>
    <row r="428" spans="1:17" x14ac:dyDescent="0.3">
      <c r="A428">
        <f t="shared" si="6"/>
        <v>427</v>
      </c>
      <c r="B428" s="1">
        <v>42698</v>
      </c>
      <c r="C428">
        <v>4</v>
      </c>
      <c r="D428" t="s">
        <v>65</v>
      </c>
      <c r="E428" t="s">
        <v>14</v>
      </c>
      <c r="F428" t="s">
        <v>38</v>
      </c>
      <c r="G428" t="s">
        <v>4</v>
      </c>
      <c r="H428" s="2">
        <v>6349</v>
      </c>
      <c r="I428" t="s">
        <v>107</v>
      </c>
      <c r="J428" t="s">
        <v>68</v>
      </c>
      <c r="K428" t="s">
        <v>69</v>
      </c>
      <c r="L428" t="s">
        <v>70</v>
      </c>
      <c r="M428" t="s">
        <v>71</v>
      </c>
      <c r="N428" t="s">
        <v>72</v>
      </c>
      <c r="O428" t="s">
        <v>73</v>
      </c>
      <c r="P428" s="1">
        <f>DATE(YEAR(t_3yrsSales[[#This Row],[Order Date]]),MONTH(t_3yrsSales[[#This Row],[Order Date]]),1)</f>
        <v>42675</v>
      </c>
      <c r="Q428" s="2">
        <f>t_3yrsSales[[#This Row],[Sales]]</f>
        <v>6349</v>
      </c>
    </row>
    <row r="429" spans="1:17" x14ac:dyDescent="0.3">
      <c r="A429">
        <f t="shared" si="6"/>
        <v>428</v>
      </c>
      <c r="B429" s="1">
        <v>42709</v>
      </c>
      <c r="C429">
        <v>4</v>
      </c>
      <c r="D429" t="s">
        <v>55</v>
      </c>
      <c r="E429" t="s">
        <v>11</v>
      </c>
      <c r="F429" t="s">
        <v>38</v>
      </c>
      <c r="G429" t="s">
        <v>93</v>
      </c>
      <c r="H429" s="2">
        <v>1777</v>
      </c>
      <c r="I429" t="s">
        <v>107</v>
      </c>
      <c r="J429" t="s">
        <v>59</v>
      </c>
      <c r="K429" t="s">
        <v>60</v>
      </c>
      <c r="L429" t="s">
        <v>61</v>
      </c>
      <c r="M429" t="s">
        <v>62</v>
      </c>
      <c r="N429" t="s">
        <v>63</v>
      </c>
      <c r="O429" t="s">
        <v>64</v>
      </c>
      <c r="P429" s="1">
        <f>DATE(YEAR(t_3yrsSales[[#This Row],[Order Date]]),MONTH(t_3yrsSales[[#This Row],[Order Date]]),1)</f>
        <v>42705</v>
      </c>
      <c r="Q429" s="2">
        <f>t_3yrsSales[[#This Row],[Sales]]</f>
        <v>1777</v>
      </c>
    </row>
    <row r="430" spans="1:17" x14ac:dyDescent="0.3">
      <c r="A430">
        <f t="shared" si="6"/>
        <v>429</v>
      </c>
      <c r="B430" s="1">
        <v>42709</v>
      </c>
      <c r="C430">
        <v>4</v>
      </c>
      <c r="D430" t="s">
        <v>74</v>
      </c>
      <c r="E430" t="s">
        <v>19</v>
      </c>
      <c r="F430" t="s">
        <v>81</v>
      </c>
      <c r="G430" t="s">
        <v>91</v>
      </c>
      <c r="H430" s="2">
        <v>8741</v>
      </c>
      <c r="I430" t="s">
        <v>58</v>
      </c>
      <c r="J430" t="s">
        <v>75</v>
      </c>
      <c r="K430" t="s">
        <v>76</v>
      </c>
      <c r="L430" t="s">
        <v>77</v>
      </c>
      <c r="M430" t="s">
        <v>78</v>
      </c>
      <c r="N430" t="s">
        <v>79</v>
      </c>
      <c r="O430" t="s">
        <v>80</v>
      </c>
      <c r="P430" s="1">
        <f>DATE(YEAR(t_3yrsSales[[#This Row],[Order Date]]),MONTH(t_3yrsSales[[#This Row],[Order Date]]),1)</f>
        <v>42705</v>
      </c>
      <c r="Q430" s="2">
        <f>t_3yrsSales[[#This Row],[Sales]]</f>
        <v>8741</v>
      </c>
    </row>
    <row r="431" spans="1:17" x14ac:dyDescent="0.3">
      <c r="A431">
        <f t="shared" si="6"/>
        <v>430</v>
      </c>
      <c r="B431" s="1">
        <v>42709</v>
      </c>
      <c r="C431">
        <v>4</v>
      </c>
      <c r="D431" t="s">
        <v>37</v>
      </c>
      <c r="E431" t="s">
        <v>1</v>
      </c>
      <c r="F431" t="s">
        <v>38</v>
      </c>
      <c r="G431" t="s">
        <v>4</v>
      </c>
      <c r="H431" s="2">
        <v>8930</v>
      </c>
      <c r="I431" t="s">
        <v>58</v>
      </c>
      <c r="J431" t="s">
        <v>40</v>
      </c>
      <c r="K431" t="s">
        <v>41</v>
      </c>
      <c r="L431" t="s">
        <v>42</v>
      </c>
      <c r="M431" t="s">
        <v>43</v>
      </c>
      <c r="N431" t="s">
        <v>44</v>
      </c>
      <c r="O431" t="s">
        <v>45</v>
      </c>
      <c r="P431" s="1">
        <f>DATE(YEAR(t_3yrsSales[[#This Row],[Order Date]]),MONTH(t_3yrsSales[[#This Row],[Order Date]]),1)</f>
        <v>42705</v>
      </c>
      <c r="Q431" s="2">
        <f>t_3yrsSales[[#This Row],[Sales]]</f>
        <v>8930</v>
      </c>
    </row>
    <row r="432" spans="1:17" x14ac:dyDescent="0.3">
      <c r="A432">
        <f t="shared" si="6"/>
        <v>431</v>
      </c>
      <c r="B432" s="1">
        <v>42709</v>
      </c>
      <c r="C432">
        <v>4</v>
      </c>
      <c r="D432" t="s">
        <v>92</v>
      </c>
      <c r="E432" t="s">
        <v>16</v>
      </c>
      <c r="F432" t="s">
        <v>114</v>
      </c>
      <c r="G432" t="s">
        <v>115</v>
      </c>
      <c r="H432" s="2">
        <v>9230</v>
      </c>
      <c r="I432" t="s">
        <v>39</v>
      </c>
      <c r="J432" t="s">
        <v>94</v>
      </c>
      <c r="K432" t="s">
        <v>95</v>
      </c>
      <c r="L432" t="s">
        <v>96</v>
      </c>
      <c r="M432" t="s">
        <v>97</v>
      </c>
      <c r="N432" t="s">
        <v>79</v>
      </c>
      <c r="O432" t="s">
        <v>80</v>
      </c>
      <c r="P432" s="1">
        <f>DATE(YEAR(t_3yrsSales[[#This Row],[Order Date]]),MONTH(t_3yrsSales[[#This Row],[Order Date]]),1)</f>
        <v>42705</v>
      </c>
      <c r="Q432" s="2">
        <f>t_3yrsSales[[#This Row],[Sales]]</f>
        <v>9230</v>
      </c>
    </row>
    <row r="433" spans="1:17" x14ac:dyDescent="0.3">
      <c r="A433">
        <f t="shared" si="6"/>
        <v>432</v>
      </c>
      <c r="B433" s="1">
        <v>42709</v>
      </c>
      <c r="C433">
        <v>4</v>
      </c>
      <c r="D433" t="s">
        <v>92</v>
      </c>
      <c r="E433" t="s">
        <v>16</v>
      </c>
      <c r="F433" t="s">
        <v>124</v>
      </c>
      <c r="G433" t="s">
        <v>125</v>
      </c>
      <c r="H433" s="2">
        <v>8490</v>
      </c>
      <c r="I433" t="s">
        <v>58</v>
      </c>
      <c r="J433" t="s">
        <v>94</v>
      </c>
      <c r="K433" t="s">
        <v>95</v>
      </c>
      <c r="L433" t="s">
        <v>96</v>
      </c>
      <c r="M433" t="s">
        <v>97</v>
      </c>
      <c r="N433" t="s">
        <v>79</v>
      </c>
      <c r="O433" t="s">
        <v>80</v>
      </c>
      <c r="P433" s="1">
        <f>DATE(YEAR(t_3yrsSales[[#This Row],[Order Date]]),MONTH(t_3yrsSales[[#This Row],[Order Date]]),1)</f>
        <v>42705</v>
      </c>
      <c r="Q433" s="2">
        <f>t_3yrsSales[[#This Row],[Sales]]</f>
        <v>8490</v>
      </c>
    </row>
    <row r="434" spans="1:17" x14ac:dyDescent="0.3">
      <c r="A434">
        <f t="shared" si="6"/>
        <v>433</v>
      </c>
      <c r="B434" s="1">
        <v>42711</v>
      </c>
      <c r="C434">
        <v>4</v>
      </c>
      <c r="D434" t="s">
        <v>83</v>
      </c>
      <c r="E434" t="s">
        <v>10</v>
      </c>
      <c r="F434" t="s">
        <v>136</v>
      </c>
      <c r="G434" t="s">
        <v>5</v>
      </c>
      <c r="H434" s="2">
        <v>1170</v>
      </c>
      <c r="I434" t="s">
        <v>58</v>
      </c>
      <c r="J434" t="s">
        <v>85</v>
      </c>
      <c r="K434" t="s">
        <v>86</v>
      </c>
      <c r="L434" t="s">
        <v>87</v>
      </c>
      <c r="M434" t="s">
        <v>88</v>
      </c>
      <c r="N434" t="s">
        <v>89</v>
      </c>
      <c r="O434" t="s">
        <v>90</v>
      </c>
      <c r="P434" s="1">
        <f>DATE(YEAR(t_3yrsSales[[#This Row],[Order Date]]),MONTH(t_3yrsSales[[#This Row],[Order Date]]),1)</f>
        <v>42705</v>
      </c>
      <c r="Q434" s="2">
        <f>t_3yrsSales[[#This Row],[Sales]]</f>
        <v>1170</v>
      </c>
    </row>
    <row r="435" spans="1:17" x14ac:dyDescent="0.3">
      <c r="A435">
        <f t="shared" si="6"/>
        <v>434</v>
      </c>
      <c r="B435" s="1">
        <v>42712</v>
      </c>
      <c r="C435">
        <v>4</v>
      </c>
      <c r="D435" t="s">
        <v>55</v>
      </c>
      <c r="E435" t="s">
        <v>11</v>
      </c>
      <c r="F435" t="s">
        <v>136</v>
      </c>
      <c r="G435" t="s">
        <v>5</v>
      </c>
      <c r="H435" s="2">
        <v>9379</v>
      </c>
      <c r="I435" t="s">
        <v>107</v>
      </c>
      <c r="J435" t="s">
        <v>59</v>
      </c>
      <c r="K435" t="s">
        <v>60</v>
      </c>
      <c r="L435" t="s">
        <v>61</v>
      </c>
      <c r="M435" t="s">
        <v>62</v>
      </c>
      <c r="N435" t="s">
        <v>63</v>
      </c>
      <c r="O435" t="s">
        <v>64</v>
      </c>
      <c r="P435" s="1">
        <f>DATE(YEAR(t_3yrsSales[[#This Row],[Order Date]]),MONTH(t_3yrsSales[[#This Row],[Order Date]]),1)</f>
        <v>42705</v>
      </c>
      <c r="Q435" s="2">
        <f>t_3yrsSales[[#This Row],[Sales]]</f>
        <v>9379</v>
      </c>
    </row>
    <row r="436" spans="1:17" x14ac:dyDescent="0.3">
      <c r="A436">
        <f t="shared" si="6"/>
        <v>435</v>
      </c>
      <c r="B436" s="1">
        <v>42717</v>
      </c>
      <c r="C436">
        <v>4</v>
      </c>
      <c r="D436" t="s">
        <v>46</v>
      </c>
      <c r="E436" t="s">
        <v>18</v>
      </c>
      <c r="F436" t="s">
        <v>81</v>
      </c>
      <c r="G436" t="s">
        <v>84</v>
      </c>
      <c r="H436" s="2">
        <v>8554</v>
      </c>
      <c r="I436" t="s">
        <v>39</v>
      </c>
      <c r="J436" t="s">
        <v>49</v>
      </c>
      <c r="K436" t="s">
        <v>50</v>
      </c>
      <c r="L436" t="s">
        <v>51</v>
      </c>
      <c r="M436" t="s">
        <v>52</v>
      </c>
      <c r="N436" t="s">
        <v>53</v>
      </c>
      <c r="O436" t="s">
        <v>54</v>
      </c>
      <c r="P436" s="1">
        <f>DATE(YEAR(t_3yrsSales[[#This Row],[Order Date]]),MONTH(t_3yrsSales[[#This Row],[Order Date]]),1)</f>
        <v>42705</v>
      </c>
      <c r="Q436" s="2">
        <f>t_3yrsSales[[#This Row],[Sales]]</f>
        <v>8554</v>
      </c>
    </row>
    <row r="437" spans="1:17" x14ac:dyDescent="0.3">
      <c r="A437">
        <f t="shared" si="6"/>
        <v>436</v>
      </c>
      <c r="B437" s="1">
        <v>42723</v>
      </c>
      <c r="C437">
        <v>4</v>
      </c>
      <c r="D437" t="s">
        <v>65</v>
      </c>
      <c r="E437" t="s">
        <v>14</v>
      </c>
      <c r="F437" t="s">
        <v>81</v>
      </c>
      <c r="G437" t="s">
        <v>84</v>
      </c>
      <c r="H437" s="2">
        <v>2474</v>
      </c>
      <c r="I437" t="s">
        <v>58</v>
      </c>
      <c r="J437" t="s">
        <v>68</v>
      </c>
      <c r="K437" t="s">
        <v>69</v>
      </c>
      <c r="L437" t="s">
        <v>70</v>
      </c>
      <c r="M437" t="s">
        <v>71</v>
      </c>
      <c r="N437" t="s">
        <v>72</v>
      </c>
      <c r="O437" t="s">
        <v>73</v>
      </c>
      <c r="P437" s="1">
        <f>DATE(YEAR(t_3yrsSales[[#This Row],[Order Date]]),MONTH(t_3yrsSales[[#This Row],[Order Date]]),1)</f>
        <v>42705</v>
      </c>
      <c r="Q437" s="2">
        <f>t_3yrsSales[[#This Row],[Sales]]</f>
        <v>2474</v>
      </c>
    </row>
    <row r="438" spans="1:17" x14ac:dyDescent="0.3">
      <c r="A438">
        <f t="shared" si="6"/>
        <v>437</v>
      </c>
      <c r="B438" s="1">
        <v>42727</v>
      </c>
      <c r="C438">
        <v>4</v>
      </c>
      <c r="D438" t="s">
        <v>92</v>
      </c>
      <c r="E438" t="s">
        <v>16</v>
      </c>
      <c r="F438" t="s">
        <v>38</v>
      </c>
      <c r="G438" t="s">
        <v>2</v>
      </c>
      <c r="H438" s="2">
        <v>6925</v>
      </c>
      <c r="I438" t="s">
        <v>39</v>
      </c>
      <c r="J438" t="s">
        <v>94</v>
      </c>
      <c r="K438" t="s">
        <v>95</v>
      </c>
      <c r="L438" t="s">
        <v>96</v>
      </c>
      <c r="M438" t="s">
        <v>97</v>
      </c>
      <c r="N438" t="s">
        <v>79</v>
      </c>
      <c r="O438" t="s">
        <v>80</v>
      </c>
      <c r="P438" s="1">
        <f>DATE(YEAR(t_3yrsSales[[#This Row],[Order Date]]),MONTH(t_3yrsSales[[#This Row],[Order Date]]),1)</f>
        <v>42705</v>
      </c>
      <c r="Q438" s="2">
        <f>t_3yrsSales[[#This Row],[Sales]]</f>
        <v>6925</v>
      </c>
    </row>
    <row r="439" spans="1:17" x14ac:dyDescent="0.3">
      <c r="A439">
        <f t="shared" si="6"/>
        <v>438</v>
      </c>
      <c r="B439" s="1">
        <v>42727</v>
      </c>
      <c r="C439">
        <v>4</v>
      </c>
      <c r="D439" t="s">
        <v>92</v>
      </c>
      <c r="E439" t="s">
        <v>16</v>
      </c>
      <c r="F439" t="s">
        <v>124</v>
      </c>
      <c r="G439" t="s">
        <v>125</v>
      </c>
      <c r="H439" s="2">
        <v>449</v>
      </c>
      <c r="I439" t="s">
        <v>58</v>
      </c>
      <c r="J439" t="s">
        <v>94</v>
      </c>
      <c r="K439" t="s">
        <v>95</v>
      </c>
      <c r="L439" t="s">
        <v>96</v>
      </c>
      <c r="M439" t="s">
        <v>97</v>
      </c>
      <c r="N439" t="s">
        <v>79</v>
      </c>
      <c r="O439" t="s">
        <v>80</v>
      </c>
      <c r="P439" s="1">
        <f>DATE(YEAR(t_3yrsSales[[#This Row],[Order Date]]),MONTH(t_3yrsSales[[#This Row],[Order Date]]),1)</f>
        <v>42705</v>
      </c>
      <c r="Q439" s="2">
        <f>t_3yrsSales[[#This Row],[Sales]]</f>
        <v>449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9"/>
  <sheetViews>
    <sheetView zoomScaleNormal="100" workbookViewId="0">
      <selection activeCell="P1" sqref="P1"/>
    </sheetView>
  </sheetViews>
  <sheetFormatPr defaultRowHeight="14.4" x14ac:dyDescent="0.3"/>
  <cols>
    <col min="1" max="1" width="8.44140625" customWidth="1"/>
    <col min="2" max="2" width="10.6640625" style="1" customWidth="1"/>
    <col min="3" max="3" width="7.88671875" hidden="1" customWidth="1"/>
    <col min="4" max="4" width="19.6640625" customWidth="1"/>
    <col min="5" max="5" width="15.44140625" customWidth="1"/>
    <col min="6" max="6" width="15.5546875" hidden="1" customWidth="1"/>
    <col min="7" max="7" width="12.44140625" hidden="1" customWidth="1"/>
    <col min="8" max="8" width="7.5546875" style="2" customWidth="1"/>
    <col min="9" max="9" width="6.6640625" hidden="1" customWidth="1"/>
    <col min="10" max="10" width="10.33203125" hidden="1" customWidth="1"/>
    <col min="11" max="11" width="10.5546875" hidden="1" customWidth="1"/>
    <col min="12" max="12" width="15.5546875" hidden="1" customWidth="1"/>
    <col min="13" max="13" width="14.33203125" hidden="1" customWidth="1"/>
    <col min="14" max="14" width="12.5546875" hidden="1" customWidth="1"/>
    <col min="15" max="15" width="5.5546875" hidden="1" customWidth="1"/>
  </cols>
  <sheetData>
    <row r="1" spans="1:16" x14ac:dyDescent="0.3">
      <c r="A1" t="s">
        <v>22</v>
      </c>
      <c r="B1" s="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s="2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155</v>
      </c>
    </row>
    <row r="2" spans="1:16" x14ac:dyDescent="0.3">
      <c r="A2">
        <f t="shared" ref="A2:A65" si="0">ROW()-1</f>
        <v>1</v>
      </c>
      <c r="B2" s="1">
        <v>41645</v>
      </c>
      <c r="C2">
        <v>1</v>
      </c>
      <c r="D2" t="s">
        <v>37</v>
      </c>
      <c r="E2" t="s">
        <v>1</v>
      </c>
      <c r="F2" t="s">
        <v>38</v>
      </c>
      <c r="G2" t="s">
        <v>3</v>
      </c>
      <c r="H2" s="2">
        <v>6093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</row>
    <row r="3" spans="1:16" x14ac:dyDescent="0.3">
      <c r="A3">
        <f t="shared" si="0"/>
        <v>2</v>
      </c>
      <c r="B3" s="1">
        <v>41645</v>
      </c>
      <c r="C3">
        <v>1</v>
      </c>
      <c r="D3" t="s">
        <v>46</v>
      </c>
      <c r="E3" t="s">
        <v>18</v>
      </c>
      <c r="F3" t="s">
        <v>47</v>
      </c>
      <c r="G3" t="s">
        <v>48</v>
      </c>
      <c r="H3" s="2">
        <v>592</v>
      </c>
      <c r="I3" t="s">
        <v>39</v>
      </c>
      <c r="J3" t="s">
        <v>49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</row>
    <row r="4" spans="1:16" x14ac:dyDescent="0.3">
      <c r="A4">
        <f t="shared" si="0"/>
        <v>3</v>
      </c>
      <c r="B4" s="1">
        <v>41646</v>
      </c>
      <c r="C4">
        <v>1</v>
      </c>
      <c r="D4" t="s">
        <v>55</v>
      </c>
      <c r="E4" t="s">
        <v>11</v>
      </c>
      <c r="F4" t="s">
        <v>56</v>
      </c>
      <c r="G4" t="s">
        <v>57</v>
      </c>
      <c r="H4" s="2">
        <v>1807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</row>
    <row r="5" spans="1:16" x14ac:dyDescent="0.3">
      <c r="A5">
        <f t="shared" si="0"/>
        <v>4</v>
      </c>
      <c r="B5" s="1">
        <v>41651</v>
      </c>
      <c r="C5">
        <v>1</v>
      </c>
      <c r="D5" t="s">
        <v>65</v>
      </c>
      <c r="E5" t="s">
        <v>14</v>
      </c>
      <c r="F5" t="s">
        <v>66</v>
      </c>
      <c r="G5" t="s">
        <v>67</v>
      </c>
      <c r="H5" s="2">
        <v>377</v>
      </c>
      <c r="I5" t="s">
        <v>58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</row>
    <row r="6" spans="1:16" x14ac:dyDescent="0.3">
      <c r="A6">
        <f t="shared" si="0"/>
        <v>5</v>
      </c>
      <c r="B6" s="1">
        <v>41654</v>
      </c>
      <c r="C6">
        <v>1</v>
      </c>
      <c r="D6" t="s">
        <v>74</v>
      </c>
      <c r="E6" t="s">
        <v>19</v>
      </c>
      <c r="F6" t="s">
        <v>38</v>
      </c>
      <c r="G6" t="s">
        <v>3</v>
      </c>
      <c r="H6" s="2">
        <v>2692</v>
      </c>
      <c r="I6" t="s">
        <v>39</v>
      </c>
      <c r="J6" t="s">
        <v>75</v>
      </c>
      <c r="K6" t="s">
        <v>76</v>
      </c>
      <c r="L6" t="s">
        <v>77</v>
      </c>
      <c r="M6" t="s">
        <v>78</v>
      </c>
      <c r="N6" t="s">
        <v>79</v>
      </c>
      <c r="O6" t="s">
        <v>80</v>
      </c>
    </row>
    <row r="7" spans="1:16" x14ac:dyDescent="0.3">
      <c r="A7">
        <f t="shared" si="0"/>
        <v>6</v>
      </c>
      <c r="B7" s="1">
        <v>41654</v>
      </c>
      <c r="C7">
        <v>1</v>
      </c>
      <c r="D7" t="s">
        <v>74</v>
      </c>
      <c r="E7" t="s">
        <v>19</v>
      </c>
      <c r="F7" t="s">
        <v>81</v>
      </c>
      <c r="G7" t="s">
        <v>82</v>
      </c>
      <c r="H7" s="2">
        <v>4831</v>
      </c>
      <c r="I7" t="s">
        <v>58</v>
      </c>
      <c r="J7" t="s">
        <v>75</v>
      </c>
      <c r="K7" t="s">
        <v>76</v>
      </c>
      <c r="L7" t="s">
        <v>77</v>
      </c>
      <c r="M7" t="s">
        <v>78</v>
      </c>
      <c r="N7" t="s">
        <v>79</v>
      </c>
      <c r="O7" t="s">
        <v>80</v>
      </c>
    </row>
    <row r="8" spans="1:16" x14ac:dyDescent="0.3">
      <c r="A8">
        <f t="shared" si="0"/>
        <v>7</v>
      </c>
      <c r="B8" s="1">
        <v>41659</v>
      </c>
      <c r="C8">
        <v>1</v>
      </c>
      <c r="D8" t="s">
        <v>83</v>
      </c>
      <c r="E8" t="s">
        <v>10</v>
      </c>
      <c r="F8" t="s">
        <v>81</v>
      </c>
      <c r="G8" t="s">
        <v>84</v>
      </c>
      <c r="H8" s="2">
        <v>5605</v>
      </c>
      <c r="I8" t="s">
        <v>39</v>
      </c>
      <c r="J8" t="s">
        <v>85</v>
      </c>
      <c r="K8" t="s">
        <v>86</v>
      </c>
      <c r="L8" t="s">
        <v>87</v>
      </c>
      <c r="M8" t="s">
        <v>88</v>
      </c>
      <c r="N8" t="s">
        <v>89</v>
      </c>
      <c r="O8" t="s">
        <v>90</v>
      </c>
    </row>
    <row r="9" spans="1:16" x14ac:dyDescent="0.3">
      <c r="A9">
        <f t="shared" si="0"/>
        <v>8</v>
      </c>
      <c r="B9" s="1">
        <v>41659</v>
      </c>
      <c r="C9">
        <v>1</v>
      </c>
      <c r="D9" t="s">
        <v>83</v>
      </c>
      <c r="E9" t="s">
        <v>10</v>
      </c>
      <c r="F9" t="s">
        <v>81</v>
      </c>
      <c r="G9" t="s">
        <v>91</v>
      </c>
      <c r="H9" s="2">
        <v>7101</v>
      </c>
      <c r="I9" t="s">
        <v>58</v>
      </c>
      <c r="J9" t="s">
        <v>85</v>
      </c>
      <c r="K9" t="s">
        <v>86</v>
      </c>
      <c r="L9" t="s">
        <v>87</v>
      </c>
      <c r="M9" t="s">
        <v>88</v>
      </c>
      <c r="N9" t="s">
        <v>89</v>
      </c>
      <c r="O9" t="s">
        <v>90</v>
      </c>
    </row>
    <row r="10" spans="1:16" x14ac:dyDescent="0.3">
      <c r="A10">
        <f t="shared" si="0"/>
        <v>9</v>
      </c>
      <c r="B10" s="1">
        <v>41659</v>
      </c>
      <c r="C10">
        <v>1</v>
      </c>
      <c r="D10" t="s">
        <v>83</v>
      </c>
      <c r="E10" t="s">
        <v>10</v>
      </c>
      <c r="F10" t="s">
        <v>81</v>
      </c>
      <c r="G10" t="s">
        <v>82</v>
      </c>
      <c r="H10" s="2">
        <v>2189</v>
      </c>
      <c r="I10" t="s">
        <v>39</v>
      </c>
      <c r="J10" t="s">
        <v>85</v>
      </c>
      <c r="K10" t="s">
        <v>86</v>
      </c>
      <c r="L10" t="s">
        <v>87</v>
      </c>
      <c r="M10" t="s">
        <v>88</v>
      </c>
      <c r="N10" t="s">
        <v>89</v>
      </c>
      <c r="O10" t="s">
        <v>90</v>
      </c>
    </row>
    <row r="11" spans="1:16" x14ac:dyDescent="0.3">
      <c r="A11">
        <f t="shared" si="0"/>
        <v>10</v>
      </c>
      <c r="B11" s="1">
        <v>41661</v>
      </c>
      <c r="C11">
        <v>1</v>
      </c>
      <c r="D11" t="s">
        <v>92</v>
      </c>
      <c r="E11" t="s">
        <v>16</v>
      </c>
      <c r="F11" t="s">
        <v>38</v>
      </c>
      <c r="G11" t="s">
        <v>93</v>
      </c>
      <c r="H11" s="2">
        <v>5416</v>
      </c>
      <c r="I11" t="s">
        <v>58</v>
      </c>
      <c r="J11" t="s">
        <v>94</v>
      </c>
      <c r="K11" t="s">
        <v>95</v>
      </c>
      <c r="L11" t="s">
        <v>96</v>
      </c>
      <c r="M11" t="s">
        <v>97</v>
      </c>
      <c r="N11" t="s">
        <v>79</v>
      </c>
      <c r="O11" t="s">
        <v>80</v>
      </c>
    </row>
    <row r="12" spans="1:16" x14ac:dyDescent="0.3">
      <c r="A12">
        <f t="shared" si="0"/>
        <v>11</v>
      </c>
      <c r="B12" s="1">
        <v>41661</v>
      </c>
      <c r="C12">
        <v>1</v>
      </c>
      <c r="D12" t="s">
        <v>92</v>
      </c>
      <c r="E12" t="s">
        <v>16</v>
      </c>
      <c r="F12" t="s">
        <v>38</v>
      </c>
      <c r="G12" t="s">
        <v>4</v>
      </c>
      <c r="H12" s="2">
        <v>8296</v>
      </c>
      <c r="I12" t="s">
        <v>58</v>
      </c>
      <c r="J12" t="s">
        <v>94</v>
      </c>
      <c r="K12" t="s">
        <v>95</v>
      </c>
      <c r="L12" t="s">
        <v>96</v>
      </c>
      <c r="M12" t="s">
        <v>97</v>
      </c>
      <c r="N12" t="s">
        <v>79</v>
      </c>
      <c r="O12" t="s">
        <v>80</v>
      </c>
    </row>
    <row r="13" spans="1:16" x14ac:dyDescent="0.3">
      <c r="A13">
        <f t="shared" si="0"/>
        <v>12</v>
      </c>
      <c r="B13" s="1">
        <v>41669</v>
      </c>
      <c r="C13">
        <v>1</v>
      </c>
      <c r="D13" t="s">
        <v>74</v>
      </c>
      <c r="E13" t="s">
        <v>12</v>
      </c>
      <c r="F13" t="s">
        <v>98</v>
      </c>
      <c r="G13" t="s">
        <v>99</v>
      </c>
      <c r="H13" s="2">
        <v>959</v>
      </c>
      <c r="I13" t="s">
        <v>39</v>
      </c>
      <c r="J13" t="s">
        <v>100</v>
      </c>
      <c r="K13" t="s">
        <v>101</v>
      </c>
      <c r="L13" t="s">
        <v>102</v>
      </c>
      <c r="M13" t="s">
        <v>103</v>
      </c>
      <c r="N13" t="s">
        <v>104</v>
      </c>
      <c r="O13" t="s">
        <v>105</v>
      </c>
    </row>
    <row r="14" spans="1:16" x14ac:dyDescent="0.3">
      <c r="A14">
        <f t="shared" si="0"/>
        <v>13</v>
      </c>
      <c r="B14" s="1">
        <v>41673</v>
      </c>
      <c r="C14">
        <v>4</v>
      </c>
      <c r="D14" t="s">
        <v>92</v>
      </c>
      <c r="E14" t="s">
        <v>16</v>
      </c>
      <c r="F14" t="s">
        <v>106</v>
      </c>
      <c r="G14" t="s">
        <v>7</v>
      </c>
      <c r="H14" s="2">
        <v>220</v>
      </c>
      <c r="I14" t="s">
        <v>58</v>
      </c>
      <c r="J14" t="s">
        <v>94</v>
      </c>
      <c r="K14" t="s">
        <v>95</v>
      </c>
      <c r="L14" t="s">
        <v>96</v>
      </c>
      <c r="M14" t="s">
        <v>97</v>
      </c>
      <c r="N14" t="s">
        <v>79</v>
      </c>
      <c r="O14" t="s">
        <v>80</v>
      </c>
    </row>
    <row r="15" spans="1:16" x14ac:dyDescent="0.3">
      <c r="A15">
        <f t="shared" si="0"/>
        <v>14</v>
      </c>
      <c r="B15" s="1">
        <v>41674</v>
      </c>
      <c r="C15">
        <v>1</v>
      </c>
      <c r="D15" t="s">
        <v>55</v>
      </c>
      <c r="E15" t="s">
        <v>11</v>
      </c>
      <c r="F15" t="s">
        <v>38</v>
      </c>
      <c r="G15" t="s">
        <v>3</v>
      </c>
      <c r="H15" s="2">
        <v>8584</v>
      </c>
      <c r="I15" t="s">
        <v>39</v>
      </c>
      <c r="J15" t="s">
        <v>59</v>
      </c>
      <c r="K15" t="s">
        <v>60</v>
      </c>
      <c r="L15" t="s">
        <v>61</v>
      </c>
      <c r="M15" t="s">
        <v>62</v>
      </c>
      <c r="N15" t="s">
        <v>63</v>
      </c>
      <c r="O15" t="s">
        <v>64</v>
      </c>
    </row>
    <row r="16" spans="1:16" x14ac:dyDescent="0.3">
      <c r="A16">
        <f t="shared" si="0"/>
        <v>15</v>
      </c>
      <c r="B16" s="1">
        <v>41676</v>
      </c>
      <c r="C16">
        <v>1</v>
      </c>
      <c r="D16" t="s">
        <v>83</v>
      </c>
      <c r="E16" t="s">
        <v>10</v>
      </c>
      <c r="F16" t="s">
        <v>98</v>
      </c>
      <c r="G16" t="s">
        <v>99</v>
      </c>
      <c r="H16" s="2">
        <v>7869</v>
      </c>
      <c r="I16" t="s">
        <v>39</v>
      </c>
      <c r="J16" t="s">
        <v>85</v>
      </c>
      <c r="K16" t="s">
        <v>86</v>
      </c>
      <c r="L16" t="s">
        <v>87</v>
      </c>
      <c r="M16" t="s">
        <v>88</v>
      </c>
      <c r="N16" t="s">
        <v>89</v>
      </c>
      <c r="O16" t="s">
        <v>90</v>
      </c>
    </row>
    <row r="17" spans="1:15" x14ac:dyDescent="0.3">
      <c r="A17">
        <f t="shared" si="0"/>
        <v>16</v>
      </c>
      <c r="B17" s="1">
        <v>41677</v>
      </c>
      <c r="C17">
        <v>1</v>
      </c>
      <c r="D17" t="s">
        <v>74</v>
      </c>
      <c r="E17" t="s">
        <v>19</v>
      </c>
      <c r="F17" t="s">
        <v>66</v>
      </c>
      <c r="G17" t="s">
        <v>67</v>
      </c>
      <c r="H17" s="2">
        <v>9379</v>
      </c>
      <c r="I17" t="s">
        <v>107</v>
      </c>
      <c r="J17" t="s">
        <v>75</v>
      </c>
      <c r="K17" t="s">
        <v>76</v>
      </c>
      <c r="L17" t="s">
        <v>77</v>
      </c>
      <c r="M17" t="s">
        <v>78</v>
      </c>
      <c r="N17" t="s">
        <v>79</v>
      </c>
      <c r="O17" t="s">
        <v>80</v>
      </c>
    </row>
    <row r="18" spans="1:15" x14ac:dyDescent="0.3">
      <c r="A18">
        <f t="shared" si="0"/>
        <v>17</v>
      </c>
      <c r="B18" s="1">
        <v>41677</v>
      </c>
      <c r="C18">
        <v>1</v>
      </c>
      <c r="D18" t="s">
        <v>46</v>
      </c>
      <c r="E18" t="s">
        <v>18</v>
      </c>
      <c r="F18" t="s">
        <v>66</v>
      </c>
      <c r="G18" t="s">
        <v>67</v>
      </c>
      <c r="H18" s="2">
        <v>3837</v>
      </c>
      <c r="I18" t="s">
        <v>58</v>
      </c>
      <c r="J18" t="s">
        <v>49</v>
      </c>
      <c r="K18" t="s">
        <v>50</v>
      </c>
      <c r="L18" t="s">
        <v>51</v>
      </c>
      <c r="M18" t="s">
        <v>52</v>
      </c>
      <c r="N18" t="s">
        <v>53</v>
      </c>
      <c r="O18" t="s">
        <v>54</v>
      </c>
    </row>
    <row r="19" spans="1:15" x14ac:dyDescent="0.3">
      <c r="A19">
        <f t="shared" si="0"/>
        <v>18</v>
      </c>
      <c r="B19" s="1">
        <v>41680</v>
      </c>
      <c r="C19">
        <v>1</v>
      </c>
      <c r="D19" t="s">
        <v>83</v>
      </c>
      <c r="E19" t="s">
        <v>21</v>
      </c>
      <c r="F19" t="s">
        <v>106</v>
      </c>
      <c r="G19" t="s">
        <v>7</v>
      </c>
      <c r="H19" s="2">
        <v>1089</v>
      </c>
      <c r="I19" t="s">
        <v>58</v>
      </c>
      <c r="J19" t="s">
        <v>108</v>
      </c>
      <c r="K19" t="s">
        <v>109</v>
      </c>
      <c r="L19" t="s">
        <v>110</v>
      </c>
      <c r="M19" t="s">
        <v>111</v>
      </c>
      <c r="N19" t="s">
        <v>112</v>
      </c>
      <c r="O19" t="s">
        <v>113</v>
      </c>
    </row>
    <row r="20" spans="1:15" x14ac:dyDescent="0.3">
      <c r="A20">
        <f t="shared" si="0"/>
        <v>19</v>
      </c>
      <c r="B20" s="1">
        <v>41683</v>
      </c>
      <c r="C20">
        <v>1</v>
      </c>
      <c r="D20" t="s">
        <v>65</v>
      </c>
      <c r="E20" t="s">
        <v>14</v>
      </c>
      <c r="F20" t="s">
        <v>38</v>
      </c>
      <c r="G20" t="s">
        <v>3</v>
      </c>
      <c r="H20" s="2">
        <v>2452</v>
      </c>
      <c r="I20" t="s">
        <v>58</v>
      </c>
      <c r="J20" t="s">
        <v>68</v>
      </c>
      <c r="K20" t="s">
        <v>69</v>
      </c>
      <c r="L20" t="s">
        <v>70</v>
      </c>
      <c r="M20" t="s">
        <v>71</v>
      </c>
      <c r="N20" t="s">
        <v>72</v>
      </c>
      <c r="O20" t="s">
        <v>73</v>
      </c>
    </row>
    <row r="21" spans="1:15" x14ac:dyDescent="0.3">
      <c r="A21">
        <f t="shared" si="0"/>
        <v>20</v>
      </c>
      <c r="B21" s="1">
        <v>41693</v>
      </c>
      <c r="C21">
        <v>1</v>
      </c>
      <c r="D21" t="s">
        <v>37</v>
      </c>
      <c r="E21" t="s">
        <v>1</v>
      </c>
      <c r="F21" t="s">
        <v>114</v>
      </c>
      <c r="G21" t="s">
        <v>115</v>
      </c>
      <c r="H21" s="2">
        <v>1041</v>
      </c>
      <c r="I21" t="s">
        <v>107</v>
      </c>
      <c r="J21" t="s">
        <v>40</v>
      </c>
      <c r="K21" t="s">
        <v>41</v>
      </c>
      <c r="L21" t="s">
        <v>42</v>
      </c>
      <c r="M21" t="s">
        <v>43</v>
      </c>
      <c r="N21" t="s">
        <v>44</v>
      </c>
      <c r="O21" t="s">
        <v>45</v>
      </c>
    </row>
    <row r="22" spans="1:15" x14ac:dyDescent="0.3">
      <c r="A22">
        <f t="shared" si="0"/>
        <v>21</v>
      </c>
      <c r="B22" s="1">
        <v>41699</v>
      </c>
      <c r="C22">
        <v>4</v>
      </c>
      <c r="D22" t="s">
        <v>92</v>
      </c>
      <c r="E22" t="s">
        <v>16</v>
      </c>
      <c r="F22" t="s">
        <v>116</v>
      </c>
      <c r="G22" t="s">
        <v>6</v>
      </c>
      <c r="H22" s="2">
        <v>6879</v>
      </c>
      <c r="I22" t="s">
        <v>39</v>
      </c>
      <c r="J22" t="s">
        <v>94</v>
      </c>
      <c r="K22" t="s">
        <v>95</v>
      </c>
      <c r="L22" t="s">
        <v>96</v>
      </c>
      <c r="M22" t="s">
        <v>97</v>
      </c>
      <c r="N22" t="s">
        <v>79</v>
      </c>
      <c r="O22" t="s">
        <v>80</v>
      </c>
    </row>
    <row r="23" spans="1:15" x14ac:dyDescent="0.3">
      <c r="A23">
        <f t="shared" si="0"/>
        <v>22</v>
      </c>
      <c r="B23" s="1">
        <v>41704</v>
      </c>
      <c r="C23">
        <v>1</v>
      </c>
      <c r="D23" t="s">
        <v>55</v>
      </c>
      <c r="E23" t="s">
        <v>11</v>
      </c>
      <c r="F23" t="s">
        <v>117</v>
      </c>
      <c r="G23" t="s">
        <v>8</v>
      </c>
      <c r="H23" s="2">
        <v>6482</v>
      </c>
      <c r="I23" t="s">
        <v>58</v>
      </c>
      <c r="J23" t="s">
        <v>59</v>
      </c>
      <c r="K23" t="s">
        <v>60</v>
      </c>
      <c r="L23" t="s">
        <v>61</v>
      </c>
      <c r="M23" t="s">
        <v>62</v>
      </c>
      <c r="N23" t="s">
        <v>63</v>
      </c>
      <c r="O23" t="s">
        <v>64</v>
      </c>
    </row>
    <row r="24" spans="1:15" x14ac:dyDescent="0.3">
      <c r="A24">
        <f t="shared" si="0"/>
        <v>23</v>
      </c>
      <c r="B24" s="1">
        <v>41708</v>
      </c>
      <c r="C24">
        <v>1</v>
      </c>
      <c r="D24" t="s">
        <v>83</v>
      </c>
      <c r="E24" t="s">
        <v>20</v>
      </c>
      <c r="F24" t="s">
        <v>38</v>
      </c>
      <c r="G24" t="s">
        <v>4</v>
      </c>
      <c r="H24" s="2">
        <v>4001</v>
      </c>
      <c r="I24" t="s">
        <v>39</v>
      </c>
      <c r="J24" t="s">
        <v>118</v>
      </c>
      <c r="K24" t="s">
        <v>119</v>
      </c>
      <c r="L24" t="s">
        <v>120</v>
      </c>
      <c r="M24" t="s">
        <v>121</v>
      </c>
      <c r="N24" t="s">
        <v>122</v>
      </c>
      <c r="O24" t="s">
        <v>123</v>
      </c>
    </row>
    <row r="25" spans="1:15" x14ac:dyDescent="0.3">
      <c r="A25">
        <f t="shared" si="0"/>
        <v>24</v>
      </c>
      <c r="B25" s="1">
        <v>41712</v>
      </c>
      <c r="C25">
        <v>1</v>
      </c>
      <c r="D25" t="s">
        <v>46</v>
      </c>
      <c r="E25" t="s">
        <v>18</v>
      </c>
      <c r="F25" t="s">
        <v>47</v>
      </c>
      <c r="G25" t="s">
        <v>48</v>
      </c>
      <c r="H25" s="2">
        <v>6777</v>
      </c>
      <c r="I25" t="s">
        <v>39</v>
      </c>
      <c r="J25" t="s">
        <v>49</v>
      </c>
      <c r="K25" t="s">
        <v>50</v>
      </c>
      <c r="L25" t="s">
        <v>51</v>
      </c>
      <c r="M25" t="s">
        <v>52</v>
      </c>
      <c r="N25" t="s">
        <v>53</v>
      </c>
      <c r="O25" t="s">
        <v>54</v>
      </c>
    </row>
    <row r="26" spans="1:15" x14ac:dyDescent="0.3">
      <c r="A26">
        <f t="shared" si="0"/>
        <v>25</v>
      </c>
      <c r="B26" s="1">
        <v>41714</v>
      </c>
      <c r="C26">
        <v>1</v>
      </c>
      <c r="D26" t="s">
        <v>55</v>
      </c>
      <c r="E26" t="s">
        <v>11</v>
      </c>
      <c r="F26" t="s">
        <v>124</v>
      </c>
      <c r="G26" t="s">
        <v>125</v>
      </c>
      <c r="H26" s="2">
        <v>1201</v>
      </c>
      <c r="I26" t="s">
        <v>58</v>
      </c>
      <c r="J26" t="s">
        <v>59</v>
      </c>
      <c r="K26" t="s">
        <v>60</v>
      </c>
      <c r="L26" t="s">
        <v>61</v>
      </c>
      <c r="M26" t="s">
        <v>62</v>
      </c>
      <c r="N26" t="s">
        <v>63</v>
      </c>
      <c r="O26" t="s">
        <v>64</v>
      </c>
    </row>
    <row r="27" spans="1:15" x14ac:dyDescent="0.3">
      <c r="A27">
        <f t="shared" si="0"/>
        <v>26</v>
      </c>
      <c r="B27" s="1">
        <v>41715</v>
      </c>
      <c r="C27">
        <v>1</v>
      </c>
      <c r="D27" t="s">
        <v>37</v>
      </c>
      <c r="E27" t="s">
        <v>1</v>
      </c>
      <c r="F27" t="s">
        <v>81</v>
      </c>
      <c r="G27" t="s">
        <v>82</v>
      </c>
      <c r="H27" s="2">
        <v>34</v>
      </c>
      <c r="I27" t="s">
        <v>58</v>
      </c>
      <c r="J27" t="s">
        <v>40</v>
      </c>
      <c r="K27" t="s">
        <v>41</v>
      </c>
      <c r="L27" t="s">
        <v>42</v>
      </c>
      <c r="M27" t="s">
        <v>43</v>
      </c>
      <c r="N27" t="s">
        <v>44</v>
      </c>
      <c r="O27" t="s">
        <v>45</v>
      </c>
    </row>
    <row r="28" spans="1:15" x14ac:dyDescent="0.3">
      <c r="A28">
        <f t="shared" si="0"/>
        <v>27</v>
      </c>
      <c r="B28" s="1">
        <v>41718</v>
      </c>
      <c r="C28">
        <v>1</v>
      </c>
      <c r="D28" t="s">
        <v>65</v>
      </c>
      <c r="E28" t="s">
        <v>14</v>
      </c>
      <c r="F28" t="s">
        <v>38</v>
      </c>
      <c r="G28" t="s">
        <v>93</v>
      </c>
      <c r="H28" s="2">
        <v>9721</v>
      </c>
      <c r="I28" t="s">
        <v>39</v>
      </c>
      <c r="J28" t="s">
        <v>68</v>
      </c>
      <c r="K28" t="s">
        <v>69</v>
      </c>
      <c r="L28" t="s">
        <v>70</v>
      </c>
      <c r="M28" t="s">
        <v>71</v>
      </c>
      <c r="N28" t="s">
        <v>72</v>
      </c>
      <c r="O28" t="s">
        <v>73</v>
      </c>
    </row>
    <row r="29" spans="1:15" x14ac:dyDescent="0.3">
      <c r="A29">
        <f t="shared" si="0"/>
        <v>28</v>
      </c>
      <c r="B29" s="1">
        <v>41720</v>
      </c>
      <c r="C29">
        <v>1</v>
      </c>
      <c r="D29" t="s">
        <v>74</v>
      </c>
      <c r="E29" t="s">
        <v>12</v>
      </c>
      <c r="F29" t="s">
        <v>106</v>
      </c>
      <c r="G29" t="s">
        <v>7</v>
      </c>
      <c r="H29" s="2">
        <v>1964</v>
      </c>
      <c r="I29" t="s">
        <v>39</v>
      </c>
      <c r="J29" t="s">
        <v>100</v>
      </c>
      <c r="K29" t="s">
        <v>101</v>
      </c>
      <c r="L29" t="s">
        <v>102</v>
      </c>
      <c r="M29" t="s">
        <v>103</v>
      </c>
      <c r="N29" t="s">
        <v>104</v>
      </c>
      <c r="O29" t="s">
        <v>105</v>
      </c>
    </row>
    <row r="30" spans="1:15" x14ac:dyDescent="0.3">
      <c r="A30">
        <f t="shared" si="0"/>
        <v>29</v>
      </c>
      <c r="B30" s="1">
        <v>41722</v>
      </c>
      <c r="C30">
        <v>1</v>
      </c>
      <c r="D30" t="s">
        <v>65</v>
      </c>
      <c r="E30" t="s">
        <v>14</v>
      </c>
      <c r="F30" t="s">
        <v>38</v>
      </c>
      <c r="G30" t="s">
        <v>2</v>
      </c>
      <c r="H30" s="2">
        <v>7697</v>
      </c>
      <c r="I30" t="s">
        <v>107</v>
      </c>
      <c r="J30" t="s">
        <v>68</v>
      </c>
      <c r="K30" t="s">
        <v>69</v>
      </c>
      <c r="L30" t="s">
        <v>70</v>
      </c>
      <c r="M30" t="s">
        <v>71</v>
      </c>
      <c r="N30" t="s">
        <v>72</v>
      </c>
      <c r="O30" t="s">
        <v>73</v>
      </c>
    </row>
    <row r="31" spans="1:15" x14ac:dyDescent="0.3">
      <c r="A31">
        <f t="shared" si="0"/>
        <v>30</v>
      </c>
      <c r="B31" s="1">
        <v>41722</v>
      </c>
      <c r="C31">
        <v>1</v>
      </c>
      <c r="D31" t="s">
        <v>65</v>
      </c>
      <c r="E31" t="s">
        <v>14</v>
      </c>
      <c r="F31" t="s">
        <v>56</v>
      </c>
      <c r="G31" t="s">
        <v>126</v>
      </c>
      <c r="H31" s="2">
        <v>8336</v>
      </c>
      <c r="I31" t="s">
        <v>39</v>
      </c>
      <c r="J31" t="s">
        <v>68</v>
      </c>
      <c r="K31" t="s">
        <v>69</v>
      </c>
      <c r="L31" t="s">
        <v>70</v>
      </c>
      <c r="M31" t="s">
        <v>71</v>
      </c>
      <c r="N31" t="s">
        <v>72</v>
      </c>
      <c r="O31" t="s">
        <v>73</v>
      </c>
    </row>
    <row r="32" spans="1:15" x14ac:dyDescent="0.3">
      <c r="A32">
        <f t="shared" si="0"/>
        <v>31</v>
      </c>
      <c r="B32" s="1">
        <v>41722</v>
      </c>
      <c r="C32">
        <v>1</v>
      </c>
      <c r="D32" t="s">
        <v>65</v>
      </c>
      <c r="E32" t="s">
        <v>14</v>
      </c>
      <c r="F32" t="s">
        <v>124</v>
      </c>
      <c r="G32" t="s">
        <v>127</v>
      </c>
      <c r="H32" s="2">
        <v>5083</v>
      </c>
      <c r="I32" t="s">
        <v>107</v>
      </c>
      <c r="J32" t="s">
        <v>68</v>
      </c>
      <c r="K32" t="s">
        <v>69</v>
      </c>
      <c r="L32" t="s">
        <v>70</v>
      </c>
      <c r="M32" t="s">
        <v>71</v>
      </c>
      <c r="N32" t="s">
        <v>72</v>
      </c>
      <c r="O32" t="s">
        <v>73</v>
      </c>
    </row>
    <row r="33" spans="1:15" x14ac:dyDescent="0.3">
      <c r="A33">
        <f t="shared" si="0"/>
        <v>32</v>
      </c>
      <c r="B33" s="1">
        <v>41722</v>
      </c>
      <c r="C33">
        <v>1</v>
      </c>
      <c r="D33" t="s">
        <v>65</v>
      </c>
      <c r="E33" t="s">
        <v>14</v>
      </c>
      <c r="F33" t="s">
        <v>98</v>
      </c>
      <c r="G33" t="s">
        <v>99</v>
      </c>
      <c r="H33" s="2">
        <v>176</v>
      </c>
      <c r="I33" t="s">
        <v>58</v>
      </c>
      <c r="J33" t="s">
        <v>68</v>
      </c>
      <c r="K33" t="s">
        <v>69</v>
      </c>
      <c r="L33" t="s">
        <v>70</v>
      </c>
      <c r="M33" t="s">
        <v>71</v>
      </c>
      <c r="N33" t="s">
        <v>72</v>
      </c>
      <c r="O33" t="s">
        <v>73</v>
      </c>
    </row>
    <row r="34" spans="1:15" x14ac:dyDescent="0.3">
      <c r="A34">
        <f t="shared" si="0"/>
        <v>33</v>
      </c>
      <c r="B34" s="1">
        <v>41732</v>
      </c>
      <c r="C34">
        <v>2</v>
      </c>
      <c r="D34" t="s">
        <v>55</v>
      </c>
      <c r="E34" t="s">
        <v>11</v>
      </c>
      <c r="F34" t="s">
        <v>106</v>
      </c>
      <c r="G34" t="s">
        <v>7</v>
      </c>
      <c r="H34" s="2">
        <v>20000</v>
      </c>
      <c r="I34" t="s">
        <v>107</v>
      </c>
      <c r="J34" t="s">
        <v>59</v>
      </c>
      <c r="K34" t="s">
        <v>60</v>
      </c>
      <c r="L34" t="s">
        <v>61</v>
      </c>
      <c r="M34" t="s">
        <v>62</v>
      </c>
      <c r="N34" t="s">
        <v>63</v>
      </c>
      <c r="O34" t="s">
        <v>64</v>
      </c>
    </row>
    <row r="35" spans="1:15" x14ac:dyDescent="0.3">
      <c r="A35">
        <f t="shared" si="0"/>
        <v>34</v>
      </c>
      <c r="B35" s="1">
        <v>41734</v>
      </c>
      <c r="C35">
        <v>2</v>
      </c>
      <c r="D35" t="s">
        <v>55</v>
      </c>
      <c r="E35" t="s">
        <v>13</v>
      </c>
      <c r="F35" t="s">
        <v>47</v>
      </c>
      <c r="G35" t="s">
        <v>48</v>
      </c>
      <c r="H35" s="2">
        <v>681</v>
      </c>
      <c r="I35" t="s">
        <v>58</v>
      </c>
      <c r="J35" t="s">
        <v>128</v>
      </c>
      <c r="K35" t="s">
        <v>129</v>
      </c>
      <c r="L35" t="s">
        <v>130</v>
      </c>
      <c r="M35" t="s">
        <v>131</v>
      </c>
      <c r="N35" t="s">
        <v>132</v>
      </c>
      <c r="O35" t="s">
        <v>133</v>
      </c>
    </row>
    <row r="36" spans="1:15" x14ac:dyDescent="0.3">
      <c r="A36">
        <f t="shared" si="0"/>
        <v>35</v>
      </c>
      <c r="B36" s="1">
        <v>41734</v>
      </c>
      <c r="C36">
        <v>2</v>
      </c>
      <c r="D36" t="s">
        <v>74</v>
      </c>
      <c r="E36" t="s">
        <v>12</v>
      </c>
      <c r="F36" t="s">
        <v>117</v>
      </c>
      <c r="G36" t="s">
        <v>8</v>
      </c>
      <c r="H36" s="2">
        <v>1483</v>
      </c>
      <c r="I36" t="s">
        <v>107</v>
      </c>
      <c r="J36" t="s">
        <v>100</v>
      </c>
      <c r="K36" t="s">
        <v>101</v>
      </c>
      <c r="L36" t="s">
        <v>102</v>
      </c>
      <c r="M36" t="s">
        <v>103</v>
      </c>
      <c r="N36" t="s">
        <v>104</v>
      </c>
      <c r="O36" t="s">
        <v>105</v>
      </c>
    </row>
    <row r="37" spans="1:15" x14ac:dyDescent="0.3">
      <c r="A37">
        <f t="shared" si="0"/>
        <v>36</v>
      </c>
      <c r="B37" s="1">
        <v>41734</v>
      </c>
      <c r="C37">
        <v>2</v>
      </c>
      <c r="D37" t="s">
        <v>74</v>
      </c>
      <c r="E37" t="s">
        <v>12</v>
      </c>
      <c r="F37" t="s">
        <v>98</v>
      </c>
      <c r="G37" t="s">
        <v>99</v>
      </c>
      <c r="H37" s="2">
        <v>703</v>
      </c>
      <c r="I37" t="s">
        <v>39</v>
      </c>
      <c r="J37" t="s">
        <v>100</v>
      </c>
      <c r="K37" t="s">
        <v>101</v>
      </c>
      <c r="L37" t="s">
        <v>102</v>
      </c>
      <c r="M37" t="s">
        <v>103</v>
      </c>
      <c r="N37" t="s">
        <v>104</v>
      </c>
      <c r="O37" t="s">
        <v>105</v>
      </c>
    </row>
    <row r="38" spans="1:15" x14ac:dyDescent="0.3">
      <c r="A38">
        <f t="shared" si="0"/>
        <v>37</v>
      </c>
      <c r="B38" s="1">
        <v>41734</v>
      </c>
      <c r="C38">
        <v>2</v>
      </c>
      <c r="D38" t="s">
        <v>83</v>
      </c>
      <c r="E38" t="s">
        <v>21</v>
      </c>
      <c r="F38" t="s">
        <v>38</v>
      </c>
      <c r="G38" t="s">
        <v>3</v>
      </c>
      <c r="H38" s="2">
        <v>3222</v>
      </c>
      <c r="I38" t="s">
        <v>107</v>
      </c>
      <c r="J38" t="s">
        <v>108</v>
      </c>
      <c r="K38" t="s">
        <v>109</v>
      </c>
      <c r="L38" t="s">
        <v>110</v>
      </c>
      <c r="M38" t="s">
        <v>111</v>
      </c>
      <c r="N38" t="s">
        <v>112</v>
      </c>
      <c r="O38" t="s">
        <v>113</v>
      </c>
    </row>
    <row r="39" spans="1:15" x14ac:dyDescent="0.3">
      <c r="A39">
        <f t="shared" si="0"/>
        <v>38</v>
      </c>
      <c r="B39" s="1">
        <v>41734</v>
      </c>
      <c r="C39">
        <v>4</v>
      </c>
      <c r="D39" t="s">
        <v>92</v>
      </c>
      <c r="E39" t="s">
        <v>16</v>
      </c>
      <c r="F39" t="s">
        <v>81</v>
      </c>
      <c r="G39" t="s">
        <v>82</v>
      </c>
      <c r="H39" s="2">
        <v>5964</v>
      </c>
      <c r="I39" t="s">
        <v>58</v>
      </c>
      <c r="J39" t="s">
        <v>94</v>
      </c>
      <c r="K39" t="s">
        <v>95</v>
      </c>
      <c r="L39" t="s">
        <v>96</v>
      </c>
      <c r="M39" t="s">
        <v>97</v>
      </c>
      <c r="N39" t="s">
        <v>79</v>
      </c>
      <c r="O39" t="s">
        <v>80</v>
      </c>
    </row>
    <row r="40" spans="1:15" x14ac:dyDescent="0.3">
      <c r="A40">
        <f t="shared" si="0"/>
        <v>39</v>
      </c>
      <c r="B40" s="1">
        <v>41734</v>
      </c>
      <c r="C40">
        <v>2</v>
      </c>
      <c r="D40" t="s">
        <v>46</v>
      </c>
      <c r="E40" t="s">
        <v>18</v>
      </c>
      <c r="F40" t="s">
        <v>116</v>
      </c>
      <c r="G40" t="s">
        <v>6</v>
      </c>
      <c r="H40" s="2">
        <v>1182</v>
      </c>
      <c r="I40" t="s">
        <v>39</v>
      </c>
      <c r="J40" t="s">
        <v>49</v>
      </c>
      <c r="K40" t="s">
        <v>50</v>
      </c>
      <c r="L40" t="s">
        <v>51</v>
      </c>
      <c r="M40" t="s">
        <v>52</v>
      </c>
      <c r="N40" t="s">
        <v>53</v>
      </c>
      <c r="O40" t="s">
        <v>54</v>
      </c>
    </row>
    <row r="41" spans="1:15" x14ac:dyDescent="0.3">
      <c r="A41">
        <f t="shared" si="0"/>
        <v>40</v>
      </c>
      <c r="B41" s="1">
        <v>41734</v>
      </c>
      <c r="C41">
        <v>2</v>
      </c>
      <c r="D41" t="s">
        <v>46</v>
      </c>
      <c r="E41" t="s">
        <v>18</v>
      </c>
      <c r="F41" t="s">
        <v>114</v>
      </c>
      <c r="G41" t="s">
        <v>115</v>
      </c>
      <c r="H41" s="2">
        <v>5171</v>
      </c>
      <c r="I41" t="s">
        <v>39</v>
      </c>
      <c r="J41" t="s">
        <v>49</v>
      </c>
      <c r="K41" t="s">
        <v>50</v>
      </c>
      <c r="L41" t="s">
        <v>51</v>
      </c>
      <c r="M41" t="s">
        <v>52</v>
      </c>
      <c r="N41" t="s">
        <v>53</v>
      </c>
      <c r="O41" t="s">
        <v>54</v>
      </c>
    </row>
    <row r="42" spans="1:15" x14ac:dyDescent="0.3">
      <c r="A42">
        <f t="shared" si="0"/>
        <v>41</v>
      </c>
      <c r="B42" s="1">
        <v>41734</v>
      </c>
      <c r="C42">
        <v>2</v>
      </c>
      <c r="D42" t="s">
        <v>46</v>
      </c>
      <c r="E42" t="s">
        <v>18</v>
      </c>
      <c r="F42" t="s">
        <v>134</v>
      </c>
      <c r="G42" t="s">
        <v>135</v>
      </c>
      <c r="H42" s="2">
        <v>7782</v>
      </c>
      <c r="I42" t="s">
        <v>58</v>
      </c>
      <c r="J42" t="s">
        <v>49</v>
      </c>
      <c r="K42" t="s">
        <v>50</v>
      </c>
      <c r="L42" t="s">
        <v>51</v>
      </c>
      <c r="M42" t="s">
        <v>52</v>
      </c>
      <c r="N42" t="s">
        <v>53</v>
      </c>
      <c r="O42" t="s">
        <v>54</v>
      </c>
    </row>
    <row r="43" spans="1:15" x14ac:dyDescent="0.3">
      <c r="A43">
        <f t="shared" si="0"/>
        <v>42</v>
      </c>
      <c r="B43" s="1">
        <v>41736</v>
      </c>
      <c r="C43">
        <v>2</v>
      </c>
      <c r="D43" t="s">
        <v>83</v>
      </c>
      <c r="E43" t="s">
        <v>20</v>
      </c>
      <c r="F43" t="s">
        <v>114</v>
      </c>
      <c r="G43" t="s">
        <v>115</v>
      </c>
      <c r="H43" s="2">
        <v>5142</v>
      </c>
      <c r="I43" t="s">
        <v>39</v>
      </c>
      <c r="J43" t="s">
        <v>118</v>
      </c>
      <c r="K43" t="s">
        <v>119</v>
      </c>
      <c r="L43" t="s">
        <v>120</v>
      </c>
      <c r="M43" t="s">
        <v>121</v>
      </c>
      <c r="N43" t="s">
        <v>122</v>
      </c>
      <c r="O43" t="s">
        <v>123</v>
      </c>
    </row>
    <row r="44" spans="1:15" x14ac:dyDescent="0.3">
      <c r="A44">
        <f t="shared" si="0"/>
        <v>43</v>
      </c>
      <c r="B44" s="1">
        <v>41736</v>
      </c>
      <c r="C44">
        <v>2</v>
      </c>
      <c r="D44" t="s">
        <v>83</v>
      </c>
      <c r="E44" t="s">
        <v>20</v>
      </c>
      <c r="F44" t="s">
        <v>134</v>
      </c>
      <c r="G44" t="s">
        <v>135</v>
      </c>
      <c r="H44" s="2">
        <v>5388</v>
      </c>
      <c r="I44" t="s">
        <v>107</v>
      </c>
      <c r="J44" t="s">
        <v>118</v>
      </c>
      <c r="K44" t="s">
        <v>119</v>
      </c>
      <c r="L44" t="s">
        <v>120</v>
      </c>
      <c r="M44" t="s">
        <v>121</v>
      </c>
      <c r="N44" t="s">
        <v>122</v>
      </c>
      <c r="O44" t="s">
        <v>123</v>
      </c>
    </row>
    <row r="45" spans="1:15" x14ac:dyDescent="0.3">
      <c r="A45">
        <f t="shared" si="0"/>
        <v>44</v>
      </c>
      <c r="B45" s="1">
        <v>41737</v>
      </c>
      <c r="C45">
        <v>2</v>
      </c>
      <c r="D45" t="s">
        <v>55</v>
      </c>
      <c r="E45" t="s">
        <v>11</v>
      </c>
      <c r="F45" t="s">
        <v>38</v>
      </c>
      <c r="G45" t="s">
        <v>3</v>
      </c>
      <c r="H45" s="2">
        <v>7737</v>
      </c>
      <c r="I45" t="s">
        <v>39</v>
      </c>
      <c r="J45" t="s">
        <v>59</v>
      </c>
      <c r="K45" t="s">
        <v>60</v>
      </c>
      <c r="L45" t="s">
        <v>61</v>
      </c>
      <c r="M45" t="s">
        <v>62</v>
      </c>
      <c r="N45" t="s">
        <v>63</v>
      </c>
      <c r="O45" t="s">
        <v>64</v>
      </c>
    </row>
    <row r="46" spans="1:15" x14ac:dyDescent="0.3">
      <c r="A46">
        <f t="shared" si="0"/>
        <v>45</v>
      </c>
      <c r="B46" s="1">
        <v>41740</v>
      </c>
      <c r="C46">
        <v>2</v>
      </c>
      <c r="D46" t="s">
        <v>65</v>
      </c>
      <c r="E46" t="s">
        <v>14</v>
      </c>
      <c r="F46" t="s">
        <v>124</v>
      </c>
      <c r="G46" t="s">
        <v>125</v>
      </c>
      <c r="H46" s="2">
        <v>6810</v>
      </c>
      <c r="I46" t="s">
        <v>39</v>
      </c>
      <c r="J46" t="s">
        <v>68</v>
      </c>
      <c r="K46" t="s">
        <v>69</v>
      </c>
      <c r="L46" t="s">
        <v>70</v>
      </c>
      <c r="M46" t="s">
        <v>71</v>
      </c>
      <c r="N46" t="s">
        <v>72</v>
      </c>
      <c r="O46" t="s">
        <v>73</v>
      </c>
    </row>
    <row r="47" spans="1:15" x14ac:dyDescent="0.3">
      <c r="A47">
        <f t="shared" si="0"/>
        <v>46</v>
      </c>
      <c r="B47" s="1">
        <v>41740</v>
      </c>
      <c r="C47">
        <v>2</v>
      </c>
      <c r="D47" t="s">
        <v>65</v>
      </c>
      <c r="E47" t="s">
        <v>14</v>
      </c>
      <c r="F47" t="s">
        <v>81</v>
      </c>
      <c r="G47" t="s">
        <v>82</v>
      </c>
      <c r="H47" s="2">
        <v>8434</v>
      </c>
      <c r="I47" t="s">
        <v>58</v>
      </c>
      <c r="J47" t="s">
        <v>68</v>
      </c>
      <c r="K47" t="s">
        <v>69</v>
      </c>
      <c r="L47" t="s">
        <v>70</v>
      </c>
      <c r="M47" t="s">
        <v>71</v>
      </c>
      <c r="N47" t="s">
        <v>72</v>
      </c>
      <c r="O47" t="s">
        <v>73</v>
      </c>
    </row>
    <row r="48" spans="1:15" x14ac:dyDescent="0.3">
      <c r="A48">
        <f t="shared" si="0"/>
        <v>47</v>
      </c>
      <c r="B48" s="1">
        <v>41740</v>
      </c>
      <c r="C48">
        <v>2</v>
      </c>
      <c r="D48" t="s">
        <v>65</v>
      </c>
      <c r="E48" t="s">
        <v>14</v>
      </c>
      <c r="F48" t="s">
        <v>81</v>
      </c>
      <c r="G48" t="s">
        <v>91</v>
      </c>
      <c r="H48" s="2">
        <v>8157</v>
      </c>
      <c r="I48" t="s">
        <v>58</v>
      </c>
      <c r="J48" t="s">
        <v>68</v>
      </c>
      <c r="K48" t="s">
        <v>69</v>
      </c>
      <c r="L48" t="s">
        <v>70</v>
      </c>
      <c r="M48" t="s">
        <v>71</v>
      </c>
      <c r="N48" t="s">
        <v>72</v>
      </c>
      <c r="O48" t="s">
        <v>73</v>
      </c>
    </row>
    <row r="49" spans="1:15" x14ac:dyDescent="0.3">
      <c r="A49">
        <f t="shared" si="0"/>
        <v>48</v>
      </c>
      <c r="B49" s="1">
        <v>41751</v>
      </c>
      <c r="C49">
        <v>2</v>
      </c>
      <c r="D49" t="s">
        <v>83</v>
      </c>
      <c r="E49" t="s">
        <v>10</v>
      </c>
      <c r="F49" t="s">
        <v>56</v>
      </c>
      <c r="G49" t="s">
        <v>57</v>
      </c>
      <c r="H49" s="2">
        <v>5075</v>
      </c>
      <c r="I49" t="s">
        <v>39</v>
      </c>
      <c r="J49" t="s">
        <v>85</v>
      </c>
      <c r="K49" t="s">
        <v>86</v>
      </c>
      <c r="L49" t="s">
        <v>87</v>
      </c>
      <c r="M49" t="s">
        <v>88</v>
      </c>
      <c r="N49" t="s">
        <v>89</v>
      </c>
      <c r="O49" t="s">
        <v>90</v>
      </c>
    </row>
    <row r="50" spans="1:15" x14ac:dyDescent="0.3">
      <c r="A50">
        <f t="shared" si="0"/>
        <v>49</v>
      </c>
      <c r="B50" s="1">
        <v>41751</v>
      </c>
      <c r="C50">
        <v>2</v>
      </c>
      <c r="D50" t="s">
        <v>83</v>
      </c>
      <c r="E50" t="s">
        <v>10</v>
      </c>
      <c r="F50" t="s">
        <v>66</v>
      </c>
      <c r="G50" t="s">
        <v>67</v>
      </c>
      <c r="H50" s="2">
        <v>6266</v>
      </c>
      <c r="I50" t="s">
        <v>58</v>
      </c>
      <c r="J50" t="s">
        <v>85</v>
      </c>
      <c r="K50" t="s">
        <v>86</v>
      </c>
      <c r="L50" t="s">
        <v>87</v>
      </c>
      <c r="M50" t="s">
        <v>88</v>
      </c>
      <c r="N50" t="s">
        <v>89</v>
      </c>
      <c r="O50" t="s">
        <v>90</v>
      </c>
    </row>
    <row r="51" spans="1:15" x14ac:dyDescent="0.3">
      <c r="A51">
        <f t="shared" si="0"/>
        <v>50</v>
      </c>
      <c r="B51" s="1">
        <v>41754</v>
      </c>
      <c r="C51">
        <v>2</v>
      </c>
      <c r="D51" t="s">
        <v>37</v>
      </c>
      <c r="E51" t="s">
        <v>1</v>
      </c>
      <c r="F51" t="s">
        <v>124</v>
      </c>
      <c r="G51" t="s">
        <v>125</v>
      </c>
      <c r="H51" s="2">
        <v>9466</v>
      </c>
      <c r="I51" t="s">
        <v>39</v>
      </c>
      <c r="J51" t="s">
        <v>40</v>
      </c>
      <c r="K51" t="s">
        <v>41</v>
      </c>
      <c r="L51" t="s">
        <v>42</v>
      </c>
      <c r="M51" t="s">
        <v>43</v>
      </c>
      <c r="N51" t="s">
        <v>44</v>
      </c>
      <c r="O51" t="s">
        <v>45</v>
      </c>
    </row>
    <row r="52" spans="1:15" x14ac:dyDescent="0.3">
      <c r="A52">
        <f t="shared" si="0"/>
        <v>51</v>
      </c>
      <c r="B52" s="1">
        <v>41754</v>
      </c>
      <c r="C52">
        <v>2</v>
      </c>
      <c r="D52" t="s">
        <v>37</v>
      </c>
      <c r="E52" t="s">
        <v>1</v>
      </c>
      <c r="F52" t="s">
        <v>117</v>
      </c>
      <c r="G52" t="s">
        <v>8</v>
      </c>
      <c r="H52" s="2">
        <v>5006</v>
      </c>
      <c r="I52" t="s">
        <v>39</v>
      </c>
      <c r="J52" t="s">
        <v>40</v>
      </c>
      <c r="K52" t="s">
        <v>41</v>
      </c>
      <c r="L52" t="s">
        <v>42</v>
      </c>
      <c r="M52" t="s">
        <v>43</v>
      </c>
      <c r="N52" t="s">
        <v>44</v>
      </c>
      <c r="O52" t="s">
        <v>45</v>
      </c>
    </row>
    <row r="53" spans="1:15" x14ac:dyDescent="0.3">
      <c r="A53">
        <f t="shared" si="0"/>
        <v>52</v>
      </c>
      <c r="B53" s="1">
        <v>41759</v>
      </c>
      <c r="C53">
        <v>2</v>
      </c>
      <c r="D53" t="s">
        <v>74</v>
      </c>
      <c r="E53" t="s">
        <v>12</v>
      </c>
      <c r="F53" t="s">
        <v>136</v>
      </c>
      <c r="G53" t="s">
        <v>5</v>
      </c>
      <c r="H53" s="2">
        <v>3366</v>
      </c>
      <c r="I53" t="s">
        <v>39</v>
      </c>
      <c r="J53" t="s">
        <v>100</v>
      </c>
      <c r="K53" t="s">
        <v>101</v>
      </c>
      <c r="L53" t="s">
        <v>102</v>
      </c>
      <c r="M53" t="s">
        <v>103</v>
      </c>
      <c r="N53" t="s">
        <v>104</v>
      </c>
      <c r="O53" t="s">
        <v>105</v>
      </c>
    </row>
    <row r="54" spans="1:15" x14ac:dyDescent="0.3">
      <c r="A54">
        <f t="shared" si="0"/>
        <v>53</v>
      </c>
      <c r="B54" s="1">
        <v>41763</v>
      </c>
      <c r="C54">
        <v>2</v>
      </c>
      <c r="D54" t="s">
        <v>55</v>
      </c>
      <c r="E54" t="s">
        <v>13</v>
      </c>
      <c r="F54" t="s">
        <v>136</v>
      </c>
      <c r="G54" t="s">
        <v>5</v>
      </c>
      <c r="H54" s="2">
        <v>25000</v>
      </c>
      <c r="I54" t="s">
        <v>58</v>
      </c>
      <c r="J54" t="s">
        <v>128</v>
      </c>
      <c r="K54" t="s">
        <v>129</v>
      </c>
      <c r="L54" t="s">
        <v>130</v>
      </c>
      <c r="M54" t="s">
        <v>131</v>
      </c>
      <c r="N54" t="s">
        <v>132</v>
      </c>
      <c r="O54" t="s">
        <v>133</v>
      </c>
    </row>
    <row r="55" spans="1:15" x14ac:dyDescent="0.3">
      <c r="A55">
        <f t="shared" si="0"/>
        <v>54</v>
      </c>
      <c r="B55" s="1">
        <v>41763</v>
      </c>
      <c r="C55">
        <v>2</v>
      </c>
      <c r="D55" t="s">
        <v>55</v>
      </c>
      <c r="E55" t="s">
        <v>17</v>
      </c>
      <c r="F55" t="s">
        <v>98</v>
      </c>
      <c r="G55" t="s">
        <v>9</v>
      </c>
      <c r="H55" s="2">
        <v>3407</v>
      </c>
      <c r="I55" t="s">
        <v>39</v>
      </c>
      <c r="J55" t="s">
        <v>137</v>
      </c>
      <c r="K55" t="s">
        <v>95</v>
      </c>
      <c r="L55" t="s">
        <v>138</v>
      </c>
      <c r="M55" t="s">
        <v>139</v>
      </c>
      <c r="N55" t="s">
        <v>72</v>
      </c>
      <c r="O55" t="s">
        <v>73</v>
      </c>
    </row>
    <row r="56" spans="1:15" x14ac:dyDescent="0.3">
      <c r="A56">
        <f t="shared" si="0"/>
        <v>55</v>
      </c>
      <c r="B56" s="1">
        <v>41763</v>
      </c>
      <c r="C56">
        <v>2</v>
      </c>
      <c r="D56" t="s">
        <v>83</v>
      </c>
      <c r="E56" t="s">
        <v>10</v>
      </c>
      <c r="F56" t="s">
        <v>38</v>
      </c>
      <c r="G56" t="s">
        <v>93</v>
      </c>
      <c r="H56" s="2">
        <v>3431</v>
      </c>
      <c r="I56" t="s">
        <v>58</v>
      </c>
      <c r="J56" t="s">
        <v>85</v>
      </c>
      <c r="K56" t="s">
        <v>86</v>
      </c>
      <c r="L56" t="s">
        <v>87</v>
      </c>
      <c r="M56" t="s">
        <v>88</v>
      </c>
      <c r="N56" t="s">
        <v>89</v>
      </c>
      <c r="O56" t="s">
        <v>90</v>
      </c>
    </row>
    <row r="57" spans="1:15" x14ac:dyDescent="0.3">
      <c r="A57">
        <f t="shared" si="0"/>
        <v>56</v>
      </c>
      <c r="B57" s="1">
        <v>41765</v>
      </c>
      <c r="C57">
        <v>2</v>
      </c>
      <c r="D57" t="s">
        <v>74</v>
      </c>
      <c r="E57" t="s">
        <v>19</v>
      </c>
      <c r="F57" t="s">
        <v>124</v>
      </c>
      <c r="G57" t="s">
        <v>127</v>
      </c>
      <c r="H57" s="2">
        <v>9379</v>
      </c>
      <c r="I57" t="s">
        <v>107</v>
      </c>
      <c r="J57" t="s">
        <v>75</v>
      </c>
      <c r="K57" t="s">
        <v>76</v>
      </c>
      <c r="L57" t="s">
        <v>77</v>
      </c>
      <c r="M57" t="s">
        <v>78</v>
      </c>
      <c r="N57" t="s">
        <v>79</v>
      </c>
      <c r="O57" t="s">
        <v>80</v>
      </c>
    </row>
    <row r="58" spans="1:15" x14ac:dyDescent="0.3">
      <c r="A58">
        <f t="shared" si="0"/>
        <v>57</v>
      </c>
      <c r="B58" s="1">
        <v>41765</v>
      </c>
      <c r="C58">
        <v>4</v>
      </c>
      <c r="D58" t="s">
        <v>92</v>
      </c>
      <c r="E58" t="s">
        <v>16</v>
      </c>
      <c r="F58" t="s">
        <v>124</v>
      </c>
      <c r="G58" t="s">
        <v>127</v>
      </c>
      <c r="H58" s="2">
        <v>4458</v>
      </c>
      <c r="I58" t="s">
        <v>58</v>
      </c>
      <c r="J58" t="s">
        <v>94</v>
      </c>
      <c r="K58" t="s">
        <v>95</v>
      </c>
      <c r="L58" t="s">
        <v>96</v>
      </c>
      <c r="M58" t="s">
        <v>97</v>
      </c>
      <c r="N58" t="s">
        <v>79</v>
      </c>
      <c r="O58" t="s">
        <v>80</v>
      </c>
    </row>
    <row r="59" spans="1:15" x14ac:dyDescent="0.3">
      <c r="A59">
        <f t="shared" si="0"/>
        <v>58</v>
      </c>
      <c r="B59" s="1">
        <v>41768</v>
      </c>
      <c r="C59">
        <v>2</v>
      </c>
      <c r="D59" t="s">
        <v>37</v>
      </c>
      <c r="E59" t="s">
        <v>1</v>
      </c>
      <c r="F59" t="s">
        <v>136</v>
      </c>
      <c r="G59" t="s">
        <v>5</v>
      </c>
      <c r="H59" s="2">
        <v>8004</v>
      </c>
      <c r="I59" t="s">
        <v>39</v>
      </c>
      <c r="J59" t="s">
        <v>40</v>
      </c>
      <c r="K59" t="s">
        <v>41</v>
      </c>
      <c r="L59" t="s">
        <v>42</v>
      </c>
      <c r="M59" t="s">
        <v>43</v>
      </c>
      <c r="N59" t="s">
        <v>44</v>
      </c>
      <c r="O59" t="s">
        <v>45</v>
      </c>
    </row>
    <row r="60" spans="1:15" x14ac:dyDescent="0.3">
      <c r="A60">
        <f t="shared" si="0"/>
        <v>59</v>
      </c>
      <c r="B60" s="1">
        <v>41783</v>
      </c>
      <c r="C60">
        <v>2</v>
      </c>
      <c r="D60" t="s">
        <v>46</v>
      </c>
      <c r="E60" t="s">
        <v>0</v>
      </c>
      <c r="F60" t="s">
        <v>134</v>
      </c>
      <c r="G60" t="s">
        <v>135</v>
      </c>
      <c r="H60" s="2">
        <v>237</v>
      </c>
      <c r="I60" t="s">
        <v>58</v>
      </c>
      <c r="J60" t="s">
        <v>140</v>
      </c>
      <c r="K60" t="s">
        <v>141</v>
      </c>
      <c r="L60" t="s">
        <v>142</v>
      </c>
      <c r="M60" t="s">
        <v>143</v>
      </c>
      <c r="N60" t="s">
        <v>144</v>
      </c>
      <c r="O60" t="s">
        <v>145</v>
      </c>
    </row>
    <row r="61" spans="1:15" x14ac:dyDescent="0.3">
      <c r="A61">
        <f t="shared" si="0"/>
        <v>60</v>
      </c>
      <c r="B61" s="1">
        <v>41783</v>
      </c>
      <c r="C61">
        <v>2</v>
      </c>
      <c r="D61" t="s">
        <v>46</v>
      </c>
      <c r="E61" t="s">
        <v>15</v>
      </c>
      <c r="F61" t="s">
        <v>117</v>
      </c>
      <c r="G61" t="s">
        <v>8</v>
      </c>
      <c r="H61" s="2">
        <v>3147</v>
      </c>
      <c r="I61" t="s">
        <v>107</v>
      </c>
      <c r="J61" t="s">
        <v>146</v>
      </c>
      <c r="K61" t="s">
        <v>147</v>
      </c>
      <c r="L61" t="s">
        <v>148</v>
      </c>
      <c r="M61" t="s">
        <v>149</v>
      </c>
      <c r="N61" t="s">
        <v>53</v>
      </c>
      <c r="O61" t="s">
        <v>54</v>
      </c>
    </row>
    <row r="62" spans="1:15" x14ac:dyDescent="0.3">
      <c r="A62">
        <f t="shared" si="0"/>
        <v>61</v>
      </c>
      <c r="B62" s="1">
        <v>41783</v>
      </c>
      <c r="C62">
        <v>2</v>
      </c>
      <c r="D62" t="s">
        <v>65</v>
      </c>
      <c r="E62" t="s">
        <v>14</v>
      </c>
      <c r="F62" t="s">
        <v>81</v>
      </c>
      <c r="G62" t="s">
        <v>82</v>
      </c>
      <c r="H62" s="2">
        <v>8296</v>
      </c>
      <c r="I62" t="s">
        <v>107</v>
      </c>
      <c r="J62" t="s">
        <v>68</v>
      </c>
      <c r="K62" t="s">
        <v>69</v>
      </c>
      <c r="L62" t="s">
        <v>70</v>
      </c>
      <c r="M62" t="s">
        <v>71</v>
      </c>
      <c r="N62" t="s">
        <v>72</v>
      </c>
      <c r="O62" t="s">
        <v>73</v>
      </c>
    </row>
    <row r="63" spans="1:15" x14ac:dyDescent="0.3">
      <c r="A63">
        <f t="shared" si="0"/>
        <v>62</v>
      </c>
      <c r="B63" s="1">
        <v>41783</v>
      </c>
      <c r="C63">
        <v>2</v>
      </c>
      <c r="D63" t="s">
        <v>65</v>
      </c>
      <c r="E63" t="s">
        <v>14</v>
      </c>
      <c r="F63" t="s">
        <v>81</v>
      </c>
      <c r="G63" t="s">
        <v>150</v>
      </c>
      <c r="H63" s="2">
        <v>7516</v>
      </c>
      <c r="I63" t="s">
        <v>58</v>
      </c>
      <c r="J63" t="s">
        <v>68</v>
      </c>
      <c r="K63" t="s">
        <v>69</v>
      </c>
      <c r="L63" t="s">
        <v>70</v>
      </c>
      <c r="M63" t="s">
        <v>71</v>
      </c>
      <c r="N63" t="s">
        <v>72</v>
      </c>
      <c r="O63" t="s">
        <v>73</v>
      </c>
    </row>
    <row r="64" spans="1:15" x14ac:dyDescent="0.3">
      <c r="A64">
        <f t="shared" si="0"/>
        <v>63</v>
      </c>
      <c r="B64" s="1">
        <v>41789</v>
      </c>
      <c r="C64">
        <v>2</v>
      </c>
      <c r="D64" t="s">
        <v>65</v>
      </c>
      <c r="E64" t="s">
        <v>14</v>
      </c>
      <c r="F64" t="s">
        <v>136</v>
      </c>
      <c r="G64" t="s">
        <v>5</v>
      </c>
      <c r="H64" s="2">
        <v>793</v>
      </c>
      <c r="I64" t="s">
        <v>58</v>
      </c>
      <c r="J64" t="s">
        <v>68</v>
      </c>
      <c r="K64" t="s">
        <v>69</v>
      </c>
      <c r="L64" t="s">
        <v>70</v>
      </c>
      <c r="M64" t="s">
        <v>71</v>
      </c>
      <c r="N64" t="s">
        <v>72</v>
      </c>
      <c r="O64" t="s">
        <v>73</v>
      </c>
    </row>
    <row r="65" spans="1:15" x14ac:dyDescent="0.3">
      <c r="A65">
        <f t="shared" si="0"/>
        <v>64</v>
      </c>
      <c r="B65" s="1">
        <v>41789</v>
      </c>
      <c r="C65">
        <v>2</v>
      </c>
      <c r="D65" t="s">
        <v>65</v>
      </c>
      <c r="E65" t="s">
        <v>14</v>
      </c>
      <c r="F65" t="s">
        <v>136</v>
      </c>
      <c r="G65" t="s">
        <v>5</v>
      </c>
      <c r="H65" s="2">
        <v>7785</v>
      </c>
      <c r="I65" t="s">
        <v>58</v>
      </c>
      <c r="J65" t="s">
        <v>68</v>
      </c>
      <c r="K65" t="s">
        <v>69</v>
      </c>
      <c r="L65" t="s">
        <v>70</v>
      </c>
      <c r="M65" t="s">
        <v>71</v>
      </c>
      <c r="N65" t="s">
        <v>72</v>
      </c>
      <c r="O65" t="s">
        <v>73</v>
      </c>
    </row>
    <row r="66" spans="1:15" x14ac:dyDescent="0.3">
      <c r="A66">
        <f t="shared" ref="A66:A129" si="1">ROW()-1</f>
        <v>65</v>
      </c>
      <c r="B66" s="1">
        <v>41794</v>
      </c>
      <c r="C66">
        <v>2</v>
      </c>
      <c r="D66" t="s">
        <v>37</v>
      </c>
      <c r="E66" t="s">
        <v>1</v>
      </c>
      <c r="F66" t="s">
        <v>38</v>
      </c>
      <c r="G66" t="s">
        <v>2</v>
      </c>
      <c r="H66" s="2">
        <v>30000</v>
      </c>
      <c r="I66" t="s">
        <v>39</v>
      </c>
      <c r="J66" t="s">
        <v>40</v>
      </c>
      <c r="K66" t="s">
        <v>41</v>
      </c>
      <c r="L66" t="s">
        <v>42</v>
      </c>
      <c r="M66" t="s">
        <v>43</v>
      </c>
      <c r="N66" t="s">
        <v>44</v>
      </c>
      <c r="O66" t="s">
        <v>45</v>
      </c>
    </row>
    <row r="67" spans="1:15" x14ac:dyDescent="0.3">
      <c r="A67">
        <f t="shared" si="1"/>
        <v>66</v>
      </c>
      <c r="B67" s="1">
        <v>41795</v>
      </c>
      <c r="C67">
        <v>2</v>
      </c>
      <c r="D67" t="s">
        <v>55</v>
      </c>
      <c r="E67" t="s">
        <v>13</v>
      </c>
      <c r="F67" t="s">
        <v>114</v>
      </c>
      <c r="G67" t="s">
        <v>115</v>
      </c>
      <c r="H67" s="2">
        <v>8116</v>
      </c>
      <c r="I67" t="s">
        <v>39</v>
      </c>
      <c r="J67" t="s">
        <v>128</v>
      </c>
      <c r="K67" t="s">
        <v>129</v>
      </c>
      <c r="L67" t="s">
        <v>130</v>
      </c>
      <c r="M67" t="s">
        <v>131</v>
      </c>
      <c r="N67" t="s">
        <v>132</v>
      </c>
      <c r="O67" t="s">
        <v>133</v>
      </c>
    </row>
    <row r="68" spans="1:15" x14ac:dyDescent="0.3">
      <c r="A68">
        <f t="shared" si="1"/>
        <v>67</v>
      </c>
      <c r="B68" s="1">
        <v>41795</v>
      </c>
      <c r="C68">
        <v>2</v>
      </c>
      <c r="D68" t="s">
        <v>55</v>
      </c>
      <c r="E68" t="s">
        <v>17</v>
      </c>
      <c r="F68" t="s">
        <v>124</v>
      </c>
      <c r="G68" t="s">
        <v>127</v>
      </c>
      <c r="H68" s="2">
        <v>146</v>
      </c>
      <c r="I68" t="s">
        <v>39</v>
      </c>
      <c r="J68" t="s">
        <v>137</v>
      </c>
      <c r="K68" t="s">
        <v>95</v>
      </c>
      <c r="L68" t="s">
        <v>138</v>
      </c>
      <c r="M68" t="s">
        <v>139</v>
      </c>
      <c r="N68" t="s">
        <v>72</v>
      </c>
      <c r="O68" t="s">
        <v>73</v>
      </c>
    </row>
    <row r="69" spans="1:15" x14ac:dyDescent="0.3">
      <c r="A69">
        <f t="shared" si="1"/>
        <v>68</v>
      </c>
      <c r="B69" s="1">
        <v>41795</v>
      </c>
      <c r="C69">
        <v>2</v>
      </c>
      <c r="D69" t="s">
        <v>74</v>
      </c>
      <c r="E69" t="s">
        <v>12</v>
      </c>
      <c r="F69" t="s">
        <v>106</v>
      </c>
      <c r="G69" t="s">
        <v>7</v>
      </c>
      <c r="H69" s="2">
        <v>7251</v>
      </c>
      <c r="I69" t="s">
        <v>58</v>
      </c>
      <c r="J69" t="s">
        <v>100</v>
      </c>
      <c r="K69" t="s">
        <v>101</v>
      </c>
      <c r="L69" t="s">
        <v>102</v>
      </c>
      <c r="M69" t="s">
        <v>103</v>
      </c>
      <c r="N69" t="s">
        <v>104</v>
      </c>
      <c r="O69" t="s">
        <v>105</v>
      </c>
    </row>
    <row r="70" spans="1:15" x14ac:dyDescent="0.3">
      <c r="A70">
        <f t="shared" si="1"/>
        <v>69</v>
      </c>
      <c r="B70" s="1">
        <v>41795</v>
      </c>
      <c r="C70">
        <v>2</v>
      </c>
      <c r="D70" t="s">
        <v>83</v>
      </c>
      <c r="E70" t="s">
        <v>21</v>
      </c>
      <c r="F70" t="s">
        <v>151</v>
      </c>
      <c r="G70" t="s">
        <v>152</v>
      </c>
      <c r="H70" s="2">
        <v>6881</v>
      </c>
      <c r="I70" t="s">
        <v>58</v>
      </c>
      <c r="J70" t="s">
        <v>108</v>
      </c>
      <c r="K70" t="s">
        <v>109</v>
      </c>
      <c r="L70" t="s">
        <v>110</v>
      </c>
      <c r="M70" t="s">
        <v>111</v>
      </c>
      <c r="N70" t="s">
        <v>112</v>
      </c>
      <c r="O70" t="s">
        <v>113</v>
      </c>
    </row>
    <row r="71" spans="1:15" x14ac:dyDescent="0.3">
      <c r="A71">
        <f t="shared" si="1"/>
        <v>70</v>
      </c>
      <c r="B71" s="1">
        <v>41795</v>
      </c>
      <c r="C71">
        <v>2</v>
      </c>
      <c r="D71" t="s">
        <v>46</v>
      </c>
      <c r="E71" t="s">
        <v>18</v>
      </c>
      <c r="F71" t="s">
        <v>56</v>
      </c>
      <c r="G71" t="s">
        <v>126</v>
      </c>
      <c r="H71" s="2">
        <v>3684</v>
      </c>
      <c r="I71" t="s">
        <v>39</v>
      </c>
      <c r="J71" t="s">
        <v>49</v>
      </c>
      <c r="K71" t="s">
        <v>50</v>
      </c>
      <c r="L71" t="s">
        <v>51</v>
      </c>
      <c r="M71" t="s">
        <v>52</v>
      </c>
      <c r="N71" t="s">
        <v>53</v>
      </c>
      <c r="O71" t="s">
        <v>54</v>
      </c>
    </row>
    <row r="72" spans="1:15" x14ac:dyDescent="0.3">
      <c r="A72">
        <f t="shared" si="1"/>
        <v>71</v>
      </c>
      <c r="B72" s="1">
        <v>41797</v>
      </c>
      <c r="C72">
        <v>2</v>
      </c>
      <c r="D72" t="s">
        <v>83</v>
      </c>
      <c r="E72" t="s">
        <v>20</v>
      </c>
      <c r="F72" t="s">
        <v>38</v>
      </c>
      <c r="G72" t="s">
        <v>4</v>
      </c>
      <c r="H72" s="2">
        <v>9700</v>
      </c>
      <c r="I72" t="s">
        <v>58</v>
      </c>
      <c r="J72" t="s">
        <v>118</v>
      </c>
      <c r="K72" t="s">
        <v>119</v>
      </c>
      <c r="L72" t="s">
        <v>120</v>
      </c>
      <c r="M72" t="s">
        <v>121</v>
      </c>
      <c r="N72" t="s">
        <v>122</v>
      </c>
      <c r="O72" t="s">
        <v>123</v>
      </c>
    </row>
    <row r="73" spans="1:15" x14ac:dyDescent="0.3">
      <c r="A73">
        <f t="shared" si="1"/>
        <v>72</v>
      </c>
      <c r="B73" s="1">
        <v>41798</v>
      </c>
      <c r="C73">
        <v>2</v>
      </c>
      <c r="D73" t="s">
        <v>55</v>
      </c>
      <c r="E73" t="s">
        <v>11</v>
      </c>
      <c r="F73" t="s">
        <v>106</v>
      </c>
      <c r="G73" t="s">
        <v>7</v>
      </c>
      <c r="H73" s="2">
        <v>2383</v>
      </c>
      <c r="I73" t="s">
        <v>39</v>
      </c>
      <c r="J73" t="s">
        <v>59</v>
      </c>
      <c r="K73" t="s">
        <v>60</v>
      </c>
      <c r="L73" t="s">
        <v>61</v>
      </c>
      <c r="M73" t="s">
        <v>62</v>
      </c>
      <c r="N73" t="s">
        <v>63</v>
      </c>
      <c r="O73" t="s">
        <v>64</v>
      </c>
    </row>
    <row r="74" spans="1:15" x14ac:dyDescent="0.3">
      <c r="A74">
        <f t="shared" si="1"/>
        <v>73</v>
      </c>
      <c r="B74" s="1">
        <v>41798</v>
      </c>
      <c r="C74">
        <v>4</v>
      </c>
      <c r="D74" t="s">
        <v>92</v>
      </c>
      <c r="E74" t="s">
        <v>16</v>
      </c>
      <c r="F74" t="s">
        <v>124</v>
      </c>
      <c r="G74" t="s">
        <v>127</v>
      </c>
      <c r="H74" s="2">
        <v>6817</v>
      </c>
      <c r="I74" t="s">
        <v>39</v>
      </c>
      <c r="J74" t="s">
        <v>94</v>
      </c>
      <c r="K74" t="s">
        <v>95</v>
      </c>
      <c r="L74" t="s">
        <v>96</v>
      </c>
      <c r="M74" t="s">
        <v>97</v>
      </c>
      <c r="N74" t="s">
        <v>79</v>
      </c>
      <c r="O74" t="s">
        <v>80</v>
      </c>
    </row>
    <row r="75" spans="1:15" x14ac:dyDescent="0.3">
      <c r="A75">
        <f t="shared" si="1"/>
        <v>74</v>
      </c>
      <c r="B75" s="1">
        <v>41801</v>
      </c>
      <c r="C75">
        <v>2</v>
      </c>
      <c r="D75" t="s">
        <v>65</v>
      </c>
      <c r="E75" t="s">
        <v>14</v>
      </c>
      <c r="F75" t="s">
        <v>38</v>
      </c>
      <c r="G75" t="s">
        <v>3</v>
      </c>
      <c r="H75" s="2">
        <v>5753</v>
      </c>
      <c r="I75" t="s">
        <v>58</v>
      </c>
      <c r="J75" t="s">
        <v>68</v>
      </c>
      <c r="K75" t="s">
        <v>69</v>
      </c>
      <c r="L75" t="s">
        <v>70</v>
      </c>
      <c r="M75" t="s">
        <v>71</v>
      </c>
      <c r="N75" t="s">
        <v>72</v>
      </c>
      <c r="O75" t="s">
        <v>73</v>
      </c>
    </row>
    <row r="76" spans="1:15" x14ac:dyDescent="0.3">
      <c r="A76">
        <f t="shared" si="1"/>
        <v>75</v>
      </c>
      <c r="B76" s="1">
        <v>41813</v>
      </c>
      <c r="C76">
        <v>2</v>
      </c>
      <c r="D76" t="s">
        <v>55</v>
      </c>
      <c r="E76" t="s">
        <v>11</v>
      </c>
      <c r="F76" t="s">
        <v>81</v>
      </c>
      <c r="G76" t="s">
        <v>84</v>
      </c>
      <c r="H76" s="2">
        <v>6955</v>
      </c>
      <c r="I76" t="s">
        <v>58</v>
      </c>
      <c r="J76" t="s">
        <v>59</v>
      </c>
      <c r="K76" t="s">
        <v>60</v>
      </c>
      <c r="L76" t="s">
        <v>61</v>
      </c>
      <c r="M76" t="s">
        <v>62</v>
      </c>
      <c r="N76" t="s">
        <v>63</v>
      </c>
      <c r="O76" t="s">
        <v>64</v>
      </c>
    </row>
    <row r="77" spans="1:15" x14ac:dyDescent="0.3">
      <c r="A77">
        <f t="shared" si="1"/>
        <v>76</v>
      </c>
      <c r="B77" s="1">
        <v>41813</v>
      </c>
      <c r="C77">
        <v>2</v>
      </c>
      <c r="D77" t="s">
        <v>55</v>
      </c>
      <c r="E77" t="s">
        <v>11</v>
      </c>
      <c r="F77" t="s">
        <v>81</v>
      </c>
      <c r="G77" t="s">
        <v>91</v>
      </c>
      <c r="H77" s="2">
        <v>5464</v>
      </c>
      <c r="I77" t="s">
        <v>39</v>
      </c>
      <c r="J77" t="s">
        <v>59</v>
      </c>
      <c r="K77" t="s">
        <v>60</v>
      </c>
      <c r="L77" t="s">
        <v>61</v>
      </c>
      <c r="M77" t="s">
        <v>62</v>
      </c>
      <c r="N77" t="s">
        <v>63</v>
      </c>
      <c r="O77" t="s">
        <v>64</v>
      </c>
    </row>
    <row r="78" spans="1:15" x14ac:dyDescent="0.3">
      <c r="A78">
        <f t="shared" si="1"/>
        <v>77</v>
      </c>
      <c r="B78" s="1">
        <v>41827</v>
      </c>
      <c r="C78">
        <v>3</v>
      </c>
      <c r="D78" t="s">
        <v>46</v>
      </c>
      <c r="E78" t="s">
        <v>18</v>
      </c>
      <c r="F78" t="s">
        <v>114</v>
      </c>
      <c r="G78" t="s">
        <v>115</v>
      </c>
      <c r="H78" s="2">
        <v>677</v>
      </c>
      <c r="I78" t="s">
        <v>39</v>
      </c>
      <c r="J78" t="s">
        <v>49</v>
      </c>
      <c r="K78" t="s">
        <v>50</v>
      </c>
      <c r="L78" t="s">
        <v>51</v>
      </c>
      <c r="M78" t="s">
        <v>52</v>
      </c>
      <c r="N78" t="s">
        <v>53</v>
      </c>
      <c r="O78" t="s">
        <v>54</v>
      </c>
    </row>
    <row r="79" spans="1:15" x14ac:dyDescent="0.3">
      <c r="A79">
        <f t="shared" si="1"/>
        <v>78</v>
      </c>
      <c r="B79" s="1">
        <v>41828</v>
      </c>
      <c r="C79">
        <v>4</v>
      </c>
      <c r="D79" t="s">
        <v>92</v>
      </c>
      <c r="E79" t="s">
        <v>16</v>
      </c>
      <c r="F79" t="s">
        <v>124</v>
      </c>
      <c r="G79" t="s">
        <v>127</v>
      </c>
      <c r="H79" s="2">
        <v>8842</v>
      </c>
      <c r="I79" t="s">
        <v>39</v>
      </c>
      <c r="J79" t="s">
        <v>94</v>
      </c>
      <c r="K79" t="s">
        <v>95</v>
      </c>
      <c r="L79" t="s">
        <v>96</v>
      </c>
      <c r="M79" t="s">
        <v>97</v>
      </c>
      <c r="N79" t="s">
        <v>79</v>
      </c>
      <c r="O79" t="s">
        <v>80</v>
      </c>
    </row>
    <row r="80" spans="1:15" x14ac:dyDescent="0.3">
      <c r="A80">
        <f t="shared" si="1"/>
        <v>79</v>
      </c>
      <c r="B80" s="1">
        <v>41833</v>
      </c>
      <c r="C80">
        <v>3</v>
      </c>
      <c r="D80" t="s">
        <v>65</v>
      </c>
      <c r="E80" t="s">
        <v>14</v>
      </c>
      <c r="F80" t="s">
        <v>56</v>
      </c>
      <c r="G80" t="s">
        <v>126</v>
      </c>
      <c r="H80" s="2">
        <v>6501</v>
      </c>
      <c r="I80" t="s">
        <v>58</v>
      </c>
      <c r="J80" t="s">
        <v>68</v>
      </c>
      <c r="K80" t="s">
        <v>69</v>
      </c>
      <c r="L80" t="s">
        <v>70</v>
      </c>
      <c r="M80" t="s">
        <v>71</v>
      </c>
      <c r="N80" t="s">
        <v>72</v>
      </c>
      <c r="O80" t="s">
        <v>73</v>
      </c>
    </row>
    <row r="81" spans="1:15" x14ac:dyDescent="0.3">
      <c r="A81">
        <f t="shared" si="1"/>
        <v>80</v>
      </c>
      <c r="B81" s="1">
        <v>41835</v>
      </c>
      <c r="C81">
        <v>3</v>
      </c>
      <c r="D81" t="s">
        <v>74</v>
      </c>
      <c r="E81" t="s">
        <v>19</v>
      </c>
      <c r="F81" t="s">
        <v>81</v>
      </c>
      <c r="G81" t="s">
        <v>150</v>
      </c>
      <c r="H81" s="2">
        <v>3410</v>
      </c>
      <c r="I81" t="s">
        <v>39</v>
      </c>
      <c r="J81" t="s">
        <v>75</v>
      </c>
      <c r="K81" t="s">
        <v>76</v>
      </c>
      <c r="L81" t="s">
        <v>77</v>
      </c>
      <c r="M81" t="s">
        <v>78</v>
      </c>
      <c r="N81" t="s">
        <v>79</v>
      </c>
      <c r="O81" t="s">
        <v>80</v>
      </c>
    </row>
    <row r="82" spans="1:15" x14ac:dyDescent="0.3">
      <c r="A82">
        <f t="shared" si="1"/>
        <v>81</v>
      </c>
      <c r="B82" s="1">
        <v>41835</v>
      </c>
      <c r="C82">
        <v>3</v>
      </c>
      <c r="D82" t="s">
        <v>65</v>
      </c>
      <c r="E82" t="s">
        <v>14</v>
      </c>
      <c r="F82" t="s">
        <v>136</v>
      </c>
      <c r="G82" t="s">
        <v>5</v>
      </c>
      <c r="H82" s="2">
        <v>8137</v>
      </c>
      <c r="I82" t="s">
        <v>107</v>
      </c>
      <c r="J82" t="s">
        <v>68</v>
      </c>
      <c r="K82" t="s">
        <v>69</v>
      </c>
      <c r="L82" t="s">
        <v>70</v>
      </c>
      <c r="M82" t="s">
        <v>71</v>
      </c>
      <c r="N82" t="s">
        <v>72</v>
      </c>
      <c r="O82" t="s">
        <v>73</v>
      </c>
    </row>
    <row r="83" spans="1:15" x14ac:dyDescent="0.3">
      <c r="A83">
        <f t="shared" si="1"/>
        <v>82</v>
      </c>
      <c r="B83" s="1">
        <v>41840</v>
      </c>
      <c r="C83">
        <v>3</v>
      </c>
      <c r="D83" t="s">
        <v>55</v>
      </c>
      <c r="E83" t="s">
        <v>11</v>
      </c>
      <c r="F83" t="s">
        <v>56</v>
      </c>
      <c r="G83" t="s">
        <v>126</v>
      </c>
      <c r="H83" s="2">
        <v>8608</v>
      </c>
      <c r="I83" t="s">
        <v>107</v>
      </c>
      <c r="J83" t="s">
        <v>59</v>
      </c>
      <c r="K83" t="s">
        <v>60</v>
      </c>
      <c r="L83" t="s">
        <v>61</v>
      </c>
      <c r="M83" t="s">
        <v>62</v>
      </c>
      <c r="N83" t="s">
        <v>63</v>
      </c>
      <c r="O83" t="s">
        <v>64</v>
      </c>
    </row>
    <row r="84" spans="1:15" x14ac:dyDescent="0.3">
      <c r="A84">
        <f t="shared" si="1"/>
        <v>83</v>
      </c>
      <c r="B84" s="1">
        <v>41840</v>
      </c>
      <c r="C84">
        <v>3</v>
      </c>
      <c r="D84" t="s">
        <v>83</v>
      </c>
      <c r="E84" t="s">
        <v>20</v>
      </c>
      <c r="F84" t="s">
        <v>81</v>
      </c>
      <c r="G84" t="s">
        <v>150</v>
      </c>
      <c r="H84" s="2">
        <v>7397</v>
      </c>
      <c r="I84" t="s">
        <v>107</v>
      </c>
      <c r="J84" t="s">
        <v>118</v>
      </c>
      <c r="K84" t="s">
        <v>119</v>
      </c>
      <c r="L84" t="s">
        <v>120</v>
      </c>
      <c r="M84" t="s">
        <v>121</v>
      </c>
      <c r="N84" t="s">
        <v>122</v>
      </c>
      <c r="O84" t="s">
        <v>123</v>
      </c>
    </row>
    <row r="85" spans="1:15" x14ac:dyDescent="0.3">
      <c r="A85">
        <f t="shared" si="1"/>
        <v>84</v>
      </c>
      <c r="B85" s="1">
        <v>41840</v>
      </c>
      <c r="C85">
        <v>3</v>
      </c>
      <c r="D85" t="s">
        <v>83</v>
      </c>
      <c r="E85" t="s">
        <v>10</v>
      </c>
      <c r="F85" t="s">
        <v>66</v>
      </c>
      <c r="G85" t="s">
        <v>67</v>
      </c>
      <c r="H85" s="2">
        <v>6183</v>
      </c>
      <c r="I85" t="s">
        <v>39</v>
      </c>
      <c r="J85" t="s">
        <v>85</v>
      </c>
      <c r="K85" t="s">
        <v>86</v>
      </c>
      <c r="L85" t="s">
        <v>87</v>
      </c>
      <c r="M85" t="s">
        <v>88</v>
      </c>
      <c r="N85" t="s">
        <v>89</v>
      </c>
      <c r="O85" t="s">
        <v>90</v>
      </c>
    </row>
    <row r="86" spans="1:15" x14ac:dyDescent="0.3">
      <c r="A86">
        <f t="shared" si="1"/>
        <v>85</v>
      </c>
      <c r="B86" s="1">
        <v>41842</v>
      </c>
      <c r="C86">
        <v>3</v>
      </c>
      <c r="D86" t="s">
        <v>83</v>
      </c>
      <c r="E86" t="s">
        <v>20</v>
      </c>
      <c r="F86" t="s">
        <v>124</v>
      </c>
      <c r="G86" t="s">
        <v>127</v>
      </c>
      <c r="H86" s="2">
        <v>5389</v>
      </c>
      <c r="I86" t="s">
        <v>39</v>
      </c>
      <c r="J86" t="s">
        <v>118</v>
      </c>
      <c r="K86" t="s">
        <v>119</v>
      </c>
      <c r="L86" t="s">
        <v>120</v>
      </c>
      <c r="M86" t="s">
        <v>121</v>
      </c>
      <c r="N86" t="s">
        <v>122</v>
      </c>
      <c r="O86" t="s">
        <v>123</v>
      </c>
    </row>
    <row r="87" spans="1:15" x14ac:dyDescent="0.3">
      <c r="A87">
        <f t="shared" si="1"/>
        <v>86</v>
      </c>
      <c r="B87" s="1">
        <v>41842</v>
      </c>
      <c r="C87">
        <v>3</v>
      </c>
      <c r="D87" t="s">
        <v>65</v>
      </c>
      <c r="E87" t="s">
        <v>14</v>
      </c>
      <c r="F87" t="s">
        <v>106</v>
      </c>
      <c r="G87" t="s">
        <v>7</v>
      </c>
      <c r="H87" s="2">
        <v>9506</v>
      </c>
      <c r="I87" t="s">
        <v>39</v>
      </c>
      <c r="J87" t="s">
        <v>68</v>
      </c>
      <c r="K87" t="s">
        <v>69</v>
      </c>
      <c r="L87" t="s">
        <v>70</v>
      </c>
      <c r="M87" t="s">
        <v>71</v>
      </c>
      <c r="N87" t="s">
        <v>72</v>
      </c>
      <c r="O87" t="s">
        <v>73</v>
      </c>
    </row>
    <row r="88" spans="1:15" x14ac:dyDescent="0.3">
      <c r="A88">
        <f t="shared" si="1"/>
        <v>87</v>
      </c>
      <c r="B88" s="1">
        <v>41843</v>
      </c>
      <c r="C88">
        <v>3</v>
      </c>
      <c r="D88" t="s">
        <v>37</v>
      </c>
      <c r="E88" t="s">
        <v>1</v>
      </c>
      <c r="F88" t="s">
        <v>81</v>
      </c>
      <c r="G88" t="s">
        <v>84</v>
      </c>
      <c r="H88" s="2">
        <v>5770</v>
      </c>
      <c r="I88" t="s">
        <v>39</v>
      </c>
      <c r="J88" t="s">
        <v>40</v>
      </c>
      <c r="K88" t="s">
        <v>41</v>
      </c>
      <c r="L88" t="s">
        <v>42</v>
      </c>
      <c r="M88" t="s">
        <v>43</v>
      </c>
      <c r="N88" t="s">
        <v>44</v>
      </c>
      <c r="O88" t="s">
        <v>45</v>
      </c>
    </row>
    <row r="89" spans="1:15" x14ac:dyDescent="0.3">
      <c r="A89">
        <f t="shared" si="1"/>
        <v>88</v>
      </c>
      <c r="B89" s="1">
        <v>41850</v>
      </c>
      <c r="C89">
        <v>3</v>
      </c>
      <c r="D89" t="s">
        <v>55</v>
      </c>
      <c r="E89" t="s">
        <v>11</v>
      </c>
      <c r="F89" t="s">
        <v>81</v>
      </c>
      <c r="G89" t="s">
        <v>82</v>
      </c>
      <c r="H89" s="2">
        <v>2553</v>
      </c>
      <c r="I89" t="s">
        <v>107</v>
      </c>
      <c r="J89" t="s">
        <v>59</v>
      </c>
      <c r="K89" t="s">
        <v>60</v>
      </c>
      <c r="L89" t="s">
        <v>61</v>
      </c>
      <c r="M89" t="s">
        <v>62</v>
      </c>
      <c r="N89" t="s">
        <v>63</v>
      </c>
      <c r="O89" t="s">
        <v>64</v>
      </c>
    </row>
    <row r="90" spans="1:15" x14ac:dyDescent="0.3">
      <c r="A90">
        <f t="shared" si="1"/>
        <v>89</v>
      </c>
      <c r="B90" s="1">
        <v>41857</v>
      </c>
      <c r="C90">
        <v>3</v>
      </c>
      <c r="D90" t="s">
        <v>74</v>
      </c>
      <c r="E90" t="s">
        <v>19</v>
      </c>
      <c r="F90" t="s">
        <v>124</v>
      </c>
      <c r="G90" t="s">
        <v>125</v>
      </c>
      <c r="H90" s="2">
        <v>2490</v>
      </c>
      <c r="I90" t="s">
        <v>58</v>
      </c>
      <c r="J90" t="s">
        <v>75</v>
      </c>
      <c r="K90" t="s">
        <v>76</v>
      </c>
      <c r="L90" t="s">
        <v>77</v>
      </c>
      <c r="M90" t="s">
        <v>78</v>
      </c>
      <c r="N90" t="s">
        <v>79</v>
      </c>
      <c r="O90" t="s">
        <v>80</v>
      </c>
    </row>
    <row r="91" spans="1:15" x14ac:dyDescent="0.3">
      <c r="A91">
        <f t="shared" si="1"/>
        <v>90</v>
      </c>
      <c r="B91" s="1">
        <v>41861</v>
      </c>
      <c r="C91">
        <v>3</v>
      </c>
      <c r="D91" t="s">
        <v>65</v>
      </c>
      <c r="E91" t="s">
        <v>14</v>
      </c>
      <c r="F91" t="s">
        <v>134</v>
      </c>
      <c r="G91" t="s">
        <v>135</v>
      </c>
      <c r="H91" s="2">
        <v>7267</v>
      </c>
      <c r="I91" t="s">
        <v>39</v>
      </c>
      <c r="J91" t="s">
        <v>68</v>
      </c>
      <c r="K91" t="s">
        <v>69</v>
      </c>
      <c r="L91" t="s">
        <v>70</v>
      </c>
      <c r="M91" t="s">
        <v>71</v>
      </c>
      <c r="N91" t="s">
        <v>72</v>
      </c>
      <c r="O91" t="s">
        <v>73</v>
      </c>
    </row>
    <row r="92" spans="1:15" x14ac:dyDescent="0.3">
      <c r="A92">
        <f t="shared" si="1"/>
        <v>91</v>
      </c>
      <c r="B92" s="1">
        <v>41862</v>
      </c>
      <c r="C92">
        <v>3</v>
      </c>
      <c r="D92" t="s">
        <v>55</v>
      </c>
      <c r="E92" t="s">
        <v>11</v>
      </c>
      <c r="F92" t="s">
        <v>136</v>
      </c>
      <c r="G92" t="s">
        <v>5</v>
      </c>
      <c r="H92" s="2">
        <v>6930</v>
      </c>
      <c r="I92" t="s">
        <v>58</v>
      </c>
      <c r="J92" t="s">
        <v>59</v>
      </c>
      <c r="K92" t="s">
        <v>60</v>
      </c>
      <c r="L92" t="s">
        <v>61</v>
      </c>
      <c r="M92" t="s">
        <v>62</v>
      </c>
      <c r="N92" t="s">
        <v>63</v>
      </c>
      <c r="O92" t="s">
        <v>64</v>
      </c>
    </row>
    <row r="93" spans="1:15" x14ac:dyDescent="0.3">
      <c r="A93">
        <f t="shared" si="1"/>
        <v>92</v>
      </c>
      <c r="B93" s="1">
        <v>41868</v>
      </c>
      <c r="C93">
        <v>3</v>
      </c>
      <c r="D93" t="s">
        <v>37</v>
      </c>
      <c r="E93" t="s">
        <v>1</v>
      </c>
      <c r="F93" t="s">
        <v>38</v>
      </c>
      <c r="G93" t="s">
        <v>2</v>
      </c>
      <c r="H93" s="2">
        <v>2789</v>
      </c>
      <c r="I93" t="s">
        <v>58</v>
      </c>
      <c r="J93" t="s">
        <v>40</v>
      </c>
      <c r="K93" t="s">
        <v>41</v>
      </c>
      <c r="L93" t="s">
        <v>42</v>
      </c>
      <c r="M93" t="s">
        <v>43</v>
      </c>
      <c r="N93" t="s">
        <v>44</v>
      </c>
      <c r="O93" t="s">
        <v>45</v>
      </c>
    </row>
    <row r="94" spans="1:15" x14ac:dyDescent="0.3">
      <c r="A94">
        <f t="shared" si="1"/>
        <v>93</v>
      </c>
      <c r="B94" s="1">
        <v>41873</v>
      </c>
      <c r="C94">
        <v>3</v>
      </c>
      <c r="D94" t="s">
        <v>92</v>
      </c>
      <c r="E94" t="s">
        <v>16</v>
      </c>
      <c r="F94" t="s">
        <v>134</v>
      </c>
      <c r="G94" t="s">
        <v>135</v>
      </c>
      <c r="H94" s="2">
        <v>7409</v>
      </c>
      <c r="I94" t="s">
        <v>107</v>
      </c>
      <c r="J94" t="s">
        <v>94</v>
      </c>
      <c r="K94" t="s">
        <v>95</v>
      </c>
      <c r="L94" t="s">
        <v>96</v>
      </c>
      <c r="M94" t="s">
        <v>97</v>
      </c>
      <c r="N94" t="s">
        <v>79</v>
      </c>
      <c r="O94" t="s">
        <v>80</v>
      </c>
    </row>
    <row r="95" spans="1:15" x14ac:dyDescent="0.3">
      <c r="A95">
        <f t="shared" si="1"/>
        <v>94</v>
      </c>
      <c r="B95" s="1">
        <v>41874</v>
      </c>
      <c r="C95">
        <v>3</v>
      </c>
      <c r="D95" t="s">
        <v>83</v>
      </c>
      <c r="E95" t="s">
        <v>20</v>
      </c>
      <c r="F95" t="s">
        <v>106</v>
      </c>
      <c r="G95" t="s">
        <v>7</v>
      </c>
      <c r="H95" s="2">
        <v>409</v>
      </c>
      <c r="I95" t="s">
        <v>107</v>
      </c>
      <c r="J95" t="s">
        <v>118</v>
      </c>
      <c r="K95" t="s">
        <v>119</v>
      </c>
      <c r="L95" t="s">
        <v>120</v>
      </c>
      <c r="M95" t="s">
        <v>121</v>
      </c>
      <c r="N95" t="s">
        <v>122</v>
      </c>
      <c r="O95" t="s">
        <v>123</v>
      </c>
    </row>
    <row r="96" spans="1:15" x14ac:dyDescent="0.3">
      <c r="A96">
        <f t="shared" si="1"/>
        <v>95</v>
      </c>
      <c r="B96" s="1">
        <v>41878</v>
      </c>
      <c r="C96">
        <v>3</v>
      </c>
      <c r="D96" t="s">
        <v>46</v>
      </c>
      <c r="E96" t="s">
        <v>18</v>
      </c>
      <c r="F96" t="s">
        <v>114</v>
      </c>
      <c r="G96" t="s">
        <v>115</v>
      </c>
      <c r="H96" s="2">
        <v>3830</v>
      </c>
      <c r="I96" t="s">
        <v>39</v>
      </c>
      <c r="J96" t="s">
        <v>49</v>
      </c>
      <c r="K96" t="s">
        <v>50</v>
      </c>
      <c r="L96" t="s">
        <v>51</v>
      </c>
      <c r="M96" t="s">
        <v>52</v>
      </c>
      <c r="N96" t="s">
        <v>53</v>
      </c>
      <c r="O96" t="s">
        <v>54</v>
      </c>
    </row>
    <row r="97" spans="1:15" x14ac:dyDescent="0.3">
      <c r="A97">
        <f t="shared" si="1"/>
        <v>96</v>
      </c>
      <c r="B97" s="1">
        <v>41884</v>
      </c>
      <c r="C97">
        <v>3</v>
      </c>
      <c r="D97" t="s">
        <v>37</v>
      </c>
      <c r="E97" t="s">
        <v>1</v>
      </c>
      <c r="F97" t="s">
        <v>66</v>
      </c>
      <c r="G97" t="s">
        <v>67</v>
      </c>
      <c r="H97" s="2">
        <v>6155</v>
      </c>
      <c r="I97" t="s">
        <v>58</v>
      </c>
      <c r="J97" t="s">
        <v>40</v>
      </c>
      <c r="K97" t="s">
        <v>41</v>
      </c>
      <c r="L97" t="s">
        <v>42</v>
      </c>
      <c r="M97" t="s">
        <v>43</v>
      </c>
      <c r="N97" t="s">
        <v>44</v>
      </c>
      <c r="O97" t="s">
        <v>45</v>
      </c>
    </row>
    <row r="98" spans="1:15" x14ac:dyDescent="0.3">
      <c r="A98">
        <f t="shared" si="1"/>
        <v>97</v>
      </c>
      <c r="B98" s="1">
        <v>41884</v>
      </c>
      <c r="C98">
        <v>3</v>
      </c>
      <c r="D98" t="s">
        <v>65</v>
      </c>
      <c r="E98" t="s">
        <v>14</v>
      </c>
      <c r="F98" t="s">
        <v>66</v>
      </c>
      <c r="G98" t="s">
        <v>67</v>
      </c>
      <c r="H98" s="2">
        <v>7178</v>
      </c>
      <c r="I98" t="s">
        <v>39</v>
      </c>
      <c r="J98" t="s">
        <v>68</v>
      </c>
      <c r="K98" t="s">
        <v>69</v>
      </c>
      <c r="L98" t="s">
        <v>70</v>
      </c>
      <c r="M98" t="s">
        <v>71</v>
      </c>
      <c r="N98" t="s">
        <v>72</v>
      </c>
      <c r="O98" t="s">
        <v>73</v>
      </c>
    </row>
    <row r="99" spans="1:15" x14ac:dyDescent="0.3">
      <c r="A99">
        <f t="shared" si="1"/>
        <v>98</v>
      </c>
      <c r="B99" s="1">
        <v>41888</v>
      </c>
      <c r="C99">
        <v>3</v>
      </c>
      <c r="D99" t="s">
        <v>83</v>
      </c>
      <c r="E99" t="s">
        <v>21</v>
      </c>
      <c r="F99" t="s">
        <v>116</v>
      </c>
      <c r="G99" t="s">
        <v>6</v>
      </c>
      <c r="H99" s="2">
        <v>652</v>
      </c>
      <c r="I99" t="s">
        <v>58</v>
      </c>
      <c r="J99" t="s">
        <v>108</v>
      </c>
      <c r="K99" t="s">
        <v>109</v>
      </c>
      <c r="L99" t="s">
        <v>110</v>
      </c>
      <c r="M99" t="s">
        <v>111</v>
      </c>
      <c r="N99" t="s">
        <v>112</v>
      </c>
      <c r="O99" t="s">
        <v>113</v>
      </c>
    </row>
    <row r="100" spans="1:15" x14ac:dyDescent="0.3">
      <c r="A100">
        <f t="shared" si="1"/>
        <v>99</v>
      </c>
      <c r="B100" s="1">
        <v>41892</v>
      </c>
      <c r="C100">
        <v>3</v>
      </c>
      <c r="D100" t="s">
        <v>83</v>
      </c>
      <c r="E100" t="s">
        <v>20</v>
      </c>
      <c r="F100" t="s">
        <v>117</v>
      </c>
      <c r="G100" t="s">
        <v>8</v>
      </c>
      <c r="H100" s="2">
        <v>5017</v>
      </c>
      <c r="I100" t="s">
        <v>58</v>
      </c>
      <c r="J100" t="s">
        <v>118</v>
      </c>
      <c r="K100" t="s">
        <v>119</v>
      </c>
      <c r="L100" t="s">
        <v>120</v>
      </c>
      <c r="M100" t="s">
        <v>121</v>
      </c>
      <c r="N100" t="s">
        <v>122</v>
      </c>
      <c r="O100" t="s">
        <v>123</v>
      </c>
    </row>
    <row r="101" spans="1:15" x14ac:dyDescent="0.3">
      <c r="A101">
        <f t="shared" si="1"/>
        <v>100</v>
      </c>
      <c r="B101" s="1">
        <v>41895</v>
      </c>
      <c r="C101">
        <v>3</v>
      </c>
      <c r="D101" t="s">
        <v>46</v>
      </c>
      <c r="E101" t="s">
        <v>18</v>
      </c>
      <c r="F101" t="s">
        <v>117</v>
      </c>
      <c r="G101" t="s">
        <v>8</v>
      </c>
      <c r="H101" s="2">
        <v>6986</v>
      </c>
      <c r="I101" t="s">
        <v>39</v>
      </c>
      <c r="J101" t="s">
        <v>49</v>
      </c>
      <c r="K101" t="s">
        <v>50</v>
      </c>
      <c r="L101" t="s">
        <v>51</v>
      </c>
      <c r="M101" t="s">
        <v>52</v>
      </c>
      <c r="N101" t="s">
        <v>53</v>
      </c>
      <c r="O101" t="s">
        <v>54</v>
      </c>
    </row>
    <row r="102" spans="1:15" x14ac:dyDescent="0.3">
      <c r="A102">
        <f t="shared" si="1"/>
        <v>101</v>
      </c>
      <c r="B102" s="1">
        <v>41898</v>
      </c>
      <c r="C102">
        <v>3</v>
      </c>
      <c r="D102" t="s">
        <v>55</v>
      </c>
      <c r="E102" t="s">
        <v>11</v>
      </c>
      <c r="F102" t="s">
        <v>38</v>
      </c>
      <c r="G102" t="s">
        <v>3</v>
      </c>
      <c r="H102" s="2">
        <v>9797</v>
      </c>
      <c r="I102" t="s">
        <v>58</v>
      </c>
      <c r="J102" t="s">
        <v>59</v>
      </c>
      <c r="K102" t="s">
        <v>60</v>
      </c>
      <c r="L102" t="s">
        <v>61</v>
      </c>
      <c r="M102" t="s">
        <v>62</v>
      </c>
      <c r="N102" t="s">
        <v>63</v>
      </c>
      <c r="O102" t="s">
        <v>64</v>
      </c>
    </row>
    <row r="103" spans="1:15" x14ac:dyDescent="0.3">
      <c r="A103">
        <f t="shared" si="1"/>
        <v>102</v>
      </c>
      <c r="B103" s="1">
        <v>41901</v>
      </c>
      <c r="C103">
        <v>3</v>
      </c>
      <c r="D103" t="s">
        <v>65</v>
      </c>
      <c r="E103" t="s">
        <v>14</v>
      </c>
      <c r="F103" t="s">
        <v>124</v>
      </c>
      <c r="G103" t="s">
        <v>125</v>
      </c>
      <c r="H103" s="2">
        <v>3576</v>
      </c>
      <c r="I103" t="s">
        <v>58</v>
      </c>
      <c r="J103" t="s">
        <v>68</v>
      </c>
      <c r="K103" t="s">
        <v>69</v>
      </c>
      <c r="L103" t="s">
        <v>70</v>
      </c>
      <c r="M103" t="s">
        <v>71</v>
      </c>
      <c r="N103" t="s">
        <v>72</v>
      </c>
      <c r="O103" t="s">
        <v>73</v>
      </c>
    </row>
    <row r="104" spans="1:15" x14ac:dyDescent="0.3">
      <c r="A104">
        <f t="shared" si="1"/>
        <v>103</v>
      </c>
      <c r="B104" s="1">
        <v>41906</v>
      </c>
      <c r="C104">
        <v>3</v>
      </c>
      <c r="D104" t="s">
        <v>74</v>
      </c>
      <c r="E104" t="s">
        <v>12</v>
      </c>
      <c r="F104" t="s">
        <v>124</v>
      </c>
      <c r="G104" t="s">
        <v>125</v>
      </c>
      <c r="H104" s="2">
        <v>4097</v>
      </c>
      <c r="I104" t="s">
        <v>107</v>
      </c>
      <c r="J104" t="s">
        <v>100</v>
      </c>
      <c r="K104" t="s">
        <v>101</v>
      </c>
      <c r="L104" t="s">
        <v>102</v>
      </c>
      <c r="M104" t="s">
        <v>103</v>
      </c>
      <c r="N104" t="s">
        <v>104</v>
      </c>
      <c r="O104" t="s">
        <v>105</v>
      </c>
    </row>
    <row r="105" spans="1:15" x14ac:dyDescent="0.3">
      <c r="A105">
        <f t="shared" si="1"/>
        <v>104</v>
      </c>
      <c r="B105" s="1">
        <v>41906</v>
      </c>
      <c r="C105">
        <v>3</v>
      </c>
      <c r="D105" t="s">
        <v>83</v>
      </c>
      <c r="E105" t="s">
        <v>20</v>
      </c>
      <c r="F105" t="s">
        <v>66</v>
      </c>
      <c r="G105" t="s">
        <v>67</v>
      </c>
      <c r="H105" s="2">
        <v>3435</v>
      </c>
      <c r="I105" t="s">
        <v>58</v>
      </c>
      <c r="J105" t="s">
        <v>118</v>
      </c>
      <c r="K105" t="s">
        <v>119</v>
      </c>
      <c r="L105" t="s">
        <v>120</v>
      </c>
      <c r="M105" t="s">
        <v>121</v>
      </c>
      <c r="N105" t="s">
        <v>122</v>
      </c>
      <c r="O105" t="s">
        <v>123</v>
      </c>
    </row>
    <row r="106" spans="1:15" x14ac:dyDescent="0.3">
      <c r="A106">
        <f t="shared" si="1"/>
        <v>105</v>
      </c>
      <c r="B106" s="1">
        <v>41906</v>
      </c>
      <c r="C106">
        <v>3</v>
      </c>
      <c r="D106" t="s">
        <v>83</v>
      </c>
      <c r="E106" t="s">
        <v>10</v>
      </c>
      <c r="F106" t="s">
        <v>116</v>
      </c>
      <c r="G106" t="s">
        <v>6</v>
      </c>
      <c r="H106" s="2">
        <v>382</v>
      </c>
      <c r="I106" t="s">
        <v>107</v>
      </c>
      <c r="J106" t="s">
        <v>85</v>
      </c>
      <c r="K106" t="s">
        <v>86</v>
      </c>
      <c r="L106" t="s">
        <v>87</v>
      </c>
      <c r="M106" t="s">
        <v>88</v>
      </c>
      <c r="N106" t="s">
        <v>89</v>
      </c>
      <c r="O106" t="s">
        <v>90</v>
      </c>
    </row>
    <row r="107" spans="1:15" x14ac:dyDescent="0.3">
      <c r="A107">
        <f t="shared" si="1"/>
        <v>106</v>
      </c>
      <c r="B107" s="1">
        <v>41906</v>
      </c>
      <c r="C107">
        <v>3</v>
      </c>
      <c r="D107" t="s">
        <v>92</v>
      </c>
      <c r="E107" t="s">
        <v>16</v>
      </c>
      <c r="F107" t="s">
        <v>124</v>
      </c>
      <c r="G107" t="s">
        <v>125</v>
      </c>
      <c r="H107" s="2">
        <v>6398</v>
      </c>
      <c r="I107" t="s">
        <v>39</v>
      </c>
      <c r="J107" t="s">
        <v>94</v>
      </c>
      <c r="K107" t="s">
        <v>95</v>
      </c>
      <c r="L107" t="s">
        <v>96</v>
      </c>
      <c r="M107" t="s">
        <v>97</v>
      </c>
      <c r="N107" t="s">
        <v>79</v>
      </c>
      <c r="O107" t="s">
        <v>80</v>
      </c>
    </row>
    <row r="108" spans="1:15" x14ac:dyDescent="0.3">
      <c r="A108">
        <f t="shared" si="1"/>
        <v>107</v>
      </c>
      <c r="B108" s="1">
        <v>41915</v>
      </c>
      <c r="C108">
        <v>4</v>
      </c>
      <c r="D108" t="s">
        <v>37</v>
      </c>
      <c r="E108" t="s">
        <v>1</v>
      </c>
      <c r="F108" t="s">
        <v>124</v>
      </c>
      <c r="G108" t="s">
        <v>125</v>
      </c>
      <c r="H108" s="2">
        <v>6164</v>
      </c>
      <c r="I108" t="s">
        <v>58</v>
      </c>
      <c r="J108" t="s">
        <v>40</v>
      </c>
      <c r="K108" t="s">
        <v>41</v>
      </c>
      <c r="L108" t="s">
        <v>42</v>
      </c>
      <c r="M108" t="s">
        <v>43</v>
      </c>
      <c r="N108" t="s">
        <v>44</v>
      </c>
      <c r="O108" t="s">
        <v>45</v>
      </c>
    </row>
    <row r="109" spans="1:15" x14ac:dyDescent="0.3">
      <c r="A109">
        <f t="shared" si="1"/>
        <v>108</v>
      </c>
      <c r="B109" s="1">
        <v>41917</v>
      </c>
      <c r="C109">
        <v>4</v>
      </c>
      <c r="D109" t="s">
        <v>55</v>
      </c>
      <c r="E109" t="s">
        <v>11</v>
      </c>
      <c r="F109" t="s">
        <v>81</v>
      </c>
      <c r="G109" t="s">
        <v>84</v>
      </c>
      <c r="H109" s="2">
        <v>423</v>
      </c>
      <c r="I109" t="s">
        <v>107</v>
      </c>
      <c r="J109" t="s">
        <v>59</v>
      </c>
      <c r="K109" t="s">
        <v>60</v>
      </c>
      <c r="L109" t="s">
        <v>61</v>
      </c>
      <c r="M109" t="s">
        <v>62</v>
      </c>
      <c r="N109" t="s">
        <v>63</v>
      </c>
      <c r="O109" t="s">
        <v>64</v>
      </c>
    </row>
    <row r="110" spans="1:15" x14ac:dyDescent="0.3">
      <c r="A110">
        <f t="shared" si="1"/>
        <v>109</v>
      </c>
      <c r="B110" s="1">
        <v>41917</v>
      </c>
      <c r="C110">
        <v>4</v>
      </c>
      <c r="D110" t="s">
        <v>74</v>
      </c>
      <c r="E110" t="s">
        <v>19</v>
      </c>
      <c r="F110" t="s">
        <v>117</v>
      </c>
      <c r="G110" t="s">
        <v>8</v>
      </c>
      <c r="H110" s="2">
        <v>1996</v>
      </c>
      <c r="I110" t="s">
        <v>107</v>
      </c>
      <c r="J110" t="s">
        <v>75</v>
      </c>
      <c r="K110" t="s">
        <v>76</v>
      </c>
      <c r="L110" t="s">
        <v>77</v>
      </c>
      <c r="M110" t="s">
        <v>78</v>
      </c>
      <c r="N110" t="s">
        <v>79</v>
      </c>
      <c r="O110" t="s">
        <v>80</v>
      </c>
    </row>
    <row r="111" spans="1:15" x14ac:dyDescent="0.3">
      <c r="A111">
        <f t="shared" si="1"/>
        <v>110</v>
      </c>
      <c r="B111" s="1">
        <v>41917</v>
      </c>
      <c r="C111">
        <v>4</v>
      </c>
      <c r="D111" t="s">
        <v>74</v>
      </c>
      <c r="E111" t="s">
        <v>19</v>
      </c>
      <c r="F111" t="s">
        <v>38</v>
      </c>
      <c r="G111" t="s">
        <v>93</v>
      </c>
      <c r="H111" s="2">
        <v>5675</v>
      </c>
      <c r="I111" t="s">
        <v>58</v>
      </c>
      <c r="J111" t="s">
        <v>75</v>
      </c>
      <c r="K111" t="s">
        <v>76</v>
      </c>
      <c r="L111" t="s">
        <v>77</v>
      </c>
      <c r="M111" t="s">
        <v>78</v>
      </c>
      <c r="N111" t="s">
        <v>79</v>
      </c>
      <c r="O111" t="s">
        <v>80</v>
      </c>
    </row>
    <row r="112" spans="1:15" x14ac:dyDescent="0.3">
      <c r="A112">
        <f t="shared" si="1"/>
        <v>111</v>
      </c>
      <c r="B112" s="1">
        <v>41917</v>
      </c>
      <c r="C112">
        <v>4</v>
      </c>
      <c r="D112" t="s">
        <v>83</v>
      </c>
      <c r="E112" t="s">
        <v>20</v>
      </c>
      <c r="F112" t="s">
        <v>136</v>
      </c>
      <c r="G112" t="s">
        <v>5</v>
      </c>
      <c r="H112" s="2">
        <v>4210</v>
      </c>
      <c r="I112" t="s">
        <v>107</v>
      </c>
      <c r="J112" t="s">
        <v>118</v>
      </c>
      <c r="K112" t="s">
        <v>119</v>
      </c>
      <c r="L112" t="s">
        <v>120</v>
      </c>
      <c r="M112" t="s">
        <v>121</v>
      </c>
      <c r="N112" t="s">
        <v>122</v>
      </c>
      <c r="O112" t="s">
        <v>123</v>
      </c>
    </row>
    <row r="113" spans="1:15" x14ac:dyDescent="0.3">
      <c r="A113">
        <f t="shared" si="1"/>
        <v>112</v>
      </c>
      <c r="B113" s="1">
        <v>41917</v>
      </c>
      <c r="C113">
        <v>4</v>
      </c>
      <c r="D113" t="s">
        <v>83</v>
      </c>
      <c r="E113" t="s">
        <v>21</v>
      </c>
      <c r="F113" t="s">
        <v>151</v>
      </c>
      <c r="G113" t="s">
        <v>152</v>
      </c>
      <c r="H113" s="2">
        <v>5620</v>
      </c>
      <c r="I113" t="s">
        <v>39</v>
      </c>
      <c r="J113" t="s">
        <v>108</v>
      </c>
      <c r="K113" t="s">
        <v>109</v>
      </c>
      <c r="L113" t="s">
        <v>110</v>
      </c>
      <c r="M113" t="s">
        <v>111</v>
      </c>
      <c r="N113" t="s">
        <v>112</v>
      </c>
      <c r="O113" t="s">
        <v>113</v>
      </c>
    </row>
    <row r="114" spans="1:15" x14ac:dyDescent="0.3">
      <c r="A114">
        <f t="shared" si="1"/>
        <v>113</v>
      </c>
      <c r="B114" s="1">
        <v>41917</v>
      </c>
      <c r="C114">
        <v>4</v>
      </c>
      <c r="D114" t="s">
        <v>92</v>
      </c>
      <c r="E114" t="s">
        <v>16</v>
      </c>
      <c r="F114" t="s">
        <v>56</v>
      </c>
      <c r="G114" t="s">
        <v>57</v>
      </c>
      <c r="H114" s="2">
        <v>1682</v>
      </c>
      <c r="I114" t="s">
        <v>58</v>
      </c>
      <c r="J114" t="s">
        <v>94</v>
      </c>
      <c r="K114" t="s">
        <v>95</v>
      </c>
      <c r="L114" t="s">
        <v>96</v>
      </c>
      <c r="M114" t="s">
        <v>97</v>
      </c>
      <c r="N114" t="s">
        <v>79</v>
      </c>
      <c r="O114" t="s">
        <v>80</v>
      </c>
    </row>
    <row r="115" spans="1:15" x14ac:dyDescent="0.3">
      <c r="A115">
        <f t="shared" si="1"/>
        <v>114</v>
      </c>
      <c r="B115" s="1">
        <v>41917</v>
      </c>
      <c r="C115">
        <v>4</v>
      </c>
      <c r="D115" t="s">
        <v>65</v>
      </c>
      <c r="E115" t="s">
        <v>14</v>
      </c>
      <c r="F115" t="s">
        <v>81</v>
      </c>
      <c r="G115" t="s">
        <v>150</v>
      </c>
      <c r="H115" s="2">
        <v>8875</v>
      </c>
      <c r="I115" t="s">
        <v>39</v>
      </c>
      <c r="J115" t="s">
        <v>68</v>
      </c>
      <c r="K115" t="s">
        <v>69</v>
      </c>
      <c r="L115" t="s">
        <v>70</v>
      </c>
      <c r="M115" t="s">
        <v>71</v>
      </c>
      <c r="N115" t="s">
        <v>72</v>
      </c>
      <c r="O115" t="s">
        <v>73</v>
      </c>
    </row>
    <row r="116" spans="1:15" x14ac:dyDescent="0.3">
      <c r="A116">
        <f t="shared" si="1"/>
        <v>115</v>
      </c>
      <c r="B116" s="1">
        <v>41917</v>
      </c>
      <c r="C116">
        <v>4</v>
      </c>
      <c r="D116" t="s">
        <v>65</v>
      </c>
      <c r="E116" t="s">
        <v>14</v>
      </c>
      <c r="F116" t="s">
        <v>38</v>
      </c>
      <c r="G116" t="s">
        <v>93</v>
      </c>
      <c r="H116" s="2">
        <v>5271</v>
      </c>
      <c r="I116" t="s">
        <v>58</v>
      </c>
      <c r="J116" t="s">
        <v>68</v>
      </c>
      <c r="K116" t="s">
        <v>69</v>
      </c>
      <c r="L116" t="s">
        <v>70</v>
      </c>
      <c r="M116" t="s">
        <v>71</v>
      </c>
      <c r="N116" t="s">
        <v>72</v>
      </c>
      <c r="O116" t="s">
        <v>73</v>
      </c>
    </row>
    <row r="117" spans="1:15" x14ac:dyDescent="0.3">
      <c r="A117">
        <f t="shared" si="1"/>
        <v>116</v>
      </c>
      <c r="B117" s="1">
        <v>41917</v>
      </c>
      <c r="C117">
        <v>4</v>
      </c>
      <c r="D117" t="s">
        <v>65</v>
      </c>
      <c r="E117" t="s">
        <v>14</v>
      </c>
      <c r="F117" t="s">
        <v>136</v>
      </c>
      <c r="G117" t="s">
        <v>5</v>
      </c>
      <c r="H117" s="2">
        <v>7634</v>
      </c>
      <c r="I117" t="s">
        <v>39</v>
      </c>
      <c r="J117" t="s">
        <v>68</v>
      </c>
      <c r="K117" t="s">
        <v>69</v>
      </c>
      <c r="L117" t="s">
        <v>70</v>
      </c>
      <c r="M117" t="s">
        <v>71</v>
      </c>
      <c r="N117" t="s">
        <v>72</v>
      </c>
      <c r="O117" t="s">
        <v>73</v>
      </c>
    </row>
    <row r="118" spans="1:15" x14ac:dyDescent="0.3">
      <c r="A118">
        <f t="shared" si="1"/>
        <v>117</v>
      </c>
      <c r="B118" s="1">
        <v>41919</v>
      </c>
      <c r="C118">
        <v>4</v>
      </c>
      <c r="D118" t="s">
        <v>83</v>
      </c>
      <c r="E118" t="s">
        <v>21</v>
      </c>
      <c r="F118" t="s">
        <v>38</v>
      </c>
      <c r="G118" t="s">
        <v>4</v>
      </c>
      <c r="H118" s="2">
        <v>142</v>
      </c>
      <c r="I118" t="s">
        <v>107</v>
      </c>
      <c r="J118" t="s">
        <v>108</v>
      </c>
      <c r="K118" t="s">
        <v>109</v>
      </c>
      <c r="L118" t="s">
        <v>110</v>
      </c>
      <c r="M118" t="s">
        <v>111</v>
      </c>
      <c r="N118" t="s">
        <v>112</v>
      </c>
      <c r="O118" t="s">
        <v>113</v>
      </c>
    </row>
    <row r="119" spans="1:15" x14ac:dyDescent="0.3">
      <c r="A119">
        <f t="shared" si="1"/>
        <v>118</v>
      </c>
      <c r="B119" s="1">
        <v>41919</v>
      </c>
      <c r="C119">
        <v>4</v>
      </c>
      <c r="D119" t="s">
        <v>65</v>
      </c>
      <c r="E119" t="s">
        <v>14</v>
      </c>
      <c r="F119" t="s">
        <v>98</v>
      </c>
      <c r="G119" t="s">
        <v>9</v>
      </c>
      <c r="H119" s="2">
        <v>9787</v>
      </c>
      <c r="I119" t="s">
        <v>58</v>
      </c>
      <c r="J119" t="s">
        <v>68</v>
      </c>
      <c r="K119" t="s">
        <v>69</v>
      </c>
      <c r="L119" t="s">
        <v>70</v>
      </c>
      <c r="M119" t="s">
        <v>71</v>
      </c>
      <c r="N119" t="s">
        <v>72</v>
      </c>
      <c r="O119" t="s">
        <v>73</v>
      </c>
    </row>
    <row r="120" spans="1:15" x14ac:dyDescent="0.3">
      <c r="A120">
        <f t="shared" si="1"/>
        <v>119</v>
      </c>
      <c r="B120" s="1">
        <v>41920</v>
      </c>
      <c r="C120">
        <v>4</v>
      </c>
      <c r="D120" t="s">
        <v>74</v>
      </c>
      <c r="E120" t="s">
        <v>19</v>
      </c>
      <c r="F120" t="s">
        <v>66</v>
      </c>
      <c r="G120" t="s">
        <v>67</v>
      </c>
      <c r="H120" s="2">
        <v>2144</v>
      </c>
      <c r="I120" t="s">
        <v>107</v>
      </c>
      <c r="J120" t="s">
        <v>75</v>
      </c>
      <c r="K120" t="s">
        <v>76</v>
      </c>
      <c r="L120" t="s">
        <v>77</v>
      </c>
      <c r="M120" t="s">
        <v>78</v>
      </c>
      <c r="N120" t="s">
        <v>79</v>
      </c>
      <c r="O120" t="s">
        <v>80</v>
      </c>
    </row>
    <row r="121" spans="1:15" x14ac:dyDescent="0.3">
      <c r="A121">
        <f t="shared" si="1"/>
        <v>120</v>
      </c>
      <c r="B121" s="1">
        <v>41929</v>
      </c>
      <c r="C121">
        <v>4</v>
      </c>
      <c r="D121" t="s">
        <v>46</v>
      </c>
      <c r="E121" t="s">
        <v>18</v>
      </c>
      <c r="F121" t="s">
        <v>136</v>
      </c>
      <c r="G121" t="s">
        <v>5</v>
      </c>
      <c r="H121" s="2">
        <v>5285</v>
      </c>
      <c r="I121" t="s">
        <v>39</v>
      </c>
      <c r="J121" t="s">
        <v>49</v>
      </c>
      <c r="K121" t="s">
        <v>50</v>
      </c>
      <c r="L121" t="s">
        <v>51</v>
      </c>
      <c r="M121" t="s">
        <v>52</v>
      </c>
      <c r="N121" t="s">
        <v>53</v>
      </c>
      <c r="O121" t="s">
        <v>54</v>
      </c>
    </row>
    <row r="122" spans="1:15" x14ac:dyDescent="0.3">
      <c r="A122">
        <f t="shared" si="1"/>
        <v>121</v>
      </c>
      <c r="B122" s="1">
        <v>41934</v>
      </c>
      <c r="C122">
        <v>4</v>
      </c>
      <c r="D122" t="s">
        <v>37</v>
      </c>
      <c r="E122" t="s">
        <v>1</v>
      </c>
      <c r="F122" t="s">
        <v>151</v>
      </c>
      <c r="G122" t="s">
        <v>152</v>
      </c>
      <c r="H122" s="2">
        <v>588</v>
      </c>
      <c r="I122" t="s">
        <v>58</v>
      </c>
      <c r="J122" t="s">
        <v>40</v>
      </c>
      <c r="K122" t="s">
        <v>41</v>
      </c>
      <c r="L122" t="s">
        <v>42</v>
      </c>
      <c r="M122" t="s">
        <v>43</v>
      </c>
      <c r="N122" t="s">
        <v>44</v>
      </c>
      <c r="O122" t="s">
        <v>45</v>
      </c>
    </row>
    <row r="123" spans="1:15" x14ac:dyDescent="0.3">
      <c r="A123">
        <f t="shared" si="1"/>
        <v>122</v>
      </c>
      <c r="B123" s="1">
        <v>41934</v>
      </c>
      <c r="C123">
        <v>4</v>
      </c>
      <c r="D123" t="s">
        <v>65</v>
      </c>
      <c r="E123" t="s">
        <v>14</v>
      </c>
      <c r="F123" t="s">
        <v>81</v>
      </c>
      <c r="G123" t="s">
        <v>150</v>
      </c>
      <c r="H123" s="2">
        <v>8206</v>
      </c>
      <c r="I123" t="s">
        <v>39</v>
      </c>
      <c r="J123" t="s">
        <v>68</v>
      </c>
      <c r="K123" t="s">
        <v>69</v>
      </c>
      <c r="L123" t="s">
        <v>70</v>
      </c>
      <c r="M123" t="s">
        <v>71</v>
      </c>
      <c r="N123" t="s">
        <v>72</v>
      </c>
      <c r="O123" t="s">
        <v>73</v>
      </c>
    </row>
    <row r="124" spans="1:15" x14ac:dyDescent="0.3">
      <c r="A124">
        <f t="shared" si="1"/>
        <v>123</v>
      </c>
      <c r="B124" s="1">
        <v>41935</v>
      </c>
      <c r="C124">
        <v>4</v>
      </c>
      <c r="D124" t="s">
        <v>65</v>
      </c>
      <c r="E124" t="s">
        <v>14</v>
      </c>
      <c r="F124" t="s">
        <v>136</v>
      </c>
      <c r="G124" t="s">
        <v>5</v>
      </c>
      <c r="H124" s="2">
        <v>534</v>
      </c>
      <c r="I124" t="s">
        <v>39</v>
      </c>
      <c r="J124" t="s">
        <v>68</v>
      </c>
      <c r="K124" t="s">
        <v>69</v>
      </c>
      <c r="L124" t="s">
        <v>70</v>
      </c>
      <c r="M124" t="s">
        <v>71</v>
      </c>
      <c r="N124" t="s">
        <v>72</v>
      </c>
      <c r="O124" t="s">
        <v>73</v>
      </c>
    </row>
    <row r="125" spans="1:15" x14ac:dyDescent="0.3">
      <c r="A125">
        <f t="shared" si="1"/>
        <v>124</v>
      </c>
      <c r="B125" s="1">
        <v>41937</v>
      </c>
      <c r="C125">
        <v>4</v>
      </c>
      <c r="D125" t="s">
        <v>55</v>
      </c>
      <c r="E125" t="s">
        <v>11</v>
      </c>
      <c r="F125" t="s">
        <v>38</v>
      </c>
      <c r="G125" t="s">
        <v>93</v>
      </c>
      <c r="H125" s="2">
        <v>2756</v>
      </c>
      <c r="I125" t="s">
        <v>107</v>
      </c>
      <c r="J125" t="s">
        <v>59</v>
      </c>
      <c r="K125" t="s">
        <v>60</v>
      </c>
      <c r="L125" t="s">
        <v>61</v>
      </c>
      <c r="M125" t="s">
        <v>62</v>
      </c>
      <c r="N125" t="s">
        <v>63</v>
      </c>
      <c r="O125" t="s">
        <v>64</v>
      </c>
    </row>
    <row r="126" spans="1:15" x14ac:dyDescent="0.3">
      <c r="A126">
        <f t="shared" si="1"/>
        <v>125</v>
      </c>
      <c r="B126" s="1">
        <v>41942</v>
      </c>
      <c r="C126">
        <v>4</v>
      </c>
      <c r="D126" t="s">
        <v>92</v>
      </c>
      <c r="E126" t="s">
        <v>16</v>
      </c>
      <c r="F126" t="s">
        <v>81</v>
      </c>
      <c r="G126" t="s">
        <v>84</v>
      </c>
      <c r="H126" s="2">
        <v>3233</v>
      </c>
      <c r="I126" t="s">
        <v>39</v>
      </c>
      <c r="J126" t="s">
        <v>94</v>
      </c>
      <c r="K126" t="s">
        <v>95</v>
      </c>
      <c r="L126" t="s">
        <v>96</v>
      </c>
      <c r="M126" t="s">
        <v>97</v>
      </c>
      <c r="N126" t="s">
        <v>79</v>
      </c>
      <c r="O126" t="s">
        <v>80</v>
      </c>
    </row>
    <row r="127" spans="1:15" x14ac:dyDescent="0.3">
      <c r="A127">
        <f t="shared" si="1"/>
        <v>126</v>
      </c>
      <c r="B127" s="1">
        <v>41957</v>
      </c>
      <c r="C127">
        <v>4</v>
      </c>
      <c r="D127" t="s">
        <v>92</v>
      </c>
      <c r="E127" t="s">
        <v>16</v>
      </c>
      <c r="F127" t="s">
        <v>38</v>
      </c>
      <c r="G127" t="s">
        <v>93</v>
      </c>
      <c r="H127" s="2">
        <v>3279</v>
      </c>
      <c r="I127" t="s">
        <v>39</v>
      </c>
      <c r="J127" t="s">
        <v>94</v>
      </c>
      <c r="K127" t="s">
        <v>95</v>
      </c>
      <c r="L127" t="s">
        <v>96</v>
      </c>
      <c r="M127" t="s">
        <v>97</v>
      </c>
      <c r="N127" t="s">
        <v>79</v>
      </c>
      <c r="O127" t="s">
        <v>80</v>
      </c>
    </row>
    <row r="128" spans="1:15" x14ac:dyDescent="0.3">
      <c r="A128">
        <f t="shared" si="1"/>
        <v>127</v>
      </c>
      <c r="B128" s="1">
        <v>41958</v>
      </c>
      <c r="C128">
        <v>4</v>
      </c>
      <c r="D128" t="s">
        <v>37</v>
      </c>
      <c r="E128" t="s">
        <v>1</v>
      </c>
      <c r="F128" t="s">
        <v>56</v>
      </c>
      <c r="G128" t="s">
        <v>57</v>
      </c>
      <c r="H128" s="2">
        <v>8680</v>
      </c>
      <c r="I128" t="s">
        <v>39</v>
      </c>
      <c r="J128" t="s">
        <v>40</v>
      </c>
      <c r="K128" t="s">
        <v>41</v>
      </c>
      <c r="L128" t="s">
        <v>42</v>
      </c>
      <c r="M128" t="s">
        <v>43</v>
      </c>
      <c r="N128" t="s">
        <v>44</v>
      </c>
      <c r="O128" t="s">
        <v>45</v>
      </c>
    </row>
    <row r="129" spans="1:15" x14ac:dyDescent="0.3">
      <c r="A129">
        <f t="shared" si="1"/>
        <v>128</v>
      </c>
      <c r="B129" s="1">
        <v>41967</v>
      </c>
      <c r="C129">
        <v>4</v>
      </c>
      <c r="D129" t="s">
        <v>55</v>
      </c>
      <c r="E129" t="s">
        <v>11</v>
      </c>
      <c r="F129" t="s">
        <v>56</v>
      </c>
      <c r="G129" t="s">
        <v>126</v>
      </c>
      <c r="H129" s="2">
        <v>9082</v>
      </c>
      <c r="I129" t="s">
        <v>58</v>
      </c>
      <c r="J129" t="s">
        <v>59</v>
      </c>
      <c r="K129" t="s">
        <v>60</v>
      </c>
      <c r="L129" t="s">
        <v>61</v>
      </c>
      <c r="M129" t="s">
        <v>62</v>
      </c>
      <c r="N129" t="s">
        <v>63</v>
      </c>
      <c r="O129" t="s">
        <v>64</v>
      </c>
    </row>
    <row r="130" spans="1:15" x14ac:dyDescent="0.3">
      <c r="A130">
        <f t="shared" ref="A130:A193" si="2">ROW()-1</f>
        <v>129</v>
      </c>
      <c r="B130" s="1">
        <v>41967</v>
      </c>
      <c r="C130">
        <v>4</v>
      </c>
      <c r="D130" t="s">
        <v>55</v>
      </c>
      <c r="E130" t="s">
        <v>11</v>
      </c>
      <c r="F130" t="s">
        <v>56</v>
      </c>
      <c r="G130" t="s">
        <v>126</v>
      </c>
      <c r="H130" s="2">
        <v>5815</v>
      </c>
      <c r="I130" t="s">
        <v>58</v>
      </c>
      <c r="J130" t="s">
        <v>59</v>
      </c>
      <c r="K130" t="s">
        <v>60</v>
      </c>
      <c r="L130" t="s">
        <v>61</v>
      </c>
      <c r="M130" t="s">
        <v>62</v>
      </c>
      <c r="N130" t="s">
        <v>63</v>
      </c>
      <c r="O130" t="s">
        <v>64</v>
      </c>
    </row>
    <row r="131" spans="1:15" x14ac:dyDescent="0.3">
      <c r="A131">
        <f t="shared" si="2"/>
        <v>130</v>
      </c>
      <c r="B131" s="1">
        <v>41967</v>
      </c>
      <c r="C131">
        <v>4</v>
      </c>
      <c r="D131" t="s">
        <v>74</v>
      </c>
      <c r="E131" t="s">
        <v>12</v>
      </c>
      <c r="F131" t="s">
        <v>151</v>
      </c>
      <c r="G131" t="s">
        <v>152</v>
      </c>
      <c r="H131" s="2">
        <v>4832</v>
      </c>
      <c r="I131" t="s">
        <v>107</v>
      </c>
      <c r="J131" t="s">
        <v>100</v>
      </c>
      <c r="K131" t="s">
        <v>101</v>
      </c>
      <c r="L131" t="s">
        <v>102</v>
      </c>
      <c r="M131" t="s">
        <v>103</v>
      </c>
      <c r="N131" t="s">
        <v>104</v>
      </c>
      <c r="O131" t="s">
        <v>105</v>
      </c>
    </row>
    <row r="132" spans="1:15" x14ac:dyDescent="0.3">
      <c r="A132">
        <f t="shared" si="2"/>
        <v>131</v>
      </c>
      <c r="B132" s="1">
        <v>41967</v>
      </c>
      <c r="C132">
        <v>4</v>
      </c>
      <c r="D132" t="s">
        <v>83</v>
      </c>
      <c r="E132" t="s">
        <v>20</v>
      </c>
      <c r="F132" t="s">
        <v>117</v>
      </c>
      <c r="G132" t="s">
        <v>8</v>
      </c>
      <c r="H132" s="2">
        <v>5247</v>
      </c>
      <c r="I132" t="s">
        <v>58</v>
      </c>
      <c r="J132" t="s">
        <v>118</v>
      </c>
      <c r="K132" t="s">
        <v>119</v>
      </c>
      <c r="L132" t="s">
        <v>120</v>
      </c>
      <c r="M132" t="s">
        <v>121</v>
      </c>
      <c r="N132" t="s">
        <v>122</v>
      </c>
      <c r="O132" t="s">
        <v>123</v>
      </c>
    </row>
    <row r="133" spans="1:15" x14ac:dyDescent="0.3">
      <c r="A133">
        <f t="shared" si="2"/>
        <v>132</v>
      </c>
      <c r="B133" s="1">
        <v>41967</v>
      </c>
      <c r="C133">
        <v>4</v>
      </c>
      <c r="D133" t="s">
        <v>46</v>
      </c>
      <c r="E133" t="s">
        <v>18</v>
      </c>
      <c r="F133" t="s">
        <v>114</v>
      </c>
      <c r="G133" t="s">
        <v>115</v>
      </c>
      <c r="H133" s="2">
        <v>7363</v>
      </c>
      <c r="I133" t="s">
        <v>58</v>
      </c>
      <c r="J133" t="s">
        <v>49</v>
      </c>
      <c r="K133" t="s">
        <v>50</v>
      </c>
      <c r="L133" t="s">
        <v>51</v>
      </c>
      <c r="M133" t="s">
        <v>52</v>
      </c>
      <c r="N133" t="s">
        <v>53</v>
      </c>
      <c r="O133" t="s">
        <v>54</v>
      </c>
    </row>
    <row r="134" spans="1:15" x14ac:dyDescent="0.3">
      <c r="A134">
        <f t="shared" si="2"/>
        <v>133</v>
      </c>
      <c r="B134" s="1">
        <v>41973</v>
      </c>
      <c r="C134">
        <v>4</v>
      </c>
      <c r="D134" t="s">
        <v>65</v>
      </c>
      <c r="E134" t="s">
        <v>14</v>
      </c>
      <c r="F134" t="s">
        <v>38</v>
      </c>
      <c r="G134" t="s">
        <v>4</v>
      </c>
      <c r="H134" s="2">
        <v>5107</v>
      </c>
      <c r="I134" t="s">
        <v>58</v>
      </c>
      <c r="J134" t="s">
        <v>68</v>
      </c>
      <c r="K134" t="s">
        <v>69</v>
      </c>
      <c r="L134" t="s">
        <v>70</v>
      </c>
      <c r="M134" t="s">
        <v>71</v>
      </c>
      <c r="N134" t="s">
        <v>72</v>
      </c>
      <c r="O134" t="s">
        <v>73</v>
      </c>
    </row>
    <row r="135" spans="1:15" x14ac:dyDescent="0.3">
      <c r="A135">
        <f t="shared" si="2"/>
        <v>134</v>
      </c>
      <c r="B135" s="1">
        <v>41978</v>
      </c>
      <c r="C135">
        <v>4</v>
      </c>
      <c r="D135" t="s">
        <v>74</v>
      </c>
      <c r="E135" t="s">
        <v>12</v>
      </c>
      <c r="F135" t="s">
        <v>81</v>
      </c>
      <c r="G135" t="s">
        <v>91</v>
      </c>
      <c r="H135" s="2">
        <v>5555</v>
      </c>
      <c r="I135" t="s">
        <v>107</v>
      </c>
      <c r="J135" t="s">
        <v>100</v>
      </c>
      <c r="K135" t="s">
        <v>101</v>
      </c>
      <c r="L135" t="s">
        <v>102</v>
      </c>
      <c r="M135" t="s">
        <v>103</v>
      </c>
      <c r="N135" t="s">
        <v>104</v>
      </c>
      <c r="O135" t="s">
        <v>105</v>
      </c>
    </row>
    <row r="136" spans="1:15" x14ac:dyDescent="0.3">
      <c r="A136">
        <f t="shared" si="2"/>
        <v>135</v>
      </c>
      <c r="B136" s="1">
        <v>41978</v>
      </c>
      <c r="C136">
        <v>4</v>
      </c>
      <c r="D136" t="s">
        <v>83</v>
      </c>
      <c r="E136" t="s">
        <v>10</v>
      </c>
      <c r="F136" t="s">
        <v>47</v>
      </c>
      <c r="G136" t="s">
        <v>48</v>
      </c>
      <c r="H136" s="2">
        <v>5312</v>
      </c>
      <c r="I136" t="s">
        <v>107</v>
      </c>
      <c r="J136" t="s">
        <v>85</v>
      </c>
      <c r="K136" t="s">
        <v>86</v>
      </c>
      <c r="L136" t="s">
        <v>87</v>
      </c>
      <c r="M136" t="s">
        <v>88</v>
      </c>
      <c r="N136" t="s">
        <v>89</v>
      </c>
      <c r="O136" t="s">
        <v>90</v>
      </c>
    </row>
    <row r="137" spans="1:15" x14ac:dyDescent="0.3">
      <c r="A137">
        <f t="shared" si="2"/>
        <v>136</v>
      </c>
      <c r="B137" s="1">
        <v>41978</v>
      </c>
      <c r="C137">
        <v>4</v>
      </c>
      <c r="D137" t="s">
        <v>83</v>
      </c>
      <c r="E137" t="s">
        <v>10</v>
      </c>
      <c r="F137" t="s">
        <v>81</v>
      </c>
      <c r="G137" t="s">
        <v>84</v>
      </c>
      <c r="H137" s="2">
        <v>2740</v>
      </c>
      <c r="I137" t="s">
        <v>58</v>
      </c>
      <c r="J137" t="s">
        <v>85</v>
      </c>
      <c r="K137" t="s">
        <v>86</v>
      </c>
      <c r="L137" t="s">
        <v>87</v>
      </c>
      <c r="M137" t="s">
        <v>88</v>
      </c>
      <c r="N137" t="s">
        <v>89</v>
      </c>
      <c r="O137" t="s">
        <v>90</v>
      </c>
    </row>
    <row r="138" spans="1:15" x14ac:dyDescent="0.3">
      <c r="A138">
        <f t="shared" si="2"/>
        <v>137</v>
      </c>
      <c r="B138" s="1">
        <v>41978</v>
      </c>
      <c r="C138">
        <v>4</v>
      </c>
      <c r="D138" t="s">
        <v>65</v>
      </c>
      <c r="E138" t="s">
        <v>14</v>
      </c>
      <c r="F138" t="s">
        <v>117</v>
      </c>
      <c r="G138" t="s">
        <v>8</v>
      </c>
      <c r="H138" s="2">
        <v>1934</v>
      </c>
      <c r="I138" t="s">
        <v>58</v>
      </c>
      <c r="J138" t="s">
        <v>68</v>
      </c>
      <c r="K138" t="s">
        <v>69</v>
      </c>
      <c r="L138" t="s">
        <v>70</v>
      </c>
      <c r="M138" t="s">
        <v>71</v>
      </c>
      <c r="N138" t="s">
        <v>72</v>
      </c>
      <c r="O138" t="s">
        <v>73</v>
      </c>
    </row>
    <row r="139" spans="1:15" x14ac:dyDescent="0.3">
      <c r="A139">
        <f t="shared" si="2"/>
        <v>138</v>
      </c>
      <c r="B139" s="1">
        <v>41978</v>
      </c>
      <c r="C139">
        <v>4</v>
      </c>
      <c r="D139" t="s">
        <v>65</v>
      </c>
      <c r="E139" t="s">
        <v>14</v>
      </c>
      <c r="F139" t="s">
        <v>114</v>
      </c>
      <c r="G139" t="s">
        <v>115</v>
      </c>
      <c r="H139" s="2">
        <v>9982</v>
      </c>
      <c r="I139" t="s">
        <v>58</v>
      </c>
      <c r="J139" t="s">
        <v>68</v>
      </c>
      <c r="K139" t="s">
        <v>69</v>
      </c>
      <c r="L139" t="s">
        <v>70</v>
      </c>
      <c r="M139" t="s">
        <v>71</v>
      </c>
      <c r="N139" t="s">
        <v>72</v>
      </c>
      <c r="O139" t="s">
        <v>73</v>
      </c>
    </row>
    <row r="140" spans="1:15" x14ac:dyDescent="0.3">
      <c r="A140">
        <f t="shared" si="2"/>
        <v>139</v>
      </c>
      <c r="B140" s="1">
        <v>41980</v>
      </c>
      <c r="C140">
        <v>4</v>
      </c>
      <c r="D140" t="s">
        <v>65</v>
      </c>
      <c r="E140" t="s">
        <v>14</v>
      </c>
      <c r="F140" t="s">
        <v>81</v>
      </c>
      <c r="G140" t="s">
        <v>91</v>
      </c>
      <c r="H140" s="2">
        <v>7071</v>
      </c>
      <c r="I140" t="s">
        <v>39</v>
      </c>
      <c r="J140" t="s">
        <v>68</v>
      </c>
      <c r="K140" t="s">
        <v>69</v>
      </c>
      <c r="L140" t="s">
        <v>70</v>
      </c>
      <c r="M140" t="s">
        <v>71</v>
      </c>
      <c r="N140" t="s">
        <v>72</v>
      </c>
      <c r="O140" t="s">
        <v>73</v>
      </c>
    </row>
    <row r="141" spans="1:15" x14ac:dyDescent="0.3">
      <c r="A141">
        <f t="shared" si="2"/>
        <v>140</v>
      </c>
      <c r="B141" s="1">
        <v>41981</v>
      </c>
      <c r="C141">
        <v>4</v>
      </c>
      <c r="D141" t="s">
        <v>83</v>
      </c>
      <c r="E141" t="s">
        <v>20</v>
      </c>
      <c r="F141" t="s">
        <v>47</v>
      </c>
      <c r="G141" t="s">
        <v>48</v>
      </c>
      <c r="H141" s="2">
        <v>467</v>
      </c>
      <c r="I141" t="s">
        <v>39</v>
      </c>
      <c r="J141" t="s">
        <v>118</v>
      </c>
      <c r="K141" t="s">
        <v>119</v>
      </c>
      <c r="L141" t="s">
        <v>120</v>
      </c>
      <c r="M141" t="s">
        <v>121</v>
      </c>
      <c r="N141" t="s">
        <v>122</v>
      </c>
      <c r="O141" t="s">
        <v>123</v>
      </c>
    </row>
    <row r="142" spans="1:15" x14ac:dyDescent="0.3">
      <c r="A142">
        <f t="shared" si="2"/>
        <v>141</v>
      </c>
      <c r="B142" s="1">
        <v>41987</v>
      </c>
      <c r="C142">
        <v>4</v>
      </c>
      <c r="D142" t="s">
        <v>46</v>
      </c>
      <c r="E142" t="s">
        <v>18</v>
      </c>
      <c r="F142" t="s">
        <v>81</v>
      </c>
      <c r="G142" t="s">
        <v>84</v>
      </c>
      <c r="H142" s="2">
        <v>855</v>
      </c>
      <c r="I142" t="s">
        <v>58</v>
      </c>
      <c r="J142" t="s">
        <v>49</v>
      </c>
      <c r="K142" t="s">
        <v>50</v>
      </c>
      <c r="L142" t="s">
        <v>51</v>
      </c>
      <c r="M142" t="s">
        <v>52</v>
      </c>
      <c r="N142" t="s">
        <v>53</v>
      </c>
      <c r="O142" t="s">
        <v>54</v>
      </c>
    </row>
    <row r="143" spans="1:15" x14ac:dyDescent="0.3">
      <c r="A143">
        <f t="shared" si="2"/>
        <v>142</v>
      </c>
      <c r="B143" s="1">
        <v>41993</v>
      </c>
      <c r="C143">
        <v>4</v>
      </c>
      <c r="D143" t="s">
        <v>65</v>
      </c>
      <c r="E143" t="s">
        <v>14</v>
      </c>
      <c r="F143" t="s">
        <v>124</v>
      </c>
      <c r="G143" t="s">
        <v>127</v>
      </c>
      <c r="H143" s="2">
        <v>3271</v>
      </c>
      <c r="I143" t="s">
        <v>58</v>
      </c>
      <c r="J143" t="s">
        <v>68</v>
      </c>
      <c r="K143" t="s">
        <v>69</v>
      </c>
      <c r="L143" t="s">
        <v>70</v>
      </c>
      <c r="M143" t="s">
        <v>71</v>
      </c>
      <c r="N143" t="s">
        <v>72</v>
      </c>
      <c r="O143" t="s">
        <v>73</v>
      </c>
    </row>
    <row r="144" spans="1:15" x14ac:dyDescent="0.3">
      <c r="A144">
        <f t="shared" si="2"/>
        <v>143</v>
      </c>
      <c r="B144" s="1">
        <v>41996</v>
      </c>
      <c r="C144">
        <v>4</v>
      </c>
      <c r="D144" t="s">
        <v>55</v>
      </c>
      <c r="E144" t="s">
        <v>11</v>
      </c>
      <c r="F144" t="s">
        <v>38</v>
      </c>
      <c r="G144" t="s">
        <v>3</v>
      </c>
      <c r="H144" s="2">
        <v>3473</v>
      </c>
      <c r="I144" t="s">
        <v>58</v>
      </c>
      <c r="J144" t="s">
        <v>59</v>
      </c>
      <c r="K144" t="s">
        <v>60</v>
      </c>
      <c r="L144" t="s">
        <v>61</v>
      </c>
      <c r="M144" t="s">
        <v>62</v>
      </c>
      <c r="N144" t="s">
        <v>63</v>
      </c>
      <c r="O144" t="s">
        <v>64</v>
      </c>
    </row>
    <row r="145" spans="1:15" x14ac:dyDescent="0.3">
      <c r="A145">
        <f t="shared" si="2"/>
        <v>144</v>
      </c>
      <c r="B145" s="1">
        <v>41996</v>
      </c>
      <c r="C145">
        <v>4</v>
      </c>
      <c r="D145" t="s">
        <v>92</v>
      </c>
      <c r="E145" t="s">
        <v>16</v>
      </c>
      <c r="F145" t="s">
        <v>116</v>
      </c>
      <c r="G145" t="s">
        <v>6</v>
      </c>
      <c r="H145" s="2">
        <v>6222</v>
      </c>
      <c r="I145" t="s">
        <v>39</v>
      </c>
      <c r="J145" t="s">
        <v>94</v>
      </c>
      <c r="K145" t="s">
        <v>95</v>
      </c>
      <c r="L145" t="s">
        <v>96</v>
      </c>
      <c r="M145" t="s">
        <v>97</v>
      </c>
      <c r="N145" t="s">
        <v>79</v>
      </c>
      <c r="O145" t="s">
        <v>80</v>
      </c>
    </row>
    <row r="146" spans="1:15" x14ac:dyDescent="0.3">
      <c r="A146">
        <f t="shared" si="2"/>
        <v>145</v>
      </c>
      <c r="B146" s="1">
        <v>42000</v>
      </c>
      <c r="C146">
        <v>4</v>
      </c>
      <c r="D146" t="s">
        <v>37</v>
      </c>
      <c r="E146" t="s">
        <v>1</v>
      </c>
      <c r="F146" t="s">
        <v>117</v>
      </c>
      <c r="G146" t="s">
        <v>8</v>
      </c>
      <c r="H146" s="2">
        <v>4500</v>
      </c>
      <c r="I146" t="s">
        <v>58</v>
      </c>
      <c r="J146" t="s">
        <v>40</v>
      </c>
      <c r="K146" t="s">
        <v>41</v>
      </c>
      <c r="L146" t="s">
        <v>42</v>
      </c>
      <c r="M146" t="s">
        <v>43</v>
      </c>
      <c r="N146" t="s">
        <v>44</v>
      </c>
      <c r="O146" t="s">
        <v>45</v>
      </c>
    </row>
    <row r="147" spans="1:15" x14ac:dyDescent="0.3">
      <c r="A147">
        <f t="shared" si="2"/>
        <v>146</v>
      </c>
      <c r="B147" s="1">
        <v>42008</v>
      </c>
      <c r="C147">
        <v>1</v>
      </c>
      <c r="D147" t="s">
        <v>37</v>
      </c>
      <c r="E147" t="s">
        <v>1</v>
      </c>
      <c r="F147" t="s">
        <v>106</v>
      </c>
      <c r="G147" t="s">
        <v>7</v>
      </c>
      <c r="H147" s="2">
        <v>3183</v>
      </c>
      <c r="I147" t="s">
        <v>58</v>
      </c>
      <c r="J147" t="s">
        <v>40</v>
      </c>
      <c r="K147" t="s">
        <v>41</v>
      </c>
      <c r="L147" t="s">
        <v>42</v>
      </c>
      <c r="M147" t="s">
        <v>43</v>
      </c>
      <c r="N147" t="s">
        <v>44</v>
      </c>
      <c r="O147" t="s">
        <v>45</v>
      </c>
    </row>
    <row r="148" spans="1:15" x14ac:dyDescent="0.3">
      <c r="A148">
        <f t="shared" si="2"/>
        <v>147</v>
      </c>
      <c r="B148" s="1">
        <v>42010</v>
      </c>
      <c r="C148">
        <v>1</v>
      </c>
      <c r="D148" t="s">
        <v>46</v>
      </c>
      <c r="E148" t="s">
        <v>18</v>
      </c>
      <c r="F148" t="s">
        <v>38</v>
      </c>
      <c r="G148" t="s">
        <v>3</v>
      </c>
      <c r="H148" s="2">
        <v>8031</v>
      </c>
      <c r="I148" t="s">
        <v>58</v>
      </c>
      <c r="J148" t="s">
        <v>49</v>
      </c>
      <c r="K148" t="s">
        <v>50</v>
      </c>
      <c r="L148" t="s">
        <v>51</v>
      </c>
      <c r="M148" t="s">
        <v>52</v>
      </c>
      <c r="N148" t="s">
        <v>53</v>
      </c>
      <c r="O148" t="s">
        <v>54</v>
      </c>
    </row>
    <row r="149" spans="1:15" x14ac:dyDescent="0.3">
      <c r="A149">
        <f t="shared" si="2"/>
        <v>148</v>
      </c>
      <c r="B149" s="1">
        <v>42016</v>
      </c>
      <c r="C149">
        <v>1</v>
      </c>
      <c r="D149" t="s">
        <v>65</v>
      </c>
      <c r="E149" t="s">
        <v>14</v>
      </c>
      <c r="F149" t="s">
        <v>56</v>
      </c>
      <c r="G149" t="s">
        <v>126</v>
      </c>
      <c r="H149" s="2">
        <v>1263</v>
      </c>
      <c r="I149" t="s">
        <v>39</v>
      </c>
      <c r="J149" t="s">
        <v>68</v>
      </c>
      <c r="K149" t="s">
        <v>69</v>
      </c>
      <c r="L149" t="s">
        <v>70</v>
      </c>
      <c r="M149" t="s">
        <v>71</v>
      </c>
      <c r="N149" t="s">
        <v>72</v>
      </c>
      <c r="O149" t="s">
        <v>73</v>
      </c>
    </row>
    <row r="150" spans="1:15" x14ac:dyDescent="0.3">
      <c r="A150">
        <f t="shared" si="2"/>
        <v>149</v>
      </c>
      <c r="B150" s="1">
        <v>42019</v>
      </c>
      <c r="C150">
        <v>1</v>
      </c>
      <c r="D150" t="s">
        <v>55</v>
      </c>
      <c r="E150" t="s">
        <v>11</v>
      </c>
      <c r="F150" t="s">
        <v>38</v>
      </c>
      <c r="G150" t="s">
        <v>2</v>
      </c>
      <c r="H150" s="2">
        <v>6843</v>
      </c>
      <c r="I150" t="s">
        <v>58</v>
      </c>
      <c r="J150" t="s">
        <v>59</v>
      </c>
      <c r="K150" t="s">
        <v>60</v>
      </c>
      <c r="L150" t="s">
        <v>61</v>
      </c>
      <c r="M150" t="s">
        <v>62</v>
      </c>
      <c r="N150" t="s">
        <v>63</v>
      </c>
      <c r="O150" t="s">
        <v>64</v>
      </c>
    </row>
    <row r="151" spans="1:15" x14ac:dyDescent="0.3">
      <c r="A151">
        <f t="shared" si="2"/>
        <v>150</v>
      </c>
      <c r="B151" s="1">
        <v>42019</v>
      </c>
      <c r="C151">
        <v>1</v>
      </c>
      <c r="D151" t="s">
        <v>74</v>
      </c>
      <c r="E151" t="s">
        <v>19</v>
      </c>
      <c r="F151" t="s">
        <v>38</v>
      </c>
      <c r="G151" t="s">
        <v>3</v>
      </c>
      <c r="H151" s="2">
        <v>5116</v>
      </c>
      <c r="I151" t="s">
        <v>58</v>
      </c>
      <c r="J151" t="s">
        <v>75</v>
      </c>
      <c r="K151" t="s">
        <v>76</v>
      </c>
      <c r="L151" t="s">
        <v>77</v>
      </c>
      <c r="M151" t="s">
        <v>78</v>
      </c>
      <c r="N151" t="s">
        <v>79</v>
      </c>
      <c r="O151" t="s">
        <v>80</v>
      </c>
    </row>
    <row r="152" spans="1:15" x14ac:dyDescent="0.3">
      <c r="A152">
        <f t="shared" si="2"/>
        <v>151</v>
      </c>
      <c r="B152" s="1">
        <v>42019</v>
      </c>
      <c r="C152">
        <v>1</v>
      </c>
      <c r="D152" t="s">
        <v>74</v>
      </c>
      <c r="E152" t="s">
        <v>19</v>
      </c>
      <c r="F152" t="s">
        <v>81</v>
      </c>
      <c r="G152" t="s">
        <v>82</v>
      </c>
      <c r="H152" s="2">
        <v>4360</v>
      </c>
      <c r="I152" t="s">
        <v>39</v>
      </c>
      <c r="J152" t="s">
        <v>75</v>
      </c>
      <c r="K152" t="s">
        <v>76</v>
      </c>
      <c r="L152" t="s">
        <v>77</v>
      </c>
      <c r="M152" t="s">
        <v>78</v>
      </c>
      <c r="N152" t="s">
        <v>79</v>
      </c>
      <c r="O152" t="s">
        <v>80</v>
      </c>
    </row>
    <row r="153" spans="1:15" x14ac:dyDescent="0.3">
      <c r="A153">
        <f t="shared" si="2"/>
        <v>152</v>
      </c>
      <c r="B153" s="1">
        <v>42024</v>
      </c>
      <c r="C153">
        <v>1</v>
      </c>
      <c r="D153" t="s">
        <v>83</v>
      </c>
      <c r="E153" t="s">
        <v>10</v>
      </c>
      <c r="F153" t="s">
        <v>81</v>
      </c>
      <c r="G153" t="s">
        <v>84</v>
      </c>
      <c r="H153" s="2">
        <v>6703</v>
      </c>
      <c r="I153" t="s">
        <v>107</v>
      </c>
      <c r="J153" t="s">
        <v>85</v>
      </c>
      <c r="K153" t="s">
        <v>86</v>
      </c>
      <c r="L153" t="s">
        <v>87</v>
      </c>
      <c r="M153" t="s">
        <v>88</v>
      </c>
      <c r="N153" t="s">
        <v>89</v>
      </c>
      <c r="O153" t="s">
        <v>90</v>
      </c>
    </row>
    <row r="154" spans="1:15" x14ac:dyDescent="0.3">
      <c r="A154">
        <f t="shared" si="2"/>
        <v>153</v>
      </c>
      <c r="B154" s="1">
        <v>42024</v>
      </c>
      <c r="C154">
        <v>1</v>
      </c>
      <c r="D154" t="s">
        <v>83</v>
      </c>
      <c r="E154" t="s">
        <v>10</v>
      </c>
      <c r="F154" t="s">
        <v>81</v>
      </c>
      <c r="G154" t="s">
        <v>91</v>
      </c>
      <c r="H154" s="2">
        <v>6249</v>
      </c>
      <c r="I154" t="s">
        <v>107</v>
      </c>
      <c r="J154" t="s">
        <v>85</v>
      </c>
      <c r="K154" t="s">
        <v>86</v>
      </c>
      <c r="L154" t="s">
        <v>87</v>
      </c>
      <c r="M154" t="s">
        <v>88</v>
      </c>
      <c r="N154" t="s">
        <v>89</v>
      </c>
      <c r="O154" t="s">
        <v>90</v>
      </c>
    </row>
    <row r="155" spans="1:15" x14ac:dyDescent="0.3">
      <c r="A155">
        <f t="shared" si="2"/>
        <v>154</v>
      </c>
      <c r="B155" s="1">
        <v>42024</v>
      </c>
      <c r="C155">
        <v>1</v>
      </c>
      <c r="D155" t="s">
        <v>83</v>
      </c>
      <c r="E155" t="s">
        <v>10</v>
      </c>
      <c r="F155" t="s">
        <v>81</v>
      </c>
      <c r="G155" t="s">
        <v>82</v>
      </c>
      <c r="H155" s="2">
        <v>9197</v>
      </c>
      <c r="I155" t="s">
        <v>107</v>
      </c>
      <c r="J155" t="s">
        <v>85</v>
      </c>
      <c r="K155" t="s">
        <v>86</v>
      </c>
      <c r="L155" t="s">
        <v>87</v>
      </c>
      <c r="M155" t="s">
        <v>88</v>
      </c>
      <c r="N155" t="s">
        <v>89</v>
      </c>
      <c r="O155" t="s">
        <v>90</v>
      </c>
    </row>
    <row r="156" spans="1:15" x14ac:dyDescent="0.3">
      <c r="A156">
        <f t="shared" si="2"/>
        <v>155</v>
      </c>
      <c r="B156" s="1">
        <v>42026</v>
      </c>
      <c r="C156">
        <v>1</v>
      </c>
      <c r="D156" t="s">
        <v>92</v>
      </c>
      <c r="E156" t="s">
        <v>16</v>
      </c>
      <c r="F156" t="s">
        <v>38</v>
      </c>
      <c r="G156" t="s">
        <v>93</v>
      </c>
      <c r="H156" s="2">
        <v>8874</v>
      </c>
      <c r="I156" t="s">
        <v>107</v>
      </c>
      <c r="J156" t="s">
        <v>94</v>
      </c>
      <c r="K156" t="s">
        <v>95</v>
      </c>
      <c r="L156" t="s">
        <v>96</v>
      </c>
      <c r="M156" t="s">
        <v>97</v>
      </c>
      <c r="N156" t="s">
        <v>79</v>
      </c>
      <c r="O156" t="s">
        <v>80</v>
      </c>
    </row>
    <row r="157" spans="1:15" x14ac:dyDescent="0.3">
      <c r="A157">
        <f t="shared" si="2"/>
        <v>156</v>
      </c>
      <c r="B157" s="1">
        <v>42026</v>
      </c>
      <c r="C157">
        <v>1</v>
      </c>
      <c r="D157" t="s">
        <v>92</v>
      </c>
      <c r="E157" t="s">
        <v>16</v>
      </c>
      <c r="F157" t="s">
        <v>38</v>
      </c>
      <c r="G157" t="s">
        <v>4</v>
      </c>
      <c r="H157" s="2">
        <v>4876</v>
      </c>
      <c r="I157" t="s">
        <v>107</v>
      </c>
      <c r="J157" t="s">
        <v>94</v>
      </c>
      <c r="K157" t="s">
        <v>95</v>
      </c>
      <c r="L157" t="s">
        <v>96</v>
      </c>
      <c r="M157" t="s">
        <v>97</v>
      </c>
      <c r="N157" t="s">
        <v>79</v>
      </c>
      <c r="O157" t="s">
        <v>80</v>
      </c>
    </row>
    <row r="158" spans="1:15" x14ac:dyDescent="0.3">
      <c r="A158">
        <f t="shared" si="2"/>
        <v>157</v>
      </c>
      <c r="B158" s="1">
        <v>42034</v>
      </c>
      <c r="C158">
        <v>1</v>
      </c>
      <c r="D158" t="s">
        <v>74</v>
      </c>
      <c r="E158" t="s">
        <v>12</v>
      </c>
      <c r="F158" t="s">
        <v>98</v>
      </c>
      <c r="G158" t="s">
        <v>99</v>
      </c>
      <c r="H158" s="2">
        <v>5482</v>
      </c>
      <c r="I158" t="s">
        <v>39</v>
      </c>
      <c r="J158" t="s">
        <v>100</v>
      </c>
      <c r="K158" t="s">
        <v>101</v>
      </c>
      <c r="L158" t="s">
        <v>102</v>
      </c>
      <c r="M158" t="s">
        <v>103</v>
      </c>
      <c r="N158" t="s">
        <v>104</v>
      </c>
      <c r="O158" t="s">
        <v>105</v>
      </c>
    </row>
    <row r="159" spans="1:15" x14ac:dyDescent="0.3">
      <c r="A159">
        <f t="shared" si="2"/>
        <v>158</v>
      </c>
      <c r="B159" s="1">
        <v>42038</v>
      </c>
      <c r="C159">
        <v>4</v>
      </c>
      <c r="D159" t="s">
        <v>92</v>
      </c>
      <c r="E159" t="s">
        <v>16</v>
      </c>
      <c r="F159" t="s">
        <v>124</v>
      </c>
      <c r="G159" t="s">
        <v>125</v>
      </c>
      <c r="H159" s="2">
        <v>5090</v>
      </c>
      <c r="I159" t="s">
        <v>58</v>
      </c>
      <c r="J159" t="s">
        <v>94</v>
      </c>
      <c r="K159" t="s">
        <v>95</v>
      </c>
      <c r="L159" t="s">
        <v>96</v>
      </c>
      <c r="M159" t="s">
        <v>97</v>
      </c>
      <c r="N159" t="s">
        <v>79</v>
      </c>
      <c r="O159" t="s">
        <v>80</v>
      </c>
    </row>
    <row r="160" spans="1:15" x14ac:dyDescent="0.3">
      <c r="A160">
        <f t="shared" si="2"/>
        <v>159</v>
      </c>
      <c r="B160" s="1">
        <v>42041</v>
      </c>
      <c r="C160">
        <v>1</v>
      </c>
      <c r="D160" t="s">
        <v>83</v>
      </c>
      <c r="E160" t="s">
        <v>10</v>
      </c>
      <c r="F160" t="s">
        <v>98</v>
      </c>
      <c r="G160" t="s">
        <v>99</v>
      </c>
      <c r="H160" s="2">
        <v>1802</v>
      </c>
      <c r="I160" t="s">
        <v>58</v>
      </c>
      <c r="J160" t="s">
        <v>85</v>
      </c>
      <c r="K160" t="s">
        <v>86</v>
      </c>
      <c r="L160" t="s">
        <v>87</v>
      </c>
      <c r="M160" t="s">
        <v>88</v>
      </c>
      <c r="N160" t="s">
        <v>89</v>
      </c>
      <c r="O160" t="s">
        <v>90</v>
      </c>
    </row>
    <row r="161" spans="1:15" x14ac:dyDescent="0.3">
      <c r="A161">
        <f t="shared" si="2"/>
        <v>160</v>
      </c>
      <c r="B161" s="1">
        <v>42042</v>
      </c>
      <c r="C161">
        <v>1</v>
      </c>
      <c r="D161" t="s">
        <v>46</v>
      </c>
      <c r="E161" t="s">
        <v>18</v>
      </c>
      <c r="F161" t="s">
        <v>38</v>
      </c>
      <c r="G161" t="s">
        <v>2</v>
      </c>
      <c r="H161" s="2">
        <v>5258</v>
      </c>
      <c r="I161" t="s">
        <v>58</v>
      </c>
      <c r="J161" t="s">
        <v>49</v>
      </c>
      <c r="K161" t="s">
        <v>50</v>
      </c>
      <c r="L161" t="s">
        <v>51</v>
      </c>
      <c r="M161" t="s">
        <v>52</v>
      </c>
      <c r="N161" t="s">
        <v>53</v>
      </c>
      <c r="O161" t="s">
        <v>54</v>
      </c>
    </row>
    <row r="162" spans="1:15" x14ac:dyDescent="0.3">
      <c r="A162">
        <f t="shared" si="2"/>
        <v>161</v>
      </c>
      <c r="B162" s="1">
        <v>42045</v>
      </c>
      <c r="C162">
        <v>1</v>
      </c>
      <c r="D162" t="s">
        <v>83</v>
      </c>
      <c r="E162" t="s">
        <v>21</v>
      </c>
      <c r="F162" t="s">
        <v>106</v>
      </c>
      <c r="G162" t="s">
        <v>7</v>
      </c>
      <c r="H162" s="2">
        <v>2957</v>
      </c>
      <c r="I162" t="s">
        <v>107</v>
      </c>
      <c r="J162" t="s">
        <v>108</v>
      </c>
      <c r="K162" t="s">
        <v>109</v>
      </c>
      <c r="L162" t="s">
        <v>110</v>
      </c>
      <c r="M162" t="s">
        <v>111</v>
      </c>
      <c r="N162" t="s">
        <v>112</v>
      </c>
      <c r="O162" t="s">
        <v>113</v>
      </c>
    </row>
    <row r="163" spans="1:15" x14ac:dyDescent="0.3">
      <c r="A163">
        <f t="shared" si="2"/>
        <v>162</v>
      </c>
      <c r="B163" s="1">
        <v>42048</v>
      </c>
      <c r="C163">
        <v>1</v>
      </c>
      <c r="D163" t="s">
        <v>65</v>
      </c>
      <c r="E163" t="s">
        <v>14</v>
      </c>
      <c r="F163" t="s">
        <v>38</v>
      </c>
      <c r="G163" t="s">
        <v>4</v>
      </c>
      <c r="H163" s="2">
        <v>1520</v>
      </c>
      <c r="I163" t="s">
        <v>58</v>
      </c>
      <c r="J163" t="s">
        <v>68</v>
      </c>
      <c r="K163" t="s">
        <v>69</v>
      </c>
      <c r="L163" t="s">
        <v>70</v>
      </c>
      <c r="M163" t="s">
        <v>71</v>
      </c>
      <c r="N163" t="s">
        <v>72</v>
      </c>
      <c r="O163" t="s">
        <v>73</v>
      </c>
    </row>
    <row r="164" spans="1:15" x14ac:dyDescent="0.3">
      <c r="A164">
        <f t="shared" si="2"/>
        <v>163</v>
      </c>
      <c r="B164" s="1">
        <v>42051</v>
      </c>
      <c r="C164">
        <v>1</v>
      </c>
      <c r="D164" t="s">
        <v>74</v>
      </c>
      <c r="E164" t="s">
        <v>19</v>
      </c>
      <c r="F164" t="s">
        <v>38</v>
      </c>
      <c r="G164" t="s">
        <v>93</v>
      </c>
      <c r="H164" s="2">
        <v>9379</v>
      </c>
      <c r="I164" t="s">
        <v>107</v>
      </c>
      <c r="J164" t="s">
        <v>75</v>
      </c>
      <c r="K164" t="s">
        <v>76</v>
      </c>
      <c r="L164" t="s">
        <v>77</v>
      </c>
      <c r="M164" t="s">
        <v>78</v>
      </c>
      <c r="N164" t="s">
        <v>79</v>
      </c>
      <c r="O164" t="s">
        <v>80</v>
      </c>
    </row>
    <row r="165" spans="1:15" x14ac:dyDescent="0.3">
      <c r="A165">
        <f t="shared" si="2"/>
        <v>164</v>
      </c>
      <c r="B165" s="1">
        <v>42056</v>
      </c>
      <c r="C165">
        <v>1</v>
      </c>
      <c r="D165" t="s">
        <v>55</v>
      </c>
      <c r="E165" t="s">
        <v>11</v>
      </c>
      <c r="F165" t="s">
        <v>81</v>
      </c>
      <c r="G165" t="s">
        <v>150</v>
      </c>
      <c r="H165" s="2">
        <v>3417</v>
      </c>
      <c r="I165" t="s">
        <v>39</v>
      </c>
      <c r="J165" t="s">
        <v>59</v>
      </c>
      <c r="K165" t="s">
        <v>60</v>
      </c>
      <c r="L165" t="s">
        <v>61</v>
      </c>
      <c r="M165" t="s">
        <v>62</v>
      </c>
      <c r="N165" t="s">
        <v>63</v>
      </c>
      <c r="O165" t="s">
        <v>64</v>
      </c>
    </row>
    <row r="166" spans="1:15" x14ac:dyDescent="0.3">
      <c r="A166">
        <f t="shared" si="2"/>
        <v>165</v>
      </c>
      <c r="B166" s="1">
        <v>42058</v>
      </c>
      <c r="C166">
        <v>1</v>
      </c>
      <c r="D166" t="s">
        <v>37</v>
      </c>
      <c r="E166" t="s">
        <v>1</v>
      </c>
      <c r="F166" t="s">
        <v>114</v>
      </c>
      <c r="G166" t="s">
        <v>115</v>
      </c>
      <c r="H166" s="2">
        <v>7742</v>
      </c>
      <c r="I166" t="s">
        <v>39</v>
      </c>
      <c r="J166" t="s">
        <v>40</v>
      </c>
      <c r="K166" t="s">
        <v>41</v>
      </c>
      <c r="L166" t="s">
        <v>42</v>
      </c>
      <c r="M166" t="s">
        <v>43</v>
      </c>
      <c r="N166" t="s">
        <v>44</v>
      </c>
      <c r="O166" t="s">
        <v>45</v>
      </c>
    </row>
    <row r="167" spans="1:15" x14ac:dyDescent="0.3">
      <c r="A167">
        <f t="shared" si="2"/>
        <v>166</v>
      </c>
      <c r="B167" s="1">
        <v>42067</v>
      </c>
      <c r="C167">
        <v>3</v>
      </c>
      <c r="D167" t="s">
        <v>92</v>
      </c>
      <c r="E167" t="s">
        <v>16</v>
      </c>
      <c r="F167" t="s">
        <v>56</v>
      </c>
      <c r="G167" t="s">
        <v>126</v>
      </c>
      <c r="H167" s="2">
        <v>6967</v>
      </c>
      <c r="I167" t="s">
        <v>107</v>
      </c>
      <c r="J167" t="s">
        <v>94</v>
      </c>
      <c r="K167" t="s">
        <v>95</v>
      </c>
      <c r="L167" t="s">
        <v>96</v>
      </c>
      <c r="M167" t="s">
        <v>97</v>
      </c>
      <c r="N167" t="s">
        <v>79</v>
      </c>
      <c r="O167" t="s">
        <v>80</v>
      </c>
    </row>
    <row r="168" spans="1:15" x14ac:dyDescent="0.3">
      <c r="A168">
        <f t="shared" si="2"/>
        <v>167</v>
      </c>
      <c r="B168" s="1">
        <v>42069</v>
      </c>
      <c r="C168">
        <v>1</v>
      </c>
      <c r="D168" t="s">
        <v>55</v>
      </c>
      <c r="E168" t="s">
        <v>11</v>
      </c>
      <c r="F168" t="s">
        <v>117</v>
      </c>
      <c r="G168" t="s">
        <v>8</v>
      </c>
      <c r="H168" s="2">
        <v>6939</v>
      </c>
      <c r="I168" t="s">
        <v>39</v>
      </c>
      <c r="J168" t="s">
        <v>59</v>
      </c>
      <c r="K168" t="s">
        <v>60</v>
      </c>
      <c r="L168" t="s">
        <v>61</v>
      </c>
      <c r="M168" t="s">
        <v>62</v>
      </c>
      <c r="N168" t="s">
        <v>63</v>
      </c>
      <c r="O168" t="s">
        <v>64</v>
      </c>
    </row>
    <row r="169" spans="1:15" x14ac:dyDescent="0.3">
      <c r="A169">
        <f t="shared" si="2"/>
        <v>168</v>
      </c>
      <c r="B169" s="1">
        <v>42073</v>
      </c>
      <c r="C169">
        <v>1</v>
      </c>
      <c r="D169" t="s">
        <v>83</v>
      </c>
      <c r="E169" t="s">
        <v>20</v>
      </c>
      <c r="F169" t="s">
        <v>38</v>
      </c>
      <c r="G169" t="s">
        <v>4</v>
      </c>
      <c r="H169" s="2">
        <v>9826</v>
      </c>
      <c r="I169" t="s">
        <v>107</v>
      </c>
      <c r="J169" t="s">
        <v>118</v>
      </c>
      <c r="K169" t="s">
        <v>119</v>
      </c>
      <c r="L169" t="s">
        <v>120</v>
      </c>
      <c r="M169" t="s">
        <v>121</v>
      </c>
      <c r="N169" t="s">
        <v>122</v>
      </c>
      <c r="O169" t="s">
        <v>123</v>
      </c>
    </row>
    <row r="170" spans="1:15" x14ac:dyDescent="0.3">
      <c r="A170">
        <f t="shared" si="2"/>
        <v>169</v>
      </c>
      <c r="B170" s="1">
        <v>42077</v>
      </c>
      <c r="C170">
        <v>1</v>
      </c>
      <c r="D170" t="s">
        <v>46</v>
      </c>
      <c r="E170" t="s">
        <v>18</v>
      </c>
      <c r="F170" t="s">
        <v>114</v>
      </c>
      <c r="G170" t="s">
        <v>115</v>
      </c>
      <c r="H170" s="2">
        <v>1844</v>
      </c>
      <c r="I170" t="s">
        <v>39</v>
      </c>
      <c r="J170" t="s">
        <v>49</v>
      </c>
      <c r="K170" t="s">
        <v>50</v>
      </c>
      <c r="L170" t="s">
        <v>51</v>
      </c>
      <c r="M170" t="s">
        <v>52</v>
      </c>
      <c r="N170" t="s">
        <v>53</v>
      </c>
      <c r="O170" t="s">
        <v>54</v>
      </c>
    </row>
    <row r="171" spans="1:15" x14ac:dyDescent="0.3">
      <c r="A171">
        <f t="shared" si="2"/>
        <v>170</v>
      </c>
      <c r="B171" s="1">
        <v>42080</v>
      </c>
      <c r="C171">
        <v>1</v>
      </c>
      <c r="D171" t="s">
        <v>74</v>
      </c>
      <c r="E171" t="s">
        <v>19</v>
      </c>
      <c r="F171" t="s">
        <v>66</v>
      </c>
      <c r="G171" t="s">
        <v>67</v>
      </c>
      <c r="H171" s="2">
        <v>9379</v>
      </c>
      <c r="I171" t="s">
        <v>107</v>
      </c>
      <c r="J171" t="s">
        <v>75</v>
      </c>
      <c r="K171" t="s">
        <v>76</v>
      </c>
      <c r="L171" t="s">
        <v>77</v>
      </c>
      <c r="M171" t="s">
        <v>78</v>
      </c>
      <c r="N171" t="s">
        <v>79</v>
      </c>
      <c r="O171" t="s">
        <v>80</v>
      </c>
    </row>
    <row r="172" spans="1:15" x14ac:dyDescent="0.3">
      <c r="A172">
        <f t="shared" si="2"/>
        <v>171</v>
      </c>
      <c r="B172" s="1">
        <v>42080</v>
      </c>
      <c r="C172">
        <v>1</v>
      </c>
      <c r="D172" t="s">
        <v>37</v>
      </c>
      <c r="E172" t="s">
        <v>1</v>
      </c>
      <c r="F172" t="s">
        <v>116</v>
      </c>
      <c r="G172" t="s">
        <v>6</v>
      </c>
      <c r="H172" s="2">
        <v>8669</v>
      </c>
      <c r="I172" t="s">
        <v>39</v>
      </c>
      <c r="J172" t="s">
        <v>40</v>
      </c>
      <c r="K172" t="s">
        <v>41</v>
      </c>
      <c r="L172" t="s">
        <v>42</v>
      </c>
      <c r="M172" t="s">
        <v>43</v>
      </c>
      <c r="N172" t="s">
        <v>44</v>
      </c>
      <c r="O172" t="s">
        <v>45</v>
      </c>
    </row>
    <row r="173" spans="1:15" x14ac:dyDescent="0.3">
      <c r="A173">
        <f t="shared" si="2"/>
        <v>172</v>
      </c>
      <c r="B173" s="1">
        <v>42083</v>
      </c>
      <c r="C173">
        <v>1</v>
      </c>
      <c r="D173" t="s">
        <v>65</v>
      </c>
      <c r="E173" t="s">
        <v>14</v>
      </c>
      <c r="F173" t="s">
        <v>124</v>
      </c>
      <c r="G173" t="s">
        <v>125</v>
      </c>
      <c r="H173" s="2">
        <v>3633</v>
      </c>
      <c r="I173" t="s">
        <v>58</v>
      </c>
      <c r="J173" t="s">
        <v>68</v>
      </c>
      <c r="K173" t="s">
        <v>69</v>
      </c>
      <c r="L173" t="s">
        <v>70</v>
      </c>
      <c r="M173" t="s">
        <v>71</v>
      </c>
      <c r="N173" t="s">
        <v>72</v>
      </c>
      <c r="O173" t="s">
        <v>73</v>
      </c>
    </row>
    <row r="174" spans="1:15" x14ac:dyDescent="0.3">
      <c r="A174">
        <f t="shared" si="2"/>
        <v>173</v>
      </c>
      <c r="B174" s="1">
        <v>42085</v>
      </c>
      <c r="C174">
        <v>1</v>
      </c>
      <c r="D174" t="s">
        <v>74</v>
      </c>
      <c r="E174" t="s">
        <v>12</v>
      </c>
      <c r="F174" t="s">
        <v>106</v>
      </c>
      <c r="G174" t="s">
        <v>7</v>
      </c>
      <c r="H174" s="2">
        <v>3355</v>
      </c>
      <c r="I174" t="s">
        <v>58</v>
      </c>
      <c r="J174" t="s">
        <v>100</v>
      </c>
      <c r="K174" t="s">
        <v>101</v>
      </c>
      <c r="L174" t="s">
        <v>102</v>
      </c>
      <c r="M174" t="s">
        <v>103</v>
      </c>
      <c r="N174" t="s">
        <v>104</v>
      </c>
      <c r="O174" t="s">
        <v>105</v>
      </c>
    </row>
    <row r="175" spans="1:15" x14ac:dyDescent="0.3">
      <c r="A175">
        <f t="shared" si="2"/>
        <v>174</v>
      </c>
      <c r="B175" s="1">
        <v>42087</v>
      </c>
      <c r="C175">
        <v>1</v>
      </c>
      <c r="D175" t="s">
        <v>65</v>
      </c>
      <c r="E175" t="s">
        <v>14</v>
      </c>
      <c r="F175" t="s">
        <v>38</v>
      </c>
      <c r="G175" t="s">
        <v>2</v>
      </c>
      <c r="H175" s="2">
        <v>3979</v>
      </c>
      <c r="I175" t="s">
        <v>107</v>
      </c>
      <c r="J175" t="s">
        <v>68</v>
      </c>
      <c r="K175" t="s">
        <v>69</v>
      </c>
      <c r="L175" t="s">
        <v>70</v>
      </c>
      <c r="M175" t="s">
        <v>71</v>
      </c>
      <c r="N175" t="s">
        <v>72</v>
      </c>
      <c r="O175" t="s">
        <v>73</v>
      </c>
    </row>
    <row r="176" spans="1:15" x14ac:dyDescent="0.3">
      <c r="A176">
        <f t="shared" si="2"/>
        <v>175</v>
      </c>
      <c r="B176" s="1">
        <v>42087</v>
      </c>
      <c r="C176">
        <v>1</v>
      </c>
      <c r="D176" t="s">
        <v>65</v>
      </c>
      <c r="E176" t="s">
        <v>14</v>
      </c>
      <c r="F176" t="s">
        <v>56</v>
      </c>
      <c r="G176" t="s">
        <v>126</v>
      </c>
      <c r="H176" s="2">
        <v>3763</v>
      </c>
      <c r="I176" t="s">
        <v>107</v>
      </c>
      <c r="J176" t="s">
        <v>68</v>
      </c>
      <c r="K176" t="s">
        <v>69</v>
      </c>
      <c r="L176" t="s">
        <v>70</v>
      </c>
      <c r="M176" t="s">
        <v>71</v>
      </c>
      <c r="N176" t="s">
        <v>72</v>
      </c>
      <c r="O176" t="s">
        <v>73</v>
      </c>
    </row>
    <row r="177" spans="1:15" x14ac:dyDescent="0.3">
      <c r="A177">
        <f t="shared" si="2"/>
        <v>176</v>
      </c>
      <c r="B177" s="1">
        <v>42087</v>
      </c>
      <c r="C177">
        <v>1</v>
      </c>
      <c r="D177" t="s">
        <v>65</v>
      </c>
      <c r="E177" t="s">
        <v>14</v>
      </c>
      <c r="F177" t="s">
        <v>124</v>
      </c>
      <c r="G177" t="s">
        <v>127</v>
      </c>
      <c r="H177" s="2">
        <v>3378</v>
      </c>
      <c r="I177" t="s">
        <v>107</v>
      </c>
      <c r="J177" t="s">
        <v>68</v>
      </c>
      <c r="K177" t="s">
        <v>69</v>
      </c>
      <c r="L177" t="s">
        <v>70</v>
      </c>
      <c r="M177" t="s">
        <v>71</v>
      </c>
      <c r="N177" t="s">
        <v>72</v>
      </c>
      <c r="O177" t="s">
        <v>73</v>
      </c>
    </row>
    <row r="178" spans="1:15" x14ac:dyDescent="0.3">
      <c r="A178">
        <f t="shared" si="2"/>
        <v>177</v>
      </c>
      <c r="B178" s="1">
        <v>42087</v>
      </c>
      <c r="C178">
        <v>1</v>
      </c>
      <c r="D178" t="s">
        <v>65</v>
      </c>
      <c r="E178" t="s">
        <v>14</v>
      </c>
      <c r="F178" t="s">
        <v>98</v>
      </c>
      <c r="G178" t="s">
        <v>99</v>
      </c>
      <c r="H178" s="2">
        <v>4434</v>
      </c>
      <c r="I178" t="s">
        <v>58</v>
      </c>
      <c r="J178" t="s">
        <v>68</v>
      </c>
      <c r="K178" t="s">
        <v>69</v>
      </c>
      <c r="L178" t="s">
        <v>70</v>
      </c>
      <c r="M178" t="s">
        <v>71</v>
      </c>
      <c r="N178" t="s">
        <v>72</v>
      </c>
      <c r="O178" t="s">
        <v>73</v>
      </c>
    </row>
    <row r="179" spans="1:15" x14ac:dyDescent="0.3">
      <c r="A179">
        <f t="shared" si="2"/>
        <v>178</v>
      </c>
      <c r="B179" s="1">
        <v>42097</v>
      </c>
      <c r="C179">
        <v>2</v>
      </c>
      <c r="D179" t="s">
        <v>55</v>
      </c>
      <c r="E179" t="s">
        <v>11</v>
      </c>
      <c r="F179" t="s">
        <v>106</v>
      </c>
      <c r="G179" t="s">
        <v>7</v>
      </c>
      <c r="H179" s="2">
        <v>35000</v>
      </c>
      <c r="I179" t="s">
        <v>58</v>
      </c>
      <c r="J179" t="s">
        <v>59</v>
      </c>
      <c r="K179" t="s">
        <v>60</v>
      </c>
      <c r="L179" t="s">
        <v>61</v>
      </c>
      <c r="M179" t="s">
        <v>62</v>
      </c>
      <c r="N179" t="s">
        <v>63</v>
      </c>
      <c r="O179" t="s">
        <v>64</v>
      </c>
    </row>
    <row r="180" spans="1:15" x14ac:dyDescent="0.3">
      <c r="A180">
        <f t="shared" si="2"/>
        <v>179</v>
      </c>
      <c r="B180" s="1">
        <v>42099</v>
      </c>
      <c r="C180">
        <v>2</v>
      </c>
      <c r="D180" t="s">
        <v>55</v>
      </c>
      <c r="E180" t="s">
        <v>13</v>
      </c>
      <c r="F180" t="s">
        <v>47</v>
      </c>
      <c r="G180" t="s">
        <v>48</v>
      </c>
      <c r="H180" s="2">
        <v>76</v>
      </c>
      <c r="I180" t="s">
        <v>58</v>
      </c>
      <c r="J180" t="s">
        <v>128</v>
      </c>
      <c r="K180" t="s">
        <v>129</v>
      </c>
      <c r="L180" t="s">
        <v>130</v>
      </c>
      <c r="M180" t="s">
        <v>131</v>
      </c>
      <c r="N180" t="s">
        <v>132</v>
      </c>
      <c r="O180" t="s">
        <v>133</v>
      </c>
    </row>
    <row r="181" spans="1:15" x14ac:dyDescent="0.3">
      <c r="A181">
        <f t="shared" si="2"/>
        <v>180</v>
      </c>
      <c r="B181" s="1">
        <v>42099</v>
      </c>
      <c r="C181">
        <v>2</v>
      </c>
      <c r="D181" t="s">
        <v>55</v>
      </c>
      <c r="E181" t="s">
        <v>13</v>
      </c>
      <c r="F181" t="s">
        <v>136</v>
      </c>
      <c r="G181" t="s">
        <v>5</v>
      </c>
      <c r="H181" s="2">
        <v>559</v>
      </c>
      <c r="I181" t="s">
        <v>39</v>
      </c>
      <c r="J181" t="s">
        <v>128</v>
      </c>
      <c r="K181" t="s">
        <v>129</v>
      </c>
      <c r="L181" t="s">
        <v>130</v>
      </c>
      <c r="M181" t="s">
        <v>131</v>
      </c>
      <c r="N181" t="s">
        <v>132</v>
      </c>
      <c r="O181" t="s">
        <v>133</v>
      </c>
    </row>
    <row r="182" spans="1:15" x14ac:dyDescent="0.3">
      <c r="A182">
        <f t="shared" si="2"/>
        <v>181</v>
      </c>
      <c r="B182" s="1">
        <v>42099</v>
      </c>
      <c r="C182">
        <v>2</v>
      </c>
      <c r="D182" t="s">
        <v>55</v>
      </c>
      <c r="E182" t="s">
        <v>17</v>
      </c>
      <c r="F182" t="s">
        <v>98</v>
      </c>
      <c r="G182" t="s">
        <v>9</v>
      </c>
      <c r="H182" s="2">
        <v>275</v>
      </c>
      <c r="I182" t="s">
        <v>39</v>
      </c>
      <c r="J182" t="s">
        <v>137</v>
      </c>
      <c r="K182" t="s">
        <v>95</v>
      </c>
      <c r="L182" t="s">
        <v>138</v>
      </c>
      <c r="M182" t="s">
        <v>139</v>
      </c>
      <c r="N182" t="s">
        <v>72</v>
      </c>
      <c r="O182" t="s">
        <v>73</v>
      </c>
    </row>
    <row r="183" spans="1:15" x14ac:dyDescent="0.3">
      <c r="A183">
        <f t="shared" si="2"/>
        <v>182</v>
      </c>
      <c r="B183" s="1">
        <v>42099</v>
      </c>
      <c r="C183">
        <v>2</v>
      </c>
      <c r="D183" t="s">
        <v>74</v>
      </c>
      <c r="E183" t="s">
        <v>12</v>
      </c>
      <c r="F183" t="s">
        <v>117</v>
      </c>
      <c r="G183" t="s">
        <v>8</v>
      </c>
      <c r="H183" s="2">
        <v>4641</v>
      </c>
      <c r="I183" t="s">
        <v>107</v>
      </c>
      <c r="J183" t="s">
        <v>100</v>
      </c>
      <c r="K183" t="s">
        <v>101</v>
      </c>
      <c r="L183" t="s">
        <v>102</v>
      </c>
      <c r="M183" t="s">
        <v>103</v>
      </c>
      <c r="N183" t="s">
        <v>104</v>
      </c>
      <c r="O183" t="s">
        <v>105</v>
      </c>
    </row>
    <row r="184" spans="1:15" x14ac:dyDescent="0.3">
      <c r="A184">
        <f t="shared" si="2"/>
        <v>183</v>
      </c>
      <c r="B184" s="1">
        <v>42099</v>
      </c>
      <c r="C184">
        <v>2</v>
      </c>
      <c r="D184" t="s">
        <v>74</v>
      </c>
      <c r="E184" t="s">
        <v>12</v>
      </c>
      <c r="F184" t="s">
        <v>98</v>
      </c>
      <c r="G184" t="s">
        <v>99</v>
      </c>
      <c r="H184" s="2">
        <v>9035</v>
      </c>
      <c r="I184" t="s">
        <v>58</v>
      </c>
      <c r="J184" t="s">
        <v>100</v>
      </c>
      <c r="K184" t="s">
        <v>101</v>
      </c>
      <c r="L184" t="s">
        <v>102</v>
      </c>
      <c r="M184" t="s">
        <v>103</v>
      </c>
      <c r="N184" t="s">
        <v>104</v>
      </c>
      <c r="O184" t="s">
        <v>105</v>
      </c>
    </row>
    <row r="185" spans="1:15" x14ac:dyDescent="0.3">
      <c r="A185">
        <f t="shared" si="2"/>
        <v>184</v>
      </c>
      <c r="B185" s="1">
        <v>42099</v>
      </c>
      <c r="C185">
        <v>2</v>
      </c>
      <c r="D185" t="s">
        <v>83</v>
      </c>
      <c r="E185" t="s">
        <v>21</v>
      </c>
      <c r="F185" t="s">
        <v>38</v>
      </c>
      <c r="G185" t="s">
        <v>3</v>
      </c>
      <c r="H185" s="2">
        <v>2197</v>
      </c>
      <c r="I185" t="s">
        <v>39</v>
      </c>
      <c r="J185" t="s">
        <v>108</v>
      </c>
      <c r="K185" t="s">
        <v>109</v>
      </c>
      <c r="L185" t="s">
        <v>110</v>
      </c>
      <c r="M185" t="s">
        <v>111</v>
      </c>
      <c r="N185" t="s">
        <v>112</v>
      </c>
      <c r="O185" t="s">
        <v>113</v>
      </c>
    </row>
    <row r="186" spans="1:15" x14ac:dyDescent="0.3">
      <c r="A186">
        <f t="shared" si="2"/>
        <v>185</v>
      </c>
      <c r="B186" s="1">
        <v>42099</v>
      </c>
      <c r="C186">
        <v>2</v>
      </c>
      <c r="D186" t="s">
        <v>46</v>
      </c>
      <c r="E186" t="s">
        <v>18</v>
      </c>
      <c r="F186" t="s">
        <v>116</v>
      </c>
      <c r="G186" t="s">
        <v>6</v>
      </c>
      <c r="H186" s="2">
        <v>3943</v>
      </c>
      <c r="I186" t="s">
        <v>58</v>
      </c>
      <c r="J186" t="s">
        <v>49</v>
      </c>
      <c r="K186" t="s">
        <v>50</v>
      </c>
      <c r="L186" t="s">
        <v>51</v>
      </c>
      <c r="M186" t="s">
        <v>52</v>
      </c>
      <c r="N186" t="s">
        <v>53</v>
      </c>
      <c r="O186" t="s">
        <v>54</v>
      </c>
    </row>
    <row r="187" spans="1:15" x14ac:dyDescent="0.3">
      <c r="A187">
        <f t="shared" si="2"/>
        <v>186</v>
      </c>
      <c r="B187" s="1">
        <v>42099</v>
      </c>
      <c r="C187">
        <v>2</v>
      </c>
      <c r="D187" t="s">
        <v>46</v>
      </c>
      <c r="E187" t="s">
        <v>18</v>
      </c>
      <c r="F187" t="s">
        <v>114</v>
      </c>
      <c r="G187" t="s">
        <v>115</v>
      </c>
      <c r="H187" s="2">
        <v>5851</v>
      </c>
      <c r="I187" t="s">
        <v>58</v>
      </c>
      <c r="J187" t="s">
        <v>49</v>
      </c>
      <c r="K187" t="s">
        <v>50</v>
      </c>
      <c r="L187" t="s">
        <v>51</v>
      </c>
      <c r="M187" t="s">
        <v>52</v>
      </c>
      <c r="N187" t="s">
        <v>53</v>
      </c>
      <c r="O187" t="s">
        <v>54</v>
      </c>
    </row>
    <row r="188" spans="1:15" x14ac:dyDescent="0.3">
      <c r="A188">
        <f t="shared" si="2"/>
        <v>187</v>
      </c>
      <c r="B188" s="1">
        <v>42099</v>
      </c>
      <c r="C188">
        <v>2</v>
      </c>
      <c r="D188" t="s">
        <v>46</v>
      </c>
      <c r="E188" t="s">
        <v>18</v>
      </c>
      <c r="F188" t="s">
        <v>134</v>
      </c>
      <c r="G188" t="s">
        <v>135</v>
      </c>
      <c r="H188" s="2">
        <v>2919</v>
      </c>
      <c r="I188" t="s">
        <v>58</v>
      </c>
      <c r="J188" t="s">
        <v>49</v>
      </c>
      <c r="K188" t="s">
        <v>50</v>
      </c>
      <c r="L188" t="s">
        <v>51</v>
      </c>
      <c r="M188" t="s">
        <v>52</v>
      </c>
      <c r="N188" t="s">
        <v>53</v>
      </c>
      <c r="O188" t="s">
        <v>54</v>
      </c>
    </row>
    <row r="189" spans="1:15" x14ac:dyDescent="0.3">
      <c r="A189">
        <f t="shared" si="2"/>
        <v>188</v>
      </c>
      <c r="B189" s="1">
        <v>42101</v>
      </c>
      <c r="C189">
        <v>2</v>
      </c>
      <c r="D189" t="s">
        <v>83</v>
      </c>
      <c r="E189" t="s">
        <v>20</v>
      </c>
      <c r="F189" t="s">
        <v>114</v>
      </c>
      <c r="G189" t="s">
        <v>115</v>
      </c>
      <c r="H189" s="2">
        <v>3109</v>
      </c>
      <c r="I189" t="s">
        <v>107</v>
      </c>
      <c r="J189" t="s">
        <v>118</v>
      </c>
      <c r="K189" t="s">
        <v>119</v>
      </c>
      <c r="L189" t="s">
        <v>120</v>
      </c>
      <c r="M189" t="s">
        <v>121</v>
      </c>
      <c r="N189" t="s">
        <v>122</v>
      </c>
      <c r="O189" t="s">
        <v>123</v>
      </c>
    </row>
    <row r="190" spans="1:15" x14ac:dyDescent="0.3">
      <c r="A190">
        <f t="shared" si="2"/>
        <v>189</v>
      </c>
      <c r="B190" s="1">
        <v>42101</v>
      </c>
      <c r="C190">
        <v>2</v>
      </c>
      <c r="D190" t="s">
        <v>83</v>
      </c>
      <c r="E190" t="s">
        <v>20</v>
      </c>
      <c r="F190" t="s">
        <v>134</v>
      </c>
      <c r="G190" t="s">
        <v>135</v>
      </c>
      <c r="H190" s="2">
        <v>8264</v>
      </c>
      <c r="I190" t="s">
        <v>58</v>
      </c>
      <c r="J190" t="s">
        <v>118</v>
      </c>
      <c r="K190" t="s">
        <v>119</v>
      </c>
      <c r="L190" t="s">
        <v>120</v>
      </c>
      <c r="M190" t="s">
        <v>121</v>
      </c>
      <c r="N190" t="s">
        <v>122</v>
      </c>
      <c r="O190" t="s">
        <v>123</v>
      </c>
    </row>
    <row r="191" spans="1:15" x14ac:dyDescent="0.3">
      <c r="A191">
        <f t="shared" si="2"/>
        <v>190</v>
      </c>
      <c r="B191" s="1">
        <v>42102</v>
      </c>
      <c r="C191">
        <v>2</v>
      </c>
      <c r="D191" t="s">
        <v>55</v>
      </c>
      <c r="E191" t="s">
        <v>11</v>
      </c>
      <c r="F191" t="s">
        <v>38</v>
      </c>
      <c r="G191" t="s">
        <v>3</v>
      </c>
      <c r="H191" s="2">
        <v>894</v>
      </c>
      <c r="I191" t="s">
        <v>39</v>
      </c>
      <c r="J191" t="s">
        <v>59</v>
      </c>
      <c r="K191" t="s">
        <v>60</v>
      </c>
      <c r="L191" t="s">
        <v>61</v>
      </c>
      <c r="M191" t="s">
        <v>62</v>
      </c>
      <c r="N191" t="s">
        <v>63</v>
      </c>
      <c r="O191" t="s">
        <v>64</v>
      </c>
    </row>
    <row r="192" spans="1:15" x14ac:dyDescent="0.3">
      <c r="A192">
        <f t="shared" si="2"/>
        <v>191</v>
      </c>
      <c r="B192" s="1">
        <v>42105</v>
      </c>
      <c r="C192">
        <v>2</v>
      </c>
      <c r="D192" t="s">
        <v>65</v>
      </c>
      <c r="E192" t="s">
        <v>14</v>
      </c>
      <c r="F192" t="s">
        <v>81</v>
      </c>
      <c r="G192" t="s">
        <v>150</v>
      </c>
      <c r="H192" s="2">
        <v>866</v>
      </c>
      <c r="I192" t="s">
        <v>39</v>
      </c>
      <c r="J192" t="s">
        <v>68</v>
      </c>
      <c r="K192" t="s">
        <v>69</v>
      </c>
      <c r="L192" t="s">
        <v>70</v>
      </c>
      <c r="M192" t="s">
        <v>71</v>
      </c>
      <c r="N192" t="s">
        <v>72</v>
      </c>
      <c r="O192" t="s">
        <v>73</v>
      </c>
    </row>
    <row r="193" spans="1:15" x14ac:dyDescent="0.3">
      <c r="A193">
        <f t="shared" si="2"/>
        <v>192</v>
      </c>
      <c r="B193" s="1">
        <v>42105</v>
      </c>
      <c r="C193">
        <v>2</v>
      </c>
      <c r="D193" t="s">
        <v>65</v>
      </c>
      <c r="E193" t="s">
        <v>14</v>
      </c>
      <c r="F193" t="s">
        <v>38</v>
      </c>
      <c r="G193" t="s">
        <v>93</v>
      </c>
      <c r="H193" s="2">
        <v>259</v>
      </c>
      <c r="I193" t="s">
        <v>58</v>
      </c>
      <c r="J193" t="s">
        <v>68</v>
      </c>
      <c r="K193" t="s">
        <v>69</v>
      </c>
      <c r="L193" t="s">
        <v>70</v>
      </c>
      <c r="M193" t="s">
        <v>71</v>
      </c>
      <c r="N193" t="s">
        <v>72</v>
      </c>
      <c r="O193" t="s">
        <v>73</v>
      </c>
    </row>
    <row r="194" spans="1:15" x14ac:dyDescent="0.3">
      <c r="A194">
        <f t="shared" ref="A194:A257" si="3">ROW()-1</f>
        <v>193</v>
      </c>
      <c r="B194" s="1">
        <v>42105</v>
      </c>
      <c r="C194">
        <v>2</v>
      </c>
      <c r="D194" t="s">
        <v>65</v>
      </c>
      <c r="E194" t="s">
        <v>14</v>
      </c>
      <c r="F194" t="s">
        <v>81</v>
      </c>
      <c r="G194" t="s">
        <v>91</v>
      </c>
      <c r="H194" s="2">
        <v>2485</v>
      </c>
      <c r="I194" t="s">
        <v>39</v>
      </c>
      <c r="J194" t="s">
        <v>68</v>
      </c>
      <c r="K194" t="s">
        <v>69</v>
      </c>
      <c r="L194" t="s">
        <v>70</v>
      </c>
      <c r="M194" t="s">
        <v>71</v>
      </c>
      <c r="N194" t="s">
        <v>72</v>
      </c>
      <c r="O194" t="s">
        <v>73</v>
      </c>
    </row>
    <row r="195" spans="1:15" x14ac:dyDescent="0.3">
      <c r="A195">
        <f t="shared" si="3"/>
        <v>194</v>
      </c>
      <c r="B195" s="1">
        <v>42109</v>
      </c>
      <c r="C195">
        <v>3</v>
      </c>
      <c r="D195" t="s">
        <v>92</v>
      </c>
      <c r="E195" t="s">
        <v>16</v>
      </c>
      <c r="F195" t="s">
        <v>114</v>
      </c>
      <c r="G195" t="s">
        <v>115</v>
      </c>
      <c r="H195" s="2">
        <v>863</v>
      </c>
      <c r="I195" t="s">
        <v>107</v>
      </c>
      <c r="J195" t="s">
        <v>94</v>
      </c>
      <c r="K195" t="s">
        <v>95</v>
      </c>
      <c r="L195" t="s">
        <v>96</v>
      </c>
      <c r="M195" t="s">
        <v>97</v>
      </c>
      <c r="N195" t="s">
        <v>79</v>
      </c>
      <c r="O195" t="s">
        <v>80</v>
      </c>
    </row>
    <row r="196" spans="1:15" x14ac:dyDescent="0.3">
      <c r="A196">
        <f t="shared" si="3"/>
        <v>195</v>
      </c>
      <c r="B196" s="1">
        <v>42116</v>
      </c>
      <c r="C196">
        <v>2</v>
      </c>
      <c r="D196" t="s">
        <v>83</v>
      </c>
      <c r="E196" t="s">
        <v>10</v>
      </c>
      <c r="F196" t="s">
        <v>56</v>
      </c>
      <c r="G196" t="s">
        <v>57</v>
      </c>
      <c r="H196" s="2">
        <v>3527</v>
      </c>
      <c r="I196" t="s">
        <v>39</v>
      </c>
      <c r="J196" t="s">
        <v>85</v>
      </c>
      <c r="K196" t="s">
        <v>86</v>
      </c>
      <c r="L196" t="s">
        <v>87</v>
      </c>
      <c r="M196" t="s">
        <v>88</v>
      </c>
      <c r="N196" t="s">
        <v>89</v>
      </c>
      <c r="O196" t="s">
        <v>90</v>
      </c>
    </row>
    <row r="197" spans="1:15" x14ac:dyDescent="0.3">
      <c r="A197">
        <f t="shared" si="3"/>
        <v>196</v>
      </c>
      <c r="B197" s="1">
        <v>42116</v>
      </c>
      <c r="C197">
        <v>2</v>
      </c>
      <c r="D197" t="s">
        <v>83</v>
      </c>
      <c r="E197" t="s">
        <v>10</v>
      </c>
      <c r="F197" t="s">
        <v>66</v>
      </c>
      <c r="G197" t="s">
        <v>67</v>
      </c>
      <c r="H197" s="2">
        <v>5431</v>
      </c>
      <c r="I197" t="s">
        <v>58</v>
      </c>
      <c r="J197" t="s">
        <v>85</v>
      </c>
      <c r="K197" t="s">
        <v>86</v>
      </c>
      <c r="L197" t="s">
        <v>87</v>
      </c>
      <c r="M197" t="s">
        <v>88</v>
      </c>
      <c r="N197" t="s">
        <v>89</v>
      </c>
      <c r="O197" t="s">
        <v>90</v>
      </c>
    </row>
    <row r="198" spans="1:15" x14ac:dyDescent="0.3">
      <c r="A198">
        <f t="shared" si="3"/>
        <v>197</v>
      </c>
      <c r="B198" s="1">
        <v>42119</v>
      </c>
      <c r="C198">
        <v>2</v>
      </c>
      <c r="D198" t="s">
        <v>37</v>
      </c>
      <c r="E198" t="s">
        <v>1</v>
      </c>
      <c r="F198" t="s">
        <v>124</v>
      </c>
      <c r="G198" t="s">
        <v>125</v>
      </c>
      <c r="H198" s="2">
        <v>2331</v>
      </c>
      <c r="I198" t="s">
        <v>107</v>
      </c>
      <c r="J198" t="s">
        <v>40</v>
      </c>
      <c r="K198" t="s">
        <v>41</v>
      </c>
      <c r="L198" t="s">
        <v>42</v>
      </c>
      <c r="M198" t="s">
        <v>43</v>
      </c>
      <c r="N198" t="s">
        <v>44</v>
      </c>
      <c r="O198" t="s">
        <v>45</v>
      </c>
    </row>
    <row r="199" spans="1:15" x14ac:dyDescent="0.3">
      <c r="A199">
        <f t="shared" si="3"/>
        <v>198</v>
      </c>
      <c r="B199" s="1">
        <v>42119</v>
      </c>
      <c r="C199">
        <v>2</v>
      </c>
      <c r="D199" t="s">
        <v>37</v>
      </c>
      <c r="E199" t="s">
        <v>1</v>
      </c>
      <c r="F199" t="s">
        <v>117</v>
      </c>
      <c r="G199" t="s">
        <v>8</v>
      </c>
      <c r="H199" s="2">
        <v>9618</v>
      </c>
      <c r="I199" t="s">
        <v>39</v>
      </c>
      <c r="J199" t="s">
        <v>40</v>
      </c>
      <c r="K199" t="s">
        <v>41</v>
      </c>
      <c r="L199" t="s">
        <v>42</v>
      </c>
      <c r="M199" t="s">
        <v>43</v>
      </c>
      <c r="N199" t="s">
        <v>44</v>
      </c>
      <c r="O199" t="s">
        <v>45</v>
      </c>
    </row>
    <row r="200" spans="1:15" x14ac:dyDescent="0.3">
      <c r="A200">
        <f t="shared" si="3"/>
        <v>199</v>
      </c>
      <c r="B200" s="1">
        <v>42124</v>
      </c>
      <c r="C200">
        <v>2</v>
      </c>
      <c r="D200" t="s">
        <v>74</v>
      </c>
      <c r="E200" t="s">
        <v>12</v>
      </c>
      <c r="F200" t="s">
        <v>136</v>
      </c>
      <c r="G200" t="s">
        <v>5</v>
      </c>
      <c r="H200" s="2">
        <v>4691</v>
      </c>
      <c r="I200" t="s">
        <v>107</v>
      </c>
      <c r="J200" t="s">
        <v>100</v>
      </c>
      <c r="K200" t="s">
        <v>101</v>
      </c>
      <c r="L200" t="s">
        <v>102</v>
      </c>
      <c r="M200" t="s">
        <v>103</v>
      </c>
      <c r="N200" t="s">
        <v>104</v>
      </c>
      <c r="O200" t="s">
        <v>105</v>
      </c>
    </row>
    <row r="201" spans="1:15" x14ac:dyDescent="0.3">
      <c r="A201">
        <f t="shared" si="3"/>
        <v>200</v>
      </c>
      <c r="B201" s="1">
        <v>42128</v>
      </c>
      <c r="C201">
        <v>2</v>
      </c>
      <c r="D201" t="s">
        <v>55</v>
      </c>
      <c r="E201" t="s">
        <v>11</v>
      </c>
      <c r="F201" t="s">
        <v>47</v>
      </c>
      <c r="G201" t="s">
        <v>48</v>
      </c>
      <c r="H201" s="2">
        <v>38000</v>
      </c>
      <c r="I201" t="s">
        <v>58</v>
      </c>
      <c r="J201" t="s">
        <v>59</v>
      </c>
      <c r="K201" t="s">
        <v>60</v>
      </c>
      <c r="L201" t="s">
        <v>61</v>
      </c>
      <c r="M201" t="s">
        <v>62</v>
      </c>
      <c r="N201" t="s">
        <v>63</v>
      </c>
      <c r="O201" t="s">
        <v>64</v>
      </c>
    </row>
    <row r="202" spans="1:15" x14ac:dyDescent="0.3">
      <c r="A202">
        <f t="shared" si="3"/>
        <v>201</v>
      </c>
      <c r="B202" s="1">
        <v>42128</v>
      </c>
      <c r="C202">
        <v>2</v>
      </c>
      <c r="D202" t="s">
        <v>37</v>
      </c>
      <c r="E202" t="s">
        <v>1</v>
      </c>
      <c r="F202" t="s">
        <v>38</v>
      </c>
      <c r="G202" t="s">
        <v>3</v>
      </c>
      <c r="H202" s="2">
        <v>2709</v>
      </c>
      <c r="I202" t="s">
        <v>39</v>
      </c>
      <c r="J202" t="s">
        <v>40</v>
      </c>
      <c r="K202" t="s">
        <v>41</v>
      </c>
      <c r="L202" t="s">
        <v>42</v>
      </c>
      <c r="M202" t="s">
        <v>43</v>
      </c>
      <c r="N202" t="s">
        <v>44</v>
      </c>
      <c r="O202" t="s">
        <v>45</v>
      </c>
    </row>
    <row r="203" spans="1:15" x14ac:dyDescent="0.3">
      <c r="A203">
        <f t="shared" si="3"/>
        <v>202</v>
      </c>
      <c r="B203" s="1">
        <v>42130</v>
      </c>
      <c r="C203">
        <v>2</v>
      </c>
      <c r="D203" t="s">
        <v>83</v>
      </c>
      <c r="E203" t="s">
        <v>10</v>
      </c>
      <c r="F203" t="s">
        <v>56</v>
      </c>
      <c r="G203" t="s">
        <v>57</v>
      </c>
      <c r="H203" s="2">
        <v>1051</v>
      </c>
      <c r="I203" t="s">
        <v>39</v>
      </c>
      <c r="J203" t="s">
        <v>85</v>
      </c>
      <c r="K203" t="s">
        <v>86</v>
      </c>
      <c r="L203" t="s">
        <v>87</v>
      </c>
      <c r="M203" t="s">
        <v>88</v>
      </c>
      <c r="N203" t="s">
        <v>89</v>
      </c>
      <c r="O203" t="s">
        <v>90</v>
      </c>
    </row>
    <row r="204" spans="1:15" x14ac:dyDescent="0.3">
      <c r="A204">
        <f t="shared" si="3"/>
        <v>203</v>
      </c>
      <c r="B204" s="1">
        <v>42130</v>
      </c>
      <c r="C204">
        <v>3</v>
      </c>
      <c r="D204" t="s">
        <v>92</v>
      </c>
      <c r="E204" t="s">
        <v>16</v>
      </c>
      <c r="F204" t="s">
        <v>81</v>
      </c>
      <c r="G204" t="s">
        <v>84</v>
      </c>
      <c r="H204" s="2">
        <v>853</v>
      </c>
      <c r="I204" t="s">
        <v>58</v>
      </c>
      <c r="J204" t="s">
        <v>94</v>
      </c>
      <c r="K204" t="s">
        <v>95</v>
      </c>
      <c r="L204" t="s">
        <v>96</v>
      </c>
      <c r="M204" t="s">
        <v>97</v>
      </c>
      <c r="N204" t="s">
        <v>79</v>
      </c>
      <c r="O204" t="s">
        <v>80</v>
      </c>
    </row>
    <row r="205" spans="1:15" x14ac:dyDescent="0.3">
      <c r="A205">
        <f t="shared" si="3"/>
        <v>204</v>
      </c>
      <c r="B205" s="1">
        <v>42147</v>
      </c>
      <c r="C205">
        <v>2</v>
      </c>
      <c r="D205" t="s">
        <v>74</v>
      </c>
      <c r="E205" t="s">
        <v>19</v>
      </c>
      <c r="F205" t="s">
        <v>81</v>
      </c>
      <c r="G205" t="s">
        <v>84</v>
      </c>
      <c r="H205" s="2">
        <v>9379</v>
      </c>
      <c r="I205" t="s">
        <v>107</v>
      </c>
      <c r="J205" t="s">
        <v>75</v>
      </c>
      <c r="K205" t="s">
        <v>76</v>
      </c>
      <c r="L205" t="s">
        <v>77</v>
      </c>
      <c r="M205" t="s">
        <v>78</v>
      </c>
      <c r="N205" t="s">
        <v>79</v>
      </c>
      <c r="O205" t="s">
        <v>80</v>
      </c>
    </row>
    <row r="206" spans="1:15" x14ac:dyDescent="0.3">
      <c r="A206">
        <f t="shared" si="3"/>
        <v>205</v>
      </c>
      <c r="B206" s="1">
        <v>42148</v>
      </c>
      <c r="C206">
        <v>2</v>
      </c>
      <c r="D206" t="s">
        <v>46</v>
      </c>
      <c r="E206" t="s">
        <v>0</v>
      </c>
      <c r="F206" t="s">
        <v>134</v>
      </c>
      <c r="G206" t="s">
        <v>135</v>
      </c>
      <c r="H206" s="2">
        <v>8318</v>
      </c>
      <c r="I206" t="s">
        <v>107</v>
      </c>
      <c r="J206" t="s">
        <v>140</v>
      </c>
      <c r="K206" t="s">
        <v>141</v>
      </c>
      <c r="L206" t="s">
        <v>142</v>
      </c>
      <c r="M206" t="s">
        <v>143</v>
      </c>
      <c r="N206" t="s">
        <v>144</v>
      </c>
      <c r="O206" t="s">
        <v>145</v>
      </c>
    </row>
    <row r="207" spans="1:15" x14ac:dyDescent="0.3">
      <c r="A207">
        <f t="shared" si="3"/>
        <v>206</v>
      </c>
      <c r="B207" s="1">
        <v>42148</v>
      </c>
      <c r="C207">
        <v>2</v>
      </c>
      <c r="D207" t="s">
        <v>46</v>
      </c>
      <c r="E207" t="s">
        <v>15</v>
      </c>
      <c r="F207" t="s">
        <v>117</v>
      </c>
      <c r="G207" t="s">
        <v>8</v>
      </c>
      <c r="H207" s="2">
        <v>2668</v>
      </c>
      <c r="I207" t="s">
        <v>107</v>
      </c>
      <c r="J207" t="s">
        <v>146</v>
      </c>
      <c r="K207" t="s">
        <v>147</v>
      </c>
      <c r="L207" t="s">
        <v>148</v>
      </c>
      <c r="M207" t="s">
        <v>149</v>
      </c>
      <c r="N207" t="s">
        <v>53</v>
      </c>
      <c r="O207" t="s">
        <v>54</v>
      </c>
    </row>
    <row r="208" spans="1:15" x14ac:dyDescent="0.3">
      <c r="A208">
        <f t="shared" si="3"/>
        <v>207</v>
      </c>
      <c r="B208" s="1">
        <v>42148</v>
      </c>
      <c r="C208">
        <v>2</v>
      </c>
      <c r="D208" t="s">
        <v>65</v>
      </c>
      <c r="E208" t="s">
        <v>14</v>
      </c>
      <c r="F208" t="s">
        <v>81</v>
      </c>
      <c r="G208" t="s">
        <v>82</v>
      </c>
      <c r="H208" s="2">
        <v>6764</v>
      </c>
      <c r="I208" t="s">
        <v>58</v>
      </c>
      <c r="J208" t="s">
        <v>68</v>
      </c>
      <c r="K208" t="s">
        <v>69</v>
      </c>
      <c r="L208" t="s">
        <v>70</v>
      </c>
      <c r="M208" t="s">
        <v>71</v>
      </c>
      <c r="N208" t="s">
        <v>72</v>
      </c>
      <c r="O208" t="s">
        <v>73</v>
      </c>
    </row>
    <row r="209" spans="1:15" x14ac:dyDescent="0.3">
      <c r="A209">
        <f t="shared" si="3"/>
        <v>208</v>
      </c>
      <c r="B209" s="1">
        <v>42148</v>
      </c>
      <c r="C209">
        <v>2</v>
      </c>
      <c r="D209" t="s">
        <v>65</v>
      </c>
      <c r="E209" t="s">
        <v>14</v>
      </c>
      <c r="F209" t="s">
        <v>81</v>
      </c>
      <c r="G209" t="s">
        <v>150</v>
      </c>
      <c r="H209" s="2">
        <v>5696</v>
      </c>
      <c r="I209" t="s">
        <v>39</v>
      </c>
      <c r="J209" t="s">
        <v>68</v>
      </c>
      <c r="K209" t="s">
        <v>69</v>
      </c>
      <c r="L209" t="s">
        <v>70</v>
      </c>
      <c r="M209" t="s">
        <v>71</v>
      </c>
      <c r="N209" t="s">
        <v>72</v>
      </c>
      <c r="O209" t="s">
        <v>73</v>
      </c>
    </row>
    <row r="210" spans="1:15" x14ac:dyDescent="0.3">
      <c r="A210">
        <f t="shared" si="3"/>
        <v>209</v>
      </c>
      <c r="B210" s="1">
        <v>42154</v>
      </c>
      <c r="C210">
        <v>2</v>
      </c>
      <c r="D210" t="s">
        <v>65</v>
      </c>
      <c r="E210" t="s">
        <v>14</v>
      </c>
      <c r="F210" t="s">
        <v>47</v>
      </c>
      <c r="G210" t="s">
        <v>48</v>
      </c>
      <c r="H210" s="2">
        <v>2455</v>
      </c>
      <c r="I210" t="s">
        <v>58</v>
      </c>
      <c r="J210" t="s">
        <v>68</v>
      </c>
      <c r="K210" t="s">
        <v>69</v>
      </c>
      <c r="L210" t="s">
        <v>70</v>
      </c>
      <c r="M210" t="s">
        <v>71</v>
      </c>
      <c r="N210" t="s">
        <v>72</v>
      </c>
      <c r="O210" t="s">
        <v>73</v>
      </c>
    </row>
    <row r="211" spans="1:15" x14ac:dyDescent="0.3">
      <c r="A211">
        <f t="shared" si="3"/>
        <v>210</v>
      </c>
      <c r="B211" s="1">
        <v>42154</v>
      </c>
      <c r="C211">
        <v>2</v>
      </c>
      <c r="D211" t="s">
        <v>65</v>
      </c>
      <c r="E211" t="s">
        <v>14</v>
      </c>
      <c r="F211" t="s">
        <v>136</v>
      </c>
      <c r="G211" t="s">
        <v>5</v>
      </c>
      <c r="H211" s="2">
        <v>5176</v>
      </c>
      <c r="I211" t="s">
        <v>58</v>
      </c>
      <c r="J211" t="s">
        <v>68</v>
      </c>
      <c r="K211" t="s">
        <v>69</v>
      </c>
      <c r="L211" t="s">
        <v>70</v>
      </c>
      <c r="M211" t="s">
        <v>71</v>
      </c>
      <c r="N211" t="s">
        <v>72</v>
      </c>
      <c r="O211" t="s">
        <v>73</v>
      </c>
    </row>
    <row r="212" spans="1:15" x14ac:dyDescent="0.3">
      <c r="A212">
        <f t="shared" si="3"/>
        <v>211</v>
      </c>
      <c r="B212" s="1">
        <v>42160</v>
      </c>
      <c r="C212">
        <v>2</v>
      </c>
      <c r="D212" t="s">
        <v>55</v>
      </c>
      <c r="E212" t="s">
        <v>13</v>
      </c>
      <c r="F212" t="s">
        <v>114</v>
      </c>
      <c r="G212" t="s">
        <v>115</v>
      </c>
      <c r="H212" s="2">
        <v>45000</v>
      </c>
      <c r="I212" t="s">
        <v>107</v>
      </c>
      <c r="J212" t="s">
        <v>128</v>
      </c>
      <c r="K212" t="s">
        <v>129</v>
      </c>
      <c r="L212" t="s">
        <v>130</v>
      </c>
      <c r="M212" t="s">
        <v>131</v>
      </c>
      <c r="N212" t="s">
        <v>132</v>
      </c>
      <c r="O212" t="s">
        <v>133</v>
      </c>
    </row>
    <row r="213" spans="1:15" x14ac:dyDescent="0.3">
      <c r="A213">
        <f t="shared" si="3"/>
        <v>212</v>
      </c>
      <c r="B213" s="1">
        <v>42160</v>
      </c>
      <c r="C213">
        <v>2</v>
      </c>
      <c r="D213" t="s">
        <v>55</v>
      </c>
      <c r="E213" t="s">
        <v>17</v>
      </c>
      <c r="F213" t="s">
        <v>124</v>
      </c>
      <c r="G213" t="s">
        <v>127</v>
      </c>
      <c r="H213" s="2">
        <v>1589</v>
      </c>
      <c r="I213" t="s">
        <v>58</v>
      </c>
      <c r="J213" t="s">
        <v>137</v>
      </c>
      <c r="K213" t="s">
        <v>95</v>
      </c>
      <c r="L213" t="s">
        <v>138</v>
      </c>
      <c r="M213" t="s">
        <v>139</v>
      </c>
      <c r="N213" t="s">
        <v>72</v>
      </c>
      <c r="O213" t="s">
        <v>73</v>
      </c>
    </row>
    <row r="214" spans="1:15" x14ac:dyDescent="0.3">
      <c r="A214">
        <f t="shared" si="3"/>
        <v>213</v>
      </c>
      <c r="B214" s="1">
        <v>42160</v>
      </c>
      <c r="C214">
        <v>2</v>
      </c>
      <c r="D214" t="s">
        <v>74</v>
      </c>
      <c r="E214" t="s">
        <v>12</v>
      </c>
      <c r="F214" t="s">
        <v>106</v>
      </c>
      <c r="G214" t="s">
        <v>7</v>
      </c>
      <c r="H214" s="2">
        <v>505</v>
      </c>
      <c r="I214" t="s">
        <v>107</v>
      </c>
      <c r="J214" t="s">
        <v>100</v>
      </c>
      <c r="K214" t="s">
        <v>101</v>
      </c>
      <c r="L214" t="s">
        <v>102</v>
      </c>
      <c r="M214" t="s">
        <v>103</v>
      </c>
      <c r="N214" t="s">
        <v>104</v>
      </c>
      <c r="O214" t="s">
        <v>105</v>
      </c>
    </row>
    <row r="215" spans="1:15" x14ac:dyDescent="0.3">
      <c r="A215">
        <f t="shared" si="3"/>
        <v>214</v>
      </c>
      <c r="B215" s="1">
        <v>42160</v>
      </c>
      <c r="C215">
        <v>2</v>
      </c>
      <c r="D215" t="s">
        <v>37</v>
      </c>
      <c r="E215" t="s">
        <v>1</v>
      </c>
      <c r="F215" t="s">
        <v>81</v>
      </c>
      <c r="G215" t="s">
        <v>84</v>
      </c>
      <c r="H215" s="2">
        <v>5343</v>
      </c>
      <c r="I215" t="s">
        <v>39</v>
      </c>
      <c r="J215" t="s">
        <v>40</v>
      </c>
      <c r="K215" t="s">
        <v>41</v>
      </c>
      <c r="L215" t="s">
        <v>42</v>
      </c>
      <c r="M215" t="s">
        <v>43</v>
      </c>
      <c r="N215" t="s">
        <v>44</v>
      </c>
      <c r="O215" t="s">
        <v>45</v>
      </c>
    </row>
    <row r="216" spans="1:15" x14ac:dyDescent="0.3">
      <c r="A216">
        <f t="shared" si="3"/>
        <v>215</v>
      </c>
      <c r="B216" s="1">
        <v>42160</v>
      </c>
      <c r="C216">
        <v>2</v>
      </c>
      <c r="D216" t="s">
        <v>83</v>
      </c>
      <c r="E216" t="s">
        <v>21</v>
      </c>
      <c r="F216" t="s">
        <v>151</v>
      </c>
      <c r="G216" t="s">
        <v>152</v>
      </c>
      <c r="H216" s="2">
        <v>7359</v>
      </c>
      <c r="I216" t="s">
        <v>107</v>
      </c>
      <c r="J216" t="s">
        <v>108</v>
      </c>
      <c r="K216" t="s">
        <v>109</v>
      </c>
      <c r="L216" t="s">
        <v>110</v>
      </c>
      <c r="M216" t="s">
        <v>111</v>
      </c>
      <c r="N216" t="s">
        <v>112</v>
      </c>
      <c r="O216" t="s">
        <v>113</v>
      </c>
    </row>
    <row r="217" spans="1:15" x14ac:dyDescent="0.3">
      <c r="A217">
        <f t="shared" si="3"/>
        <v>216</v>
      </c>
      <c r="B217" s="1">
        <v>42160</v>
      </c>
      <c r="C217">
        <v>2</v>
      </c>
      <c r="D217" t="s">
        <v>46</v>
      </c>
      <c r="E217" t="s">
        <v>18</v>
      </c>
      <c r="F217" t="s">
        <v>56</v>
      </c>
      <c r="G217" t="s">
        <v>126</v>
      </c>
      <c r="H217" s="2">
        <v>5949</v>
      </c>
      <c r="I217" t="s">
        <v>107</v>
      </c>
      <c r="J217" t="s">
        <v>49</v>
      </c>
      <c r="K217" t="s">
        <v>50</v>
      </c>
      <c r="L217" t="s">
        <v>51</v>
      </c>
      <c r="M217" t="s">
        <v>52</v>
      </c>
      <c r="N217" t="s">
        <v>53</v>
      </c>
      <c r="O217" t="s">
        <v>54</v>
      </c>
    </row>
    <row r="218" spans="1:15" x14ac:dyDescent="0.3">
      <c r="A218">
        <f t="shared" si="3"/>
        <v>217</v>
      </c>
      <c r="B218" s="1">
        <v>42162</v>
      </c>
      <c r="C218">
        <v>2</v>
      </c>
      <c r="D218" t="s">
        <v>83</v>
      </c>
      <c r="E218" t="s">
        <v>20</v>
      </c>
      <c r="F218" t="s">
        <v>38</v>
      </c>
      <c r="G218" t="s">
        <v>4</v>
      </c>
      <c r="H218" s="2">
        <v>833</v>
      </c>
      <c r="I218" t="s">
        <v>58</v>
      </c>
      <c r="J218" t="s">
        <v>118</v>
      </c>
      <c r="K218" t="s">
        <v>119</v>
      </c>
      <c r="L218" t="s">
        <v>120</v>
      </c>
      <c r="M218" t="s">
        <v>121</v>
      </c>
      <c r="N218" t="s">
        <v>122</v>
      </c>
      <c r="O218" t="s">
        <v>123</v>
      </c>
    </row>
    <row r="219" spans="1:15" x14ac:dyDescent="0.3">
      <c r="A219">
        <f t="shared" si="3"/>
        <v>218</v>
      </c>
      <c r="B219" s="1">
        <v>42163</v>
      </c>
      <c r="C219">
        <v>2</v>
      </c>
      <c r="D219" t="s">
        <v>55</v>
      </c>
      <c r="E219" t="s">
        <v>11</v>
      </c>
      <c r="F219" t="s">
        <v>106</v>
      </c>
      <c r="G219" t="s">
        <v>7</v>
      </c>
      <c r="H219" s="2">
        <v>7314</v>
      </c>
      <c r="I219" t="s">
        <v>39</v>
      </c>
      <c r="J219" t="s">
        <v>59</v>
      </c>
      <c r="K219" t="s">
        <v>60</v>
      </c>
      <c r="L219" t="s">
        <v>61</v>
      </c>
      <c r="M219" t="s">
        <v>62</v>
      </c>
      <c r="N219" t="s">
        <v>63</v>
      </c>
      <c r="O219" t="s">
        <v>64</v>
      </c>
    </row>
    <row r="220" spans="1:15" x14ac:dyDescent="0.3">
      <c r="A220">
        <f t="shared" si="3"/>
        <v>219</v>
      </c>
      <c r="B220" s="1">
        <v>42166</v>
      </c>
      <c r="C220">
        <v>2</v>
      </c>
      <c r="D220" t="s">
        <v>65</v>
      </c>
      <c r="E220" t="s">
        <v>14</v>
      </c>
      <c r="F220" t="s">
        <v>124</v>
      </c>
      <c r="G220" t="s">
        <v>125</v>
      </c>
      <c r="H220" s="2">
        <v>2520</v>
      </c>
      <c r="I220" t="s">
        <v>58</v>
      </c>
      <c r="J220" t="s">
        <v>68</v>
      </c>
      <c r="K220" t="s">
        <v>69</v>
      </c>
      <c r="L220" t="s">
        <v>70</v>
      </c>
      <c r="M220" t="s">
        <v>71</v>
      </c>
      <c r="N220" t="s">
        <v>72</v>
      </c>
      <c r="O220" t="s">
        <v>73</v>
      </c>
    </row>
    <row r="221" spans="1:15" x14ac:dyDescent="0.3">
      <c r="A221">
        <f t="shared" si="3"/>
        <v>220</v>
      </c>
      <c r="B221" s="1">
        <v>42174</v>
      </c>
      <c r="C221">
        <v>3</v>
      </c>
      <c r="D221" t="s">
        <v>92</v>
      </c>
      <c r="E221" t="s">
        <v>16</v>
      </c>
      <c r="F221" t="s">
        <v>114</v>
      </c>
      <c r="G221" t="s">
        <v>115</v>
      </c>
      <c r="H221" s="2">
        <v>811</v>
      </c>
      <c r="I221" t="s">
        <v>58</v>
      </c>
      <c r="J221" t="s">
        <v>94</v>
      </c>
      <c r="K221" t="s">
        <v>95</v>
      </c>
      <c r="L221" t="s">
        <v>96</v>
      </c>
      <c r="M221" t="s">
        <v>97</v>
      </c>
      <c r="N221" t="s">
        <v>79</v>
      </c>
      <c r="O221" t="s">
        <v>80</v>
      </c>
    </row>
    <row r="222" spans="1:15" x14ac:dyDescent="0.3">
      <c r="A222">
        <f t="shared" si="3"/>
        <v>221</v>
      </c>
      <c r="B222" s="1">
        <v>42178</v>
      </c>
      <c r="C222">
        <v>2</v>
      </c>
      <c r="D222" t="s">
        <v>55</v>
      </c>
      <c r="E222" t="s">
        <v>11</v>
      </c>
      <c r="F222" t="s">
        <v>81</v>
      </c>
      <c r="G222" t="s">
        <v>84</v>
      </c>
      <c r="H222" s="2">
        <v>4877</v>
      </c>
      <c r="I222" t="s">
        <v>107</v>
      </c>
      <c r="J222" t="s">
        <v>59</v>
      </c>
      <c r="K222" t="s">
        <v>60</v>
      </c>
      <c r="L222" t="s">
        <v>61</v>
      </c>
      <c r="M222" t="s">
        <v>62</v>
      </c>
      <c r="N222" t="s">
        <v>63</v>
      </c>
      <c r="O222" t="s">
        <v>64</v>
      </c>
    </row>
    <row r="223" spans="1:15" x14ac:dyDescent="0.3">
      <c r="A223">
        <f t="shared" si="3"/>
        <v>222</v>
      </c>
      <c r="B223" s="1">
        <v>42178</v>
      </c>
      <c r="C223">
        <v>2</v>
      </c>
      <c r="D223" t="s">
        <v>55</v>
      </c>
      <c r="E223" t="s">
        <v>11</v>
      </c>
      <c r="F223" t="s">
        <v>81</v>
      </c>
      <c r="G223" t="s">
        <v>91</v>
      </c>
      <c r="H223" s="2">
        <v>9560</v>
      </c>
      <c r="I223" t="s">
        <v>107</v>
      </c>
      <c r="J223" t="s">
        <v>59</v>
      </c>
      <c r="K223" t="s">
        <v>60</v>
      </c>
      <c r="L223" t="s">
        <v>61</v>
      </c>
      <c r="M223" t="s">
        <v>62</v>
      </c>
      <c r="N223" t="s">
        <v>63</v>
      </c>
      <c r="O223" t="s">
        <v>64</v>
      </c>
    </row>
    <row r="224" spans="1:15" x14ac:dyDescent="0.3">
      <c r="A224">
        <f t="shared" si="3"/>
        <v>223</v>
      </c>
      <c r="B224" s="1">
        <v>42189</v>
      </c>
      <c r="C224">
        <v>3</v>
      </c>
      <c r="D224" t="s">
        <v>74</v>
      </c>
      <c r="E224" t="s">
        <v>19</v>
      </c>
      <c r="F224" t="s">
        <v>56</v>
      </c>
      <c r="G224" t="s">
        <v>57</v>
      </c>
      <c r="H224" s="2">
        <v>9379</v>
      </c>
      <c r="I224" t="s">
        <v>107</v>
      </c>
      <c r="J224" t="s">
        <v>75</v>
      </c>
      <c r="K224" t="s">
        <v>76</v>
      </c>
      <c r="L224" t="s">
        <v>77</v>
      </c>
      <c r="M224" t="s">
        <v>78</v>
      </c>
      <c r="N224" t="s">
        <v>79</v>
      </c>
      <c r="O224" t="s">
        <v>80</v>
      </c>
    </row>
    <row r="225" spans="1:15" x14ac:dyDescent="0.3">
      <c r="A225">
        <f t="shared" si="3"/>
        <v>224</v>
      </c>
      <c r="B225" s="1">
        <v>42191</v>
      </c>
      <c r="C225">
        <v>3</v>
      </c>
      <c r="D225" t="s">
        <v>37</v>
      </c>
      <c r="E225" t="s">
        <v>1</v>
      </c>
      <c r="F225" t="s">
        <v>151</v>
      </c>
      <c r="G225" t="s">
        <v>152</v>
      </c>
      <c r="H225" s="2">
        <v>8599</v>
      </c>
      <c r="I225" t="s">
        <v>58</v>
      </c>
      <c r="J225" t="s">
        <v>40</v>
      </c>
      <c r="K225" t="s">
        <v>41</v>
      </c>
      <c r="L225" t="s">
        <v>42</v>
      </c>
      <c r="M225" t="s">
        <v>43</v>
      </c>
      <c r="N225" t="s">
        <v>44</v>
      </c>
      <c r="O225" t="s">
        <v>45</v>
      </c>
    </row>
    <row r="226" spans="1:15" x14ac:dyDescent="0.3">
      <c r="A226">
        <f t="shared" si="3"/>
        <v>225</v>
      </c>
      <c r="B226" s="1">
        <v>42192</v>
      </c>
      <c r="C226">
        <v>3</v>
      </c>
      <c r="D226" t="s">
        <v>46</v>
      </c>
      <c r="E226" t="s">
        <v>18</v>
      </c>
      <c r="F226" t="s">
        <v>81</v>
      </c>
      <c r="G226" t="s">
        <v>84</v>
      </c>
      <c r="H226" s="2">
        <v>5594</v>
      </c>
      <c r="I226" t="s">
        <v>58</v>
      </c>
      <c r="J226" t="s">
        <v>49</v>
      </c>
      <c r="K226" t="s">
        <v>50</v>
      </c>
      <c r="L226" t="s">
        <v>51</v>
      </c>
      <c r="M226" t="s">
        <v>52</v>
      </c>
      <c r="N226" t="s">
        <v>53</v>
      </c>
      <c r="O226" t="s">
        <v>54</v>
      </c>
    </row>
    <row r="227" spans="1:15" x14ac:dyDescent="0.3">
      <c r="A227">
        <f t="shared" si="3"/>
        <v>226</v>
      </c>
      <c r="B227" s="1">
        <v>42198</v>
      </c>
      <c r="C227">
        <v>3</v>
      </c>
      <c r="D227" t="s">
        <v>65</v>
      </c>
      <c r="E227" t="s">
        <v>14</v>
      </c>
      <c r="F227" t="s">
        <v>81</v>
      </c>
      <c r="G227" t="s">
        <v>91</v>
      </c>
      <c r="H227" s="2">
        <v>5912</v>
      </c>
      <c r="I227" t="s">
        <v>58</v>
      </c>
      <c r="J227" t="s">
        <v>68</v>
      </c>
      <c r="K227" t="s">
        <v>69</v>
      </c>
      <c r="L227" t="s">
        <v>70</v>
      </c>
      <c r="M227" t="s">
        <v>71</v>
      </c>
      <c r="N227" t="s">
        <v>72</v>
      </c>
      <c r="O227" t="s">
        <v>73</v>
      </c>
    </row>
    <row r="228" spans="1:15" x14ac:dyDescent="0.3">
      <c r="A228">
        <f t="shared" si="3"/>
        <v>227</v>
      </c>
      <c r="B228" s="1">
        <v>42199</v>
      </c>
      <c r="C228">
        <v>3</v>
      </c>
      <c r="D228" t="s">
        <v>92</v>
      </c>
      <c r="E228" t="s">
        <v>16</v>
      </c>
      <c r="F228" t="s">
        <v>47</v>
      </c>
      <c r="G228" t="s">
        <v>48</v>
      </c>
      <c r="H228" s="2">
        <v>9378</v>
      </c>
      <c r="I228" t="s">
        <v>39</v>
      </c>
      <c r="J228" t="s">
        <v>94</v>
      </c>
      <c r="K228" t="s">
        <v>95</v>
      </c>
      <c r="L228" t="s">
        <v>96</v>
      </c>
      <c r="M228" t="s">
        <v>97</v>
      </c>
      <c r="N228" t="s">
        <v>79</v>
      </c>
      <c r="O228" t="s">
        <v>80</v>
      </c>
    </row>
    <row r="229" spans="1:15" x14ac:dyDescent="0.3">
      <c r="A229">
        <f t="shared" si="3"/>
        <v>228</v>
      </c>
      <c r="B229" s="1">
        <v>42200</v>
      </c>
      <c r="C229">
        <v>3</v>
      </c>
      <c r="D229" t="s">
        <v>83</v>
      </c>
      <c r="E229" t="s">
        <v>21</v>
      </c>
      <c r="F229" t="s">
        <v>56</v>
      </c>
      <c r="G229" t="s">
        <v>57</v>
      </c>
      <c r="H229" s="2">
        <v>6264</v>
      </c>
      <c r="I229" t="s">
        <v>39</v>
      </c>
      <c r="J229" t="s">
        <v>108</v>
      </c>
      <c r="K229" t="s">
        <v>109</v>
      </c>
      <c r="L229" t="s">
        <v>110</v>
      </c>
      <c r="M229" t="s">
        <v>111</v>
      </c>
      <c r="N229" t="s">
        <v>112</v>
      </c>
      <c r="O229" t="s">
        <v>113</v>
      </c>
    </row>
    <row r="230" spans="1:15" x14ac:dyDescent="0.3">
      <c r="A230">
        <f t="shared" si="3"/>
        <v>229</v>
      </c>
      <c r="B230" s="1">
        <v>42200</v>
      </c>
      <c r="C230">
        <v>3</v>
      </c>
      <c r="D230" t="s">
        <v>83</v>
      </c>
      <c r="E230" t="s">
        <v>10</v>
      </c>
      <c r="F230" t="s">
        <v>81</v>
      </c>
      <c r="G230" t="s">
        <v>84</v>
      </c>
      <c r="H230" s="2">
        <v>4897</v>
      </c>
      <c r="I230" t="s">
        <v>107</v>
      </c>
      <c r="J230" t="s">
        <v>85</v>
      </c>
      <c r="K230" t="s">
        <v>86</v>
      </c>
      <c r="L230" t="s">
        <v>87</v>
      </c>
      <c r="M230" t="s">
        <v>88</v>
      </c>
      <c r="N230" t="s">
        <v>89</v>
      </c>
      <c r="O230" t="s">
        <v>90</v>
      </c>
    </row>
    <row r="231" spans="1:15" x14ac:dyDescent="0.3">
      <c r="A231">
        <f t="shared" si="3"/>
        <v>230</v>
      </c>
      <c r="B231" s="1">
        <v>42205</v>
      </c>
      <c r="C231">
        <v>3</v>
      </c>
      <c r="D231" t="s">
        <v>55</v>
      </c>
      <c r="E231" t="s">
        <v>11</v>
      </c>
      <c r="F231" t="s">
        <v>81</v>
      </c>
      <c r="G231" t="s">
        <v>84</v>
      </c>
      <c r="H231" s="2">
        <v>1710</v>
      </c>
      <c r="I231" t="s">
        <v>107</v>
      </c>
      <c r="J231" t="s">
        <v>59</v>
      </c>
      <c r="K231" t="s">
        <v>60</v>
      </c>
      <c r="L231" t="s">
        <v>61</v>
      </c>
      <c r="M231" t="s">
        <v>62</v>
      </c>
      <c r="N231" t="s">
        <v>63</v>
      </c>
      <c r="O231" t="s">
        <v>64</v>
      </c>
    </row>
    <row r="232" spans="1:15" x14ac:dyDescent="0.3">
      <c r="A232">
        <f t="shared" si="3"/>
        <v>231</v>
      </c>
      <c r="B232" s="1">
        <v>42205</v>
      </c>
      <c r="C232">
        <v>3</v>
      </c>
      <c r="D232" t="s">
        <v>83</v>
      </c>
      <c r="E232" t="s">
        <v>20</v>
      </c>
      <c r="F232" t="s">
        <v>38</v>
      </c>
      <c r="G232" t="s">
        <v>2</v>
      </c>
      <c r="H232" s="2">
        <v>8218</v>
      </c>
      <c r="I232" t="s">
        <v>58</v>
      </c>
      <c r="J232" t="s">
        <v>118</v>
      </c>
      <c r="K232" t="s">
        <v>119</v>
      </c>
      <c r="L232" t="s">
        <v>120</v>
      </c>
      <c r="M232" t="s">
        <v>121</v>
      </c>
      <c r="N232" t="s">
        <v>122</v>
      </c>
      <c r="O232" t="s">
        <v>123</v>
      </c>
    </row>
    <row r="233" spans="1:15" x14ac:dyDescent="0.3">
      <c r="A233">
        <f t="shared" si="3"/>
        <v>232</v>
      </c>
      <c r="B233" s="1">
        <v>42207</v>
      </c>
      <c r="C233">
        <v>3</v>
      </c>
      <c r="D233" t="s">
        <v>83</v>
      </c>
      <c r="E233" t="s">
        <v>21</v>
      </c>
      <c r="F233" t="s">
        <v>38</v>
      </c>
      <c r="G233" t="s">
        <v>2</v>
      </c>
      <c r="H233" s="2">
        <v>2809</v>
      </c>
      <c r="I233" t="s">
        <v>39</v>
      </c>
      <c r="J233" t="s">
        <v>108</v>
      </c>
      <c r="K233" t="s">
        <v>109</v>
      </c>
      <c r="L233" t="s">
        <v>110</v>
      </c>
      <c r="M233" t="s">
        <v>111</v>
      </c>
      <c r="N233" t="s">
        <v>112</v>
      </c>
      <c r="O233" t="s">
        <v>113</v>
      </c>
    </row>
    <row r="234" spans="1:15" x14ac:dyDescent="0.3">
      <c r="A234">
        <f t="shared" si="3"/>
        <v>233</v>
      </c>
      <c r="B234" s="1">
        <v>42207</v>
      </c>
      <c r="C234">
        <v>3</v>
      </c>
      <c r="D234" t="s">
        <v>83</v>
      </c>
      <c r="E234" t="s">
        <v>10</v>
      </c>
      <c r="F234" t="s">
        <v>38</v>
      </c>
      <c r="G234" t="s">
        <v>2</v>
      </c>
      <c r="H234" s="2">
        <v>6594</v>
      </c>
      <c r="I234" t="s">
        <v>107</v>
      </c>
      <c r="J234" t="s">
        <v>85</v>
      </c>
      <c r="K234" t="s">
        <v>86</v>
      </c>
      <c r="L234" t="s">
        <v>87</v>
      </c>
      <c r="M234" t="s">
        <v>88</v>
      </c>
      <c r="N234" t="s">
        <v>89</v>
      </c>
      <c r="O234" t="s">
        <v>90</v>
      </c>
    </row>
    <row r="235" spans="1:15" x14ac:dyDescent="0.3">
      <c r="A235">
        <f t="shared" si="3"/>
        <v>234</v>
      </c>
      <c r="B235" s="1">
        <v>42221</v>
      </c>
      <c r="C235">
        <v>4</v>
      </c>
      <c r="D235" t="s">
        <v>92</v>
      </c>
      <c r="E235" t="s">
        <v>16</v>
      </c>
      <c r="F235" t="s">
        <v>47</v>
      </c>
      <c r="G235" t="s">
        <v>48</v>
      </c>
      <c r="H235" s="2">
        <v>8360</v>
      </c>
      <c r="I235" t="s">
        <v>39</v>
      </c>
      <c r="J235" t="s">
        <v>94</v>
      </c>
      <c r="K235" t="s">
        <v>95</v>
      </c>
      <c r="L235" t="s">
        <v>96</v>
      </c>
      <c r="M235" t="s">
        <v>97</v>
      </c>
      <c r="N235" t="s">
        <v>79</v>
      </c>
      <c r="O235" t="s">
        <v>80</v>
      </c>
    </row>
    <row r="236" spans="1:15" x14ac:dyDescent="0.3">
      <c r="A236">
        <f t="shared" si="3"/>
        <v>235</v>
      </c>
      <c r="B236" s="1">
        <v>42222</v>
      </c>
      <c r="C236">
        <v>3</v>
      </c>
      <c r="D236" t="s">
        <v>83</v>
      </c>
      <c r="E236" t="s">
        <v>21</v>
      </c>
      <c r="F236" t="s">
        <v>38</v>
      </c>
      <c r="G236" t="s">
        <v>93</v>
      </c>
      <c r="H236" s="2">
        <v>8739</v>
      </c>
      <c r="I236" t="s">
        <v>39</v>
      </c>
      <c r="J236" t="s">
        <v>108</v>
      </c>
      <c r="K236" t="s">
        <v>109</v>
      </c>
      <c r="L236" t="s">
        <v>110</v>
      </c>
      <c r="M236" t="s">
        <v>111</v>
      </c>
      <c r="N236" t="s">
        <v>112</v>
      </c>
      <c r="O236" t="s">
        <v>113</v>
      </c>
    </row>
    <row r="237" spans="1:15" x14ac:dyDescent="0.3">
      <c r="A237">
        <f t="shared" si="3"/>
        <v>236</v>
      </c>
      <c r="B237" s="1">
        <v>42223</v>
      </c>
      <c r="C237">
        <v>3</v>
      </c>
      <c r="D237" t="s">
        <v>37</v>
      </c>
      <c r="E237" t="s">
        <v>1</v>
      </c>
      <c r="F237" t="s">
        <v>98</v>
      </c>
      <c r="G237" t="s">
        <v>9</v>
      </c>
      <c r="H237" s="2">
        <v>6771</v>
      </c>
      <c r="I237" t="s">
        <v>58</v>
      </c>
      <c r="J237" t="s">
        <v>40</v>
      </c>
      <c r="K237" t="s">
        <v>41</v>
      </c>
      <c r="L237" t="s">
        <v>42</v>
      </c>
      <c r="M237" t="s">
        <v>43</v>
      </c>
      <c r="N237" t="s">
        <v>44</v>
      </c>
      <c r="O237" t="s">
        <v>45</v>
      </c>
    </row>
    <row r="238" spans="1:15" x14ac:dyDescent="0.3">
      <c r="A238">
        <f t="shared" si="3"/>
        <v>237</v>
      </c>
      <c r="B238" s="1">
        <v>42225</v>
      </c>
      <c r="C238">
        <v>3</v>
      </c>
      <c r="D238" t="s">
        <v>55</v>
      </c>
      <c r="E238" t="s">
        <v>11</v>
      </c>
      <c r="F238" t="s">
        <v>114</v>
      </c>
      <c r="G238" t="s">
        <v>115</v>
      </c>
      <c r="H238" s="2">
        <v>8655</v>
      </c>
      <c r="I238" t="s">
        <v>58</v>
      </c>
      <c r="J238" t="s">
        <v>59</v>
      </c>
      <c r="K238" t="s">
        <v>60</v>
      </c>
      <c r="L238" t="s">
        <v>61</v>
      </c>
      <c r="M238" t="s">
        <v>62</v>
      </c>
      <c r="N238" t="s">
        <v>63</v>
      </c>
      <c r="O238" t="s">
        <v>64</v>
      </c>
    </row>
    <row r="239" spans="1:15" x14ac:dyDescent="0.3">
      <c r="A239">
        <f t="shared" si="3"/>
        <v>238</v>
      </c>
      <c r="B239" s="1">
        <v>42225</v>
      </c>
      <c r="C239">
        <v>3</v>
      </c>
      <c r="D239" t="s">
        <v>74</v>
      </c>
      <c r="E239" t="s">
        <v>19</v>
      </c>
      <c r="F239" t="s">
        <v>66</v>
      </c>
      <c r="G239" t="s">
        <v>67</v>
      </c>
      <c r="H239" s="2">
        <v>9379</v>
      </c>
      <c r="I239" t="s">
        <v>107</v>
      </c>
      <c r="J239" t="s">
        <v>75</v>
      </c>
      <c r="K239" t="s">
        <v>76</v>
      </c>
      <c r="L239" t="s">
        <v>77</v>
      </c>
      <c r="M239" t="s">
        <v>78</v>
      </c>
      <c r="N239" t="s">
        <v>79</v>
      </c>
      <c r="O239" t="s">
        <v>80</v>
      </c>
    </row>
    <row r="240" spans="1:15" x14ac:dyDescent="0.3">
      <c r="A240">
        <f t="shared" si="3"/>
        <v>239</v>
      </c>
      <c r="B240" s="1">
        <v>42226</v>
      </c>
      <c r="C240">
        <v>3</v>
      </c>
      <c r="D240" t="s">
        <v>83</v>
      </c>
      <c r="E240" t="s">
        <v>10</v>
      </c>
      <c r="F240" t="s">
        <v>56</v>
      </c>
      <c r="G240" t="s">
        <v>126</v>
      </c>
      <c r="H240" s="2">
        <v>8602</v>
      </c>
      <c r="I240" t="s">
        <v>39</v>
      </c>
      <c r="J240" t="s">
        <v>85</v>
      </c>
      <c r="K240" t="s">
        <v>86</v>
      </c>
      <c r="L240" t="s">
        <v>87</v>
      </c>
      <c r="M240" t="s">
        <v>88</v>
      </c>
      <c r="N240" t="s">
        <v>89</v>
      </c>
      <c r="O240" t="s">
        <v>90</v>
      </c>
    </row>
    <row r="241" spans="1:15" x14ac:dyDescent="0.3">
      <c r="A241">
        <f t="shared" si="3"/>
        <v>240</v>
      </c>
      <c r="B241" s="1">
        <v>42228</v>
      </c>
      <c r="C241">
        <v>4</v>
      </c>
      <c r="D241" t="s">
        <v>65</v>
      </c>
      <c r="E241" t="s">
        <v>14</v>
      </c>
      <c r="F241" t="s">
        <v>124</v>
      </c>
      <c r="G241" t="s">
        <v>125</v>
      </c>
      <c r="H241" s="2">
        <v>782</v>
      </c>
      <c r="I241" t="s">
        <v>58</v>
      </c>
      <c r="J241" t="s">
        <v>68</v>
      </c>
      <c r="K241" t="s">
        <v>69</v>
      </c>
      <c r="L241" t="s">
        <v>70</v>
      </c>
      <c r="M241" t="s">
        <v>71</v>
      </c>
      <c r="N241" t="s">
        <v>72</v>
      </c>
      <c r="O241" t="s">
        <v>73</v>
      </c>
    </row>
    <row r="242" spans="1:15" x14ac:dyDescent="0.3">
      <c r="A242">
        <f t="shared" si="3"/>
        <v>241</v>
      </c>
      <c r="B242" s="1">
        <v>42239</v>
      </c>
      <c r="C242">
        <v>3</v>
      </c>
      <c r="D242" t="s">
        <v>83</v>
      </c>
      <c r="E242" t="s">
        <v>21</v>
      </c>
      <c r="F242" t="s">
        <v>56</v>
      </c>
      <c r="G242" t="s">
        <v>126</v>
      </c>
      <c r="H242" s="2">
        <v>9086</v>
      </c>
      <c r="I242" t="s">
        <v>58</v>
      </c>
      <c r="J242" t="s">
        <v>108</v>
      </c>
      <c r="K242" t="s">
        <v>109</v>
      </c>
      <c r="L242" t="s">
        <v>110</v>
      </c>
      <c r="M242" t="s">
        <v>111</v>
      </c>
      <c r="N242" t="s">
        <v>112</v>
      </c>
      <c r="O242" t="s">
        <v>113</v>
      </c>
    </row>
    <row r="243" spans="1:15" x14ac:dyDescent="0.3">
      <c r="A243">
        <f t="shared" si="3"/>
        <v>242</v>
      </c>
      <c r="B243" s="1">
        <v>42243</v>
      </c>
      <c r="C243">
        <v>3</v>
      </c>
      <c r="D243" t="s">
        <v>46</v>
      </c>
      <c r="E243" t="s">
        <v>18</v>
      </c>
      <c r="F243" t="s">
        <v>81</v>
      </c>
      <c r="G243" t="s">
        <v>91</v>
      </c>
      <c r="H243" s="2">
        <v>176</v>
      </c>
      <c r="I243" t="s">
        <v>39</v>
      </c>
      <c r="J243" t="s">
        <v>49</v>
      </c>
      <c r="K243" t="s">
        <v>50</v>
      </c>
      <c r="L243" t="s">
        <v>51</v>
      </c>
      <c r="M243" t="s">
        <v>52</v>
      </c>
      <c r="N243" t="s">
        <v>53</v>
      </c>
      <c r="O243" t="s">
        <v>54</v>
      </c>
    </row>
    <row r="244" spans="1:15" x14ac:dyDescent="0.3">
      <c r="A244">
        <f t="shared" si="3"/>
        <v>243</v>
      </c>
      <c r="B244" s="1">
        <v>42249</v>
      </c>
      <c r="C244">
        <v>3</v>
      </c>
      <c r="D244" t="s">
        <v>65</v>
      </c>
      <c r="E244" t="s">
        <v>14</v>
      </c>
      <c r="F244" t="s">
        <v>151</v>
      </c>
      <c r="G244" t="s">
        <v>152</v>
      </c>
      <c r="H244" s="2">
        <v>8574</v>
      </c>
      <c r="I244" t="s">
        <v>39</v>
      </c>
      <c r="J244" t="s">
        <v>68</v>
      </c>
      <c r="K244" t="s">
        <v>69</v>
      </c>
      <c r="L244" t="s">
        <v>70</v>
      </c>
      <c r="M244" t="s">
        <v>71</v>
      </c>
      <c r="N244" t="s">
        <v>72</v>
      </c>
      <c r="O244" t="s">
        <v>73</v>
      </c>
    </row>
    <row r="245" spans="1:15" x14ac:dyDescent="0.3">
      <c r="A245">
        <f t="shared" si="3"/>
        <v>244</v>
      </c>
      <c r="B245" s="1">
        <v>42257</v>
      </c>
      <c r="C245">
        <v>3</v>
      </c>
      <c r="D245" t="s">
        <v>37</v>
      </c>
      <c r="E245" t="s">
        <v>1</v>
      </c>
      <c r="F245" t="s">
        <v>47</v>
      </c>
      <c r="G245" t="s">
        <v>48</v>
      </c>
      <c r="H245" s="2">
        <v>5954</v>
      </c>
      <c r="I245" t="s">
        <v>39</v>
      </c>
      <c r="J245" t="s">
        <v>40</v>
      </c>
      <c r="K245" t="s">
        <v>41</v>
      </c>
      <c r="L245" t="s">
        <v>42</v>
      </c>
      <c r="M245" t="s">
        <v>43</v>
      </c>
      <c r="N245" t="s">
        <v>44</v>
      </c>
      <c r="O245" t="s">
        <v>45</v>
      </c>
    </row>
    <row r="246" spans="1:15" x14ac:dyDescent="0.3">
      <c r="A246">
        <f t="shared" si="3"/>
        <v>245</v>
      </c>
      <c r="B246" s="1">
        <v>42259</v>
      </c>
      <c r="C246">
        <v>4</v>
      </c>
      <c r="D246" t="s">
        <v>92</v>
      </c>
      <c r="E246" t="s">
        <v>16</v>
      </c>
      <c r="F246" t="s">
        <v>56</v>
      </c>
      <c r="G246" t="s">
        <v>57</v>
      </c>
      <c r="H246" s="2">
        <v>6796</v>
      </c>
      <c r="I246" t="s">
        <v>58</v>
      </c>
      <c r="J246" t="s">
        <v>94</v>
      </c>
      <c r="K246" t="s">
        <v>95</v>
      </c>
      <c r="L246" t="s">
        <v>96</v>
      </c>
      <c r="M246" t="s">
        <v>97</v>
      </c>
      <c r="N246" t="s">
        <v>79</v>
      </c>
      <c r="O246" t="s">
        <v>80</v>
      </c>
    </row>
    <row r="247" spans="1:15" x14ac:dyDescent="0.3">
      <c r="A247">
        <f t="shared" si="3"/>
        <v>246</v>
      </c>
      <c r="B247" s="1">
        <v>42260</v>
      </c>
      <c r="C247">
        <v>3</v>
      </c>
      <c r="D247" t="s">
        <v>46</v>
      </c>
      <c r="E247" t="s">
        <v>18</v>
      </c>
      <c r="F247" t="s">
        <v>117</v>
      </c>
      <c r="G247" t="s">
        <v>8</v>
      </c>
      <c r="H247" s="2">
        <v>4825</v>
      </c>
      <c r="I247" t="s">
        <v>39</v>
      </c>
      <c r="J247" t="s">
        <v>49</v>
      </c>
      <c r="K247" t="s">
        <v>50</v>
      </c>
      <c r="L247" t="s">
        <v>51</v>
      </c>
      <c r="M247" t="s">
        <v>52</v>
      </c>
      <c r="N247" t="s">
        <v>53</v>
      </c>
      <c r="O247" t="s">
        <v>54</v>
      </c>
    </row>
    <row r="248" spans="1:15" x14ac:dyDescent="0.3">
      <c r="A248">
        <f t="shared" si="3"/>
        <v>247</v>
      </c>
      <c r="B248" s="1">
        <v>42263</v>
      </c>
      <c r="C248">
        <v>3</v>
      </c>
      <c r="D248" t="s">
        <v>83</v>
      </c>
      <c r="E248" t="s">
        <v>10</v>
      </c>
      <c r="F248" t="s">
        <v>98</v>
      </c>
      <c r="G248" t="s">
        <v>9</v>
      </c>
      <c r="H248" s="2">
        <v>3798</v>
      </c>
      <c r="I248" t="s">
        <v>58</v>
      </c>
      <c r="J248" t="s">
        <v>85</v>
      </c>
      <c r="K248" t="s">
        <v>86</v>
      </c>
      <c r="L248" t="s">
        <v>87</v>
      </c>
      <c r="M248" t="s">
        <v>88</v>
      </c>
      <c r="N248" t="s">
        <v>89</v>
      </c>
      <c r="O248" t="s">
        <v>90</v>
      </c>
    </row>
    <row r="249" spans="1:15" x14ac:dyDescent="0.3">
      <c r="A249">
        <f t="shared" si="3"/>
        <v>248</v>
      </c>
      <c r="B249" s="1">
        <v>42266</v>
      </c>
      <c r="C249">
        <v>3</v>
      </c>
      <c r="D249" t="s">
        <v>65</v>
      </c>
      <c r="E249" t="s">
        <v>14</v>
      </c>
      <c r="F249" t="s">
        <v>81</v>
      </c>
      <c r="G249" t="s">
        <v>82</v>
      </c>
      <c r="H249" s="2">
        <v>6351</v>
      </c>
      <c r="I249" t="s">
        <v>39</v>
      </c>
      <c r="J249" t="s">
        <v>68</v>
      </c>
      <c r="K249" t="s">
        <v>69</v>
      </c>
      <c r="L249" t="s">
        <v>70</v>
      </c>
      <c r="M249" t="s">
        <v>71</v>
      </c>
      <c r="N249" t="s">
        <v>72</v>
      </c>
      <c r="O249" t="s">
        <v>73</v>
      </c>
    </row>
    <row r="250" spans="1:15" x14ac:dyDescent="0.3">
      <c r="A250">
        <f t="shared" si="3"/>
        <v>249</v>
      </c>
      <c r="B250" s="1">
        <v>42271</v>
      </c>
      <c r="C250">
        <v>3</v>
      </c>
      <c r="D250" t="s">
        <v>55</v>
      </c>
      <c r="E250" t="s">
        <v>11</v>
      </c>
      <c r="F250" t="s">
        <v>56</v>
      </c>
      <c r="G250" t="s">
        <v>126</v>
      </c>
      <c r="H250" s="2">
        <v>7362</v>
      </c>
      <c r="I250" t="s">
        <v>58</v>
      </c>
      <c r="J250" t="s">
        <v>59</v>
      </c>
      <c r="K250" t="s">
        <v>60</v>
      </c>
      <c r="L250" t="s">
        <v>61</v>
      </c>
      <c r="M250" t="s">
        <v>62</v>
      </c>
      <c r="N250" t="s">
        <v>63</v>
      </c>
      <c r="O250" t="s">
        <v>64</v>
      </c>
    </row>
    <row r="251" spans="1:15" x14ac:dyDescent="0.3">
      <c r="A251">
        <f t="shared" si="3"/>
        <v>250</v>
      </c>
      <c r="B251" s="1">
        <v>42271</v>
      </c>
      <c r="C251">
        <v>3</v>
      </c>
      <c r="D251" t="s">
        <v>74</v>
      </c>
      <c r="E251" t="s">
        <v>19</v>
      </c>
      <c r="F251" t="s">
        <v>81</v>
      </c>
      <c r="G251" t="s">
        <v>82</v>
      </c>
      <c r="H251" s="2">
        <v>3660</v>
      </c>
      <c r="I251" t="s">
        <v>107</v>
      </c>
      <c r="J251" t="s">
        <v>75</v>
      </c>
      <c r="K251" t="s">
        <v>76</v>
      </c>
      <c r="L251" t="s">
        <v>77</v>
      </c>
      <c r="M251" t="s">
        <v>78</v>
      </c>
      <c r="N251" t="s">
        <v>79</v>
      </c>
      <c r="O251" t="s">
        <v>80</v>
      </c>
    </row>
    <row r="252" spans="1:15" x14ac:dyDescent="0.3">
      <c r="A252">
        <f t="shared" si="3"/>
        <v>251</v>
      </c>
      <c r="B252" s="1">
        <v>42271</v>
      </c>
      <c r="C252">
        <v>3</v>
      </c>
      <c r="D252" t="s">
        <v>74</v>
      </c>
      <c r="E252" t="s">
        <v>19</v>
      </c>
      <c r="F252" t="s">
        <v>38</v>
      </c>
      <c r="G252" t="s">
        <v>3</v>
      </c>
      <c r="H252" s="2">
        <v>6105</v>
      </c>
      <c r="I252" t="s">
        <v>58</v>
      </c>
      <c r="J252" t="s">
        <v>75</v>
      </c>
      <c r="K252" t="s">
        <v>76</v>
      </c>
      <c r="L252" t="s">
        <v>77</v>
      </c>
      <c r="M252" t="s">
        <v>78</v>
      </c>
      <c r="N252" t="s">
        <v>79</v>
      </c>
      <c r="O252" t="s">
        <v>80</v>
      </c>
    </row>
    <row r="253" spans="1:15" x14ac:dyDescent="0.3">
      <c r="A253">
        <f t="shared" si="3"/>
        <v>252</v>
      </c>
      <c r="B253" s="1">
        <v>42271</v>
      </c>
      <c r="C253">
        <v>3</v>
      </c>
      <c r="D253" t="s">
        <v>65</v>
      </c>
      <c r="E253" t="s">
        <v>14</v>
      </c>
      <c r="F253" t="s">
        <v>136</v>
      </c>
      <c r="G253" t="s">
        <v>5</v>
      </c>
      <c r="H253" s="2">
        <v>6124</v>
      </c>
      <c r="I253" t="s">
        <v>107</v>
      </c>
      <c r="J253" t="s">
        <v>68</v>
      </c>
      <c r="K253" t="s">
        <v>69</v>
      </c>
      <c r="L253" t="s">
        <v>70</v>
      </c>
      <c r="M253" t="s">
        <v>71</v>
      </c>
      <c r="N253" t="s">
        <v>72</v>
      </c>
      <c r="O253" t="s">
        <v>73</v>
      </c>
    </row>
    <row r="254" spans="1:15" x14ac:dyDescent="0.3">
      <c r="A254">
        <f t="shared" si="3"/>
        <v>253</v>
      </c>
      <c r="B254" s="1">
        <v>42280</v>
      </c>
      <c r="C254">
        <v>4</v>
      </c>
      <c r="D254" t="s">
        <v>55</v>
      </c>
      <c r="E254" t="s">
        <v>11</v>
      </c>
      <c r="F254" t="s">
        <v>136</v>
      </c>
      <c r="G254" t="s">
        <v>5</v>
      </c>
      <c r="H254" s="2">
        <v>4019</v>
      </c>
      <c r="I254" t="s">
        <v>58</v>
      </c>
      <c r="J254" t="s">
        <v>59</v>
      </c>
      <c r="K254" t="s">
        <v>60</v>
      </c>
      <c r="L254" t="s">
        <v>61</v>
      </c>
      <c r="M254" t="s">
        <v>62</v>
      </c>
      <c r="N254" t="s">
        <v>63</v>
      </c>
      <c r="O254" t="s">
        <v>64</v>
      </c>
    </row>
    <row r="255" spans="1:15" x14ac:dyDescent="0.3">
      <c r="A255">
        <f t="shared" si="3"/>
        <v>254</v>
      </c>
      <c r="B255" s="1">
        <v>42282</v>
      </c>
      <c r="C255">
        <v>4</v>
      </c>
      <c r="D255" t="s">
        <v>74</v>
      </c>
      <c r="E255" t="s">
        <v>19</v>
      </c>
      <c r="F255" t="s">
        <v>151</v>
      </c>
      <c r="G255" t="s">
        <v>152</v>
      </c>
      <c r="H255" s="2">
        <v>7458</v>
      </c>
      <c r="I255" t="s">
        <v>107</v>
      </c>
      <c r="J255" t="s">
        <v>75</v>
      </c>
      <c r="K255" t="s">
        <v>76</v>
      </c>
      <c r="L255" t="s">
        <v>77</v>
      </c>
      <c r="M255" t="s">
        <v>78</v>
      </c>
      <c r="N255" t="s">
        <v>79</v>
      </c>
      <c r="O255" t="s">
        <v>80</v>
      </c>
    </row>
    <row r="256" spans="1:15" x14ac:dyDescent="0.3">
      <c r="A256">
        <f t="shared" si="3"/>
        <v>255</v>
      </c>
      <c r="B256" s="1">
        <v>42282</v>
      </c>
      <c r="C256">
        <v>4</v>
      </c>
      <c r="D256" t="s">
        <v>74</v>
      </c>
      <c r="E256" t="s">
        <v>19</v>
      </c>
      <c r="F256" t="s">
        <v>151</v>
      </c>
      <c r="G256" t="s">
        <v>152</v>
      </c>
      <c r="H256" s="2">
        <v>7141</v>
      </c>
      <c r="I256" t="s">
        <v>39</v>
      </c>
      <c r="J256" t="s">
        <v>75</v>
      </c>
      <c r="K256" t="s">
        <v>76</v>
      </c>
      <c r="L256" t="s">
        <v>77</v>
      </c>
      <c r="M256" t="s">
        <v>78</v>
      </c>
      <c r="N256" t="s">
        <v>79</v>
      </c>
      <c r="O256" t="s">
        <v>80</v>
      </c>
    </row>
    <row r="257" spans="1:15" x14ac:dyDescent="0.3">
      <c r="A257">
        <f t="shared" si="3"/>
        <v>256</v>
      </c>
      <c r="B257" s="1">
        <v>42282</v>
      </c>
      <c r="C257">
        <v>4</v>
      </c>
      <c r="D257" t="s">
        <v>74</v>
      </c>
      <c r="E257" t="s">
        <v>19</v>
      </c>
      <c r="F257" t="s">
        <v>81</v>
      </c>
      <c r="G257" t="s">
        <v>91</v>
      </c>
      <c r="H257" s="2">
        <v>4310</v>
      </c>
      <c r="I257" t="s">
        <v>39</v>
      </c>
      <c r="J257" t="s">
        <v>75</v>
      </c>
      <c r="K257" t="s">
        <v>76</v>
      </c>
      <c r="L257" t="s">
        <v>77</v>
      </c>
      <c r="M257" t="s">
        <v>78</v>
      </c>
      <c r="N257" t="s">
        <v>79</v>
      </c>
      <c r="O257" t="s">
        <v>80</v>
      </c>
    </row>
    <row r="258" spans="1:15" x14ac:dyDescent="0.3">
      <c r="A258">
        <f t="shared" ref="A258:A321" si="4">ROW()-1</f>
        <v>257</v>
      </c>
      <c r="B258" s="1">
        <v>42282</v>
      </c>
      <c r="C258">
        <v>4</v>
      </c>
      <c r="D258" t="s">
        <v>74</v>
      </c>
      <c r="E258" t="s">
        <v>12</v>
      </c>
      <c r="F258" t="s">
        <v>134</v>
      </c>
      <c r="G258" t="s">
        <v>135</v>
      </c>
      <c r="H258" s="2">
        <v>2287</v>
      </c>
      <c r="I258" t="s">
        <v>58</v>
      </c>
      <c r="J258" t="s">
        <v>100</v>
      </c>
      <c r="K258" t="s">
        <v>101</v>
      </c>
      <c r="L258" t="s">
        <v>102</v>
      </c>
      <c r="M258" t="s">
        <v>103</v>
      </c>
      <c r="N258" t="s">
        <v>104</v>
      </c>
      <c r="O258" t="s">
        <v>105</v>
      </c>
    </row>
    <row r="259" spans="1:15" x14ac:dyDescent="0.3">
      <c r="A259">
        <f t="shared" si="4"/>
        <v>258</v>
      </c>
      <c r="B259" s="1">
        <v>42282</v>
      </c>
      <c r="C259">
        <v>4</v>
      </c>
      <c r="D259" t="s">
        <v>37</v>
      </c>
      <c r="E259" t="s">
        <v>1</v>
      </c>
      <c r="F259" t="s">
        <v>38</v>
      </c>
      <c r="G259" t="s">
        <v>2</v>
      </c>
      <c r="H259" s="2">
        <v>3286</v>
      </c>
      <c r="I259" t="s">
        <v>107</v>
      </c>
      <c r="J259" t="s">
        <v>40</v>
      </c>
      <c r="K259" t="s">
        <v>41</v>
      </c>
      <c r="L259" t="s">
        <v>42</v>
      </c>
      <c r="M259" t="s">
        <v>43</v>
      </c>
      <c r="N259" t="s">
        <v>44</v>
      </c>
      <c r="O259" t="s">
        <v>45</v>
      </c>
    </row>
    <row r="260" spans="1:15" x14ac:dyDescent="0.3">
      <c r="A260">
        <f t="shared" si="4"/>
        <v>259</v>
      </c>
      <c r="B260" s="1">
        <v>42282</v>
      </c>
      <c r="C260">
        <v>4</v>
      </c>
      <c r="D260" t="s">
        <v>37</v>
      </c>
      <c r="E260" t="s">
        <v>1</v>
      </c>
      <c r="F260" t="s">
        <v>98</v>
      </c>
      <c r="G260" t="s">
        <v>9</v>
      </c>
      <c r="H260" s="2">
        <v>6337</v>
      </c>
      <c r="I260" t="s">
        <v>107</v>
      </c>
      <c r="J260" t="s">
        <v>40</v>
      </c>
      <c r="K260" t="s">
        <v>41</v>
      </c>
      <c r="L260" t="s">
        <v>42</v>
      </c>
      <c r="M260" t="s">
        <v>43</v>
      </c>
      <c r="N260" t="s">
        <v>44</v>
      </c>
      <c r="O260" t="s">
        <v>45</v>
      </c>
    </row>
    <row r="261" spans="1:15" x14ac:dyDescent="0.3">
      <c r="A261">
        <f t="shared" si="4"/>
        <v>260</v>
      </c>
      <c r="B261" s="1">
        <v>42282</v>
      </c>
      <c r="C261">
        <v>4</v>
      </c>
      <c r="D261" t="s">
        <v>83</v>
      </c>
      <c r="E261" t="s">
        <v>21</v>
      </c>
      <c r="F261" t="s">
        <v>56</v>
      </c>
      <c r="G261" t="s">
        <v>57</v>
      </c>
      <c r="H261" s="2">
        <v>7686</v>
      </c>
      <c r="I261" t="s">
        <v>39</v>
      </c>
      <c r="J261" t="s">
        <v>108</v>
      </c>
      <c r="K261" t="s">
        <v>109</v>
      </c>
      <c r="L261" t="s">
        <v>110</v>
      </c>
      <c r="M261" t="s">
        <v>111</v>
      </c>
      <c r="N261" t="s">
        <v>112</v>
      </c>
      <c r="O261" t="s">
        <v>113</v>
      </c>
    </row>
    <row r="262" spans="1:15" x14ac:dyDescent="0.3">
      <c r="A262">
        <f t="shared" si="4"/>
        <v>261</v>
      </c>
      <c r="B262" s="1">
        <v>42282</v>
      </c>
      <c r="C262">
        <v>4</v>
      </c>
      <c r="D262" t="s">
        <v>65</v>
      </c>
      <c r="E262" t="s">
        <v>14</v>
      </c>
      <c r="F262" t="s">
        <v>56</v>
      </c>
      <c r="G262" t="s">
        <v>57</v>
      </c>
      <c r="H262" s="2">
        <v>24</v>
      </c>
      <c r="I262" t="s">
        <v>58</v>
      </c>
      <c r="J262" t="s">
        <v>68</v>
      </c>
      <c r="K262" t="s">
        <v>69</v>
      </c>
      <c r="L262" t="s">
        <v>70</v>
      </c>
      <c r="M262" t="s">
        <v>71</v>
      </c>
      <c r="N262" t="s">
        <v>72</v>
      </c>
      <c r="O262" t="s">
        <v>73</v>
      </c>
    </row>
    <row r="263" spans="1:15" x14ac:dyDescent="0.3">
      <c r="A263">
        <f t="shared" si="4"/>
        <v>262</v>
      </c>
      <c r="B263" s="1">
        <v>42284</v>
      </c>
      <c r="C263">
        <v>4</v>
      </c>
      <c r="D263" t="s">
        <v>83</v>
      </c>
      <c r="E263" t="s">
        <v>21</v>
      </c>
      <c r="F263" t="s">
        <v>136</v>
      </c>
      <c r="G263" t="s">
        <v>5</v>
      </c>
      <c r="H263" s="2">
        <v>2372</v>
      </c>
      <c r="I263" t="s">
        <v>39</v>
      </c>
      <c r="J263" t="s">
        <v>108</v>
      </c>
      <c r="K263" t="s">
        <v>109</v>
      </c>
      <c r="L263" t="s">
        <v>110</v>
      </c>
      <c r="M263" t="s">
        <v>111</v>
      </c>
      <c r="N263" t="s">
        <v>112</v>
      </c>
      <c r="O263" t="s">
        <v>113</v>
      </c>
    </row>
    <row r="264" spans="1:15" x14ac:dyDescent="0.3">
      <c r="A264">
        <f t="shared" si="4"/>
        <v>263</v>
      </c>
      <c r="B264" s="1">
        <v>42285</v>
      </c>
      <c r="C264">
        <v>4</v>
      </c>
      <c r="D264" t="s">
        <v>55</v>
      </c>
      <c r="E264" t="s">
        <v>11</v>
      </c>
      <c r="F264" t="s">
        <v>81</v>
      </c>
      <c r="G264" t="s">
        <v>84</v>
      </c>
      <c r="H264" s="2">
        <v>2393</v>
      </c>
      <c r="I264" t="s">
        <v>39</v>
      </c>
      <c r="J264" t="s">
        <v>59</v>
      </c>
      <c r="K264" t="s">
        <v>60</v>
      </c>
      <c r="L264" t="s">
        <v>61</v>
      </c>
      <c r="M264" t="s">
        <v>62</v>
      </c>
      <c r="N264" t="s">
        <v>63</v>
      </c>
      <c r="O264" t="s">
        <v>64</v>
      </c>
    </row>
    <row r="265" spans="1:15" x14ac:dyDescent="0.3">
      <c r="A265">
        <f t="shared" si="4"/>
        <v>264</v>
      </c>
      <c r="B265" s="1">
        <v>42289</v>
      </c>
      <c r="C265">
        <v>4</v>
      </c>
      <c r="D265" t="s">
        <v>92</v>
      </c>
      <c r="E265" t="s">
        <v>16</v>
      </c>
      <c r="F265" t="s">
        <v>66</v>
      </c>
      <c r="G265" t="s">
        <v>67</v>
      </c>
      <c r="H265" s="2">
        <v>2896</v>
      </c>
      <c r="I265" t="s">
        <v>39</v>
      </c>
      <c r="J265" t="s">
        <v>94</v>
      </c>
      <c r="K265" t="s">
        <v>95</v>
      </c>
      <c r="L265" t="s">
        <v>96</v>
      </c>
      <c r="M265" t="s">
        <v>97</v>
      </c>
      <c r="N265" t="s">
        <v>79</v>
      </c>
      <c r="O265" t="s">
        <v>80</v>
      </c>
    </row>
    <row r="266" spans="1:15" x14ac:dyDescent="0.3">
      <c r="A266">
        <f t="shared" si="4"/>
        <v>265</v>
      </c>
      <c r="B266" s="1">
        <v>42294</v>
      </c>
      <c r="C266">
        <v>4</v>
      </c>
      <c r="D266" t="s">
        <v>46</v>
      </c>
      <c r="E266" t="s">
        <v>18</v>
      </c>
      <c r="F266" t="s">
        <v>47</v>
      </c>
      <c r="G266" t="s">
        <v>48</v>
      </c>
      <c r="H266" s="2">
        <v>6150</v>
      </c>
      <c r="I266" t="s">
        <v>58</v>
      </c>
      <c r="J266" t="s">
        <v>49</v>
      </c>
      <c r="K266" t="s">
        <v>50</v>
      </c>
      <c r="L266" t="s">
        <v>51</v>
      </c>
      <c r="M266" t="s">
        <v>52</v>
      </c>
      <c r="N266" t="s">
        <v>53</v>
      </c>
      <c r="O266" t="s">
        <v>54</v>
      </c>
    </row>
    <row r="267" spans="1:15" x14ac:dyDescent="0.3">
      <c r="A267">
        <f t="shared" si="4"/>
        <v>266</v>
      </c>
      <c r="B267" s="1">
        <v>42299</v>
      </c>
      <c r="C267">
        <v>4</v>
      </c>
      <c r="D267" t="s">
        <v>74</v>
      </c>
      <c r="E267" t="s">
        <v>12</v>
      </c>
      <c r="F267" t="s">
        <v>98</v>
      </c>
      <c r="G267" t="s">
        <v>9</v>
      </c>
      <c r="H267" s="2">
        <v>6009</v>
      </c>
      <c r="I267" t="s">
        <v>58</v>
      </c>
      <c r="J267" t="s">
        <v>100</v>
      </c>
      <c r="K267" t="s">
        <v>101</v>
      </c>
      <c r="L267" t="s">
        <v>102</v>
      </c>
      <c r="M267" t="s">
        <v>103</v>
      </c>
      <c r="N267" t="s">
        <v>104</v>
      </c>
      <c r="O267" t="s">
        <v>105</v>
      </c>
    </row>
    <row r="268" spans="1:15" x14ac:dyDescent="0.3">
      <c r="A268">
        <f t="shared" si="4"/>
        <v>267</v>
      </c>
      <c r="B268" s="1">
        <v>42299</v>
      </c>
      <c r="C268">
        <v>4</v>
      </c>
      <c r="D268" t="s">
        <v>83</v>
      </c>
      <c r="E268" t="s">
        <v>10</v>
      </c>
      <c r="F268" t="s">
        <v>116</v>
      </c>
      <c r="G268" t="s">
        <v>6</v>
      </c>
      <c r="H268" s="2">
        <v>8009</v>
      </c>
      <c r="I268" t="s">
        <v>107</v>
      </c>
      <c r="J268" t="s">
        <v>85</v>
      </c>
      <c r="K268" t="s">
        <v>86</v>
      </c>
      <c r="L268" t="s">
        <v>87</v>
      </c>
      <c r="M268" t="s">
        <v>88</v>
      </c>
      <c r="N268" t="s">
        <v>89</v>
      </c>
      <c r="O268" t="s">
        <v>90</v>
      </c>
    </row>
    <row r="269" spans="1:15" x14ac:dyDescent="0.3">
      <c r="A269">
        <f t="shared" si="4"/>
        <v>268</v>
      </c>
      <c r="B269" s="1">
        <v>42300</v>
      </c>
      <c r="C269">
        <v>4</v>
      </c>
      <c r="D269" t="s">
        <v>65</v>
      </c>
      <c r="E269" t="s">
        <v>14</v>
      </c>
      <c r="F269" t="s">
        <v>38</v>
      </c>
      <c r="G269" t="s">
        <v>4</v>
      </c>
      <c r="H269" s="2">
        <v>6189</v>
      </c>
      <c r="I269" t="s">
        <v>58</v>
      </c>
      <c r="J269" t="s">
        <v>68</v>
      </c>
      <c r="K269" t="s">
        <v>69</v>
      </c>
      <c r="L269" t="s">
        <v>70</v>
      </c>
      <c r="M269" t="s">
        <v>71</v>
      </c>
      <c r="N269" t="s">
        <v>72</v>
      </c>
      <c r="O269" t="s">
        <v>73</v>
      </c>
    </row>
    <row r="270" spans="1:15" x14ac:dyDescent="0.3">
      <c r="A270">
        <f t="shared" si="4"/>
        <v>269</v>
      </c>
      <c r="B270" s="1">
        <v>42302</v>
      </c>
      <c r="C270">
        <v>4</v>
      </c>
      <c r="D270" t="s">
        <v>74</v>
      </c>
      <c r="E270" t="s">
        <v>12</v>
      </c>
      <c r="F270" t="s">
        <v>47</v>
      </c>
      <c r="G270" t="s">
        <v>48</v>
      </c>
      <c r="H270" s="2">
        <v>7418</v>
      </c>
      <c r="I270" t="s">
        <v>39</v>
      </c>
      <c r="J270" t="s">
        <v>100</v>
      </c>
      <c r="K270" t="s">
        <v>101</v>
      </c>
      <c r="L270" t="s">
        <v>102</v>
      </c>
      <c r="M270" t="s">
        <v>103</v>
      </c>
      <c r="N270" t="s">
        <v>104</v>
      </c>
      <c r="O270" t="s">
        <v>105</v>
      </c>
    </row>
    <row r="271" spans="1:15" x14ac:dyDescent="0.3">
      <c r="A271">
        <f t="shared" si="4"/>
        <v>270</v>
      </c>
      <c r="B271" s="1">
        <v>42302</v>
      </c>
      <c r="C271">
        <v>4</v>
      </c>
      <c r="D271" t="s">
        <v>83</v>
      </c>
      <c r="E271" t="s">
        <v>10</v>
      </c>
      <c r="F271" t="s">
        <v>47</v>
      </c>
      <c r="G271" t="s">
        <v>48</v>
      </c>
      <c r="H271" s="2">
        <v>8882</v>
      </c>
      <c r="I271" t="s">
        <v>39</v>
      </c>
      <c r="J271" t="s">
        <v>85</v>
      </c>
      <c r="K271" t="s">
        <v>86</v>
      </c>
      <c r="L271" t="s">
        <v>87</v>
      </c>
      <c r="M271" t="s">
        <v>88</v>
      </c>
      <c r="N271" t="s">
        <v>89</v>
      </c>
      <c r="O271" t="s">
        <v>90</v>
      </c>
    </row>
    <row r="272" spans="1:15" x14ac:dyDescent="0.3">
      <c r="A272">
        <f t="shared" si="4"/>
        <v>271</v>
      </c>
      <c r="B272" s="1">
        <v>42311</v>
      </c>
      <c r="C272">
        <v>4</v>
      </c>
      <c r="D272" t="s">
        <v>37</v>
      </c>
      <c r="E272" t="s">
        <v>1</v>
      </c>
      <c r="F272" t="s">
        <v>81</v>
      </c>
      <c r="G272" t="s">
        <v>82</v>
      </c>
      <c r="H272" s="2">
        <v>6376</v>
      </c>
      <c r="I272" t="s">
        <v>58</v>
      </c>
      <c r="J272" t="s">
        <v>40</v>
      </c>
      <c r="K272" t="s">
        <v>41</v>
      </c>
      <c r="L272" t="s">
        <v>42</v>
      </c>
      <c r="M272" t="s">
        <v>43</v>
      </c>
      <c r="N272" t="s">
        <v>44</v>
      </c>
      <c r="O272" t="s">
        <v>45</v>
      </c>
    </row>
    <row r="273" spans="1:15" x14ac:dyDescent="0.3">
      <c r="A273">
        <f t="shared" si="4"/>
        <v>272</v>
      </c>
      <c r="B273" s="1">
        <v>42322</v>
      </c>
      <c r="C273">
        <v>4</v>
      </c>
      <c r="D273" t="s">
        <v>92</v>
      </c>
      <c r="E273" t="s">
        <v>16</v>
      </c>
      <c r="F273" t="s">
        <v>98</v>
      </c>
      <c r="G273" t="s">
        <v>9</v>
      </c>
      <c r="H273" s="2">
        <v>4111</v>
      </c>
      <c r="I273" t="s">
        <v>39</v>
      </c>
      <c r="J273" t="s">
        <v>94</v>
      </c>
      <c r="K273" t="s">
        <v>95</v>
      </c>
      <c r="L273" t="s">
        <v>96</v>
      </c>
      <c r="M273" t="s">
        <v>97</v>
      </c>
      <c r="N273" t="s">
        <v>79</v>
      </c>
      <c r="O273" t="s">
        <v>80</v>
      </c>
    </row>
    <row r="274" spans="1:15" x14ac:dyDescent="0.3">
      <c r="A274">
        <f t="shared" si="4"/>
        <v>273</v>
      </c>
      <c r="B274" s="1">
        <v>42332</v>
      </c>
      <c r="C274">
        <v>4</v>
      </c>
      <c r="D274" t="s">
        <v>55</v>
      </c>
      <c r="E274" t="s">
        <v>11</v>
      </c>
      <c r="F274" t="s">
        <v>124</v>
      </c>
      <c r="G274" t="s">
        <v>125</v>
      </c>
      <c r="H274" s="2">
        <v>6047</v>
      </c>
      <c r="I274" t="s">
        <v>107</v>
      </c>
      <c r="J274" t="s">
        <v>59</v>
      </c>
      <c r="K274" t="s">
        <v>60</v>
      </c>
      <c r="L274" t="s">
        <v>61</v>
      </c>
      <c r="M274" t="s">
        <v>62</v>
      </c>
      <c r="N274" t="s">
        <v>63</v>
      </c>
      <c r="O274" t="s">
        <v>64</v>
      </c>
    </row>
    <row r="275" spans="1:15" x14ac:dyDescent="0.3">
      <c r="A275">
        <f t="shared" si="4"/>
        <v>274</v>
      </c>
      <c r="B275" s="1">
        <v>42332</v>
      </c>
      <c r="C275">
        <v>4</v>
      </c>
      <c r="D275" t="s">
        <v>74</v>
      </c>
      <c r="E275" t="s">
        <v>12</v>
      </c>
      <c r="F275" t="s">
        <v>66</v>
      </c>
      <c r="G275" t="s">
        <v>67</v>
      </c>
      <c r="H275" s="2">
        <v>365</v>
      </c>
      <c r="I275" t="s">
        <v>39</v>
      </c>
      <c r="J275" t="s">
        <v>100</v>
      </c>
      <c r="K275" t="s">
        <v>101</v>
      </c>
      <c r="L275" t="s">
        <v>102</v>
      </c>
      <c r="M275" t="s">
        <v>103</v>
      </c>
      <c r="N275" t="s">
        <v>104</v>
      </c>
      <c r="O275" t="s">
        <v>105</v>
      </c>
    </row>
    <row r="276" spans="1:15" x14ac:dyDescent="0.3">
      <c r="A276">
        <f t="shared" si="4"/>
        <v>275</v>
      </c>
      <c r="B276" s="1">
        <v>42332</v>
      </c>
      <c r="C276">
        <v>4</v>
      </c>
      <c r="D276" t="s">
        <v>83</v>
      </c>
      <c r="E276" t="s">
        <v>20</v>
      </c>
      <c r="F276" t="s">
        <v>124</v>
      </c>
      <c r="G276" t="s">
        <v>125</v>
      </c>
      <c r="H276" s="2">
        <v>428</v>
      </c>
      <c r="I276" t="s">
        <v>58</v>
      </c>
      <c r="J276" t="s">
        <v>118</v>
      </c>
      <c r="K276" t="s">
        <v>119</v>
      </c>
      <c r="L276" t="s">
        <v>120</v>
      </c>
      <c r="M276" t="s">
        <v>121</v>
      </c>
      <c r="N276" t="s">
        <v>122</v>
      </c>
      <c r="O276" t="s">
        <v>123</v>
      </c>
    </row>
    <row r="277" spans="1:15" x14ac:dyDescent="0.3">
      <c r="A277">
        <f t="shared" si="4"/>
        <v>276</v>
      </c>
      <c r="B277" s="1">
        <v>42332</v>
      </c>
      <c r="C277">
        <v>4</v>
      </c>
      <c r="D277" t="s">
        <v>92</v>
      </c>
      <c r="E277" t="s">
        <v>16</v>
      </c>
      <c r="F277" t="s">
        <v>124</v>
      </c>
      <c r="G277" t="s">
        <v>127</v>
      </c>
      <c r="H277" s="2">
        <v>609</v>
      </c>
      <c r="I277" t="s">
        <v>58</v>
      </c>
      <c r="J277" t="s">
        <v>94</v>
      </c>
      <c r="K277" t="s">
        <v>95</v>
      </c>
      <c r="L277" t="s">
        <v>96</v>
      </c>
      <c r="M277" t="s">
        <v>97</v>
      </c>
      <c r="N277" t="s">
        <v>79</v>
      </c>
      <c r="O277" t="s">
        <v>80</v>
      </c>
    </row>
    <row r="278" spans="1:15" x14ac:dyDescent="0.3">
      <c r="A278">
        <f t="shared" si="4"/>
        <v>277</v>
      </c>
      <c r="B278" s="1">
        <v>42332</v>
      </c>
      <c r="C278">
        <v>4</v>
      </c>
      <c r="D278" t="s">
        <v>46</v>
      </c>
      <c r="E278" t="s">
        <v>18</v>
      </c>
      <c r="F278" t="s">
        <v>56</v>
      </c>
      <c r="G278" t="s">
        <v>57</v>
      </c>
      <c r="H278" s="2">
        <v>3026</v>
      </c>
      <c r="I278" t="s">
        <v>58</v>
      </c>
      <c r="J278" t="s">
        <v>49</v>
      </c>
      <c r="K278" t="s">
        <v>50</v>
      </c>
      <c r="L278" t="s">
        <v>51</v>
      </c>
      <c r="M278" t="s">
        <v>52</v>
      </c>
      <c r="N278" t="s">
        <v>53</v>
      </c>
      <c r="O278" t="s">
        <v>54</v>
      </c>
    </row>
    <row r="279" spans="1:15" x14ac:dyDescent="0.3">
      <c r="A279">
        <f t="shared" si="4"/>
        <v>278</v>
      </c>
      <c r="B279" s="1">
        <v>42338</v>
      </c>
      <c r="C279">
        <v>4</v>
      </c>
      <c r="D279" t="s">
        <v>65</v>
      </c>
      <c r="E279" t="s">
        <v>14</v>
      </c>
      <c r="F279" t="s">
        <v>81</v>
      </c>
      <c r="G279" t="s">
        <v>91</v>
      </c>
      <c r="H279" s="2">
        <v>778</v>
      </c>
      <c r="I279" t="s">
        <v>39</v>
      </c>
      <c r="J279" t="s">
        <v>68</v>
      </c>
      <c r="K279" t="s">
        <v>69</v>
      </c>
      <c r="L279" t="s">
        <v>70</v>
      </c>
      <c r="M279" t="s">
        <v>71</v>
      </c>
      <c r="N279" t="s">
        <v>72</v>
      </c>
      <c r="O279" t="s">
        <v>73</v>
      </c>
    </row>
    <row r="280" spans="1:15" x14ac:dyDescent="0.3">
      <c r="A280">
        <f t="shared" si="4"/>
        <v>279</v>
      </c>
      <c r="B280" s="1">
        <v>42343</v>
      </c>
      <c r="C280">
        <v>4</v>
      </c>
      <c r="D280" t="s">
        <v>74</v>
      </c>
      <c r="E280" t="s">
        <v>19</v>
      </c>
      <c r="F280" t="s">
        <v>134</v>
      </c>
      <c r="G280" t="s">
        <v>135</v>
      </c>
      <c r="H280" s="2">
        <v>2610</v>
      </c>
      <c r="I280" t="s">
        <v>39</v>
      </c>
      <c r="J280" t="s">
        <v>75</v>
      </c>
      <c r="K280" t="s">
        <v>76</v>
      </c>
      <c r="L280" t="s">
        <v>77</v>
      </c>
      <c r="M280" t="s">
        <v>78</v>
      </c>
      <c r="N280" t="s">
        <v>79</v>
      </c>
      <c r="O280" t="s">
        <v>80</v>
      </c>
    </row>
    <row r="281" spans="1:15" x14ac:dyDescent="0.3">
      <c r="A281">
        <f t="shared" si="4"/>
        <v>280</v>
      </c>
      <c r="B281" s="1">
        <v>42343</v>
      </c>
      <c r="C281">
        <v>4</v>
      </c>
      <c r="D281" t="s">
        <v>37</v>
      </c>
      <c r="E281" t="s">
        <v>1</v>
      </c>
      <c r="F281" t="s">
        <v>136</v>
      </c>
      <c r="G281" t="s">
        <v>5</v>
      </c>
      <c r="H281" s="2">
        <v>4551</v>
      </c>
      <c r="I281" t="s">
        <v>39</v>
      </c>
      <c r="J281" t="s">
        <v>40</v>
      </c>
      <c r="K281" t="s">
        <v>41</v>
      </c>
      <c r="L281" t="s">
        <v>42</v>
      </c>
      <c r="M281" t="s">
        <v>43</v>
      </c>
      <c r="N281" t="s">
        <v>44</v>
      </c>
      <c r="O281" t="s">
        <v>45</v>
      </c>
    </row>
    <row r="282" spans="1:15" x14ac:dyDescent="0.3">
      <c r="A282">
        <f t="shared" si="4"/>
        <v>281</v>
      </c>
      <c r="B282" s="1">
        <v>42343</v>
      </c>
      <c r="C282">
        <v>4</v>
      </c>
      <c r="D282" t="s">
        <v>83</v>
      </c>
      <c r="E282" t="s">
        <v>20</v>
      </c>
      <c r="F282" t="s">
        <v>124</v>
      </c>
      <c r="G282" t="s">
        <v>125</v>
      </c>
      <c r="H282" s="2">
        <v>7079</v>
      </c>
      <c r="I282" t="s">
        <v>39</v>
      </c>
      <c r="J282" t="s">
        <v>118</v>
      </c>
      <c r="K282" t="s">
        <v>119</v>
      </c>
      <c r="L282" t="s">
        <v>120</v>
      </c>
      <c r="M282" t="s">
        <v>121</v>
      </c>
      <c r="N282" t="s">
        <v>122</v>
      </c>
      <c r="O282" t="s">
        <v>123</v>
      </c>
    </row>
    <row r="283" spans="1:15" x14ac:dyDescent="0.3">
      <c r="A283">
        <f t="shared" si="4"/>
        <v>282</v>
      </c>
      <c r="B283" s="1">
        <v>42343</v>
      </c>
      <c r="C283">
        <v>4</v>
      </c>
      <c r="D283" t="s">
        <v>83</v>
      </c>
      <c r="E283" t="s">
        <v>10</v>
      </c>
      <c r="F283" t="s">
        <v>81</v>
      </c>
      <c r="G283" t="s">
        <v>91</v>
      </c>
      <c r="H283" s="2">
        <v>4829</v>
      </c>
      <c r="I283" t="s">
        <v>58</v>
      </c>
      <c r="J283" t="s">
        <v>85</v>
      </c>
      <c r="K283" t="s">
        <v>86</v>
      </c>
      <c r="L283" t="s">
        <v>87</v>
      </c>
      <c r="M283" t="s">
        <v>88</v>
      </c>
      <c r="N283" t="s">
        <v>89</v>
      </c>
      <c r="O283" t="s">
        <v>90</v>
      </c>
    </row>
    <row r="284" spans="1:15" x14ac:dyDescent="0.3">
      <c r="A284">
        <f t="shared" si="4"/>
        <v>283</v>
      </c>
      <c r="B284" s="1">
        <v>42343</v>
      </c>
      <c r="C284">
        <v>4</v>
      </c>
      <c r="D284" t="s">
        <v>65</v>
      </c>
      <c r="E284" t="s">
        <v>14</v>
      </c>
      <c r="F284" t="s">
        <v>56</v>
      </c>
      <c r="G284" t="s">
        <v>126</v>
      </c>
      <c r="H284" s="2">
        <v>7919</v>
      </c>
      <c r="I284" t="s">
        <v>39</v>
      </c>
      <c r="J284" t="s">
        <v>68</v>
      </c>
      <c r="K284" t="s">
        <v>69</v>
      </c>
      <c r="L284" t="s">
        <v>70</v>
      </c>
      <c r="M284" t="s">
        <v>71</v>
      </c>
      <c r="N284" t="s">
        <v>72</v>
      </c>
      <c r="O284" t="s">
        <v>73</v>
      </c>
    </row>
    <row r="285" spans="1:15" x14ac:dyDescent="0.3">
      <c r="A285">
        <f t="shared" si="4"/>
        <v>284</v>
      </c>
      <c r="B285" s="1">
        <v>42345</v>
      </c>
      <c r="C285">
        <v>4</v>
      </c>
      <c r="D285" t="s">
        <v>74</v>
      </c>
      <c r="E285" t="s">
        <v>12</v>
      </c>
      <c r="F285" t="s">
        <v>124</v>
      </c>
      <c r="G285" t="s">
        <v>125</v>
      </c>
      <c r="H285" s="2">
        <v>6287</v>
      </c>
      <c r="I285" t="s">
        <v>58</v>
      </c>
      <c r="J285" t="s">
        <v>100</v>
      </c>
      <c r="K285" t="s">
        <v>101</v>
      </c>
      <c r="L285" t="s">
        <v>102</v>
      </c>
      <c r="M285" t="s">
        <v>103</v>
      </c>
      <c r="N285" t="s">
        <v>104</v>
      </c>
      <c r="O285" t="s">
        <v>105</v>
      </c>
    </row>
    <row r="286" spans="1:15" x14ac:dyDescent="0.3">
      <c r="A286">
        <f t="shared" si="4"/>
        <v>285</v>
      </c>
      <c r="B286" s="1">
        <v>42346</v>
      </c>
      <c r="C286">
        <v>4</v>
      </c>
      <c r="D286" t="s">
        <v>74</v>
      </c>
      <c r="E286" t="s">
        <v>19</v>
      </c>
      <c r="F286" t="s">
        <v>81</v>
      </c>
      <c r="G286" t="s">
        <v>150</v>
      </c>
      <c r="H286" s="2">
        <v>5184</v>
      </c>
      <c r="I286" t="s">
        <v>58</v>
      </c>
      <c r="J286" t="s">
        <v>75</v>
      </c>
      <c r="K286" t="s">
        <v>76</v>
      </c>
      <c r="L286" t="s">
        <v>77</v>
      </c>
      <c r="M286" t="s">
        <v>78</v>
      </c>
      <c r="N286" t="s">
        <v>79</v>
      </c>
      <c r="O286" t="s">
        <v>80</v>
      </c>
    </row>
    <row r="287" spans="1:15" x14ac:dyDescent="0.3">
      <c r="A287">
        <f t="shared" si="4"/>
        <v>286</v>
      </c>
      <c r="B287" s="1">
        <v>42352</v>
      </c>
      <c r="C287">
        <v>4</v>
      </c>
      <c r="D287" t="s">
        <v>46</v>
      </c>
      <c r="E287" t="s">
        <v>18</v>
      </c>
      <c r="F287" t="s">
        <v>134</v>
      </c>
      <c r="G287" t="s">
        <v>135</v>
      </c>
      <c r="H287" s="2">
        <v>9985</v>
      </c>
      <c r="I287" t="s">
        <v>58</v>
      </c>
      <c r="J287" t="s">
        <v>49</v>
      </c>
      <c r="K287" t="s">
        <v>50</v>
      </c>
      <c r="L287" t="s">
        <v>51</v>
      </c>
      <c r="M287" t="s">
        <v>52</v>
      </c>
      <c r="N287" t="s">
        <v>53</v>
      </c>
      <c r="O287" t="s">
        <v>54</v>
      </c>
    </row>
    <row r="288" spans="1:15" x14ac:dyDescent="0.3">
      <c r="A288">
        <f t="shared" si="4"/>
        <v>287</v>
      </c>
      <c r="B288" s="1">
        <v>42353</v>
      </c>
      <c r="C288">
        <v>4</v>
      </c>
      <c r="D288" t="s">
        <v>92</v>
      </c>
      <c r="E288" t="s">
        <v>16</v>
      </c>
      <c r="F288" t="s">
        <v>124</v>
      </c>
      <c r="G288" t="s">
        <v>125</v>
      </c>
      <c r="H288" s="2">
        <v>8071</v>
      </c>
      <c r="I288" t="s">
        <v>107</v>
      </c>
      <c r="J288" t="s">
        <v>94</v>
      </c>
      <c r="K288" t="s">
        <v>95</v>
      </c>
      <c r="L288" t="s">
        <v>96</v>
      </c>
      <c r="M288" t="s">
        <v>97</v>
      </c>
      <c r="N288" t="s">
        <v>79</v>
      </c>
      <c r="O288" t="s">
        <v>80</v>
      </c>
    </row>
    <row r="289" spans="1:15" x14ac:dyDescent="0.3">
      <c r="A289">
        <f t="shared" si="4"/>
        <v>288</v>
      </c>
      <c r="B289" s="1">
        <v>42354</v>
      </c>
      <c r="C289">
        <v>4</v>
      </c>
      <c r="D289" t="s">
        <v>55</v>
      </c>
      <c r="E289" t="s">
        <v>11</v>
      </c>
      <c r="F289" t="s">
        <v>38</v>
      </c>
      <c r="G289" t="s">
        <v>2</v>
      </c>
      <c r="H289" s="2">
        <v>9888</v>
      </c>
      <c r="I289" t="s">
        <v>39</v>
      </c>
      <c r="J289" t="s">
        <v>59</v>
      </c>
      <c r="K289" t="s">
        <v>60</v>
      </c>
      <c r="L289" t="s">
        <v>61</v>
      </c>
      <c r="M289" t="s">
        <v>62</v>
      </c>
      <c r="N289" t="s">
        <v>63</v>
      </c>
      <c r="O289" t="s">
        <v>64</v>
      </c>
    </row>
    <row r="290" spans="1:15" x14ac:dyDescent="0.3">
      <c r="A290">
        <f t="shared" si="4"/>
        <v>289</v>
      </c>
      <c r="B290" s="1">
        <v>42358</v>
      </c>
      <c r="C290">
        <v>4</v>
      </c>
      <c r="D290" t="s">
        <v>65</v>
      </c>
      <c r="E290" t="s">
        <v>14</v>
      </c>
      <c r="F290" t="s">
        <v>134</v>
      </c>
      <c r="G290" t="s">
        <v>135</v>
      </c>
      <c r="H290" s="2">
        <v>374</v>
      </c>
      <c r="I290" t="s">
        <v>58</v>
      </c>
      <c r="J290" t="s">
        <v>68</v>
      </c>
      <c r="K290" t="s">
        <v>69</v>
      </c>
      <c r="L290" t="s">
        <v>70</v>
      </c>
      <c r="M290" t="s">
        <v>71</v>
      </c>
      <c r="N290" t="s">
        <v>72</v>
      </c>
      <c r="O290" t="s">
        <v>73</v>
      </c>
    </row>
    <row r="291" spans="1:15" x14ac:dyDescent="0.3">
      <c r="A291">
        <f t="shared" si="4"/>
        <v>290</v>
      </c>
      <c r="B291" s="1">
        <v>42361</v>
      </c>
      <c r="C291">
        <v>4</v>
      </c>
      <c r="D291" t="s">
        <v>74</v>
      </c>
      <c r="E291" t="s">
        <v>19</v>
      </c>
      <c r="F291" t="s">
        <v>47</v>
      </c>
      <c r="G291" t="s">
        <v>48</v>
      </c>
      <c r="H291" s="2">
        <v>2851</v>
      </c>
      <c r="I291" t="s">
        <v>58</v>
      </c>
      <c r="J291" t="s">
        <v>75</v>
      </c>
      <c r="K291" t="s">
        <v>76</v>
      </c>
      <c r="L291" t="s">
        <v>77</v>
      </c>
      <c r="M291" t="s">
        <v>78</v>
      </c>
      <c r="N291" t="s">
        <v>79</v>
      </c>
      <c r="O291" t="s">
        <v>80</v>
      </c>
    </row>
    <row r="292" spans="1:15" x14ac:dyDescent="0.3">
      <c r="A292">
        <f t="shared" si="4"/>
        <v>291</v>
      </c>
      <c r="B292" s="1">
        <v>42361</v>
      </c>
      <c r="C292">
        <v>4</v>
      </c>
      <c r="D292" t="s">
        <v>65</v>
      </c>
      <c r="E292" t="s">
        <v>14</v>
      </c>
      <c r="F292" t="s">
        <v>38</v>
      </c>
      <c r="G292" t="s">
        <v>93</v>
      </c>
      <c r="H292" s="2">
        <v>4721</v>
      </c>
      <c r="I292" t="s">
        <v>107</v>
      </c>
      <c r="J292" t="s">
        <v>68</v>
      </c>
      <c r="K292" t="s">
        <v>69</v>
      </c>
      <c r="L292" t="s">
        <v>70</v>
      </c>
      <c r="M292" t="s">
        <v>71</v>
      </c>
      <c r="N292" t="s">
        <v>72</v>
      </c>
      <c r="O292" t="s">
        <v>73</v>
      </c>
    </row>
    <row r="293" spans="1:15" x14ac:dyDescent="0.3">
      <c r="A293">
        <f t="shared" si="4"/>
        <v>292</v>
      </c>
      <c r="B293" s="1">
        <v>42375</v>
      </c>
      <c r="C293">
        <v>1</v>
      </c>
      <c r="D293" t="s">
        <v>46</v>
      </c>
      <c r="E293" t="s">
        <v>18</v>
      </c>
      <c r="F293" t="s">
        <v>116</v>
      </c>
      <c r="G293" t="s">
        <v>6</v>
      </c>
      <c r="H293" s="2">
        <v>8863</v>
      </c>
      <c r="I293" t="s">
        <v>58</v>
      </c>
      <c r="J293" t="s">
        <v>49</v>
      </c>
      <c r="K293" t="s">
        <v>50</v>
      </c>
      <c r="L293" t="s">
        <v>51</v>
      </c>
      <c r="M293" t="s">
        <v>52</v>
      </c>
      <c r="N293" t="s">
        <v>53</v>
      </c>
      <c r="O293" t="s">
        <v>54</v>
      </c>
    </row>
    <row r="294" spans="1:15" x14ac:dyDescent="0.3">
      <c r="A294">
        <f t="shared" si="4"/>
        <v>293</v>
      </c>
      <c r="B294" s="1">
        <v>42380</v>
      </c>
      <c r="C294">
        <v>1</v>
      </c>
      <c r="D294" t="s">
        <v>55</v>
      </c>
      <c r="E294" t="s">
        <v>11</v>
      </c>
      <c r="F294" t="s">
        <v>38</v>
      </c>
      <c r="G294" t="s">
        <v>3</v>
      </c>
      <c r="H294" s="2">
        <v>9193</v>
      </c>
      <c r="I294" t="s">
        <v>58</v>
      </c>
      <c r="J294" t="s">
        <v>59</v>
      </c>
      <c r="K294" t="s">
        <v>60</v>
      </c>
      <c r="L294" t="s">
        <v>61</v>
      </c>
      <c r="M294" t="s">
        <v>62</v>
      </c>
      <c r="N294" t="s">
        <v>63</v>
      </c>
      <c r="O294" t="s">
        <v>64</v>
      </c>
    </row>
    <row r="295" spans="1:15" x14ac:dyDescent="0.3">
      <c r="A295">
        <f t="shared" si="4"/>
        <v>294</v>
      </c>
      <c r="B295" s="1">
        <v>42381</v>
      </c>
      <c r="C295">
        <v>1</v>
      </c>
      <c r="D295" t="s">
        <v>65</v>
      </c>
      <c r="E295" t="s">
        <v>14</v>
      </c>
      <c r="F295" t="s">
        <v>136</v>
      </c>
      <c r="G295" t="s">
        <v>5</v>
      </c>
      <c r="H295" s="2">
        <v>495</v>
      </c>
      <c r="I295" t="s">
        <v>58</v>
      </c>
      <c r="J295" t="s">
        <v>68</v>
      </c>
      <c r="K295" t="s">
        <v>69</v>
      </c>
      <c r="L295" t="s">
        <v>70</v>
      </c>
      <c r="M295" t="s">
        <v>71</v>
      </c>
      <c r="N295" t="s">
        <v>72</v>
      </c>
      <c r="O295" t="s">
        <v>73</v>
      </c>
    </row>
    <row r="296" spans="1:15" x14ac:dyDescent="0.3">
      <c r="A296">
        <f t="shared" si="4"/>
        <v>295</v>
      </c>
      <c r="B296" s="1">
        <v>42384</v>
      </c>
      <c r="C296">
        <v>1</v>
      </c>
      <c r="D296" t="s">
        <v>74</v>
      </c>
      <c r="E296" t="s">
        <v>19</v>
      </c>
      <c r="F296" t="s">
        <v>38</v>
      </c>
      <c r="G296" t="s">
        <v>3</v>
      </c>
      <c r="H296" s="2">
        <v>8534</v>
      </c>
      <c r="I296" t="s">
        <v>39</v>
      </c>
      <c r="J296" t="s">
        <v>75</v>
      </c>
      <c r="K296" t="s">
        <v>76</v>
      </c>
      <c r="L296" t="s">
        <v>77</v>
      </c>
      <c r="M296" t="s">
        <v>78</v>
      </c>
      <c r="N296" t="s">
        <v>79</v>
      </c>
      <c r="O296" t="s">
        <v>80</v>
      </c>
    </row>
    <row r="297" spans="1:15" x14ac:dyDescent="0.3">
      <c r="A297">
        <f t="shared" si="4"/>
        <v>296</v>
      </c>
      <c r="B297" s="1">
        <v>42384</v>
      </c>
      <c r="C297">
        <v>1</v>
      </c>
      <c r="D297" t="s">
        <v>74</v>
      </c>
      <c r="E297" t="s">
        <v>19</v>
      </c>
      <c r="F297" t="s">
        <v>81</v>
      </c>
      <c r="G297" t="s">
        <v>82</v>
      </c>
      <c r="H297" s="2">
        <v>4961</v>
      </c>
      <c r="I297" t="s">
        <v>107</v>
      </c>
      <c r="J297" t="s">
        <v>75</v>
      </c>
      <c r="K297" t="s">
        <v>76</v>
      </c>
      <c r="L297" t="s">
        <v>77</v>
      </c>
      <c r="M297" t="s">
        <v>78</v>
      </c>
      <c r="N297" t="s">
        <v>79</v>
      </c>
      <c r="O297" t="s">
        <v>80</v>
      </c>
    </row>
    <row r="298" spans="1:15" x14ac:dyDescent="0.3">
      <c r="A298">
        <f t="shared" si="4"/>
        <v>297</v>
      </c>
      <c r="B298" s="1">
        <v>42384</v>
      </c>
      <c r="C298">
        <v>1</v>
      </c>
      <c r="D298" t="s">
        <v>37</v>
      </c>
      <c r="E298" t="s">
        <v>1</v>
      </c>
      <c r="F298" t="s">
        <v>66</v>
      </c>
      <c r="G298" t="s">
        <v>67</v>
      </c>
      <c r="H298" s="2">
        <v>6011</v>
      </c>
      <c r="I298" t="s">
        <v>39</v>
      </c>
      <c r="J298" t="s">
        <v>40</v>
      </c>
      <c r="K298" t="s">
        <v>41</v>
      </c>
      <c r="L298" t="s">
        <v>42</v>
      </c>
      <c r="M298" t="s">
        <v>43</v>
      </c>
      <c r="N298" t="s">
        <v>44</v>
      </c>
      <c r="O298" t="s">
        <v>45</v>
      </c>
    </row>
    <row r="299" spans="1:15" x14ac:dyDescent="0.3">
      <c r="A299">
        <f t="shared" si="4"/>
        <v>298</v>
      </c>
      <c r="B299" s="1">
        <v>42389</v>
      </c>
      <c r="C299">
        <v>1</v>
      </c>
      <c r="D299" t="s">
        <v>83</v>
      </c>
      <c r="E299" t="s">
        <v>10</v>
      </c>
      <c r="F299" t="s">
        <v>81</v>
      </c>
      <c r="G299" t="s">
        <v>84</v>
      </c>
      <c r="H299" s="2">
        <v>8686</v>
      </c>
      <c r="I299" t="s">
        <v>58</v>
      </c>
      <c r="J299" t="s">
        <v>85</v>
      </c>
      <c r="K299" t="s">
        <v>86</v>
      </c>
      <c r="L299" t="s">
        <v>87</v>
      </c>
      <c r="M299" t="s">
        <v>88</v>
      </c>
      <c r="N299" t="s">
        <v>89</v>
      </c>
      <c r="O299" t="s">
        <v>90</v>
      </c>
    </row>
    <row r="300" spans="1:15" x14ac:dyDescent="0.3">
      <c r="A300">
        <f t="shared" si="4"/>
        <v>299</v>
      </c>
      <c r="B300" s="1">
        <v>42389</v>
      </c>
      <c r="C300">
        <v>1</v>
      </c>
      <c r="D300" t="s">
        <v>83</v>
      </c>
      <c r="E300" t="s">
        <v>10</v>
      </c>
      <c r="F300" t="s">
        <v>81</v>
      </c>
      <c r="G300" t="s">
        <v>91</v>
      </c>
      <c r="H300" s="2">
        <v>2458</v>
      </c>
      <c r="I300" t="s">
        <v>58</v>
      </c>
      <c r="J300" t="s">
        <v>85</v>
      </c>
      <c r="K300" t="s">
        <v>86</v>
      </c>
      <c r="L300" t="s">
        <v>87</v>
      </c>
      <c r="M300" t="s">
        <v>88</v>
      </c>
      <c r="N300" t="s">
        <v>89</v>
      </c>
      <c r="O300" t="s">
        <v>90</v>
      </c>
    </row>
    <row r="301" spans="1:15" x14ac:dyDescent="0.3">
      <c r="A301">
        <f t="shared" si="4"/>
        <v>300</v>
      </c>
      <c r="B301" s="1">
        <v>42389</v>
      </c>
      <c r="C301">
        <v>1</v>
      </c>
      <c r="D301" t="s">
        <v>83</v>
      </c>
      <c r="E301" t="s">
        <v>10</v>
      </c>
      <c r="F301" t="s">
        <v>81</v>
      </c>
      <c r="G301" t="s">
        <v>82</v>
      </c>
      <c r="H301" s="2">
        <v>7044</v>
      </c>
      <c r="I301" t="s">
        <v>107</v>
      </c>
      <c r="J301" t="s">
        <v>85</v>
      </c>
      <c r="K301" t="s">
        <v>86</v>
      </c>
      <c r="L301" t="s">
        <v>87</v>
      </c>
      <c r="M301" t="s">
        <v>88</v>
      </c>
      <c r="N301" t="s">
        <v>89</v>
      </c>
      <c r="O301" t="s">
        <v>90</v>
      </c>
    </row>
    <row r="302" spans="1:15" x14ac:dyDescent="0.3">
      <c r="A302">
        <f t="shared" si="4"/>
        <v>301</v>
      </c>
      <c r="B302" s="1">
        <v>42390</v>
      </c>
      <c r="C302">
        <v>4</v>
      </c>
      <c r="D302" t="s">
        <v>92</v>
      </c>
      <c r="E302" t="s">
        <v>16</v>
      </c>
      <c r="F302" t="s">
        <v>81</v>
      </c>
      <c r="G302" t="s">
        <v>150</v>
      </c>
      <c r="H302" s="2">
        <v>631</v>
      </c>
      <c r="I302" t="s">
        <v>58</v>
      </c>
      <c r="J302" t="s">
        <v>94</v>
      </c>
      <c r="K302" t="s">
        <v>95</v>
      </c>
      <c r="L302" t="s">
        <v>96</v>
      </c>
      <c r="M302" t="s">
        <v>97</v>
      </c>
      <c r="N302" t="s">
        <v>79</v>
      </c>
      <c r="O302" t="s">
        <v>80</v>
      </c>
    </row>
    <row r="303" spans="1:15" x14ac:dyDescent="0.3">
      <c r="A303">
        <f t="shared" si="4"/>
        <v>302</v>
      </c>
      <c r="B303" s="1">
        <v>42391</v>
      </c>
      <c r="C303">
        <v>1</v>
      </c>
      <c r="D303" t="s">
        <v>92</v>
      </c>
      <c r="E303" t="s">
        <v>16</v>
      </c>
      <c r="F303" t="s">
        <v>38</v>
      </c>
      <c r="G303" t="s">
        <v>93</v>
      </c>
      <c r="H303" s="2">
        <v>4631</v>
      </c>
      <c r="I303" t="s">
        <v>107</v>
      </c>
      <c r="J303" t="s">
        <v>94</v>
      </c>
      <c r="K303" t="s">
        <v>95</v>
      </c>
      <c r="L303" t="s">
        <v>96</v>
      </c>
      <c r="M303" t="s">
        <v>97</v>
      </c>
      <c r="N303" t="s">
        <v>79</v>
      </c>
      <c r="O303" t="s">
        <v>80</v>
      </c>
    </row>
    <row r="304" spans="1:15" x14ac:dyDescent="0.3">
      <c r="A304">
        <f t="shared" si="4"/>
        <v>303</v>
      </c>
      <c r="B304" s="1">
        <v>42399</v>
      </c>
      <c r="C304">
        <v>1</v>
      </c>
      <c r="D304" t="s">
        <v>74</v>
      </c>
      <c r="E304" t="s">
        <v>12</v>
      </c>
      <c r="F304" t="s">
        <v>98</v>
      </c>
      <c r="G304" t="s">
        <v>99</v>
      </c>
      <c r="H304" s="2">
        <v>4295</v>
      </c>
      <c r="I304" t="s">
        <v>107</v>
      </c>
      <c r="J304" t="s">
        <v>100</v>
      </c>
      <c r="K304" t="s">
        <v>101</v>
      </c>
      <c r="L304" t="s">
        <v>102</v>
      </c>
      <c r="M304" t="s">
        <v>103</v>
      </c>
      <c r="N304" t="s">
        <v>104</v>
      </c>
      <c r="O304" t="s">
        <v>105</v>
      </c>
    </row>
    <row r="305" spans="1:15" x14ac:dyDescent="0.3">
      <c r="A305">
        <f t="shared" si="4"/>
        <v>304</v>
      </c>
      <c r="B305" s="1">
        <v>42403</v>
      </c>
      <c r="C305">
        <v>1</v>
      </c>
      <c r="D305" t="s">
        <v>74</v>
      </c>
      <c r="E305" t="s">
        <v>19</v>
      </c>
      <c r="F305" t="s">
        <v>106</v>
      </c>
      <c r="G305" t="s">
        <v>7</v>
      </c>
      <c r="H305" s="2">
        <v>9379</v>
      </c>
      <c r="I305" t="s">
        <v>107</v>
      </c>
      <c r="J305" t="s">
        <v>75</v>
      </c>
      <c r="K305" t="s">
        <v>76</v>
      </c>
      <c r="L305" t="s">
        <v>77</v>
      </c>
      <c r="M305" t="s">
        <v>78</v>
      </c>
      <c r="N305" t="s">
        <v>79</v>
      </c>
      <c r="O305" t="s">
        <v>80</v>
      </c>
    </row>
    <row r="306" spans="1:15" x14ac:dyDescent="0.3">
      <c r="A306">
        <f t="shared" si="4"/>
        <v>305</v>
      </c>
      <c r="B306" s="1">
        <v>42406</v>
      </c>
      <c r="C306">
        <v>1</v>
      </c>
      <c r="D306" t="s">
        <v>55</v>
      </c>
      <c r="E306" t="s">
        <v>11</v>
      </c>
      <c r="F306" t="s">
        <v>38</v>
      </c>
      <c r="G306" t="s">
        <v>4</v>
      </c>
      <c r="H306" s="2">
        <v>6707</v>
      </c>
      <c r="I306" t="s">
        <v>58</v>
      </c>
      <c r="J306" t="s">
        <v>59</v>
      </c>
      <c r="K306" t="s">
        <v>60</v>
      </c>
      <c r="L306" t="s">
        <v>61</v>
      </c>
      <c r="M306" t="s">
        <v>62</v>
      </c>
      <c r="N306" t="s">
        <v>63</v>
      </c>
      <c r="O306" t="s">
        <v>64</v>
      </c>
    </row>
    <row r="307" spans="1:15" x14ac:dyDescent="0.3">
      <c r="A307">
        <f t="shared" si="4"/>
        <v>306</v>
      </c>
      <c r="B307" s="1">
        <v>42406</v>
      </c>
      <c r="C307">
        <v>1</v>
      </c>
      <c r="D307" t="s">
        <v>83</v>
      </c>
      <c r="E307" t="s">
        <v>10</v>
      </c>
      <c r="F307" t="s">
        <v>98</v>
      </c>
      <c r="G307" t="s">
        <v>99</v>
      </c>
      <c r="H307" s="2">
        <v>6717</v>
      </c>
      <c r="I307" t="s">
        <v>58</v>
      </c>
      <c r="J307" t="s">
        <v>85</v>
      </c>
      <c r="K307" t="s">
        <v>86</v>
      </c>
      <c r="L307" t="s">
        <v>87</v>
      </c>
      <c r="M307" t="s">
        <v>88</v>
      </c>
      <c r="N307" t="s">
        <v>89</v>
      </c>
      <c r="O307" t="s">
        <v>90</v>
      </c>
    </row>
    <row r="308" spans="1:15" x14ac:dyDescent="0.3">
      <c r="A308">
        <f t="shared" si="4"/>
        <v>307</v>
      </c>
      <c r="B308" s="1">
        <v>42407</v>
      </c>
      <c r="C308">
        <v>1</v>
      </c>
      <c r="D308" t="s">
        <v>46</v>
      </c>
      <c r="E308" t="s">
        <v>18</v>
      </c>
      <c r="F308" t="s">
        <v>81</v>
      </c>
      <c r="G308" t="s">
        <v>82</v>
      </c>
      <c r="H308" s="2">
        <v>1741</v>
      </c>
      <c r="I308" t="s">
        <v>58</v>
      </c>
      <c r="J308" t="s">
        <v>49</v>
      </c>
      <c r="K308" t="s">
        <v>50</v>
      </c>
      <c r="L308" t="s">
        <v>51</v>
      </c>
      <c r="M308" t="s">
        <v>52</v>
      </c>
      <c r="N308" t="s">
        <v>53</v>
      </c>
      <c r="O308" t="s">
        <v>54</v>
      </c>
    </row>
    <row r="309" spans="1:15" x14ac:dyDescent="0.3">
      <c r="A309">
        <f t="shared" si="4"/>
        <v>308</v>
      </c>
      <c r="B309" s="1">
        <v>42410</v>
      </c>
      <c r="C309">
        <v>1</v>
      </c>
      <c r="D309" t="s">
        <v>83</v>
      </c>
      <c r="E309" t="s">
        <v>21</v>
      </c>
      <c r="F309" t="s">
        <v>106</v>
      </c>
      <c r="G309" t="s">
        <v>7</v>
      </c>
      <c r="H309" s="2">
        <v>1729</v>
      </c>
      <c r="I309" t="s">
        <v>58</v>
      </c>
      <c r="J309" t="s">
        <v>108</v>
      </c>
      <c r="K309" t="s">
        <v>109</v>
      </c>
      <c r="L309" t="s">
        <v>110</v>
      </c>
      <c r="M309" t="s">
        <v>111</v>
      </c>
      <c r="N309" t="s">
        <v>112</v>
      </c>
      <c r="O309" t="s">
        <v>113</v>
      </c>
    </row>
    <row r="310" spans="1:15" x14ac:dyDescent="0.3">
      <c r="A310">
        <f t="shared" si="4"/>
        <v>309</v>
      </c>
      <c r="B310" s="1">
        <v>42413</v>
      </c>
      <c r="C310">
        <v>1</v>
      </c>
      <c r="D310" t="s">
        <v>65</v>
      </c>
      <c r="E310" t="s">
        <v>14</v>
      </c>
      <c r="F310" t="s">
        <v>56</v>
      </c>
      <c r="G310" t="s">
        <v>126</v>
      </c>
      <c r="H310" s="2">
        <v>2519</v>
      </c>
      <c r="I310" t="s">
        <v>58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</row>
    <row r="311" spans="1:15" x14ac:dyDescent="0.3">
      <c r="A311">
        <f t="shared" si="4"/>
        <v>310</v>
      </c>
      <c r="B311" s="1">
        <v>42422</v>
      </c>
      <c r="C311">
        <v>1</v>
      </c>
      <c r="D311" t="s">
        <v>92</v>
      </c>
      <c r="E311" t="s">
        <v>16</v>
      </c>
      <c r="F311" t="s">
        <v>38</v>
      </c>
      <c r="G311" t="s">
        <v>4</v>
      </c>
      <c r="H311" s="2">
        <v>5951</v>
      </c>
      <c r="I311" t="s">
        <v>58</v>
      </c>
      <c r="J311" t="s">
        <v>94</v>
      </c>
      <c r="K311" t="s">
        <v>95</v>
      </c>
      <c r="L311" t="s">
        <v>96</v>
      </c>
      <c r="M311" t="s">
        <v>97</v>
      </c>
      <c r="N311" t="s">
        <v>79</v>
      </c>
      <c r="O311" t="s">
        <v>80</v>
      </c>
    </row>
    <row r="312" spans="1:15" x14ac:dyDescent="0.3">
      <c r="A312">
        <f t="shared" si="4"/>
        <v>311</v>
      </c>
      <c r="B312" s="1">
        <v>42423</v>
      </c>
      <c r="C312">
        <v>1</v>
      </c>
      <c r="D312" t="s">
        <v>37</v>
      </c>
      <c r="E312" t="s">
        <v>1</v>
      </c>
      <c r="F312" t="s">
        <v>114</v>
      </c>
      <c r="G312" t="s">
        <v>115</v>
      </c>
      <c r="H312" s="2">
        <v>5446</v>
      </c>
      <c r="I312" t="s">
        <v>58</v>
      </c>
      <c r="J312" t="s">
        <v>40</v>
      </c>
      <c r="K312" t="s">
        <v>41</v>
      </c>
      <c r="L312" t="s">
        <v>42</v>
      </c>
      <c r="M312" t="s">
        <v>43</v>
      </c>
      <c r="N312" t="s">
        <v>44</v>
      </c>
      <c r="O312" t="s">
        <v>45</v>
      </c>
    </row>
    <row r="313" spans="1:15" x14ac:dyDescent="0.3">
      <c r="A313">
        <f t="shared" si="4"/>
        <v>312</v>
      </c>
      <c r="B313" s="1">
        <v>42433</v>
      </c>
      <c r="C313">
        <v>3</v>
      </c>
      <c r="D313" t="s">
        <v>92</v>
      </c>
      <c r="E313" t="s">
        <v>16</v>
      </c>
      <c r="F313" t="s">
        <v>116</v>
      </c>
      <c r="G313" t="s">
        <v>6</v>
      </c>
      <c r="H313" s="2">
        <v>285</v>
      </c>
      <c r="I313" t="s">
        <v>39</v>
      </c>
      <c r="J313" t="s">
        <v>94</v>
      </c>
      <c r="K313" t="s">
        <v>95</v>
      </c>
      <c r="L313" t="s">
        <v>96</v>
      </c>
      <c r="M313" t="s">
        <v>97</v>
      </c>
      <c r="N313" t="s">
        <v>79</v>
      </c>
      <c r="O313" t="s">
        <v>80</v>
      </c>
    </row>
    <row r="314" spans="1:15" x14ac:dyDescent="0.3">
      <c r="A314">
        <f t="shared" si="4"/>
        <v>313</v>
      </c>
      <c r="B314" s="1">
        <v>42435</v>
      </c>
      <c r="C314">
        <v>1</v>
      </c>
      <c r="D314" t="s">
        <v>55</v>
      </c>
      <c r="E314" t="s">
        <v>11</v>
      </c>
      <c r="F314" t="s">
        <v>117</v>
      </c>
      <c r="G314" t="s">
        <v>8</v>
      </c>
      <c r="H314" s="2">
        <v>507</v>
      </c>
      <c r="I314" t="s">
        <v>107</v>
      </c>
      <c r="J314" t="s">
        <v>59</v>
      </c>
      <c r="K314" t="s">
        <v>60</v>
      </c>
      <c r="L314" t="s">
        <v>61</v>
      </c>
      <c r="M314" t="s">
        <v>62</v>
      </c>
      <c r="N314" t="s">
        <v>63</v>
      </c>
      <c r="O314" t="s">
        <v>64</v>
      </c>
    </row>
    <row r="315" spans="1:15" x14ac:dyDescent="0.3">
      <c r="A315">
        <f t="shared" si="4"/>
        <v>314</v>
      </c>
      <c r="B315" s="1">
        <v>42435</v>
      </c>
      <c r="C315">
        <v>1</v>
      </c>
      <c r="D315" t="s">
        <v>37</v>
      </c>
      <c r="E315" t="s">
        <v>1</v>
      </c>
      <c r="F315" t="s">
        <v>136</v>
      </c>
      <c r="G315" t="s">
        <v>5</v>
      </c>
      <c r="H315" s="2">
        <v>9777</v>
      </c>
      <c r="I315" t="s">
        <v>58</v>
      </c>
      <c r="J315" t="s">
        <v>40</v>
      </c>
      <c r="K315" t="s">
        <v>41</v>
      </c>
      <c r="L315" t="s">
        <v>42</v>
      </c>
      <c r="M315" t="s">
        <v>43</v>
      </c>
      <c r="N315" t="s">
        <v>44</v>
      </c>
      <c r="O315" t="s">
        <v>45</v>
      </c>
    </row>
    <row r="316" spans="1:15" x14ac:dyDescent="0.3">
      <c r="A316">
        <f t="shared" si="4"/>
        <v>315</v>
      </c>
      <c r="B316" s="1">
        <v>42439</v>
      </c>
      <c r="C316">
        <v>1</v>
      </c>
      <c r="D316" t="s">
        <v>83</v>
      </c>
      <c r="E316" t="s">
        <v>20</v>
      </c>
      <c r="F316" t="s">
        <v>38</v>
      </c>
      <c r="G316" t="s">
        <v>4</v>
      </c>
      <c r="H316" s="2">
        <v>8457</v>
      </c>
      <c r="I316" t="s">
        <v>107</v>
      </c>
      <c r="J316" t="s">
        <v>118</v>
      </c>
      <c r="K316" t="s">
        <v>119</v>
      </c>
      <c r="L316" t="s">
        <v>120</v>
      </c>
      <c r="M316" t="s">
        <v>121</v>
      </c>
      <c r="N316" t="s">
        <v>122</v>
      </c>
      <c r="O316" t="s">
        <v>123</v>
      </c>
    </row>
    <row r="317" spans="1:15" x14ac:dyDescent="0.3">
      <c r="A317">
        <f t="shared" si="4"/>
        <v>316</v>
      </c>
      <c r="B317" s="1">
        <v>42442</v>
      </c>
      <c r="C317">
        <v>1</v>
      </c>
      <c r="D317" t="s">
        <v>46</v>
      </c>
      <c r="E317" t="s">
        <v>18</v>
      </c>
      <c r="F317" t="s">
        <v>38</v>
      </c>
      <c r="G317" t="s">
        <v>93</v>
      </c>
      <c r="H317" s="2">
        <v>9355</v>
      </c>
      <c r="I317" t="s">
        <v>58</v>
      </c>
      <c r="J317" t="s">
        <v>49</v>
      </c>
      <c r="K317" t="s">
        <v>50</v>
      </c>
      <c r="L317" t="s">
        <v>51</v>
      </c>
      <c r="M317" t="s">
        <v>52</v>
      </c>
      <c r="N317" t="s">
        <v>53</v>
      </c>
      <c r="O317" t="s">
        <v>54</v>
      </c>
    </row>
    <row r="318" spans="1:15" x14ac:dyDescent="0.3">
      <c r="A318">
        <f t="shared" si="4"/>
        <v>317</v>
      </c>
      <c r="B318" s="1">
        <v>42448</v>
      </c>
      <c r="C318">
        <v>1</v>
      </c>
      <c r="D318" t="s">
        <v>65</v>
      </c>
      <c r="E318" t="s">
        <v>14</v>
      </c>
      <c r="F318" t="s">
        <v>98</v>
      </c>
      <c r="G318" t="s">
        <v>9</v>
      </c>
      <c r="H318" s="2">
        <v>351</v>
      </c>
      <c r="I318" t="s">
        <v>39</v>
      </c>
      <c r="J318" t="s">
        <v>68</v>
      </c>
      <c r="K318" t="s">
        <v>69</v>
      </c>
      <c r="L318" t="s">
        <v>70</v>
      </c>
      <c r="M318" t="s">
        <v>71</v>
      </c>
      <c r="N318" t="s">
        <v>72</v>
      </c>
      <c r="O318" t="s">
        <v>73</v>
      </c>
    </row>
    <row r="319" spans="1:15" x14ac:dyDescent="0.3">
      <c r="A319">
        <f t="shared" si="4"/>
        <v>318</v>
      </c>
      <c r="B319" s="1">
        <v>42451</v>
      </c>
      <c r="C319">
        <v>1</v>
      </c>
      <c r="D319" t="s">
        <v>74</v>
      </c>
      <c r="E319" t="s">
        <v>12</v>
      </c>
      <c r="F319" t="s">
        <v>106</v>
      </c>
      <c r="G319" t="s">
        <v>7</v>
      </c>
      <c r="H319" s="2">
        <v>6103</v>
      </c>
      <c r="I319" t="s">
        <v>107</v>
      </c>
      <c r="J319" t="s">
        <v>100</v>
      </c>
      <c r="K319" t="s">
        <v>101</v>
      </c>
      <c r="L319" t="s">
        <v>102</v>
      </c>
      <c r="M319" t="s">
        <v>103</v>
      </c>
      <c r="N319" t="s">
        <v>104</v>
      </c>
      <c r="O319" t="s">
        <v>105</v>
      </c>
    </row>
    <row r="320" spans="1:15" x14ac:dyDescent="0.3">
      <c r="A320">
        <f t="shared" si="4"/>
        <v>319</v>
      </c>
      <c r="B320" s="1">
        <v>42453</v>
      </c>
      <c r="C320">
        <v>1</v>
      </c>
      <c r="D320" t="s">
        <v>65</v>
      </c>
      <c r="E320" t="s">
        <v>14</v>
      </c>
      <c r="F320" t="s">
        <v>38</v>
      </c>
      <c r="G320" t="s">
        <v>2</v>
      </c>
      <c r="H320" s="2">
        <v>9612</v>
      </c>
      <c r="I320" t="s">
        <v>58</v>
      </c>
      <c r="J320" t="s">
        <v>68</v>
      </c>
      <c r="K320" t="s">
        <v>69</v>
      </c>
      <c r="L320" t="s">
        <v>70</v>
      </c>
      <c r="M320" t="s">
        <v>71</v>
      </c>
      <c r="N320" t="s">
        <v>72</v>
      </c>
      <c r="O320" t="s">
        <v>73</v>
      </c>
    </row>
    <row r="321" spans="1:15" x14ac:dyDescent="0.3">
      <c r="A321">
        <f t="shared" si="4"/>
        <v>320</v>
      </c>
      <c r="B321" s="1">
        <v>42453</v>
      </c>
      <c r="C321">
        <v>1</v>
      </c>
      <c r="D321" t="s">
        <v>65</v>
      </c>
      <c r="E321" t="s">
        <v>14</v>
      </c>
      <c r="F321" t="s">
        <v>56</v>
      </c>
      <c r="G321" t="s">
        <v>126</v>
      </c>
      <c r="H321" s="2">
        <v>6693</v>
      </c>
      <c r="I321" t="s">
        <v>58</v>
      </c>
      <c r="J321" t="s">
        <v>68</v>
      </c>
      <c r="K321" t="s">
        <v>69</v>
      </c>
      <c r="L321" t="s">
        <v>70</v>
      </c>
      <c r="M321" t="s">
        <v>71</v>
      </c>
      <c r="N321" t="s">
        <v>72</v>
      </c>
      <c r="O321" t="s">
        <v>73</v>
      </c>
    </row>
    <row r="322" spans="1:15" x14ac:dyDescent="0.3">
      <c r="A322">
        <f t="shared" ref="A322:A385" si="5">ROW()-1</f>
        <v>321</v>
      </c>
      <c r="B322" s="1">
        <v>42453</v>
      </c>
      <c r="C322">
        <v>1</v>
      </c>
      <c r="D322" t="s">
        <v>65</v>
      </c>
      <c r="E322" t="s">
        <v>14</v>
      </c>
      <c r="F322" t="s">
        <v>124</v>
      </c>
      <c r="G322" t="s">
        <v>127</v>
      </c>
      <c r="H322" s="2">
        <v>919</v>
      </c>
      <c r="I322" t="s">
        <v>107</v>
      </c>
      <c r="J322" t="s">
        <v>68</v>
      </c>
      <c r="K322" t="s">
        <v>69</v>
      </c>
      <c r="L322" t="s">
        <v>70</v>
      </c>
      <c r="M322" t="s">
        <v>71</v>
      </c>
      <c r="N322" t="s">
        <v>72</v>
      </c>
      <c r="O322" t="s">
        <v>73</v>
      </c>
    </row>
    <row r="323" spans="1:15" x14ac:dyDescent="0.3">
      <c r="A323">
        <f t="shared" si="5"/>
        <v>322</v>
      </c>
      <c r="B323" s="1">
        <v>42453</v>
      </c>
      <c r="C323">
        <v>1</v>
      </c>
      <c r="D323" t="s">
        <v>65</v>
      </c>
      <c r="E323" t="s">
        <v>14</v>
      </c>
      <c r="F323" t="s">
        <v>98</v>
      </c>
      <c r="G323" t="s">
        <v>99</v>
      </c>
      <c r="H323" s="2">
        <v>1507</v>
      </c>
      <c r="I323" t="s">
        <v>39</v>
      </c>
      <c r="J323" t="s">
        <v>68</v>
      </c>
      <c r="K323" t="s">
        <v>69</v>
      </c>
      <c r="L323" t="s">
        <v>70</v>
      </c>
      <c r="M323" t="s">
        <v>71</v>
      </c>
      <c r="N323" t="s">
        <v>72</v>
      </c>
      <c r="O323" t="s">
        <v>73</v>
      </c>
    </row>
    <row r="324" spans="1:15" x14ac:dyDescent="0.3">
      <c r="A324">
        <f t="shared" si="5"/>
        <v>323</v>
      </c>
      <c r="B324" s="1">
        <v>42463</v>
      </c>
      <c r="C324">
        <v>2</v>
      </c>
      <c r="D324" t="s">
        <v>55</v>
      </c>
      <c r="E324" t="s">
        <v>11</v>
      </c>
      <c r="F324" t="s">
        <v>106</v>
      </c>
      <c r="G324" t="s">
        <v>7</v>
      </c>
      <c r="H324" s="2">
        <v>35000</v>
      </c>
      <c r="I324" t="s">
        <v>107</v>
      </c>
      <c r="J324" t="s">
        <v>59</v>
      </c>
      <c r="K324" t="s">
        <v>60</v>
      </c>
      <c r="L324" t="s">
        <v>61</v>
      </c>
      <c r="M324" t="s">
        <v>62</v>
      </c>
      <c r="N324" t="s">
        <v>63</v>
      </c>
      <c r="O324" t="s">
        <v>64</v>
      </c>
    </row>
    <row r="325" spans="1:15" x14ac:dyDescent="0.3">
      <c r="A325">
        <f t="shared" si="5"/>
        <v>324</v>
      </c>
      <c r="B325" s="1">
        <v>42465</v>
      </c>
      <c r="C325">
        <v>2</v>
      </c>
      <c r="D325" t="s">
        <v>55</v>
      </c>
      <c r="E325" t="s">
        <v>13</v>
      </c>
      <c r="F325" t="s">
        <v>47</v>
      </c>
      <c r="G325" t="s">
        <v>48</v>
      </c>
      <c r="H325" s="2">
        <v>7167</v>
      </c>
      <c r="I325" t="s">
        <v>39</v>
      </c>
      <c r="J325" t="s">
        <v>128</v>
      </c>
      <c r="K325" t="s">
        <v>129</v>
      </c>
      <c r="L325" t="s">
        <v>130</v>
      </c>
      <c r="M325" t="s">
        <v>131</v>
      </c>
      <c r="N325" t="s">
        <v>132</v>
      </c>
      <c r="O325" t="s">
        <v>133</v>
      </c>
    </row>
    <row r="326" spans="1:15" x14ac:dyDescent="0.3">
      <c r="A326">
        <f t="shared" si="5"/>
        <v>325</v>
      </c>
      <c r="B326" s="1">
        <v>42465</v>
      </c>
      <c r="C326">
        <v>2</v>
      </c>
      <c r="D326" t="s">
        <v>55</v>
      </c>
      <c r="E326" t="s">
        <v>13</v>
      </c>
      <c r="F326" t="s">
        <v>136</v>
      </c>
      <c r="G326" t="s">
        <v>5</v>
      </c>
      <c r="H326" s="2">
        <v>6999</v>
      </c>
      <c r="I326" t="s">
        <v>39</v>
      </c>
      <c r="J326" t="s">
        <v>128</v>
      </c>
      <c r="K326" t="s">
        <v>129</v>
      </c>
      <c r="L326" t="s">
        <v>130</v>
      </c>
      <c r="M326" t="s">
        <v>131</v>
      </c>
      <c r="N326" t="s">
        <v>132</v>
      </c>
      <c r="O326" t="s">
        <v>133</v>
      </c>
    </row>
    <row r="327" spans="1:15" x14ac:dyDescent="0.3">
      <c r="A327">
        <f t="shared" si="5"/>
        <v>326</v>
      </c>
      <c r="B327" s="1">
        <v>42465</v>
      </c>
      <c r="C327">
        <v>2</v>
      </c>
      <c r="D327" t="s">
        <v>55</v>
      </c>
      <c r="E327" t="s">
        <v>17</v>
      </c>
      <c r="F327" t="s">
        <v>98</v>
      </c>
      <c r="G327" t="s">
        <v>9</v>
      </c>
      <c r="H327" s="2">
        <v>6586</v>
      </c>
      <c r="I327" t="s">
        <v>58</v>
      </c>
      <c r="J327" t="s">
        <v>137</v>
      </c>
      <c r="K327" t="s">
        <v>95</v>
      </c>
      <c r="L327" t="s">
        <v>138</v>
      </c>
      <c r="M327" t="s">
        <v>139</v>
      </c>
      <c r="N327" t="s">
        <v>72</v>
      </c>
      <c r="O327" t="s">
        <v>73</v>
      </c>
    </row>
    <row r="328" spans="1:15" x14ac:dyDescent="0.3">
      <c r="A328">
        <f t="shared" si="5"/>
        <v>327</v>
      </c>
      <c r="B328" s="1">
        <v>42465</v>
      </c>
      <c r="C328">
        <v>2</v>
      </c>
      <c r="D328" t="s">
        <v>74</v>
      </c>
      <c r="E328" t="s">
        <v>12</v>
      </c>
      <c r="F328" t="s">
        <v>117</v>
      </c>
      <c r="G328" t="s">
        <v>8</v>
      </c>
      <c r="H328" s="2">
        <v>7539</v>
      </c>
      <c r="I328" t="s">
        <v>39</v>
      </c>
      <c r="J328" t="s">
        <v>100</v>
      </c>
      <c r="K328" t="s">
        <v>101</v>
      </c>
      <c r="L328" t="s">
        <v>102</v>
      </c>
      <c r="M328" t="s">
        <v>103</v>
      </c>
      <c r="N328" t="s">
        <v>104</v>
      </c>
      <c r="O328" t="s">
        <v>105</v>
      </c>
    </row>
    <row r="329" spans="1:15" x14ac:dyDescent="0.3">
      <c r="A329">
        <f t="shared" si="5"/>
        <v>328</v>
      </c>
      <c r="B329" s="1">
        <v>42465</v>
      </c>
      <c r="C329">
        <v>2</v>
      </c>
      <c r="D329" t="s">
        <v>74</v>
      </c>
      <c r="E329" t="s">
        <v>12</v>
      </c>
      <c r="F329" t="s">
        <v>98</v>
      </c>
      <c r="G329" t="s">
        <v>99</v>
      </c>
      <c r="H329" s="2">
        <v>7952</v>
      </c>
      <c r="I329" t="s">
        <v>58</v>
      </c>
      <c r="J329" t="s">
        <v>100</v>
      </c>
      <c r="K329" t="s">
        <v>101</v>
      </c>
      <c r="L329" t="s">
        <v>102</v>
      </c>
      <c r="M329" t="s">
        <v>103</v>
      </c>
      <c r="N329" t="s">
        <v>104</v>
      </c>
      <c r="O329" t="s">
        <v>105</v>
      </c>
    </row>
    <row r="330" spans="1:15" x14ac:dyDescent="0.3">
      <c r="A330">
        <f t="shared" si="5"/>
        <v>329</v>
      </c>
      <c r="B330" s="1">
        <v>42465</v>
      </c>
      <c r="C330">
        <v>2</v>
      </c>
      <c r="D330" t="s">
        <v>83</v>
      </c>
      <c r="E330" t="s">
        <v>21</v>
      </c>
      <c r="F330" t="s">
        <v>38</v>
      </c>
      <c r="G330" t="s">
        <v>3</v>
      </c>
      <c r="H330" s="2">
        <v>6086</v>
      </c>
      <c r="I330" t="s">
        <v>107</v>
      </c>
      <c r="J330" t="s">
        <v>108</v>
      </c>
      <c r="K330" t="s">
        <v>109</v>
      </c>
      <c r="L330" t="s">
        <v>110</v>
      </c>
      <c r="M330" t="s">
        <v>111</v>
      </c>
      <c r="N330" t="s">
        <v>112</v>
      </c>
      <c r="O330" t="s">
        <v>113</v>
      </c>
    </row>
    <row r="331" spans="1:15" x14ac:dyDescent="0.3">
      <c r="A331">
        <f t="shared" si="5"/>
        <v>330</v>
      </c>
      <c r="B331" s="1">
        <v>42465</v>
      </c>
      <c r="C331">
        <v>3</v>
      </c>
      <c r="D331" t="s">
        <v>92</v>
      </c>
      <c r="E331" t="s">
        <v>16</v>
      </c>
      <c r="F331" t="s">
        <v>124</v>
      </c>
      <c r="G331" t="s">
        <v>125</v>
      </c>
      <c r="H331" s="2">
        <v>9250</v>
      </c>
      <c r="I331" t="s">
        <v>39</v>
      </c>
      <c r="J331" t="s">
        <v>94</v>
      </c>
      <c r="K331" t="s">
        <v>95</v>
      </c>
      <c r="L331" t="s">
        <v>96</v>
      </c>
      <c r="M331" t="s">
        <v>97</v>
      </c>
      <c r="N331" t="s">
        <v>79</v>
      </c>
      <c r="O331" t="s">
        <v>80</v>
      </c>
    </row>
    <row r="332" spans="1:15" x14ac:dyDescent="0.3">
      <c r="A332">
        <f t="shared" si="5"/>
        <v>331</v>
      </c>
      <c r="B332" s="1">
        <v>42465</v>
      </c>
      <c r="C332">
        <v>2</v>
      </c>
      <c r="D332" t="s">
        <v>46</v>
      </c>
      <c r="E332" t="s">
        <v>18</v>
      </c>
      <c r="F332" t="s">
        <v>116</v>
      </c>
      <c r="G332" t="s">
        <v>6</v>
      </c>
      <c r="H332" s="2">
        <v>3851</v>
      </c>
      <c r="I332" t="s">
        <v>107</v>
      </c>
      <c r="J332" t="s">
        <v>49</v>
      </c>
      <c r="K332" t="s">
        <v>50</v>
      </c>
      <c r="L332" t="s">
        <v>51</v>
      </c>
      <c r="M332" t="s">
        <v>52</v>
      </c>
      <c r="N332" t="s">
        <v>53</v>
      </c>
      <c r="O332" t="s">
        <v>54</v>
      </c>
    </row>
    <row r="333" spans="1:15" x14ac:dyDescent="0.3">
      <c r="A333">
        <f t="shared" si="5"/>
        <v>332</v>
      </c>
      <c r="B333" s="1">
        <v>42465</v>
      </c>
      <c r="C333">
        <v>2</v>
      </c>
      <c r="D333" t="s">
        <v>46</v>
      </c>
      <c r="E333" t="s">
        <v>18</v>
      </c>
      <c r="F333" t="s">
        <v>114</v>
      </c>
      <c r="G333" t="s">
        <v>115</v>
      </c>
      <c r="H333" s="2">
        <v>2681</v>
      </c>
      <c r="I333" t="s">
        <v>107</v>
      </c>
      <c r="J333" t="s">
        <v>49</v>
      </c>
      <c r="K333" t="s">
        <v>50</v>
      </c>
      <c r="L333" t="s">
        <v>51</v>
      </c>
      <c r="M333" t="s">
        <v>52</v>
      </c>
      <c r="N333" t="s">
        <v>53</v>
      </c>
      <c r="O333" t="s">
        <v>54</v>
      </c>
    </row>
    <row r="334" spans="1:15" x14ac:dyDescent="0.3">
      <c r="A334">
        <f t="shared" si="5"/>
        <v>333</v>
      </c>
      <c r="B334" s="1">
        <v>42465</v>
      </c>
      <c r="C334">
        <v>2</v>
      </c>
      <c r="D334" t="s">
        <v>46</v>
      </c>
      <c r="E334" t="s">
        <v>18</v>
      </c>
      <c r="F334" t="s">
        <v>134</v>
      </c>
      <c r="G334" t="s">
        <v>135</v>
      </c>
      <c r="H334" s="2">
        <v>6170</v>
      </c>
      <c r="I334" t="s">
        <v>58</v>
      </c>
      <c r="J334" t="s">
        <v>49</v>
      </c>
      <c r="K334" t="s">
        <v>50</v>
      </c>
      <c r="L334" t="s">
        <v>51</v>
      </c>
      <c r="M334" t="s">
        <v>52</v>
      </c>
      <c r="N334" t="s">
        <v>53</v>
      </c>
      <c r="O334" t="s">
        <v>54</v>
      </c>
    </row>
    <row r="335" spans="1:15" x14ac:dyDescent="0.3">
      <c r="A335">
        <f t="shared" si="5"/>
        <v>334</v>
      </c>
      <c r="B335" s="1">
        <v>42467</v>
      </c>
      <c r="C335">
        <v>2</v>
      </c>
      <c r="D335" t="s">
        <v>83</v>
      </c>
      <c r="E335" t="s">
        <v>20</v>
      </c>
      <c r="F335" t="s">
        <v>114</v>
      </c>
      <c r="G335" t="s">
        <v>115</v>
      </c>
      <c r="H335" s="2">
        <v>4283</v>
      </c>
      <c r="I335" t="s">
        <v>39</v>
      </c>
      <c r="J335" t="s">
        <v>118</v>
      </c>
      <c r="K335" t="s">
        <v>119</v>
      </c>
      <c r="L335" t="s">
        <v>120</v>
      </c>
      <c r="M335" t="s">
        <v>121</v>
      </c>
      <c r="N335" t="s">
        <v>122</v>
      </c>
      <c r="O335" t="s">
        <v>123</v>
      </c>
    </row>
    <row r="336" spans="1:15" x14ac:dyDescent="0.3">
      <c r="A336">
        <f t="shared" si="5"/>
        <v>335</v>
      </c>
      <c r="B336" s="1">
        <v>42467</v>
      </c>
      <c r="C336">
        <v>2</v>
      </c>
      <c r="D336" t="s">
        <v>83</v>
      </c>
      <c r="E336" t="s">
        <v>20</v>
      </c>
      <c r="F336" t="s">
        <v>134</v>
      </c>
      <c r="G336" t="s">
        <v>135</v>
      </c>
      <c r="H336" s="2">
        <v>8955</v>
      </c>
      <c r="I336" t="s">
        <v>39</v>
      </c>
      <c r="J336" t="s">
        <v>118</v>
      </c>
      <c r="K336" t="s">
        <v>119</v>
      </c>
      <c r="L336" t="s">
        <v>120</v>
      </c>
      <c r="M336" t="s">
        <v>121</v>
      </c>
      <c r="N336" t="s">
        <v>122</v>
      </c>
      <c r="O336" t="s">
        <v>123</v>
      </c>
    </row>
    <row r="337" spans="1:15" x14ac:dyDescent="0.3">
      <c r="A337">
        <f t="shared" si="5"/>
        <v>336</v>
      </c>
      <c r="B337" s="1">
        <v>42468</v>
      </c>
      <c r="C337">
        <v>2</v>
      </c>
      <c r="D337" t="s">
        <v>55</v>
      </c>
      <c r="E337" t="s">
        <v>11</v>
      </c>
      <c r="F337" t="s">
        <v>38</v>
      </c>
      <c r="G337" t="s">
        <v>3</v>
      </c>
      <c r="H337" s="2">
        <v>1819</v>
      </c>
      <c r="I337" t="s">
        <v>58</v>
      </c>
      <c r="J337" t="s">
        <v>59</v>
      </c>
      <c r="K337" t="s">
        <v>60</v>
      </c>
      <c r="L337" t="s">
        <v>61</v>
      </c>
      <c r="M337" t="s">
        <v>62</v>
      </c>
      <c r="N337" t="s">
        <v>63</v>
      </c>
      <c r="O337" t="s">
        <v>64</v>
      </c>
    </row>
    <row r="338" spans="1:15" x14ac:dyDescent="0.3">
      <c r="A338">
        <f t="shared" si="5"/>
        <v>337</v>
      </c>
      <c r="B338" s="1">
        <v>42471</v>
      </c>
      <c r="C338">
        <v>2</v>
      </c>
      <c r="D338" t="s">
        <v>65</v>
      </c>
      <c r="E338" t="s">
        <v>14</v>
      </c>
      <c r="F338" t="s">
        <v>114</v>
      </c>
      <c r="G338" t="s">
        <v>115</v>
      </c>
      <c r="H338" s="2">
        <v>7089</v>
      </c>
      <c r="I338" t="s">
        <v>39</v>
      </c>
      <c r="J338" t="s">
        <v>68</v>
      </c>
      <c r="K338" t="s">
        <v>69</v>
      </c>
      <c r="L338" t="s">
        <v>70</v>
      </c>
      <c r="M338" t="s">
        <v>71</v>
      </c>
      <c r="N338" t="s">
        <v>72</v>
      </c>
      <c r="O338" t="s">
        <v>73</v>
      </c>
    </row>
    <row r="339" spans="1:15" x14ac:dyDescent="0.3">
      <c r="A339">
        <f t="shared" si="5"/>
        <v>338</v>
      </c>
      <c r="B339" s="1">
        <v>42471</v>
      </c>
      <c r="C339">
        <v>2</v>
      </c>
      <c r="D339" t="s">
        <v>65</v>
      </c>
      <c r="E339" t="s">
        <v>14</v>
      </c>
      <c r="F339" t="s">
        <v>106</v>
      </c>
      <c r="G339" t="s">
        <v>7</v>
      </c>
      <c r="H339" s="2">
        <v>588</v>
      </c>
      <c r="I339" t="s">
        <v>58</v>
      </c>
      <c r="J339" t="s">
        <v>68</v>
      </c>
      <c r="K339" t="s">
        <v>69</v>
      </c>
      <c r="L339" t="s">
        <v>70</v>
      </c>
      <c r="M339" t="s">
        <v>71</v>
      </c>
      <c r="N339" t="s">
        <v>72</v>
      </c>
      <c r="O339" t="s">
        <v>73</v>
      </c>
    </row>
    <row r="340" spans="1:15" x14ac:dyDescent="0.3">
      <c r="A340">
        <f t="shared" si="5"/>
        <v>339</v>
      </c>
      <c r="B340" s="1">
        <v>42471</v>
      </c>
      <c r="C340">
        <v>2</v>
      </c>
      <c r="D340" t="s">
        <v>65</v>
      </c>
      <c r="E340" t="s">
        <v>14</v>
      </c>
      <c r="F340" t="s">
        <v>47</v>
      </c>
      <c r="G340" t="s">
        <v>48</v>
      </c>
      <c r="H340" s="2">
        <v>755</v>
      </c>
      <c r="I340" t="s">
        <v>58</v>
      </c>
      <c r="J340" t="s">
        <v>68</v>
      </c>
      <c r="K340" t="s">
        <v>69</v>
      </c>
      <c r="L340" t="s">
        <v>70</v>
      </c>
      <c r="M340" t="s">
        <v>71</v>
      </c>
      <c r="N340" t="s">
        <v>72</v>
      </c>
      <c r="O340" t="s">
        <v>73</v>
      </c>
    </row>
    <row r="341" spans="1:15" x14ac:dyDescent="0.3">
      <c r="A341">
        <f t="shared" si="5"/>
        <v>340</v>
      </c>
      <c r="B341" s="1">
        <v>42482</v>
      </c>
      <c r="C341">
        <v>2</v>
      </c>
      <c r="D341" t="s">
        <v>83</v>
      </c>
      <c r="E341" t="s">
        <v>10</v>
      </c>
      <c r="F341" t="s">
        <v>56</v>
      </c>
      <c r="G341" t="s">
        <v>57</v>
      </c>
      <c r="H341" s="2">
        <v>9812</v>
      </c>
      <c r="I341" t="s">
        <v>58</v>
      </c>
      <c r="J341" t="s">
        <v>85</v>
      </c>
      <c r="K341" t="s">
        <v>86</v>
      </c>
      <c r="L341" t="s">
        <v>87</v>
      </c>
      <c r="M341" t="s">
        <v>88</v>
      </c>
      <c r="N341" t="s">
        <v>89</v>
      </c>
      <c r="O341" t="s">
        <v>90</v>
      </c>
    </row>
    <row r="342" spans="1:15" x14ac:dyDescent="0.3">
      <c r="A342">
        <f t="shared" si="5"/>
        <v>341</v>
      </c>
      <c r="B342" s="1">
        <v>42482</v>
      </c>
      <c r="C342">
        <v>2</v>
      </c>
      <c r="D342" t="s">
        <v>83</v>
      </c>
      <c r="E342" t="s">
        <v>10</v>
      </c>
      <c r="F342" t="s">
        <v>66</v>
      </c>
      <c r="G342" t="s">
        <v>67</v>
      </c>
      <c r="H342" s="2">
        <v>5720</v>
      </c>
      <c r="I342" t="s">
        <v>107</v>
      </c>
      <c r="J342" t="s">
        <v>85</v>
      </c>
      <c r="K342" t="s">
        <v>86</v>
      </c>
      <c r="L342" t="s">
        <v>87</v>
      </c>
      <c r="M342" t="s">
        <v>88</v>
      </c>
      <c r="N342" t="s">
        <v>89</v>
      </c>
      <c r="O342" t="s">
        <v>90</v>
      </c>
    </row>
    <row r="343" spans="1:15" x14ac:dyDescent="0.3">
      <c r="A343">
        <f t="shared" si="5"/>
        <v>342</v>
      </c>
      <c r="B343" s="1">
        <v>42485</v>
      </c>
      <c r="C343">
        <v>2</v>
      </c>
      <c r="D343" t="s">
        <v>37</v>
      </c>
      <c r="E343" t="s">
        <v>1</v>
      </c>
      <c r="F343" t="s">
        <v>124</v>
      </c>
      <c r="G343" t="s">
        <v>125</v>
      </c>
      <c r="H343" s="2">
        <v>583</v>
      </c>
      <c r="I343" t="s">
        <v>107</v>
      </c>
      <c r="J343" t="s">
        <v>40</v>
      </c>
      <c r="K343" t="s">
        <v>41</v>
      </c>
      <c r="L343" t="s">
        <v>42</v>
      </c>
      <c r="M343" t="s">
        <v>43</v>
      </c>
      <c r="N343" t="s">
        <v>44</v>
      </c>
      <c r="O343" t="s">
        <v>45</v>
      </c>
    </row>
    <row r="344" spans="1:15" x14ac:dyDescent="0.3">
      <c r="A344">
        <f t="shared" si="5"/>
        <v>343</v>
      </c>
      <c r="B344" s="1">
        <v>42485</v>
      </c>
      <c r="C344">
        <v>2</v>
      </c>
      <c r="D344" t="s">
        <v>37</v>
      </c>
      <c r="E344" t="s">
        <v>1</v>
      </c>
      <c r="F344" t="s">
        <v>117</v>
      </c>
      <c r="G344" t="s">
        <v>8</v>
      </c>
      <c r="H344" s="2">
        <v>9283</v>
      </c>
      <c r="I344" t="s">
        <v>39</v>
      </c>
      <c r="J344" t="s">
        <v>40</v>
      </c>
      <c r="K344" t="s">
        <v>41</v>
      </c>
      <c r="L344" t="s">
        <v>42</v>
      </c>
      <c r="M344" t="s">
        <v>43</v>
      </c>
      <c r="N344" t="s">
        <v>44</v>
      </c>
      <c r="O344" t="s">
        <v>45</v>
      </c>
    </row>
    <row r="345" spans="1:15" x14ac:dyDescent="0.3">
      <c r="A345">
        <f t="shared" si="5"/>
        <v>344</v>
      </c>
      <c r="B345" s="1">
        <v>42490</v>
      </c>
      <c r="C345">
        <v>2</v>
      </c>
      <c r="D345" t="s">
        <v>74</v>
      </c>
      <c r="E345" t="s">
        <v>12</v>
      </c>
      <c r="F345" t="s">
        <v>136</v>
      </c>
      <c r="G345" t="s">
        <v>5</v>
      </c>
      <c r="H345" s="2">
        <v>5661</v>
      </c>
      <c r="I345" t="s">
        <v>58</v>
      </c>
      <c r="J345" t="s">
        <v>100</v>
      </c>
      <c r="K345" t="s">
        <v>101</v>
      </c>
      <c r="L345" t="s">
        <v>102</v>
      </c>
      <c r="M345" t="s">
        <v>103</v>
      </c>
      <c r="N345" t="s">
        <v>104</v>
      </c>
      <c r="O345" t="s">
        <v>105</v>
      </c>
    </row>
    <row r="346" spans="1:15" x14ac:dyDescent="0.3">
      <c r="A346">
        <f t="shared" si="5"/>
        <v>345</v>
      </c>
      <c r="B346" s="1">
        <v>42494</v>
      </c>
      <c r="C346">
        <v>2</v>
      </c>
      <c r="D346" t="s">
        <v>74</v>
      </c>
      <c r="E346" t="s">
        <v>19</v>
      </c>
      <c r="F346" t="s">
        <v>124</v>
      </c>
      <c r="G346" t="s">
        <v>127</v>
      </c>
      <c r="H346" s="2">
        <v>50000</v>
      </c>
      <c r="I346" t="s">
        <v>107</v>
      </c>
      <c r="J346" t="s">
        <v>75</v>
      </c>
      <c r="K346" t="s">
        <v>76</v>
      </c>
      <c r="L346" t="s">
        <v>77</v>
      </c>
      <c r="M346" t="s">
        <v>78</v>
      </c>
      <c r="N346" t="s">
        <v>79</v>
      </c>
      <c r="O346" t="s">
        <v>80</v>
      </c>
    </row>
    <row r="347" spans="1:15" x14ac:dyDescent="0.3">
      <c r="A347">
        <f t="shared" si="5"/>
        <v>346</v>
      </c>
      <c r="B347" s="1">
        <v>42494</v>
      </c>
      <c r="C347">
        <v>2</v>
      </c>
      <c r="D347" t="s">
        <v>37</v>
      </c>
      <c r="E347" t="s">
        <v>1</v>
      </c>
      <c r="F347" t="s">
        <v>136</v>
      </c>
      <c r="G347" t="s">
        <v>5</v>
      </c>
      <c r="H347" s="2">
        <v>4987</v>
      </c>
      <c r="I347" t="s">
        <v>39</v>
      </c>
      <c r="J347" t="s">
        <v>40</v>
      </c>
      <c r="K347" t="s">
        <v>41</v>
      </c>
      <c r="L347" t="s">
        <v>42</v>
      </c>
      <c r="M347" t="s">
        <v>43</v>
      </c>
      <c r="N347" t="s">
        <v>44</v>
      </c>
      <c r="O347" t="s">
        <v>45</v>
      </c>
    </row>
    <row r="348" spans="1:15" x14ac:dyDescent="0.3">
      <c r="A348">
        <f t="shared" si="5"/>
        <v>347</v>
      </c>
      <c r="B348" s="1">
        <v>42496</v>
      </c>
      <c r="C348">
        <v>4</v>
      </c>
      <c r="D348" t="s">
        <v>92</v>
      </c>
      <c r="E348" t="s">
        <v>16</v>
      </c>
      <c r="F348" t="s">
        <v>114</v>
      </c>
      <c r="G348" t="s">
        <v>115</v>
      </c>
      <c r="H348" s="2">
        <v>4254</v>
      </c>
      <c r="I348" t="s">
        <v>58</v>
      </c>
      <c r="J348" t="s">
        <v>94</v>
      </c>
      <c r="K348" t="s">
        <v>95</v>
      </c>
      <c r="L348" t="s">
        <v>96</v>
      </c>
      <c r="M348" t="s">
        <v>97</v>
      </c>
      <c r="N348" t="s">
        <v>79</v>
      </c>
      <c r="O348" t="s">
        <v>80</v>
      </c>
    </row>
    <row r="349" spans="1:15" x14ac:dyDescent="0.3">
      <c r="A349">
        <f t="shared" si="5"/>
        <v>348</v>
      </c>
      <c r="B349" s="1">
        <v>42497</v>
      </c>
      <c r="C349">
        <v>2</v>
      </c>
      <c r="D349" t="s">
        <v>83</v>
      </c>
      <c r="E349" t="s">
        <v>10</v>
      </c>
      <c r="F349" t="s">
        <v>81</v>
      </c>
      <c r="G349" t="s">
        <v>84</v>
      </c>
      <c r="H349" s="2">
        <v>1658</v>
      </c>
      <c r="I349" t="s">
        <v>39</v>
      </c>
      <c r="J349" t="s">
        <v>85</v>
      </c>
      <c r="K349" t="s">
        <v>86</v>
      </c>
      <c r="L349" t="s">
        <v>87</v>
      </c>
      <c r="M349" t="s">
        <v>88</v>
      </c>
      <c r="N349" t="s">
        <v>89</v>
      </c>
      <c r="O349" t="s">
        <v>90</v>
      </c>
    </row>
    <row r="350" spans="1:15" x14ac:dyDescent="0.3">
      <c r="A350">
        <f t="shared" si="5"/>
        <v>349</v>
      </c>
      <c r="B350" s="1">
        <v>42508</v>
      </c>
      <c r="C350">
        <v>2</v>
      </c>
      <c r="D350" t="s">
        <v>55</v>
      </c>
      <c r="E350" t="s">
        <v>11</v>
      </c>
      <c r="F350" t="s">
        <v>134</v>
      </c>
      <c r="G350" t="s">
        <v>135</v>
      </c>
      <c r="H350" s="2">
        <v>3866</v>
      </c>
      <c r="I350" t="s">
        <v>58</v>
      </c>
      <c r="J350" t="s">
        <v>59</v>
      </c>
      <c r="K350" t="s">
        <v>60</v>
      </c>
      <c r="L350" t="s">
        <v>61</v>
      </c>
      <c r="M350" t="s">
        <v>62</v>
      </c>
      <c r="N350" t="s">
        <v>63</v>
      </c>
      <c r="O350" t="s">
        <v>64</v>
      </c>
    </row>
    <row r="351" spans="1:15" x14ac:dyDescent="0.3">
      <c r="A351">
        <f t="shared" si="5"/>
        <v>350</v>
      </c>
      <c r="B351" s="1">
        <v>42514</v>
      </c>
      <c r="C351">
        <v>2</v>
      </c>
      <c r="D351" t="s">
        <v>46</v>
      </c>
      <c r="E351" t="s">
        <v>0</v>
      </c>
      <c r="F351" t="s">
        <v>134</v>
      </c>
      <c r="G351" t="s">
        <v>135</v>
      </c>
      <c r="H351" s="2">
        <v>547</v>
      </c>
      <c r="I351" t="s">
        <v>107</v>
      </c>
      <c r="J351" t="s">
        <v>140</v>
      </c>
      <c r="K351" t="s">
        <v>141</v>
      </c>
      <c r="L351" t="s">
        <v>142</v>
      </c>
      <c r="M351" t="s">
        <v>143</v>
      </c>
      <c r="N351" t="s">
        <v>144</v>
      </c>
      <c r="O351" t="s">
        <v>145</v>
      </c>
    </row>
    <row r="352" spans="1:15" x14ac:dyDescent="0.3">
      <c r="A352">
        <f t="shared" si="5"/>
        <v>351</v>
      </c>
      <c r="B352" s="1">
        <v>42514</v>
      </c>
      <c r="C352">
        <v>2</v>
      </c>
      <c r="D352" t="s">
        <v>46</v>
      </c>
      <c r="E352" t="s">
        <v>15</v>
      </c>
      <c r="F352" t="s">
        <v>117</v>
      </c>
      <c r="G352" t="s">
        <v>8</v>
      </c>
      <c r="H352" s="2">
        <v>7011</v>
      </c>
      <c r="I352" t="s">
        <v>39</v>
      </c>
      <c r="J352" t="s">
        <v>146</v>
      </c>
      <c r="K352" t="s">
        <v>147</v>
      </c>
      <c r="L352" t="s">
        <v>148</v>
      </c>
      <c r="M352" t="s">
        <v>149</v>
      </c>
      <c r="N352" t="s">
        <v>53</v>
      </c>
      <c r="O352" t="s">
        <v>54</v>
      </c>
    </row>
    <row r="353" spans="1:15" x14ac:dyDescent="0.3">
      <c r="A353">
        <f t="shared" si="5"/>
        <v>352</v>
      </c>
      <c r="B353" s="1">
        <v>42514</v>
      </c>
      <c r="C353">
        <v>2</v>
      </c>
      <c r="D353" t="s">
        <v>65</v>
      </c>
      <c r="E353" t="s">
        <v>14</v>
      </c>
      <c r="F353" t="s">
        <v>81</v>
      </c>
      <c r="G353" t="s">
        <v>82</v>
      </c>
      <c r="H353" s="2">
        <v>2439</v>
      </c>
      <c r="I353" t="s">
        <v>107</v>
      </c>
      <c r="J353" t="s">
        <v>68</v>
      </c>
      <c r="K353" t="s">
        <v>69</v>
      </c>
      <c r="L353" t="s">
        <v>70</v>
      </c>
      <c r="M353" t="s">
        <v>71</v>
      </c>
      <c r="N353" t="s">
        <v>72</v>
      </c>
      <c r="O353" t="s">
        <v>73</v>
      </c>
    </row>
    <row r="354" spans="1:15" x14ac:dyDescent="0.3">
      <c r="A354">
        <f t="shared" si="5"/>
        <v>353</v>
      </c>
      <c r="B354" s="1">
        <v>42514</v>
      </c>
      <c r="C354">
        <v>2</v>
      </c>
      <c r="D354" t="s">
        <v>65</v>
      </c>
      <c r="E354" t="s">
        <v>14</v>
      </c>
      <c r="F354" t="s">
        <v>81</v>
      </c>
      <c r="G354" t="s">
        <v>150</v>
      </c>
      <c r="H354" s="2">
        <v>2396</v>
      </c>
      <c r="I354" t="s">
        <v>58</v>
      </c>
      <c r="J354" t="s">
        <v>68</v>
      </c>
      <c r="K354" t="s">
        <v>69</v>
      </c>
      <c r="L354" t="s">
        <v>70</v>
      </c>
      <c r="M354" t="s">
        <v>71</v>
      </c>
      <c r="N354" t="s">
        <v>72</v>
      </c>
      <c r="O354" t="s">
        <v>73</v>
      </c>
    </row>
    <row r="355" spans="1:15" x14ac:dyDescent="0.3">
      <c r="A355">
        <f t="shared" si="5"/>
        <v>354</v>
      </c>
      <c r="B355" s="1">
        <v>42520</v>
      </c>
      <c r="C355">
        <v>2</v>
      </c>
      <c r="D355" t="s">
        <v>65</v>
      </c>
      <c r="E355" t="s">
        <v>14</v>
      </c>
      <c r="F355" t="s">
        <v>47</v>
      </c>
      <c r="G355" t="s">
        <v>48</v>
      </c>
      <c r="H355" s="2">
        <v>2911</v>
      </c>
      <c r="I355" t="s">
        <v>58</v>
      </c>
      <c r="J355" t="s">
        <v>68</v>
      </c>
      <c r="K355" t="s">
        <v>69</v>
      </c>
      <c r="L355" t="s">
        <v>70</v>
      </c>
      <c r="M355" t="s">
        <v>71</v>
      </c>
      <c r="N355" t="s">
        <v>72</v>
      </c>
      <c r="O355" t="s">
        <v>73</v>
      </c>
    </row>
    <row r="356" spans="1:15" x14ac:dyDescent="0.3">
      <c r="A356">
        <f t="shared" si="5"/>
        <v>355</v>
      </c>
      <c r="B356" s="1">
        <v>42520</v>
      </c>
      <c r="C356">
        <v>2</v>
      </c>
      <c r="D356" t="s">
        <v>65</v>
      </c>
      <c r="E356" t="s">
        <v>14</v>
      </c>
      <c r="F356" t="s">
        <v>56</v>
      </c>
      <c r="G356" t="s">
        <v>57</v>
      </c>
      <c r="H356" s="2">
        <v>775</v>
      </c>
      <c r="I356" t="s">
        <v>39</v>
      </c>
      <c r="J356" t="s">
        <v>68</v>
      </c>
      <c r="K356" t="s">
        <v>69</v>
      </c>
      <c r="L356" t="s">
        <v>70</v>
      </c>
      <c r="M356" t="s">
        <v>71</v>
      </c>
      <c r="N356" t="s">
        <v>72</v>
      </c>
      <c r="O356" t="s">
        <v>73</v>
      </c>
    </row>
    <row r="357" spans="1:15" x14ac:dyDescent="0.3">
      <c r="A357">
        <f t="shared" si="5"/>
        <v>356</v>
      </c>
      <c r="B357" s="1">
        <v>42526</v>
      </c>
      <c r="C357">
        <v>2</v>
      </c>
      <c r="D357" t="s">
        <v>55</v>
      </c>
      <c r="E357" t="s">
        <v>13</v>
      </c>
      <c r="F357" t="s">
        <v>114</v>
      </c>
      <c r="G357" t="s">
        <v>115</v>
      </c>
      <c r="H357" s="2">
        <v>42000</v>
      </c>
      <c r="I357" t="s">
        <v>107</v>
      </c>
      <c r="J357" t="s">
        <v>128</v>
      </c>
      <c r="K357" t="s">
        <v>129</v>
      </c>
      <c r="L357" t="s">
        <v>130</v>
      </c>
      <c r="M357" t="s">
        <v>131</v>
      </c>
      <c r="N357" t="s">
        <v>132</v>
      </c>
      <c r="O357" t="s">
        <v>133</v>
      </c>
    </row>
    <row r="358" spans="1:15" x14ac:dyDescent="0.3">
      <c r="A358">
        <f t="shared" si="5"/>
        <v>357</v>
      </c>
      <c r="B358" s="1">
        <v>42526</v>
      </c>
      <c r="C358">
        <v>2</v>
      </c>
      <c r="D358" t="s">
        <v>55</v>
      </c>
      <c r="E358" t="s">
        <v>17</v>
      </c>
      <c r="F358" t="s">
        <v>124</v>
      </c>
      <c r="G358" t="s">
        <v>127</v>
      </c>
      <c r="H358" s="2">
        <v>51000</v>
      </c>
      <c r="I358" t="s">
        <v>39</v>
      </c>
      <c r="J358" t="s">
        <v>137</v>
      </c>
      <c r="K358" t="s">
        <v>95</v>
      </c>
      <c r="L358" t="s">
        <v>138</v>
      </c>
      <c r="M358" t="s">
        <v>139</v>
      </c>
      <c r="N358" t="s">
        <v>72</v>
      </c>
      <c r="O358" t="s">
        <v>73</v>
      </c>
    </row>
    <row r="359" spans="1:15" x14ac:dyDescent="0.3">
      <c r="A359">
        <f t="shared" si="5"/>
        <v>358</v>
      </c>
      <c r="B359" s="1">
        <v>42526</v>
      </c>
      <c r="C359">
        <v>2</v>
      </c>
      <c r="D359" t="s">
        <v>74</v>
      </c>
      <c r="E359" t="s">
        <v>12</v>
      </c>
      <c r="F359" t="s">
        <v>106</v>
      </c>
      <c r="G359" t="s">
        <v>7</v>
      </c>
      <c r="H359" s="2">
        <v>5258</v>
      </c>
      <c r="I359" t="s">
        <v>58</v>
      </c>
      <c r="J359" t="s">
        <v>100</v>
      </c>
      <c r="K359" t="s">
        <v>101</v>
      </c>
      <c r="L359" t="s">
        <v>102</v>
      </c>
      <c r="M359" t="s">
        <v>103</v>
      </c>
      <c r="N359" t="s">
        <v>104</v>
      </c>
      <c r="O359" t="s">
        <v>105</v>
      </c>
    </row>
    <row r="360" spans="1:15" x14ac:dyDescent="0.3">
      <c r="A360">
        <f t="shared" si="5"/>
        <v>359</v>
      </c>
      <c r="B360" s="1">
        <v>42526</v>
      </c>
      <c r="C360">
        <v>2</v>
      </c>
      <c r="D360" t="s">
        <v>37</v>
      </c>
      <c r="E360" t="s">
        <v>1</v>
      </c>
      <c r="F360" t="s">
        <v>117</v>
      </c>
      <c r="G360" t="s">
        <v>8</v>
      </c>
      <c r="H360" s="2">
        <v>9541</v>
      </c>
      <c r="I360" t="s">
        <v>39</v>
      </c>
      <c r="J360" t="s">
        <v>40</v>
      </c>
      <c r="K360" t="s">
        <v>41</v>
      </c>
      <c r="L360" t="s">
        <v>42</v>
      </c>
      <c r="M360" t="s">
        <v>43</v>
      </c>
      <c r="N360" t="s">
        <v>44</v>
      </c>
      <c r="O360" t="s">
        <v>45</v>
      </c>
    </row>
    <row r="361" spans="1:15" x14ac:dyDescent="0.3">
      <c r="A361">
        <f t="shared" si="5"/>
        <v>360</v>
      </c>
      <c r="B361" s="1">
        <v>42526</v>
      </c>
      <c r="C361">
        <v>2</v>
      </c>
      <c r="D361" t="s">
        <v>83</v>
      </c>
      <c r="E361" t="s">
        <v>21</v>
      </c>
      <c r="F361" t="s">
        <v>151</v>
      </c>
      <c r="G361" t="s">
        <v>152</v>
      </c>
      <c r="H361" s="2">
        <v>6012</v>
      </c>
      <c r="I361" t="s">
        <v>58</v>
      </c>
      <c r="J361" t="s">
        <v>108</v>
      </c>
      <c r="K361" t="s">
        <v>109</v>
      </c>
      <c r="L361" t="s">
        <v>110</v>
      </c>
      <c r="M361" t="s">
        <v>111</v>
      </c>
      <c r="N361" t="s">
        <v>112</v>
      </c>
      <c r="O361" t="s">
        <v>113</v>
      </c>
    </row>
    <row r="362" spans="1:15" x14ac:dyDescent="0.3">
      <c r="A362">
        <f t="shared" si="5"/>
        <v>361</v>
      </c>
      <c r="B362" s="1">
        <v>42526</v>
      </c>
      <c r="C362">
        <v>2</v>
      </c>
      <c r="D362" t="s">
        <v>46</v>
      </c>
      <c r="E362" t="s">
        <v>18</v>
      </c>
      <c r="F362" t="s">
        <v>56</v>
      </c>
      <c r="G362" t="s">
        <v>126</v>
      </c>
      <c r="H362" s="2">
        <v>1794</v>
      </c>
      <c r="I362" t="s">
        <v>107</v>
      </c>
      <c r="J362" t="s">
        <v>49</v>
      </c>
      <c r="K362" t="s">
        <v>50</v>
      </c>
      <c r="L362" t="s">
        <v>51</v>
      </c>
      <c r="M362" t="s">
        <v>52</v>
      </c>
      <c r="N362" t="s">
        <v>53</v>
      </c>
      <c r="O362" t="s">
        <v>54</v>
      </c>
    </row>
    <row r="363" spans="1:15" x14ac:dyDescent="0.3">
      <c r="A363">
        <f t="shared" si="5"/>
        <v>362</v>
      </c>
      <c r="B363" s="1">
        <v>42528</v>
      </c>
      <c r="C363">
        <v>2</v>
      </c>
      <c r="D363" t="s">
        <v>83</v>
      </c>
      <c r="E363" t="s">
        <v>20</v>
      </c>
      <c r="F363" t="s">
        <v>38</v>
      </c>
      <c r="G363" t="s">
        <v>4</v>
      </c>
      <c r="H363" s="2">
        <v>679</v>
      </c>
      <c r="I363" t="s">
        <v>107</v>
      </c>
      <c r="J363" t="s">
        <v>118</v>
      </c>
      <c r="K363" t="s">
        <v>119</v>
      </c>
      <c r="L363" t="s">
        <v>120</v>
      </c>
      <c r="M363" t="s">
        <v>121</v>
      </c>
      <c r="N363" t="s">
        <v>122</v>
      </c>
      <c r="O363" t="s">
        <v>123</v>
      </c>
    </row>
    <row r="364" spans="1:15" x14ac:dyDescent="0.3">
      <c r="A364">
        <f t="shared" si="5"/>
        <v>363</v>
      </c>
      <c r="B364" s="1">
        <v>42528</v>
      </c>
      <c r="C364">
        <v>4</v>
      </c>
      <c r="D364" t="s">
        <v>92</v>
      </c>
      <c r="E364" t="s">
        <v>16</v>
      </c>
      <c r="F364" t="s">
        <v>38</v>
      </c>
      <c r="G364" t="s">
        <v>93</v>
      </c>
      <c r="H364" s="2">
        <v>2604</v>
      </c>
      <c r="I364" t="s">
        <v>39</v>
      </c>
      <c r="J364" t="s">
        <v>94</v>
      </c>
      <c r="K364" t="s">
        <v>95</v>
      </c>
      <c r="L364" t="s">
        <v>96</v>
      </c>
      <c r="M364" t="s">
        <v>97</v>
      </c>
      <c r="N364" t="s">
        <v>79</v>
      </c>
      <c r="O364" t="s">
        <v>80</v>
      </c>
    </row>
    <row r="365" spans="1:15" x14ac:dyDescent="0.3">
      <c r="A365">
        <f t="shared" si="5"/>
        <v>364</v>
      </c>
      <c r="B365" s="1">
        <v>42529</v>
      </c>
      <c r="C365">
        <v>2</v>
      </c>
      <c r="D365" t="s">
        <v>55</v>
      </c>
      <c r="E365" t="s">
        <v>11</v>
      </c>
      <c r="F365" t="s">
        <v>106</v>
      </c>
      <c r="G365" t="s">
        <v>7</v>
      </c>
      <c r="H365" s="2">
        <v>4232</v>
      </c>
      <c r="I365" t="s">
        <v>107</v>
      </c>
      <c r="J365" t="s">
        <v>59</v>
      </c>
      <c r="K365" t="s">
        <v>60</v>
      </c>
      <c r="L365" t="s">
        <v>61</v>
      </c>
      <c r="M365" t="s">
        <v>62</v>
      </c>
      <c r="N365" t="s">
        <v>63</v>
      </c>
      <c r="O365" t="s">
        <v>64</v>
      </c>
    </row>
    <row r="366" spans="1:15" x14ac:dyDescent="0.3">
      <c r="A366">
        <f t="shared" si="5"/>
        <v>365</v>
      </c>
      <c r="B366" s="1">
        <v>42532</v>
      </c>
      <c r="C366">
        <v>2</v>
      </c>
      <c r="D366" t="s">
        <v>65</v>
      </c>
      <c r="E366" t="s">
        <v>14</v>
      </c>
      <c r="F366" t="s">
        <v>151</v>
      </c>
      <c r="G366" t="s">
        <v>152</v>
      </c>
      <c r="H366" s="2">
        <v>4135</v>
      </c>
      <c r="I366" t="s">
        <v>58</v>
      </c>
      <c r="J366" t="s">
        <v>68</v>
      </c>
      <c r="K366" t="s">
        <v>69</v>
      </c>
      <c r="L366" t="s">
        <v>70</v>
      </c>
      <c r="M366" t="s">
        <v>71</v>
      </c>
      <c r="N366" t="s">
        <v>72</v>
      </c>
      <c r="O366" t="s">
        <v>73</v>
      </c>
    </row>
    <row r="367" spans="1:15" x14ac:dyDescent="0.3">
      <c r="A367">
        <f t="shared" si="5"/>
        <v>366</v>
      </c>
      <c r="B367" s="1">
        <v>42544</v>
      </c>
      <c r="C367">
        <v>2</v>
      </c>
      <c r="D367" t="s">
        <v>55</v>
      </c>
      <c r="E367" t="s">
        <v>11</v>
      </c>
      <c r="F367" t="s">
        <v>81</v>
      </c>
      <c r="G367" t="s">
        <v>84</v>
      </c>
      <c r="H367" s="2">
        <v>8003</v>
      </c>
      <c r="I367" t="s">
        <v>58</v>
      </c>
      <c r="J367" t="s">
        <v>59</v>
      </c>
      <c r="K367" t="s">
        <v>60</v>
      </c>
      <c r="L367" t="s">
        <v>61</v>
      </c>
      <c r="M367" t="s">
        <v>62</v>
      </c>
      <c r="N367" t="s">
        <v>63</v>
      </c>
      <c r="O367" t="s">
        <v>64</v>
      </c>
    </row>
    <row r="368" spans="1:15" x14ac:dyDescent="0.3">
      <c r="A368">
        <f t="shared" si="5"/>
        <v>367</v>
      </c>
      <c r="B368" s="1">
        <v>42544</v>
      </c>
      <c r="C368">
        <v>2</v>
      </c>
      <c r="D368" t="s">
        <v>55</v>
      </c>
      <c r="E368" t="s">
        <v>11</v>
      </c>
      <c r="F368" t="s">
        <v>81</v>
      </c>
      <c r="G368" t="s">
        <v>91</v>
      </c>
      <c r="H368" s="2">
        <v>1832</v>
      </c>
      <c r="I368" t="s">
        <v>58</v>
      </c>
      <c r="J368" t="s">
        <v>59</v>
      </c>
      <c r="K368" t="s">
        <v>60</v>
      </c>
      <c r="L368" t="s">
        <v>61</v>
      </c>
      <c r="M368" t="s">
        <v>62</v>
      </c>
      <c r="N368" t="s">
        <v>63</v>
      </c>
      <c r="O368" t="s">
        <v>64</v>
      </c>
    </row>
    <row r="369" spans="1:15" x14ac:dyDescent="0.3">
      <c r="A369">
        <f t="shared" si="5"/>
        <v>368</v>
      </c>
      <c r="B369" s="1">
        <v>42557</v>
      </c>
      <c r="C369">
        <v>3</v>
      </c>
      <c r="D369" t="s">
        <v>37</v>
      </c>
      <c r="E369" t="s">
        <v>1</v>
      </c>
      <c r="F369" t="s">
        <v>81</v>
      </c>
      <c r="G369" t="s">
        <v>91</v>
      </c>
      <c r="H369" s="2">
        <v>6483</v>
      </c>
      <c r="I369" t="s">
        <v>39</v>
      </c>
      <c r="J369" t="s">
        <v>40</v>
      </c>
      <c r="K369" t="s">
        <v>41</v>
      </c>
      <c r="L369" t="s">
        <v>42</v>
      </c>
      <c r="M369" t="s">
        <v>43</v>
      </c>
      <c r="N369" t="s">
        <v>44</v>
      </c>
      <c r="O369" t="s">
        <v>45</v>
      </c>
    </row>
    <row r="370" spans="1:15" x14ac:dyDescent="0.3">
      <c r="A370">
        <f t="shared" si="5"/>
        <v>369</v>
      </c>
      <c r="B370" s="1">
        <v>42557</v>
      </c>
      <c r="C370">
        <v>3</v>
      </c>
      <c r="D370" t="s">
        <v>46</v>
      </c>
      <c r="E370" t="s">
        <v>18</v>
      </c>
      <c r="F370" t="s">
        <v>66</v>
      </c>
      <c r="G370" t="s">
        <v>67</v>
      </c>
      <c r="H370" s="2">
        <v>3038</v>
      </c>
      <c r="I370" t="s">
        <v>58</v>
      </c>
      <c r="J370" t="s">
        <v>49</v>
      </c>
      <c r="K370" t="s">
        <v>50</v>
      </c>
      <c r="L370" t="s">
        <v>51</v>
      </c>
      <c r="M370" t="s">
        <v>52</v>
      </c>
      <c r="N370" t="s">
        <v>53</v>
      </c>
      <c r="O370" t="s">
        <v>54</v>
      </c>
    </row>
    <row r="371" spans="1:15" x14ac:dyDescent="0.3">
      <c r="A371">
        <f t="shared" si="5"/>
        <v>370</v>
      </c>
      <c r="B371" s="1">
        <v>42559</v>
      </c>
      <c r="C371">
        <v>4</v>
      </c>
      <c r="D371" t="s">
        <v>92</v>
      </c>
      <c r="E371" t="s">
        <v>16</v>
      </c>
      <c r="F371" t="s">
        <v>56</v>
      </c>
      <c r="G371" t="s">
        <v>126</v>
      </c>
      <c r="H371" s="2">
        <v>4844</v>
      </c>
      <c r="I371" t="s">
        <v>58</v>
      </c>
      <c r="J371" t="s">
        <v>94</v>
      </c>
      <c r="K371" t="s">
        <v>95</v>
      </c>
      <c r="L371" t="s">
        <v>96</v>
      </c>
      <c r="M371" t="s">
        <v>97</v>
      </c>
      <c r="N371" t="s">
        <v>79</v>
      </c>
      <c r="O371" t="s">
        <v>80</v>
      </c>
    </row>
    <row r="372" spans="1:15" x14ac:dyDescent="0.3">
      <c r="A372">
        <f t="shared" si="5"/>
        <v>371</v>
      </c>
      <c r="B372" s="1">
        <v>42560</v>
      </c>
      <c r="C372">
        <v>3</v>
      </c>
      <c r="D372" t="s">
        <v>83</v>
      </c>
      <c r="E372" t="s">
        <v>10</v>
      </c>
      <c r="F372" t="s">
        <v>106</v>
      </c>
      <c r="G372" t="s">
        <v>7</v>
      </c>
      <c r="H372" s="2">
        <v>6267</v>
      </c>
      <c r="I372" t="s">
        <v>39</v>
      </c>
      <c r="J372" t="s">
        <v>85</v>
      </c>
      <c r="K372" t="s">
        <v>86</v>
      </c>
      <c r="L372" t="s">
        <v>87</v>
      </c>
      <c r="M372" t="s">
        <v>88</v>
      </c>
      <c r="N372" t="s">
        <v>89</v>
      </c>
      <c r="O372" t="s">
        <v>90</v>
      </c>
    </row>
    <row r="373" spans="1:15" x14ac:dyDescent="0.3">
      <c r="A373">
        <f t="shared" si="5"/>
        <v>372</v>
      </c>
      <c r="B373" s="1">
        <v>42563</v>
      </c>
      <c r="C373">
        <v>3</v>
      </c>
      <c r="D373" t="s">
        <v>65</v>
      </c>
      <c r="E373" t="s">
        <v>14</v>
      </c>
      <c r="F373" t="s">
        <v>38</v>
      </c>
      <c r="G373" t="s">
        <v>4</v>
      </c>
      <c r="H373" s="2">
        <v>9110</v>
      </c>
      <c r="I373" t="s">
        <v>39</v>
      </c>
      <c r="J373" t="s">
        <v>68</v>
      </c>
      <c r="K373" t="s">
        <v>69</v>
      </c>
      <c r="L373" t="s">
        <v>70</v>
      </c>
      <c r="M373" t="s">
        <v>71</v>
      </c>
      <c r="N373" t="s">
        <v>72</v>
      </c>
      <c r="O373" t="s">
        <v>73</v>
      </c>
    </row>
    <row r="374" spans="1:15" x14ac:dyDescent="0.3">
      <c r="A374">
        <f t="shared" si="5"/>
        <v>373</v>
      </c>
      <c r="B374" s="1">
        <v>42571</v>
      </c>
      <c r="C374">
        <v>3</v>
      </c>
      <c r="D374" t="s">
        <v>55</v>
      </c>
      <c r="E374" t="s">
        <v>11</v>
      </c>
      <c r="F374" t="s">
        <v>56</v>
      </c>
      <c r="G374" t="s">
        <v>126</v>
      </c>
      <c r="H374" s="2">
        <v>2189</v>
      </c>
      <c r="I374" t="s">
        <v>39</v>
      </c>
      <c r="J374" t="s">
        <v>59</v>
      </c>
      <c r="K374" t="s">
        <v>60</v>
      </c>
      <c r="L374" t="s">
        <v>61</v>
      </c>
      <c r="M374" t="s">
        <v>62</v>
      </c>
      <c r="N374" t="s">
        <v>63</v>
      </c>
      <c r="O374" t="s">
        <v>64</v>
      </c>
    </row>
    <row r="375" spans="1:15" x14ac:dyDescent="0.3">
      <c r="A375">
        <f t="shared" si="5"/>
        <v>374</v>
      </c>
      <c r="B375" s="1">
        <v>42571</v>
      </c>
      <c r="C375">
        <v>3</v>
      </c>
      <c r="D375" t="s">
        <v>74</v>
      </c>
      <c r="E375" t="s">
        <v>19</v>
      </c>
      <c r="F375" t="s">
        <v>151</v>
      </c>
      <c r="G375" t="s">
        <v>152</v>
      </c>
      <c r="H375" s="2">
        <v>14</v>
      </c>
      <c r="I375" t="s">
        <v>107</v>
      </c>
      <c r="J375" t="s">
        <v>75</v>
      </c>
      <c r="K375" t="s">
        <v>76</v>
      </c>
      <c r="L375" t="s">
        <v>77</v>
      </c>
      <c r="M375" t="s">
        <v>78</v>
      </c>
      <c r="N375" t="s">
        <v>79</v>
      </c>
      <c r="O375" t="s">
        <v>80</v>
      </c>
    </row>
    <row r="376" spans="1:15" x14ac:dyDescent="0.3">
      <c r="A376">
        <f t="shared" si="5"/>
        <v>375</v>
      </c>
      <c r="B376" s="1">
        <v>42571</v>
      </c>
      <c r="C376">
        <v>3</v>
      </c>
      <c r="D376" t="s">
        <v>65</v>
      </c>
      <c r="E376" t="s">
        <v>14</v>
      </c>
      <c r="F376" t="s">
        <v>56</v>
      </c>
      <c r="G376" t="s">
        <v>126</v>
      </c>
      <c r="H376" s="2">
        <v>6043</v>
      </c>
      <c r="I376" t="s">
        <v>39</v>
      </c>
      <c r="J376" t="s">
        <v>68</v>
      </c>
      <c r="K376" t="s">
        <v>69</v>
      </c>
      <c r="L376" t="s">
        <v>70</v>
      </c>
      <c r="M376" t="s">
        <v>71</v>
      </c>
      <c r="N376" t="s">
        <v>72</v>
      </c>
      <c r="O376" t="s">
        <v>73</v>
      </c>
    </row>
    <row r="377" spans="1:15" x14ac:dyDescent="0.3">
      <c r="A377">
        <f t="shared" si="5"/>
        <v>376</v>
      </c>
      <c r="B377" s="1">
        <v>42573</v>
      </c>
      <c r="C377">
        <v>3</v>
      </c>
      <c r="D377" t="s">
        <v>65</v>
      </c>
      <c r="E377" t="s">
        <v>14</v>
      </c>
      <c r="F377" t="s">
        <v>106</v>
      </c>
      <c r="G377" t="s">
        <v>7</v>
      </c>
      <c r="H377" s="2">
        <v>3080</v>
      </c>
      <c r="I377" t="s">
        <v>39</v>
      </c>
      <c r="J377" t="s">
        <v>68</v>
      </c>
      <c r="K377" t="s">
        <v>69</v>
      </c>
      <c r="L377" t="s">
        <v>70</v>
      </c>
      <c r="M377" t="s">
        <v>71</v>
      </c>
      <c r="N377" t="s">
        <v>72</v>
      </c>
      <c r="O377" t="s">
        <v>73</v>
      </c>
    </row>
    <row r="378" spans="1:15" x14ac:dyDescent="0.3">
      <c r="A378">
        <f t="shared" si="5"/>
        <v>377</v>
      </c>
      <c r="B378" s="1">
        <v>42581</v>
      </c>
      <c r="C378">
        <v>3</v>
      </c>
      <c r="D378" t="s">
        <v>74</v>
      </c>
      <c r="E378" t="s">
        <v>19</v>
      </c>
      <c r="F378" t="s">
        <v>56</v>
      </c>
      <c r="G378" t="s">
        <v>57</v>
      </c>
      <c r="H378" s="2">
        <v>3297</v>
      </c>
      <c r="I378" t="s">
        <v>39</v>
      </c>
      <c r="J378" t="s">
        <v>75</v>
      </c>
      <c r="K378" t="s">
        <v>76</v>
      </c>
      <c r="L378" t="s">
        <v>77</v>
      </c>
      <c r="M378" t="s">
        <v>78</v>
      </c>
      <c r="N378" t="s">
        <v>79</v>
      </c>
      <c r="O378" t="s">
        <v>80</v>
      </c>
    </row>
    <row r="379" spans="1:15" x14ac:dyDescent="0.3">
      <c r="A379">
        <f t="shared" si="5"/>
        <v>378</v>
      </c>
      <c r="B379" s="1">
        <v>42588</v>
      </c>
      <c r="C379">
        <v>3</v>
      </c>
      <c r="D379" t="s">
        <v>83</v>
      </c>
      <c r="E379" t="s">
        <v>10</v>
      </c>
      <c r="F379" t="s">
        <v>81</v>
      </c>
      <c r="G379" t="s">
        <v>84</v>
      </c>
      <c r="H379" s="2">
        <v>6599</v>
      </c>
      <c r="I379" t="s">
        <v>107</v>
      </c>
      <c r="J379" t="s">
        <v>85</v>
      </c>
      <c r="K379" t="s">
        <v>86</v>
      </c>
      <c r="L379" t="s">
        <v>87</v>
      </c>
      <c r="M379" t="s">
        <v>88</v>
      </c>
      <c r="N379" t="s">
        <v>89</v>
      </c>
      <c r="O379" t="s">
        <v>90</v>
      </c>
    </row>
    <row r="380" spans="1:15" x14ac:dyDescent="0.3">
      <c r="A380">
        <f t="shared" si="5"/>
        <v>379</v>
      </c>
      <c r="B380" s="1">
        <v>42589</v>
      </c>
      <c r="C380">
        <v>3</v>
      </c>
      <c r="D380" t="s">
        <v>37</v>
      </c>
      <c r="E380" t="s">
        <v>1</v>
      </c>
      <c r="F380" t="s">
        <v>124</v>
      </c>
      <c r="G380" t="s">
        <v>127</v>
      </c>
      <c r="H380" s="2">
        <v>1060</v>
      </c>
      <c r="I380" t="s">
        <v>58</v>
      </c>
      <c r="J380" t="s">
        <v>40</v>
      </c>
      <c r="K380" t="s">
        <v>41</v>
      </c>
      <c r="L380" t="s">
        <v>42</v>
      </c>
      <c r="M380" t="s">
        <v>43</v>
      </c>
      <c r="N380" t="s">
        <v>44</v>
      </c>
      <c r="O380" t="s">
        <v>45</v>
      </c>
    </row>
    <row r="381" spans="1:15" x14ac:dyDescent="0.3">
      <c r="A381">
        <f t="shared" si="5"/>
        <v>380</v>
      </c>
      <c r="B381" s="1">
        <v>42591</v>
      </c>
      <c r="C381">
        <v>4</v>
      </c>
      <c r="D381" t="s">
        <v>92</v>
      </c>
      <c r="E381" t="s">
        <v>16</v>
      </c>
      <c r="F381" t="s">
        <v>56</v>
      </c>
      <c r="G381" t="s">
        <v>57</v>
      </c>
      <c r="H381" s="2">
        <v>3169</v>
      </c>
      <c r="I381" t="s">
        <v>58</v>
      </c>
      <c r="J381" t="s">
        <v>94</v>
      </c>
      <c r="K381" t="s">
        <v>95</v>
      </c>
      <c r="L381" t="s">
        <v>96</v>
      </c>
      <c r="M381" t="s">
        <v>97</v>
      </c>
      <c r="N381" t="s">
        <v>79</v>
      </c>
      <c r="O381" t="s">
        <v>80</v>
      </c>
    </row>
    <row r="382" spans="1:15" x14ac:dyDescent="0.3">
      <c r="A382">
        <f t="shared" si="5"/>
        <v>381</v>
      </c>
      <c r="B382" s="1">
        <v>42592</v>
      </c>
      <c r="C382">
        <v>3</v>
      </c>
      <c r="D382" t="s">
        <v>83</v>
      </c>
      <c r="E382" t="s">
        <v>20</v>
      </c>
      <c r="F382" t="s">
        <v>136</v>
      </c>
      <c r="G382" t="s">
        <v>5</v>
      </c>
      <c r="H382" s="2">
        <v>3299</v>
      </c>
      <c r="I382" t="s">
        <v>58</v>
      </c>
      <c r="J382" t="s">
        <v>118</v>
      </c>
      <c r="K382" t="s">
        <v>119</v>
      </c>
      <c r="L382" t="s">
        <v>120</v>
      </c>
      <c r="M382" t="s">
        <v>121</v>
      </c>
      <c r="N382" t="s">
        <v>122</v>
      </c>
      <c r="O382" t="s">
        <v>123</v>
      </c>
    </row>
    <row r="383" spans="1:15" x14ac:dyDescent="0.3">
      <c r="A383">
        <f t="shared" si="5"/>
        <v>382</v>
      </c>
      <c r="B383" s="1">
        <v>42597</v>
      </c>
      <c r="C383">
        <v>4</v>
      </c>
      <c r="D383" t="s">
        <v>65</v>
      </c>
      <c r="E383" t="s">
        <v>14</v>
      </c>
      <c r="F383" t="s">
        <v>38</v>
      </c>
      <c r="G383" t="s">
        <v>2</v>
      </c>
      <c r="H383" s="2">
        <v>1378</v>
      </c>
      <c r="I383" t="s">
        <v>58</v>
      </c>
      <c r="J383" t="s">
        <v>68</v>
      </c>
      <c r="K383" t="s">
        <v>69</v>
      </c>
      <c r="L383" t="s">
        <v>70</v>
      </c>
      <c r="M383" t="s">
        <v>71</v>
      </c>
      <c r="N383" t="s">
        <v>72</v>
      </c>
      <c r="O383" t="s">
        <v>73</v>
      </c>
    </row>
    <row r="384" spans="1:15" x14ac:dyDescent="0.3">
      <c r="A384">
        <f t="shared" si="5"/>
        <v>383</v>
      </c>
      <c r="B384" s="1">
        <v>42604</v>
      </c>
      <c r="C384">
        <v>3</v>
      </c>
      <c r="D384" t="s">
        <v>55</v>
      </c>
      <c r="E384" t="s">
        <v>11</v>
      </c>
      <c r="F384" t="s">
        <v>134</v>
      </c>
      <c r="G384" t="s">
        <v>135</v>
      </c>
      <c r="H384" s="2">
        <v>6632</v>
      </c>
      <c r="I384" t="s">
        <v>107</v>
      </c>
      <c r="J384" t="s">
        <v>59</v>
      </c>
      <c r="K384" t="s">
        <v>60</v>
      </c>
      <c r="L384" t="s">
        <v>61</v>
      </c>
      <c r="M384" t="s">
        <v>62</v>
      </c>
      <c r="N384" t="s">
        <v>63</v>
      </c>
      <c r="O384" t="s">
        <v>64</v>
      </c>
    </row>
    <row r="385" spans="1:15" x14ac:dyDescent="0.3">
      <c r="A385">
        <f t="shared" si="5"/>
        <v>384</v>
      </c>
      <c r="B385" s="1">
        <v>42605</v>
      </c>
      <c r="C385">
        <v>3</v>
      </c>
      <c r="D385" t="s">
        <v>74</v>
      </c>
      <c r="E385" t="s">
        <v>12</v>
      </c>
      <c r="F385" t="s">
        <v>124</v>
      </c>
      <c r="G385" t="s">
        <v>127</v>
      </c>
      <c r="H385" s="2">
        <v>1127</v>
      </c>
      <c r="I385" t="s">
        <v>107</v>
      </c>
      <c r="J385" t="s">
        <v>100</v>
      </c>
      <c r="K385" t="s">
        <v>101</v>
      </c>
      <c r="L385" t="s">
        <v>102</v>
      </c>
      <c r="M385" t="s">
        <v>103</v>
      </c>
      <c r="N385" t="s">
        <v>104</v>
      </c>
      <c r="O385" t="s">
        <v>105</v>
      </c>
    </row>
    <row r="386" spans="1:15" x14ac:dyDescent="0.3">
      <c r="A386">
        <f t="shared" ref="A386:A439" si="6">ROW()-1</f>
        <v>385</v>
      </c>
      <c r="B386" s="1">
        <v>42608</v>
      </c>
      <c r="C386">
        <v>3</v>
      </c>
      <c r="D386" t="s">
        <v>46</v>
      </c>
      <c r="E386" t="s">
        <v>18</v>
      </c>
      <c r="F386" t="s">
        <v>134</v>
      </c>
      <c r="G386" t="s">
        <v>135</v>
      </c>
      <c r="H386" s="2">
        <v>9304</v>
      </c>
      <c r="I386" t="s">
        <v>58</v>
      </c>
      <c r="J386" t="s">
        <v>49</v>
      </c>
      <c r="K386" t="s">
        <v>50</v>
      </c>
      <c r="L386" t="s">
        <v>51</v>
      </c>
      <c r="M386" t="s">
        <v>52</v>
      </c>
      <c r="N386" t="s">
        <v>53</v>
      </c>
      <c r="O386" t="s">
        <v>54</v>
      </c>
    </row>
    <row r="387" spans="1:15" x14ac:dyDescent="0.3">
      <c r="A387">
        <f t="shared" si="6"/>
        <v>386</v>
      </c>
      <c r="B387" s="1">
        <v>42614</v>
      </c>
      <c r="C387">
        <v>3</v>
      </c>
      <c r="D387" t="s">
        <v>65</v>
      </c>
      <c r="E387" t="s">
        <v>14</v>
      </c>
      <c r="F387" t="s">
        <v>81</v>
      </c>
      <c r="G387" t="s">
        <v>150</v>
      </c>
      <c r="H387" s="2">
        <v>9633</v>
      </c>
      <c r="I387" t="s">
        <v>39</v>
      </c>
      <c r="J387" t="s">
        <v>68</v>
      </c>
      <c r="K387" t="s">
        <v>69</v>
      </c>
      <c r="L387" t="s">
        <v>70</v>
      </c>
      <c r="M387" t="s">
        <v>71</v>
      </c>
      <c r="N387" t="s">
        <v>72</v>
      </c>
      <c r="O387" t="s">
        <v>73</v>
      </c>
    </row>
    <row r="388" spans="1:15" x14ac:dyDescent="0.3">
      <c r="A388">
        <f t="shared" si="6"/>
        <v>387</v>
      </c>
      <c r="B388" s="1">
        <v>42619</v>
      </c>
      <c r="C388">
        <v>3</v>
      </c>
      <c r="D388" t="s">
        <v>83</v>
      </c>
      <c r="E388" t="s">
        <v>21</v>
      </c>
      <c r="F388" t="s">
        <v>47</v>
      </c>
      <c r="G388" t="s">
        <v>48</v>
      </c>
      <c r="H388" s="2">
        <v>5153</v>
      </c>
      <c r="I388" t="s">
        <v>58</v>
      </c>
      <c r="J388" t="s">
        <v>108</v>
      </c>
      <c r="K388" t="s">
        <v>109</v>
      </c>
      <c r="L388" t="s">
        <v>110</v>
      </c>
      <c r="M388" t="s">
        <v>111</v>
      </c>
      <c r="N388" t="s">
        <v>112</v>
      </c>
      <c r="O388" t="s">
        <v>113</v>
      </c>
    </row>
    <row r="389" spans="1:15" x14ac:dyDescent="0.3">
      <c r="A389">
        <f t="shared" si="6"/>
        <v>388</v>
      </c>
      <c r="B389" s="1">
        <v>42623</v>
      </c>
      <c r="C389">
        <v>3</v>
      </c>
      <c r="D389" t="s">
        <v>65</v>
      </c>
      <c r="E389" t="s">
        <v>14</v>
      </c>
      <c r="F389" t="s">
        <v>134</v>
      </c>
      <c r="G389" t="s">
        <v>135</v>
      </c>
      <c r="H389" s="2">
        <v>8541</v>
      </c>
      <c r="I389" t="s">
        <v>58</v>
      </c>
      <c r="J389" t="s">
        <v>68</v>
      </c>
      <c r="K389" t="s">
        <v>69</v>
      </c>
      <c r="L389" t="s">
        <v>70</v>
      </c>
      <c r="M389" t="s">
        <v>71</v>
      </c>
      <c r="N389" t="s">
        <v>72</v>
      </c>
      <c r="O389" t="s">
        <v>73</v>
      </c>
    </row>
    <row r="390" spans="1:15" x14ac:dyDescent="0.3">
      <c r="A390">
        <f t="shared" si="6"/>
        <v>389</v>
      </c>
      <c r="B390" s="1">
        <v>42628</v>
      </c>
      <c r="C390">
        <v>3</v>
      </c>
      <c r="D390" t="s">
        <v>46</v>
      </c>
      <c r="E390" t="s">
        <v>18</v>
      </c>
      <c r="F390" t="s">
        <v>56</v>
      </c>
      <c r="G390" t="s">
        <v>126</v>
      </c>
      <c r="H390" s="2">
        <v>3441</v>
      </c>
      <c r="I390" t="s">
        <v>58</v>
      </c>
      <c r="J390" t="s">
        <v>49</v>
      </c>
      <c r="K390" t="s">
        <v>50</v>
      </c>
      <c r="L390" t="s">
        <v>51</v>
      </c>
      <c r="M390" t="s">
        <v>52</v>
      </c>
      <c r="N390" t="s">
        <v>53</v>
      </c>
      <c r="O390" t="s">
        <v>54</v>
      </c>
    </row>
    <row r="391" spans="1:15" x14ac:dyDescent="0.3">
      <c r="A391">
        <f t="shared" si="6"/>
        <v>390</v>
      </c>
      <c r="B391" s="1">
        <v>42634</v>
      </c>
      <c r="C391">
        <v>3</v>
      </c>
      <c r="D391" t="s">
        <v>65</v>
      </c>
      <c r="E391" t="s">
        <v>14</v>
      </c>
      <c r="F391" t="s">
        <v>81</v>
      </c>
      <c r="G391" t="s">
        <v>82</v>
      </c>
      <c r="H391" s="2">
        <v>4929</v>
      </c>
      <c r="I391" t="s">
        <v>58</v>
      </c>
      <c r="J391" t="s">
        <v>68</v>
      </c>
      <c r="K391" t="s">
        <v>69</v>
      </c>
      <c r="L391" t="s">
        <v>70</v>
      </c>
      <c r="M391" t="s">
        <v>71</v>
      </c>
      <c r="N391" t="s">
        <v>72</v>
      </c>
      <c r="O391" t="s">
        <v>73</v>
      </c>
    </row>
    <row r="392" spans="1:15" x14ac:dyDescent="0.3">
      <c r="A392">
        <f t="shared" si="6"/>
        <v>391</v>
      </c>
      <c r="B392" s="1">
        <v>42635</v>
      </c>
      <c r="C392">
        <v>3</v>
      </c>
      <c r="D392" t="s">
        <v>74</v>
      </c>
      <c r="E392" t="s">
        <v>12</v>
      </c>
      <c r="F392" t="s">
        <v>38</v>
      </c>
      <c r="G392" t="s">
        <v>3</v>
      </c>
      <c r="H392" s="2">
        <v>2966</v>
      </c>
      <c r="I392" t="s">
        <v>39</v>
      </c>
      <c r="J392" t="s">
        <v>100</v>
      </c>
      <c r="K392" t="s">
        <v>101</v>
      </c>
      <c r="L392" t="s">
        <v>102</v>
      </c>
      <c r="M392" t="s">
        <v>103</v>
      </c>
      <c r="N392" t="s">
        <v>104</v>
      </c>
      <c r="O392" t="s">
        <v>105</v>
      </c>
    </row>
    <row r="393" spans="1:15" x14ac:dyDescent="0.3">
      <c r="A393">
        <f t="shared" si="6"/>
        <v>392</v>
      </c>
      <c r="B393" s="1">
        <v>42636</v>
      </c>
      <c r="C393">
        <v>3</v>
      </c>
      <c r="D393" t="s">
        <v>55</v>
      </c>
      <c r="E393" t="s">
        <v>11</v>
      </c>
      <c r="F393" t="s">
        <v>134</v>
      </c>
      <c r="G393" t="s">
        <v>135</v>
      </c>
      <c r="H393" s="2">
        <v>9785</v>
      </c>
      <c r="I393" t="s">
        <v>58</v>
      </c>
      <c r="J393" t="s">
        <v>59</v>
      </c>
      <c r="K393" t="s">
        <v>60</v>
      </c>
      <c r="L393" t="s">
        <v>61</v>
      </c>
      <c r="M393" t="s">
        <v>62</v>
      </c>
      <c r="N393" t="s">
        <v>63</v>
      </c>
      <c r="O393" t="s">
        <v>64</v>
      </c>
    </row>
    <row r="394" spans="1:15" x14ac:dyDescent="0.3">
      <c r="A394">
        <f t="shared" si="6"/>
        <v>393</v>
      </c>
      <c r="B394" s="1">
        <v>42637</v>
      </c>
      <c r="C394">
        <v>3</v>
      </c>
      <c r="D394" t="s">
        <v>37</v>
      </c>
      <c r="E394" t="s">
        <v>1</v>
      </c>
      <c r="F394" t="s">
        <v>56</v>
      </c>
      <c r="G394" t="s">
        <v>57</v>
      </c>
      <c r="H394" s="2">
        <v>7593</v>
      </c>
      <c r="I394" t="s">
        <v>107</v>
      </c>
      <c r="J394" t="s">
        <v>40</v>
      </c>
      <c r="K394" t="s">
        <v>41</v>
      </c>
      <c r="L394" t="s">
        <v>42</v>
      </c>
      <c r="M394" t="s">
        <v>43</v>
      </c>
      <c r="N394" t="s">
        <v>44</v>
      </c>
      <c r="O394" t="s">
        <v>45</v>
      </c>
    </row>
    <row r="395" spans="1:15" x14ac:dyDescent="0.3">
      <c r="A395">
        <f t="shared" si="6"/>
        <v>394</v>
      </c>
      <c r="B395" s="1">
        <v>42637</v>
      </c>
      <c r="C395">
        <v>3</v>
      </c>
      <c r="D395" t="s">
        <v>83</v>
      </c>
      <c r="E395" t="s">
        <v>21</v>
      </c>
      <c r="F395" t="s">
        <v>151</v>
      </c>
      <c r="G395" t="s">
        <v>152</v>
      </c>
      <c r="H395" s="2">
        <v>8174</v>
      </c>
      <c r="I395" t="s">
        <v>39</v>
      </c>
      <c r="J395" t="s">
        <v>108</v>
      </c>
      <c r="K395" t="s">
        <v>109</v>
      </c>
      <c r="L395" t="s">
        <v>110</v>
      </c>
      <c r="M395" t="s">
        <v>111</v>
      </c>
      <c r="N395" t="s">
        <v>112</v>
      </c>
      <c r="O395" t="s">
        <v>113</v>
      </c>
    </row>
    <row r="396" spans="1:15" x14ac:dyDescent="0.3">
      <c r="A396">
        <f t="shared" si="6"/>
        <v>395</v>
      </c>
      <c r="B396" s="1">
        <v>42637</v>
      </c>
      <c r="C396">
        <v>3</v>
      </c>
      <c r="D396" t="s">
        <v>83</v>
      </c>
      <c r="E396" t="s">
        <v>10</v>
      </c>
      <c r="F396" t="s">
        <v>38</v>
      </c>
      <c r="G396" t="s">
        <v>3</v>
      </c>
      <c r="H396" s="2">
        <v>4632</v>
      </c>
      <c r="I396" t="s">
        <v>107</v>
      </c>
      <c r="J396" t="s">
        <v>85</v>
      </c>
      <c r="K396" t="s">
        <v>86</v>
      </c>
      <c r="L396" t="s">
        <v>87</v>
      </c>
      <c r="M396" t="s">
        <v>88</v>
      </c>
      <c r="N396" t="s">
        <v>89</v>
      </c>
      <c r="O396" t="s">
        <v>90</v>
      </c>
    </row>
    <row r="397" spans="1:15" x14ac:dyDescent="0.3">
      <c r="A397">
        <f t="shared" si="6"/>
        <v>396</v>
      </c>
      <c r="B397" s="1">
        <v>42637</v>
      </c>
      <c r="C397">
        <v>3</v>
      </c>
      <c r="D397" t="s">
        <v>92</v>
      </c>
      <c r="E397" t="s">
        <v>16</v>
      </c>
      <c r="F397" t="s">
        <v>81</v>
      </c>
      <c r="G397" t="s">
        <v>91</v>
      </c>
      <c r="H397" s="2">
        <v>8512</v>
      </c>
      <c r="I397" t="s">
        <v>107</v>
      </c>
      <c r="J397" t="s">
        <v>94</v>
      </c>
      <c r="K397" t="s">
        <v>95</v>
      </c>
      <c r="L397" t="s">
        <v>96</v>
      </c>
      <c r="M397" t="s">
        <v>97</v>
      </c>
      <c r="N397" t="s">
        <v>79</v>
      </c>
      <c r="O397" t="s">
        <v>80</v>
      </c>
    </row>
    <row r="398" spans="1:15" x14ac:dyDescent="0.3">
      <c r="A398">
        <f t="shared" si="6"/>
        <v>397</v>
      </c>
      <c r="B398" s="1">
        <v>42646</v>
      </c>
      <c r="C398">
        <v>4</v>
      </c>
      <c r="D398" t="s">
        <v>55</v>
      </c>
      <c r="E398" t="s">
        <v>11</v>
      </c>
      <c r="F398" t="s">
        <v>81</v>
      </c>
      <c r="G398" t="s">
        <v>91</v>
      </c>
      <c r="H398" s="2">
        <v>1162</v>
      </c>
      <c r="I398" t="s">
        <v>107</v>
      </c>
      <c r="J398" t="s">
        <v>59</v>
      </c>
      <c r="K398" t="s">
        <v>60</v>
      </c>
      <c r="L398" t="s">
        <v>61</v>
      </c>
      <c r="M398" t="s">
        <v>62</v>
      </c>
      <c r="N398" t="s">
        <v>63</v>
      </c>
      <c r="O398" t="s">
        <v>64</v>
      </c>
    </row>
    <row r="399" spans="1:15" x14ac:dyDescent="0.3">
      <c r="A399">
        <f t="shared" si="6"/>
        <v>398</v>
      </c>
      <c r="B399" s="1">
        <v>42648</v>
      </c>
      <c r="C399">
        <v>4</v>
      </c>
      <c r="D399" t="s">
        <v>55</v>
      </c>
      <c r="E399" t="s">
        <v>11</v>
      </c>
      <c r="F399" t="s">
        <v>38</v>
      </c>
      <c r="G399" t="s">
        <v>4</v>
      </c>
      <c r="H399" s="2">
        <v>7883</v>
      </c>
      <c r="I399" t="s">
        <v>58</v>
      </c>
      <c r="J399" t="s">
        <v>59</v>
      </c>
      <c r="K399" t="s">
        <v>60</v>
      </c>
      <c r="L399" t="s">
        <v>61</v>
      </c>
      <c r="M399" t="s">
        <v>62</v>
      </c>
      <c r="N399" t="s">
        <v>63</v>
      </c>
      <c r="O399" t="s">
        <v>64</v>
      </c>
    </row>
    <row r="400" spans="1:15" x14ac:dyDescent="0.3">
      <c r="A400">
        <f t="shared" si="6"/>
        <v>399</v>
      </c>
      <c r="B400" s="1">
        <v>42648</v>
      </c>
      <c r="C400">
        <v>4</v>
      </c>
      <c r="D400" t="s">
        <v>74</v>
      </c>
      <c r="E400" t="s">
        <v>12</v>
      </c>
      <c r="F400" t="s">
        <v>66</v>
      </c>
      <c r="G400" t="s">
        <v>67</v>
      </c>
      <c r="H400" s="2">
        <v>7275</v>
      </c>
      <c r="I400" t="s">
        <v>107</v>
      </c>
      <c r="J400" t="s">
        <v>100</v>
      </c>
      <c r="K400" t="s">
        <v>101</v>
      </c>
      <c r="L400" t="s">
        <v>102</v>
      </c>
      <c r="M400" t="s">
        <v>103</v>
      </c>
      <c r="N400" t="s">
        <v>104</v>
      </c>
      <c r="O400" t="s">
        <v>105</v>
      </c>
    </row>
    <row r="401" spans="1:15" x14ac:dyDescent="0.3">
      <c r="A401">
        <f t="shared" si="6"/>
        <v>400</v>
      </c>
      <c r="B401" s="1">
        <v>42648</v>
      </c>
      <c r="C401">
        <v>4</v>
      </c>
      <c r="D401" t="s">
        <v>37</v>
      </c>
      <c r="E401" t="s">
        <v>1</v>
      </c>
      <c r="F401" t="s">
        <v>81</v>
      </c>
      <c r="G401" t="s">
        <v>84</v>
      </c>
      <c r="H401" s="2">
        <v>9058</v>
      </c>
      <c r="I401" t="s">
        <v>39</v>
      </c>
      <c r="J401" t="s">
        <v>40</v>
      </c>
      <c r="K401" t="s">
        <v>41</v>
      </c>
      <c r="L401" t="s">
        <v>42</v>
      </c>
      <c r="M401" t="s">
        <v>43</v>
      </c>
      <c r="N401" t="s">
        <v>44</v>
      </c>
      <c r="O401" t="s">
        <v>45</v>
      </c>
    </row>
    <row r="402" spans="1:15" x14ac:dyDescent="0.3">
      <c r="A402">
        <f t="shared" si="6"/>
        <v>401</v>
      </c>
      <c r="B402" s="1">
        <v>42648</v>
      </c>
      <c r="C402">
        <v>4</v>
      </c>
      <c r="D402" t="s">
        <v>83</v>
      </c>
      <c r="E402" t="s">
        <v>20</v>
      </c>
      <c r="F402" t="s">
        <v>114</v>
      </c>
      <c r="G402" t="s">
        <v>115</v>
      </c>
      <c r="H402" s="2">
        <v>9445</v>
      </c>
      <c r="I402" t="s">
        <v>58</v>
      </c>
      <c r="J402" t="s">
        <v>118</v>
      </c>
      <c r="K402" t="s">
        <v>119</v>
      </c>
      <c r="L402" t="s">
        <v>120</v>
      </c>
      <c r="M402" t="s">
        <v>121</v>
      </c>
      <c r="N402" t="s">
        <v>122</v>
      </c>
      <c r="O402" t="s">
        <v>123</v>
      </c>
    </row>
    <row r="403" spans="1:15" x14ac:dyDescent="0.3">
      <c r="A403">
        <f t="shared" si="6"/>
        <v>402</v>
      </c>
      <c r="B403" s="1">
        <v>42648</v>
      </c>
      <c r="C403">
        <v>4</v>
      </c>
      <c r="D403" t="s">
        <v>83</v>
      </c>
      <c r="E403" t="s">
        <v>21</v>
      </c>
      <c r="F403" t="s">
        <v>117</v>
      </c>
      <c r="G403" t="s">
        <v>8</v>
      </c>
      <c r="H403" s="2">
        <v>6478</v>
      </c>
      <c r="I403" t="s">
        <v>58</v>
      </c>
      <c r="J403" t="s">
        <v>108</v>
      </c>
      <c r="K403" t="s">
        <v>109</v>
      </c>
      <c r="L403" t="s">
        <v>110</v>
      </c>
      <c r="M403" t="s">
        <v>111</v>
      </c>
      <c r="N403" t="s">
        <v>112</v>
      </c>
      <c r="O403" t="s">
        <v>113</v>
      </c>
    </row>
    <row r="404" spans="1:15" x14ac:dyDescent="0.3">
      <c r="A404">
        <f t="shared" si="6"/>
        <v>403</v>
      </c>
      <c r="B404" s="1">
        <v>42648</v>
      </c>
      <c r="C404">
        <v>4</v>
      </c>
      <c r="D404" t="s">
        <v>92</v>
      </c>
      <c r="E404" t="s">
        <v>16</v>
      </c>
      <c r="F404" t="s">
        <v>38</v>
      </c>
      <c r="G404" t="s">
        <v>4</v>
      </c>
      <c r="H404" s="2">
        <v>4077</v>
      </c>
      <c r="I404" t="s">
        <v>39</v>
      </c>
      <c r="J404" t="s">
        <v>94</v>
      </c>
      <c r="K404" t="s">
        <v>95</v>
      </c>
      <c r="L404" t="s">
        <v>96</v>
      </c>
      <c r="M404" t="s">
        <v>97</v>
      </c>
      <c r="N404" t="s">
        <v>79</v>
      </c>
      <c r="O404" t="s">
        <v>80</v>
      </c>
    </row>
    <row r="405" spans="1:15" x14ac:dyDescent="0.3">
      <c r="A405">
        <f t="shared" si="6"/>
        <v>404</v>
      </c>
      <c r="B405" s="1">
        <v>42648</v>
      </c>
      <c r="C405">
        <v>4</v>
      </c>
      <c r="D405" t="s">
        <v>92</v>
      </c>
      <c r="E405" t="s">
        <v>16</v>
      </c>
      <c r="F405" t="s">
        <v>117</v>
      </c>
      <c r="G405" t="s">
        <v>8</v>
      </c>
      <c r="H405" s="2">
        <v>5681</v>
      </c>
      <c r="I405" t="s">
        <v>107</v>
      </c>
      <c r="J405" t="s">
        <v>94</v>
      </c>
      <c r="K405" t="s">
        <v>95</v>
      </c>
      <c r="L405" t="s">
        <v>96</v>
      </c>
      <c r="M405" t="s">
        <v>97</v>
      </c>
      <c r="N405" t="s">
        <v>79</v>
      </c>
      <c r="O405" t="s">
        <v>80</v>
      </c>
    </row>
    <row r="406" spans="1:15" x14ac:dyDescent="0.3">
      <c r="A406">
        <f t="shared" si="6"/>
        <v>405</v>
      </c>
      <c r="B406" s="1">
        <v>42648</v>
      </c>
      <c r="C406">
        <v>4</v>
      </c>
      <c r="D406" t="s">
        <v>65</v>
      </c>
      <c r="E406" t="s">
        <v>14</v>
      </c>
      <c r="F406" t="s">
        <v>56</v>
      </c>
      <c r="G406" t="s">
        <v>57</v>
      </c>
      <c r="H406" s="2">
        <v>3015</v>
      </c>
      <c r="I406" t="s">
        <v>107</v>
      </c>
      <c r="J406" t="s">
        <v>68</v>
      </c>
      <c r="K406" t="s">
        <v>69</v>
      </c>
      <c r="L406" t="s">
        <v>70</v>
      </c>
      <c r="M406" t="s">
        <v>71</v>
      </c>
      <c r="N406" t="s">
        <v>72</v>
      </c>
      <c r="O406" t="s">
        <v>73</v>
      </c>
    </row>
    <row r="407" spans="1:15" x14ac:dyDescent="0.3">
      <c r="A407">
        <f t="shared" si="6"/>
        <v>406</v>
      </c>
      <c r="B407" s="1">
        <v>42648</v>
      </c>
      <c r="C407">
        <v>4</v>
      </c>
      <c r="D407" t="s">
        <v>65</v>
      </c>
      <c r="E407" t="s">
        <v>14</v>
      </c>
      <c r="F407" t="s">
        <v>124</v>
      </c>
      <c r="G407" t="s">
        <v>125</v>
      </c>
      <c r="H407" s="2">
        <v>9118</v>
      </c>
      <c r="I407" t="s">
        <v>58</v>
      </c>
      <c r="J407" t="s">
        <v>68</v>
      </c>
      <c r="K407" t="s">
        <v>69</v>
      </c>
      <c r="L407" t="s">
        <v>70</v>
      </c>
      <c r="M407" t="s">
        <v>71</v>
      </c>
      <c r="N407" t="s">
        <v>72</v>
      </c>
      <c r="O407" t="s">
        <v>73</v>
      </c>
    </row>
    <row r="408" spans="1:15" x14ac:dyDescent="0.3">
      <c r="A408">
        <f t="shared" si="6"/>
        <v>407</v>
      </c>
      <c r="B408" s="1">
        <v>42649</v>
      </c>
      <c r="C408">
        <v>4</v>
      </c>
      <c r="D408" t="s">
        <v>92</v>
      </c>
      <c r="E408" t="s">
        <v>16</v>
      </c>
      <c r="F408" t="s">
        <v>66</v>
      </c>
      <c r="G408" t="s">
        <v>67</v>
      </c>
      <c r="H408" s="2">
        <v>9926</v>
      </c>
      <c r="I408" t="s">
        <v>58</v>
      </c>
      <c r="J408" t="s">
        <v>94</v>
      </c>
      <c r="K408" t="s">
        <v>95</v>
      </c>
      <c r="L408" t="s">
        <v>96</v>
      </c>
      <c r="M408" t="s">
        <v>97</v>
      </c>
      <c r="N408" t="s">
        <v>79</v>
      </c>
      <c r="O408" t="s">
        <v>80</v>
      </c>
    </row>
    <row r="409" spans="1:15" x14ac:dyDescent="0.3">
      <c r="A409">
        <f t="shared" si="6"/>
        <v>408</v>
      </c>
      <c r="B409" s="1">
        <v>42650</v>
      </c>
      <c r="C409">
        <v>4</v>
      </c>
      <c r="D409" t="s">
        <v>74</v>
      </c>
      <c r="E409" t="s">
        <v>12</v>
      </c>
      <c r="F409" t="s">
        <v>38</v>
      </c>
      <c r="G409" t="s">
        <v>3</v>
      </c>
      <c r="H409" s="2">
        <v>744</v>
      </c>
      <c r="I409" t="s">
        <v>107</v>
      </c>
      <c r="J409" t="s">
        <v>100</v>
      </c>
      <c r="K409" t="s">
        <v>101</v>
      </c>
      <c r="L409" t="s">
        <v>102</v>
      </c>
      <c r="M409" t="s">
        <v>103</v>
      </c>
      <c r="N409" t="s">
        <v>104</v>
      </c>
      <c r="O409" t="s">
        <v>105</v>
      </c>
    </row>
    <row r="410" spans="1:15" x14ac:dyDescent="0.3">
      <c r="A410">
        <f t="shared" si="6"/>
        <v>409</v>
      </c>
      <c r="B410" s="1">
        <v>42650</v>
      </c>
      <c r="C410">
        <v>4</v>
      </c>
      <c r="D410" t="s">
        <v>83</v>
      </c>
      <c r="E410" t="s">
        <v>20</v>
      </c>
      <c r="F410" t="s">
        <v>106</v>
      </c>
      <c r="G410" t="s">
        <v>7</v>
      </c>
      <c r="H410" s="2">
        <v>9769</v>
      </c>
      <c r="I410" t="s">
        <v>107</v>
      </c>
      <c r="J410" t="s">
        <v>118</v>
      </c>
      <c r="K410" t="s">
        <v>119</v>
      </c>
      <c r="L410" t="s">
        <v>120</v>
      </c>
      <c r="M410" t="s">
        <v>121</v>
      </c>
      <c r="N410" t="s">
        <v>122</v>
      </c>
      <c r="O410" t="s">
        <v>123</v>
      </c>
    </row>
    <row r="411" spans="1:15" x14ac:dyDescent="0.3">
      <c r="A411">
        <f t="shared" si="6"/>
        <v>410</v>
      </c>
      <c r="B411" s="1">
        <v>42651</v>
      </c>
      <c r="C411">
        <v>4</v>
      </c>
      <c r="D411" t="s">
        <v>83</v>
      </c>
      <c r="E411" t="s">
        <v>10</v>
      </c>
      <c r="F411" t="s">
        <v>106</v>
      </c>
      <c r="G411" t="s">
        <v>7</v>
      </c>
      <c r="H411" s="2">
        <v>4985</v>
      </c>
      <c r="I411" t="s">
        <v>58</v>
      </c>
      <c r="J411" t="s">
        <v>85</v>
      </c>
      <c r="K411" t="s">
        <v>86</v>
      </c>
      <c r="L411" t="s">
        <v>87</v>
      </c>
      <c r="M411" t="s">
        <v>88</v>
      </c>
      <c r="N411" t="s">
        <v>89</v>
      </c>
      <c r="O411" t="s">
        <v>90</v>
      </c>
    </row>
    <row r="412" spans="1:15" x14ac:dyDescent="0.3">
      <c r="A412">
        <f t="shared" si="6"/>
        <v>411</v>
      </c>
      <c r="B412" s="1">
        <v>42654</v>
      </c>
      <c r="C412">
        <v>4</v>
      </c>
      <c r="D412" t="s">
        <v>46</v>
      </c>
      <c r="E412" t="s">
        <v>18</v>
      </c>
      <c r="F412" t="s">
        <v>116</v>
      </c>
      <c r="G412" t="s">
        <v>6</v>
      </c>
      <c r="H412" s="2">
        <v>2861</v>
      </c>
      <c r="I412" t="s">
        <v>58</v>
      </c>
      <c r="J412" t="s">
        <v>49</v>
      </c>
      <c r="K412" t="s">
        <v>50</v>
      </c>
      <c r="L412" t="s">
        <v>51</v>
      </c>
      <c r="M412" t="s">
        <v>52</v>
      </c>
      <c r="N412" t="s">
        <v>53</v>
      </c>
      <c r="O412" t="s">
        <v>54</v>
      </c>
    </row>
    <row r="413" spans="1:15" x14ac:dyDescent="0.3">
      <c r="A413">
        <f t="shared" si="6"/>
        <v>412</v>
      </c>
      <c r="B413" s="1">
        <v>42660</v>
      </c>
      <c r="C413">
        <v>4</v>
      </c>
      <c r="D413" t="s">
        <v>65</v>
      </c>
      <c r="E413" t="s">
        <v>14</v>
      </c>
      <c r="F413" t="s">
        <v>81</v>
      </c>
      <c r="G413" t="s">
        <v>91</v>
      </c>
      <c r="H413" s="2">
        <v>6730</v>
      </c>
      <c r="I413" t="s">
        <v>58</v>
      </c>
      <c r="J413" t="s">
        <v>68</v>
      </c>
      <c r="K413" t="s">
        <v>69</v>
      </c>
      <c r="L413" t="s">
        <v>70</v>
      </c>
      <c r="M413" t="s">
        <v>71</v>
      </c>
      <c r="N413" t="s">
        <v>72</v>
      </c>
      <c r="O413" t="s">
        <v>73</v>
      </c>
    </row>
    <row r="414" spans="1:15" x14ac:dyDescent="0.3">
      <c r="A414">
        <f t="shared" si="6"/>
        <v>413</v>
      </c>
      <c r="B414" s="1">
        <v>42665</v>
      </c>
      <c r="C414">
        <v>4</v>
      </c>
      <c r="D414" t="s">
        <v>37</v>
      </c>
      <c r="E414" t="s">
        <v>1</v>
      </c>
      <c r="F414" t="s">
        <v>98</v>
      </c>
      <c r="G414" t="s">
        <v>9</v>
      </c>
      <c r="H414" s="2">
        <v>9769</v>
      </c>
      <c r="I414" t="s">
        <v>39</v>
      </c>
      <c r="J414" t="s">
        <v>40</v>
      </c>
      <c r="K414" t="s">
        <v>41</v>
      </c>
      <c r="L414" t="s">
        <v>42</v>
      </c>
      <c r="M414" t="s">
        <v>43</v>
      </c>
      <c r="N414" t="s">
        <v>44</v>
      </c>
      <c r="O414" t="s">
        <v>45</v>
      </c>
    </row>
    <row r="415" spans="1:15" x14ac:dyDescent="0.3">
      <c r="A415">
        <f t="shared" si="6"/>
        <v>414</v>
      </c>
      <c r="B415" s="1">
        <v>42665</v>
      </c>
      <c r="C415">
        <v>4</v>
      </c>
      <c r="D415" t="s">
        <v>65</v>
      </c>
      <c r="E415" t="s">
        <v>14</v>
      </c>
      <c r="F415" t="s">
        <v>38</v>
      </c>
      <c r="G415" t="s">
        <v>4</v>
      </c>
      <c r="H415" s="2">
        <v>4589</v>
      </c>
      <c r="I415" t="s">
        <v>58</v>
      </c>
      <c r="J415" t="s">
        <v>68</v>
      </c>
      <c r="K415" t="s">
        <v>69</v>
      </c>
      <c r="L415" t="s">
        <v>70</v>
      </c>
      <c r="M415" t="s">
        <v>71</v>
      </c>
      <c r="N415" t="s">
        <v>72</v>
      </c>
      <c r="O415" t="s">
        <v>73</v>
      </c>
    </row>
    <row r="416" spans="1:15" x14ac:dyDescent="0.3">
      <c r="A416">
        <f t="shared" si="6"/>
        <v>415</v>
      </c>
      <c r="B416" s="1">
        <v>42668</v>
      </c>
      <c r="C416">
        <v>4</v>
      </c>
      <c r="D416" t="s">
        <v>92</v>
      </c>
      <c r="E416" t="s">
        <v>16</v>
      </c>
      <c r="F416" t="s">
        <v>81</v>
      </c>
      <c r="G416" t="s">
        <v>150</v>
      </c>
      <c r="H416" s="2">
        <v>2893</v>
      </c>
      <c r="I416" t="s">
        <v>107</v>
      </c>
      <c r="J416" t="s">
        <v>94</v>
      </c>
      <c r="K416" t="s">
        <v>95</v>
      </c>
      <c r="L416" t="s">
        <v>96</v>
      </c>
      <c r="M416" t="s">
        <v>97</v>
      </c>
      <c r="N416" t="s">
        <v>79</v>
      </c>
      <c r="O416" t="s">
        <v>80</v>
      </c>
    </row>
    <row r="417" spans="1:15" x14ac:dyDescent="0.3">
      <c r="A417">
        <f t="shared" si="6"/>
        <v>416</v>
      </c>
      <c r="B417" s="1">
        <v>42668</v>
      </c>
      <c r="C417">
        <v>4</v>
      </c>
      <c r="D417" t="s">
        <v>65</v>
      </c>
      <c r="E417" t="s">
        <v>14</v>
      </c>
      <c r="F417" t="s">
        <v>56</v>
      </c>
      <c r="G417" t="s">
        <v>57</v>
      </c>
      <c r="H417" s="2">
        <v>8985</v>
      </c>
      <c r="I417" t="s">
        <v>58</v>
      </c>
      <c r="J417" t="s">
        <v>68</v>
      </c>
      <c r="K417" t="s">
        <v>69</v>
      </c>
      <c r="L417" t="s">
        <v>70</v>
      </c>
      <c r="M417" t="s">
        <v>71</v>
      </c>
      <c r="N417" t="s">
        <v>72</v>
      </c>
      <c r="O417" t="s">
        <v>73</v>
      </c>
    </row>
    <row r="418" spans="1:15" x14ac:dyDescent="0.3">
      <c r="A418">
        <f t="shared" si="6"/>
        <v>417</v>
      </c>
      <c r="B418" s="1">
        <v>42672</v>
      </c>
      <c r="C418">
        <v>4</v>
      </c>
      <c r="D418" t="s">
        <v>92</v>
      </c>
      <c r="E418" t="s">
        <v>16</v>
      </c>
      <c r="F418" t="s">
        <v>66</v>
      </c>
      <c r="G418" t="s">
        <v>67</v>
      </c>
      <c r="H418" s="2">
        <v>1065</v>
      </c>
      <c r="I418" t="s">
        <v>58</v>
      </c>
      <c r="J418" t="s">
        <v>94</v>
      </c>
      <c r="K418" t="s">
        <v>95</v>
      </c>
      <c r="L418" t="s">
        <v>96</v>
      </c>
      <c r="M418" t="s">
        <v>97</v>
      </c>
      <c r="N418" t="s">
        <v>79</v>
      </c>
      <c r="O418" t="s">
        <v>80</v>
      </c>
    </row>
    <row r="419" spans="1:15" x14ac:dyDescent="0.3">
      <c r="A419">
        <f t="shared" si="6"/>
        <v>418</v>
      </c>
      <c r="B419" s="1">
        <v>42673</v>
      </c>
      <c r="C419">
        <v>4</v>
      </c>
      <c r="D419" t="s">
        <v>74</v>
      </c>
      <c r="E419" t="s">
        <v>12</v>
      </c>
      <c r="F419" t="s">
        <v>134</v>
      </c>
      <c r="G419" t="s">
        <v>135</v>
      </c>
      <c r="H419" s="2">
        <v>5237</v>
      </c>
      <c r="I419" t="s">
        <v>58</v>
      </c>
      <c r="J419" t="s">
        <v>100</v>
      </c>
      <c r="K419" t="s">
        <v>101</v>
      </c>
      <c r="L419" t="s">
        <v>102</v>
      </c>
      <c r="M419" t="s">
        <v>103</v>
      </c>
      <c r="N419" t="s">
        <v>104</v>
      </c>
      <c r="O419" t="s">
        <v>105</v>
      </c>
    </row>
    <row r="420" spans="1:15" x14ac:dyDescent="0.3">
      <c r="A420">
        <f t="shared" si="6"/>
        <v>419</v>
      </c>
      <c r="B420" s="1">
        <v>42678</v>
      </c>
      <c r="C420">
        <v>4</v>
      </c>
      <c r="D420" t="s">
        <v>46</v>
      </c>
      <c r="E420" t="s">
        <v>18</v>
      </c>
      <c r="F420" t="s">
        <v>114</v>
      </c>
      <c r="G420" t="s">
        <v>115</v>
      </c>
      <c r="H420" s="2">
        <v>6505</v>
      </c>
      <c r="I420" t="s">
        <v>58</v>
      </c>
      <c r="J420" t="s">
        <v>49</v>
      </c>
      <c r="K420" t="s">
        <v>50</v>
      </c>
      <c r="L420" t="s">
        <v>51</v>
      </c>
      <c r="M420" t="s">
        <v>52</v>
      </c>
      <c r="N420" t="s">
        <v>53</v>
      </c>
      <c r="O420" t="s">
        <v>54</v>
      </c>
    </row>
    <row r="421" spans="1:15" x14ac:dyDescent="0.3">
      <c r="A421">
        <f t="shared" si="6"/>
        <v>420</v>
      </c>
      <c r="B421" s="1">
        <v>42684</v>
      </c>
      <c r="C421">
        <v>4</v>
      </c>
      <c r="D421" t="s">
        <v>65</v>
      </c>
      <c r="E421" t="s">
        <v>14</v>
      </c>
      <c r="F421" t="s">
        <v>38</v>
      </c>
      <c r="G421" t="s">
        <v>4</v>
      </c>
      <c r="H421" s="2">
        <v>4021</v>
      </c>
      <c r="I421" t="s">
        <v>58</v>
      </c>
      <c r="J421" t="s">
        <v>68</v>
      </c>
      <c r="K421" t="s">
        <v>69</v>
      </c>
      <c r="L421" t="s">
        <v>70</v>
      </c>
      <c r="M421" t="s">
        <v>71</v>
      </c>
      <c r="N421" t="s">
        <v>72</v>
      </c>
      <c r="O421" t="s">
        <v>73</v>
      </c>
    </row>
    <row r="422" spans="1:15" x14ac:dyDescent="0.3">
      <c r="A422">
        <f t="shared" si="6"/>
        <v>421</v>
      </c>
      <c r="B422" s="1">
        <v>42691</v>
      </c>
      <c r="C422">
        <v>4</v>
      </c>
      <c r="D422" t="s">
        <v>55</v>
      </c>
      <c r="E422" t="s">
        <v>11</v>
      </c>
      <c r="F422" t="s">
        <v>66</v>
      </c>
      <c r="G422" t="s">
        <v>67</v>
      </c>
      <c r="H422" s="2">
        <v>7076</v>
      </c>
      <c r="I422" t="s">
        <v>58</v>
      </c>
      <c r="J422" t="s">
        <v>59</v>
      </c>
      <c r="K422" t="s">
        <v>60</v>
      </c>
      <c r="L422" t="s">
        <v>61</v>
      </c>
      <c r="M422" t="s">
        <v>62</v>
      </c>
      <c r="N422" t="s">
        <v>63</v>
      </c>
      <c r="O422" t="s">
        <v>64</v>
      </c>
    </row>
    <row r="423" spans="1:15" x14ac:dyDescent="0.3">
      <c r="A423">
        <f t="shared" si="6"/>
        <v>422</v>
      </c>
      <c r="B423" s="1">
        <v>42697</v>
      </c>
      <c r="C423">
        <v>4</v>
      </c>
      <c r="D423" t="s">
        <v>92</v>
      </c>
      <c r="E423" t="s">
        <v>16</v>
      </c>
      <c r="F423" t="s">
        <v>114</v>
      </c>
      <c r="G423" t="s">
        <v>115</v>
      </c>
      <c r="H423" s="2">
        <v>17</v>
      </c>
      <c r="I423" t="s">
        <v>58</v>
      </c>
      <c r="J423" t="s">
        <v>94</v>
      </c>
      <c r="K423" t="s">
        <v>95</v>
      </c>
      <c r="L423" t="s">
        <v>96</v>
      </c>
      <c r="M423" t="s">
        <v>97</v>
      </c>
      <c r="N423" t="s">
        <v>79</v>
      </c>
      <c r="O423" t="s">
        <v>80</v>
      </c>
    </row>
    <row r="424" spans="1:15" x14ac:dyDescent="0.3">
      <c r="A424">
        <f t="shared" si="6"/>
        <v>423</v>
      </c>
      <c r="B424" s="1">
        <v>42698</v>
      </c>
      <c r="C424">
        <v>4</v>
      </c>
      <c r="D424" t="s">
        <v>74</v>
      </c>
      <c r="E424" t="s">
        <v>19</v>
      </c>
      <c r="F424" t="s">
        <v>38</v>
      </c>
      <c r="G424" t="s">
        <v>4</v>
      </c>
      <c r="H424" s="2">
        <v>8019</v>
      </c>
      <c r="I424" t="s">
        <v>107</v>
      </c>
      <c r="J424" t="s">
        <v>75</v>
      </c>
      <c r="K424" t="s">
        <v>76</v>
      </c>
      <c r="L424" t="s">
        <v>77</v>
      </c>
      <c r="M424" t="s">
        <v>78</v>
      </c>
      <c r="N424" t="s">
        <v>79</v>
      </c>
      <c r="O424" t="s">
        <v>80</v>
      </c>
    </row>
    <row r="425" spans="1:15" x14ac:dyDescent="0.3">
      <c r="A425">
        <f t="shared" si="6"/>
        <v>424</v>
      </c>
      <c r="B425" s="1">
        <v>42698</v>
      </c>
      <c r="C425">
        <v>4</v>
      </c>
      <c r="D425" t="s">
        <v>37</v>
      </c>
      <c r="E425" t="s">
        <v>1</v>
      </c>
      <c r="F425" t="s">
        <v>114</v>
      </c>
      <c r="G425" t="s">
        <v>115</v>
      </c>
      <c r="H425" s="2">
        <v>5577</v>
      </c>
      <c r="I425" t="s">
        <v>58</v>
      </c>
      <c r="J425" t="s">
        <v>40</v>
      </c>
      <c r="K425" t="s">
        <v>41</v>
      </c>
      <c r="L425" t="s">
        <v>42</v>
      </c>
      <c r="M425" t="s">
        <v>43</v>
      </c>
      <c r="N425" t="s">
        <v>44</v>
      </c>
      <c r="O425" t="s">
        <v>45</v>
      </c>
    </row>
    <row r="426" spans="1:15" x14ac:dyDescent="0.3">
      <c r="A426">
        <f t="shared" si="6"/>
        <v>425</v>
      </c>
      <c r="B426" s="1">
        <v>42698</v>
      </c>
      <c r="C426">
        <v>4</v>
      </c>
      <c r="D426" t="s">
        <v>83</v>
      </c>
      <c r="E426" t="s">
        <v>10</v>
      </c>
      <c r="F426" t="s">
        <v>117</v>
      </c>
      <c r="G426" t="s">
        <v>8</v>
      </c>
      <c r="H426" s="2">
        <v>1253</v>
      </c>
      <c r="I426" t="s">
        <v>58</v>
      </c>
      <c r="J426" t="s">
        <v>85</v>
      </c>
      <c r="K426" t="s">
        <v>86</v>
      </c>
      <c r="L426" t="s">
        <v>87</v>
      </c>
      <c r="M426" t="s">
        <v>88</v>
      </c>
      <c r="N426" t="s">
        <v>89</v>
      </c>
      <c r="O426" t="s">
        <v>90</v>
      </c>
    </row>
    <row r="427" spans="1:15" x14ac:dyDescent="0.3">
      <c r="A427">
        <f t="shared" si="6"/>
        <v>426</v>
      </c>
      <c r="B427" s="1">
        <v>42698</v>
      </c>
      <c r="C427">
        <v>4</v>
      </c>
      <c r="D427" t="s">
        <v>92</v>
      </c>
      <c r="E427" t="s">
        <v>16</v>
      </c>
      <c r="F427" t="s">
        <v>56</v>
      </c>
      <c r="G427" t="s">
        <v>126</v>
      </c>
      <c r="H427" s="2">
        <v>7003</v>
      </c>
      <c r="I427" t="s">
        <v>58</v>
      </c>
      <c r="J427" t="s">
        <v>94</v>
      </c>
      <c r="K427" t="s">
        <v>95</v>
      </c>
      <c r="L427" t="s">
        <v>96</v>
      </c>
      <c r="M427" t="s">
        <v>97</v>
      </c>
      <c r="N427" t="s">
        <v>79</v>
      </c>
      <c r="O427" t="s">
        <v>80</v>
      </c>
    </row>
    <row r="428" spans="1:15" x14ac:dyDescent="0.3">
      <c r="A428">
        <f t="shared" si="6"/>
        <v>427</v>
      </c>
      <c r="B428" s="1">
        <v>42698</v>
      </c>
      <c r="C428">
        <v>4</v>
      </c>
      <c r="D428" t="s">
        <v>65</v>
      </c>
      <c r="E428" t="s">
        <v>14</v>
      </c>
      <c r="F428" t="s">
        <v>38</v>
      </c>
      <c r="G428" t="s">
        <v>4</v>
      </c>
      <c r="H428" s="2">
        <v>6349</v>
      </c>
      <c r="I428" t="s">
        <v>107</v>
      </c>
      <c r="J428" t="s">
        <v>68</v>
      </c>
      <c r="K428" t="s">
        <v>69</v>
      </c>
      <c r="L428" t="s">
        <v>70</v>
      </c>
      <c r="M428" t="s">
        <v>71</v>
      </c>
      <c r="N428" t="s">
        <v>72</v>
      </c>
      <c r="O428" t="s">
        <v>73</v>
      </c>
    </row>
    <row r="429" spans="1:15" x14ac:dyDescent="0.3">
      <c r="A429">
        <f t="shared" si="6"/>
        <v>428</v>
      </c>
      <c r="B429" s="1">
        <v>42709</v>
      </c>
      <c r="C429">
        <v>4</v>
      </c>
      <c r="D429" t="s">
        <v>55</v>
      </c>
      <c r="E429" t="s">
        <v>11</v>
      </c>
      <c r="F429" t="s">
        <v>38</v>
      </c>
      <c r="G429" t="s">
        <v>93</v>
      </c>
      <c r="H429" s="2">
        <v>1777</v>
      </c>
      <c r="I429" t="s">
        <v>107</v>
      </c>
      <c r="J429" t="s">
        <v>59</v>
      </c>
      <c r="K429" t="s">
        <v>60</v>
      </c>
      <c r="L429" t="s">
        <v>61</v>
      </c>
      <c r="M429" t="s">
        <v>62</v>
      </c>
      <c r="N429" t="s">
        <v>63</v>
      </c>
      <c r="O429" t="s">
        <v>64</v>
      </c>
    </row>
    <row r="430" spans="1:15" x14ac:dyDescent="0.3">
      <c r="A430">
        <f t="shared" si="6"/>
        <v>429</v>
      </c>
      <c r="B430" s="1">
        <v>42709</v>
      </c>
      <c r="C430">
        <v>4</v>
      </c>
      <c r="D430" t="s">
        <v>74</v>
      </c>
      <c r="E430" t="s">
        <v>19</v>
      </c>
      <c r="F430" t="s">
        <v>81</v>
      </c>
      <c r="G430" t="s">
        <v>91</v>
      </c>
      <c r="H430" s="2">
        <v>8741</v>
      </c>
      <c r="I430" t="s">
        <v>58</v>
      </c>
      <c r="J430" t="s">
        <v>75</v>
      </c>
      <c r="K430" t="s">
        <v>76</v>
      </c>
      <c r="L430" t="s">
        <v>77</v>
      </c>
      <c r="M430" t="s">
        <v>78</v>
      </c>
      <c r="N430" t="s">
        <v>79</v>
      </c>
      <c r="O430" t="s">
        <v>80</v>
      </c>
    </row>
    <row r="431" spans="1:15" x14ac:dyDescent="0.3">
      <c r="A431">
        <f t="shared" si="6"/>
        <v>430</v>
      </c>
      <c r="B431" s="1">
        <v>42709</v>
      </c>
      <c r="C431">
        <v>4</v>
      </c>
      <c r="D431" t="s">
        <v>37</v>
      </c>
      <c r="E431" t="s">
        <v>1</v>
      </c>
      <c r="F431" t="s">
        <v>38</v>
      </c>
      <c r="G431" t="s">
        <v>4</v>
      </c>
      <c r="H431" s="2">
        <v>8930</v>
      </c>
      <c r="I431" t="s">
        <v>58</v>
      </c>
      <c r="J431" t="s">
        <v>40</v>
      </c>
      <c r="K431" t="s">
        <v>41</v>
      </c>
      <c r="L431" t="s">
        <v>42</v>
      </c>
      <c r="M431" t="s">
        <v>43</v>
      </c>
      <c r="N431" t="s">
        <v>44</v>
      </c>
      <c r="O431" t="s">
        <v>45</v>
      </c>
    </row>
    <row r="432" spans="1:15" x14ac:dyDescent="0.3">
      <c r="A432">
        <f t="shared" si="6"/>
        <v>431</v>
      </c>
      <c r="B432" s="1">
        <v>42709</v>
      </c>
      <c r="C432">
        <v>4</v>
      </c>
      <c r="D432" t="s">
        <v>92</v>
      </c>
      <c r="E432" t="s">
        <v>16</v>
      </c>
      <c r="F432" t="s">
        <v>114</v>
      </c>
      <c r="G432" t="s">
        <v>115</v>
      </c>
      <c r="H432" s="2">
        <v>9230</v>
      </c>
      <c r="I432" t="s">
        <v>39</v>
      </c>
      <c r="J432" t="s">
        <v>94</v>
      </c>
      <c r="K432" t="s">
        <v>95</v>
      </c>
      <c r="L432" t="s">
        <v>96</v>
      </c>
      <c r="M432" t="s">
        <v>97</v>
      </c>
      <c r="N432" t="s">
        <v>79</v>
      </c>
      <c r="O432" t="s">
        <v>80</v>
      </c>
    </row>
    <row r="433" spans="1:15" x14ac:dyDescent="0.3">
      <c r="A433">
        <f t="shared" si="6"/>
        <v>432</v>
      </c>
      <c r="B433" s="1">
        <v>42709</v>
      </c>
      <c r="C433">
        <v>4</v>
      </c>
      <c r="D433" t="s">
        <v>92</v>
      </c>
      <c r="E433" t="s">
        <v>16</v>
      </c>
      <c r="F433" t="s">
        <v>124</v>
      </c>
      <c r="G433" t="s">
        <v>125</v>
      </c>
      <c r="H433" s="2">
        <v>8490</v>
      </c>
      <c r="I433" t="s">
        <v>58</v>
      </c>
      <c r="J433" t="s">
        <v>94</v>
      </c>
      <c r="K433" t="s">
        <v>95</v>
      </c>
      <c r="L433" t="s">
        <v>96</v>
      </c>
      <c r="M433" t="s">
        <v>97</v>
      </c>
      <c r="N433" t="s">
        <v>79</v>
      </c>
      <c r="O433" t="s">
        <v>80</v>
      </c>
    </row>
    <row r="434" spans="1:15" x14ac:dyDescent="0.3">
      <c r="A434">
        <f t="shared" si="6"/>
        <v>433</v>
      </c>
      <c r="B434" s="1">
        <v>42711</v>
      </c>
      <c r="C434">
        <v>4</v>
      </c>
      <c r="D434" t="s">
        <v>83</v>
      </c>
      <c r="E434" t="s">
        <v>10</v>
      </c>
      <c r="F434" t="s">
        <v>136</v>
      </c>
      <c r="G434" t="s">
        <v>5</v>
      </c>
      <c r="H434" s="2">
        <v>1170</v>
      </c>
      <c r="I434" t="s">
        <v>58</v>
      </c>
      <c r="J434" t="s">
        <v>85</v>
      </c>
      <c r="K434" t="s">
        <v>86</v>
      </c>
      <c r="L434" t="s">
        <v>87</v>
      </c>
      <c r="M434" t="s">
        <v>88</v>
      </c>
      <c r="N434" t="s">
        <v>89</v>
      </c>
      <c r="O434" t="s">
        <v>90</v>
      </c>
    </row>
    <row r="435" spans="1:15" x14ac:dyDescent="0.3">
      <c r="A435">
        <f t="shared" si="6"/>
        <v>434</v>
      </c>
      <c r="B435" s="1">
        <v>42712</v>
      </c>
      <c r="C435">
        <v>4</v>
      </c>
      <c r="D435" t="s">
        <v>55</v>
      </c>
      <c r="E435" t="s">
        <v>11</v>
      </c>
      <c r="F435" t="s">
        <v>136</v>
      </c>
      <c r="G435" t="s">
        <v>5</v>
      </c>
      <c r="H435" s="2">
        <v>9379</v>
      </c>
      <c r="I435" t="s">
        <v>107</v>
      </c>
      <c r="J435" t="s">
        <v>59</v>
      </c>
      <c r="K435" t="s">
        <v>60</v>
      </c>
      <c r="L435" t="s">
        <v>61</v>
      </c>
      <c r="M435" t="s">
        <v>62</v>
      </c>
      <c r="N435" t="s">
        <v>63</v>
      </c>
      <c r="O435" t="s">
        <v>64</v>
      </c>
    </row>
    <row r="436" spans="1:15" x14ac:dyDescent="0.3">
      <c r="A436">
        <f t="shared" si="6"/>
        <v>435</v>
      </c>
      <c r="B436" s="1">
        <v>42717</v>
      </c>
      <c r="C436">
        <v>4</v>
      </c>
      <c r="D436" t="s">
        <v>46</v>
      </c>
      <c r="E436" t="s">
        <v>18</v>
      </c>
      <c r="F436" t="s">
        <v>81</v>
      </c>
      <c r="G436" t="s">
        <v>84</v>
      </c>
      <c r="H436" s="2">
        <v>8554</v>
      </c>
      <c r="I436" t="s">
        <v>39</v>
      </c>
      <c r="J436" t="s">
        <v>49</v>
      </c>
      <c r="K436" t="s">
        <v>50</v>
      </c>
      <c r="L436" t="s">
        <v>51</v>
      </c>
      <c r="M436" t="s">
        <v>52</v>
      </c>
      <c r="N436" t="s">
        <v>53</v>
      </c>
      <c r="O436" t="s">
        <v>54</v>
      </c>
    </row>
    <row r="437" spans="1:15" x14ac:dyDescent="0.3">
      <c r="A437">
        <f t="shared" si="6"/>
        <v>436</v>
      </c>
      <c r="B437" s="1">
        <v>42723</v>
      </c>
      <c r="C437">
        <v>4</v>
      </c>
      <c r="D437" t="s">
        <v>65</v>
      </c>
      <c r="E437" t="s">
        <v>14</v>
      </c>
      <c r="F437" t="s">
        <v>81</v>
      </c>
      <c r="G437" t="s">
        <v>84</v>
      </c>
      <c r="H437" s="2">
        <v>2474</v>
      </c>
      <c r="I437" t="s">
        <v>58</v>
      </c>
      <c r="J437" t="s">
        <v>68</v>
      </c>
      <c r="K437" t="s">
        <v>69</v>
      </c>
      <c r="L437" t="s">
        <v>70</v>
      </c>
      <c r="M437" t="s">
        <v>71</v>
      </c>
      <c r="N437" t="s">
        <v>72</v>
      </c>
      <c r="O437" t="s">
        <v>73</v>
      </c>
    </row>
    <row r="438" spans="1:15" x14ac:dyDescent="0.3">
      <c r="A438">
        <f t="shared" si="6"/>
        <v>437</v>
      </c>
      <c r="B438" s="1">
        <v>42727</v>
      </c>
      <c r="C438">
        <v>4</v>
      </c>
      <c r="D438" t="s">
        <v>92</v>
      </c>
      <c r="E438" t="s">
        <v>16</v>
      </c>
      <c r="F438" t="s">
        <v>38</v>
      </c>
      <c r="G438" t="s">
        <v>2</v>
      </c>
      <c r="H438" s="2">
        <v>6925</v>
      </c>
      <c r="I438" t="s">
        <v>39</v>
      </c>
      <c r="J438" t="s">
        <v>94</v>
      </c>
      <c r="K438" t="s">
        <v>95</v>
      </c>
      <c r="L438" t="s">
        <v>96</v>
      </c>
      <c r="M438" t="s">
        <v>97</v>
      </c>
      <c r="N438" t="s">
        <v>79</v>
      </c>
      <c r="O438" t="s">
        <v>80</v>
      </c>
    </row>
    <row r="439" spans="1:15" x14ac:dyDescent="0.3">
      <c r="A439">
        <f t="shared" si="6"/>
        <v>438</v>
      </c>
      <c r="B439" s="1">
        <v>42727</v>
      </c>
      <c r="C439">
        <v>4</v>
      </c>
      <c r="D439" t="s">
        <v>92</v>
      </c>
      <c r="E439" t="s">
        <v>16</v>
      </c>
      <c r="F439" t="s">
        <v>124</v>
      </c>
      <c r="G439" t="s">
        <v>125</v>
      </c>
      <c r="H439" s="2">
        <v>449</v>
      </c>
      <c r="I439" t="s">
        <v>58</v>
      </c>
      <c r="J439" t="s">
        <v>94</v>
      </c>
      <c r="K439" t="s">
        <v>95</v>
      </c>
      <c r="L439" t="s">
        <v>96</v>
      </c>
      <c r="M439" t="s">
        <v>97</v>
      </c>
      <c r="N439" t="s">
        <v>79</v>
      </c>
      <c r="O439" t="s">
        <v>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3 f c 3 9 d - c 1 c c - 4 4 c a - b 7 c 5 - 4 9 4 f 7 5 7 e 6 9 d f "   x m l n s = " h t t p : / / s c h e m a s . m i c r o s o f t . c o m / D a t a M a s h u p " > A A A A A B c D A A B Q S w M E F A A C A A g A w I y S S i R i W Z C n A A A A + A A A A B I A H A B D b 2 5 m a W c v U G F j a 2 F n Z S 5 4 b W w g o h g A K K A U A A A A A A A A A A A A A A A A A A A A A A A A A A A A h Y 9 B D o I w F E S v Q r q n L b V G Q z 5 l 4 V Y S E 6 J x 2 0 C F R i i G F s v d X H g k r y C J o u 5 c z u R N 8 u Z x u 0 M 6 t k 1 w V b 3 V n U l Q h C k K l C m 6 U p s q Q Y M 7 h W u U C t j J 4 i w r F U y w s f F o d Y J q 5 y 4 x I d 5 7 7 B e 4 6 y v C K I 3 I M d v m R a 1 a G W p j n T S F Q p 9 V + X + F B B x e M o J h v s R 8 R T l m n A G Z a 8 i 0 + S J s M s Y U y E 8 J m 6 F x Q 6 + E M u E + B z J H I O 8 X 4 g l Q S w M E F A A C A A g A w I y S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M k k o o i k e 4 D g A A A B E A A A A T A B w A R m 9 y b X V s Y X M v U 2 V j d G l v b j E u b S C i G A A o o B Q A A A A A A A A A A A A A A A A A A A A A A A A A A A A r T k 0 u y c z P U w i G 0 I b W A F B L A Q I t A B Q A A g A I A M C M k k o k Y l m Q p w A A A P g A A A A S A A A A A A A A A A A A A A A A A A A A A A B D b 2 5 m a W c v U G F j a 2 F n Z S 5 4 b W x Q S w E C L Q A U A A I A C A D A j J J K D 8 r p q 6 Q A A A D p A A A A E w A A A A A A A A A A A A A A A A D z A A A A W 0 N v b n R l b n R f V H l w Z X N d L n h t b F B L A Q I t A B Q A A g A I A M C M k k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a 1 p I g E o N o S b 4 b V 2 y F L Z 1 h A A A A A A I A A A A A A A N m A A D A A A A A E A A A A H v 9 F X 4 s Y M V O g L C i 4 x 8 u H r A A A A A A B I A A A K A A A A A Q A A A A F x R e k m u 1 0 / z + L y 2 u 5 / N 6 0 l A A A A B 6 3 + N M f G Y V A n r m w A 6 U l q o W h h E h 8 n y / 4 / t T u v f C Y H R b V 6 Q 1 N P F W 1 y I 8 N 3 2 X k Y 0 E g k T g 6 q z p P P l k p 6 P J B a A 6 o J Z M X Z o 0 h N H 7 o b N H Q w E V Q / / H O B Q A A A D W X N 4 p O e z k c 2 z f X 3 r L + 9 Z Y Y 0 0 y p A = = < / D a t a M a s h u p > 
</file>

<file path=customXml/itemProps1.xml><?xml version="1.0" encoding="utf-8"?>
<ds:datastoreItem xmlns:ds="http://schemas.openxmlformats.org/officeDocument/2006/customXml" ds:itemID="{3ECCC0D8-F510-427B-B1EE-7C643DE0D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</vt:lpstr>
      <vt:lpstr>3 years sales data</vt:lpstr>
      <vt:lpstr>3 years, uneven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Ludwig</dc:creator>
  <cp:lastModifiedBy>Pritesh Kumar Bag</cp:lastModifiedBy>
  <dcterms:created xsi:type="dcterms:W3CDTF">2017-04-16T01:49:20Z</dcterms:created>
  <dcterms:modified xsi:type="dcterms:W3CDTF">2025-04-21T10:25:24Z</dcterms:modified>
</cp:coreProperties>
</file>