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2025 MY PORTFOLIO\Pricing Analyst\Revenue Managemenet\"/>
    </mc:Choice>
  </mc:AlternateContent>
  <xr:revisionPtr revIDLastSave="0" documentId="13_ncr:1_{0A3B2E77-B08E-4FAE-B498-0F9760B9F45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B15" i="1"/>
  <c r="B13" i="1"/>
  <c r="B17" i="1"/>
  <c r="B21" i="1" s="1"/>
  <c r="B23" i="1" l="1"/>
  <c r="B22" i="1"/>
</calcChain>
</file>

<file path=xl/sharedStrings.xml><?xml version="1.0" encoding="utf-8"?>
<sst xmlns="http://schemas.openxmlformats.org/spreadsheetml/2006/main" count="31" uniqueCount="31">
  <si>
    <t>A. Input Parameters (Manual Entry)</t>
  </si>
  <si>
    <t>Total Seats</t>
  </si>
  <si>
    <t>Full Fare Price ($P_f$)</t>
  </si>
  <si>
    <t>Discounted Fare Price ($P_d$)</t>
  </si>
  <si>
    <t>Full-Fare Demand Mean (μ)</t>
  </si>
  <si>
    <t>Full-Fare Demand Std Dev (σ)</t>
  </si>
  <si>
    <t>B. Calculations</t>
  </si>
  <si>
    <t>Price Ratio ($P_d / P_f$)</t>
  </si>
  <si>
    <t>z-score</t>
  </si>
  <si>
    <t>Protection Level (y)</t>
  </si>
  <si>
    <t>Rounded Protection Level</t>
  </si>
  <si>
    <t>Available Discounted Seats</t>
  </si>
  <si>
    <t>Discounted-Fare Demand Mean(μ)</t>
  </si>
  <si>
    <t>Discounted-Fare Demand Std Dev(σ)</t>
  </si>
  <si>
    <t>C. Decision Table: Accept/Reject Discounted Requests</t>
  </si>
  <si>
    <t>Requested Discounted Seats</t>
  </si>
  <si>
    <t>Result</t>
  </si>
  <si>
    <t>Explanation</t>
  </si>
  <si>
    <t>Since 40 seats are available, we accept the request.</t>
  </si>
  <si>
    <t>Since 60 seats are available, we accept the request.</t>
  </si>
  <si>
    <t>Since 80 seats exceed the available 62, we reject the request.</t>
  </si>
  <si>
    <t>Littlewood’s Rule Calculation</t>
  </si>
  <si>
    <t>Suppose you have an airplane with 150 seats, you</t>
  </si>
  <si>
    <t>studied the history and you know that the demand for</t>
  </si>
  <si>
    <t>the full fare class this time of the year for this</t>
  </si>
  <si>
    <t>destination is around 90 with a sd of 10 while the</t>
  </si>
  <si>
    <t>demand for the discounted fare is on average 300 with</t>
  </si>
  <si>
    <t>a standard deviation of 50. what will be your protection</t>
  </si>
  <si>
    <t>level for class 1.</t>
  </si>
  <si>
    <t>the price for the full fare is 160 USD while for the discounted fare is 70 USD</t>
  </si>
  <si>
    <t>Y1= f(1-p discount/p full fare)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</si>
</sst>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1" xfId="0" applyBorder="1"/>
    <xf numFmtId="0" fontId="3" fillId="0" borderId="3" xfId="0" applyFont="1" applyBorder="1" applyAlignment="1">
      <alignment vertical="center" wrapText="1"/>
    </xf>
    <xf numFmtId="0" fontId="0" fillId="0" borderId="5" xfId="0" applyBorder="1"/>
    <xf numFmtId="0" fontId="3" fillId="0" borderId="5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0" fillId="0" borderId="2" xfId="0" applyBorder="1"/>
    <xf numFmtId="0" fontId="0" fillId="0" borderId="8" xfId="0" applyBorder="1"/>
    <xf numFmtId="0" fontId="0" fillId="0" borderId="3" xfId="0" applyBorder="1"/>
    <xf numFmtId="1" fontId="0" fillId="0" borderId="4" xfId="0" applyNumberFormat="1" applyBorder="1"/>
    <xf numFmtId="1" fontId="0" fillId="0" borderId="6" xfId="0" applyNumberFormat="1" applyBorder="1"/>
    <xf numFmtId="0" fontId="0" fillId="0" borderId="9" xfId="0" applyBorder="1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541020</xdr:colOff>
      <xdr:row>0</xdr:row>
      <xdr:rowOff>60960</xdr:rowOff>
    </xdr:from>
    <xdr:to>
      <xdr:col>11</xdr:col>
      <xdr:colOff>518160</xdr:colOff>
      <xdr:row>13</xdr:row>
      <xdr:rowOff>119380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E42A5B-154F-F220-D7D5-1FCB2DBA08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40040" y="60960"/>
          <a:ext cx="4853940" cy="2489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tabSelected="1" workbookViewId="0">
      <selection activeCell="B15" sqref="B15"/>
    </sheetView>
  </sheetViews>
  <sheetFormatPr defaultRowHeight="14.4"/>
  <cols>
    <col min="1" max="1" width="32.109375" customWidth="1"/>
    <col min="2" max="2" width="23.88671875" customWidth="1"/>
    <col min="3" max="3" width="51.88671875" customWidth="1"/>
  </cols>
  <sheetData>
    <row r="1" spans="1:11" ht="15" thickBot="1">
      <c r="A1" t="s">
        <v>21</v>
      </c>
    </row>
    <row r="2" spans="1:11">
      <c r="E2" s="21" t="s">
        <v>22</v>
      </c>
      <c r="F2" s="22"/>
      <c r="G2" s="22"/>
      <c r="H2" s="22"/>
      <c r="I2" s="22"/>
      <c r="J2" s="22"/>
      <c r="K2" s="23"/>
    </row>
    <row r="3" spans="1:11" ht="15" thickBot="1">
      <c r="A3" s="1" t="s">
        <v>0</v>
      </c>
      <c r="E3" s="24" t="s">
        <v>23</v>
      </c>
      <c r="F3" s="25"/>
      <c r="G3" s="25"/>
      <c r="H3" s="25"/>
      <c r="I3" s="25"/>
      <c r="J3" s="25"/>
      <c r="K3" s="26"/>
    </row>
    <row r="4" spans="1:11">
      <c r="A4" s="2" t="s">
        <v>1</v>
      </c>
      <c r="B4" s="3">
        <v>150</v>
      </c>
      <c r="E4" s="24" t="s">
        <v>24</v>
      </c>
      <c r="F4" s="25"/>
      <c r="G4" s="25"/>
      <c r="H4" s="25"/>
      <c r="I4" s="25"/>
      <c r="J4" s="25"/>
      <c r="K4" s="26"/>
    </row>
    <row r="5" spans="1:11">
      <c r="A5" s="4" t="s">
        <v>2</v>
      </c>
      <c r="B5" s="5">
        <v>160</v>
      </c>
      <c r="E5" s="24" t="s">
        <v>25</v>
      </c>
      <c r="F5" s="25"/>
      <c r="G5" s="25"/>
      <c r="H5" s="25"/>
      <c r="I5" s="25"/>
      <c r="J5" s="25"/>
      <c r="K5" s="26"/>
    </row>
    <row r="6" spans="1:11">
      <c r="A6" s="4" t="s">
        <v>3</v>
      </c>
      <c r="B6" s="5">
        <v>70</v>
      </c>
      <c r="E6" s="24" t="s">
        <v>26</v>
      </c>
      <c r="F6" s="25"/>
      <c r="G6" s="25"/>
      <c r="H6" s="25"/>
      <c r="I6" s="25"/>
      <c r="J6" s="25"/>
      <c r="K6" s="26"/>
    </row>
    <row r="7" spans="1:11">
      <c r="A7" s="4" t="s">
        <v>4</v>
      </c>
      <c r="B7" s="5">
        <v>90</v>
      </c>
      <c r="E7" s="24" t="s">
        <v>27</v>
      </c>
      <c r="F7" s="25"/>
      <c r="G7" s="25"/>
      <c r="H7" s="25"/>
      <c r="I7" s="25"/>
      <c r="J7" s="25"/>
      <c r="K7" s="26"/>
    </row>
    <row r="8" spans="1:11">
      <c r="A8" s="4" t="s">
        <v>5</v>
      </c>
      <c r="B8" s="5">
        <v>10</v>
      </c>
      <c r="E8" s="24" t="s">
        <v>28</v>
      </c>
      <c r="F8" s="25"/>
      <c r="G8" s="25"/>
      <c r="H8" s="25"/>
      <c r="I8" s="25"/>
      <c r="J8" s="25"/>
      <c r="K8" s="26"/>
    </row>
    <row r="9" spans="1:11">
      <c r="A9" s="4" t="s">
        <v>12</v>
      </c>
      <c r="B9" s="5">
        <v>300</v>
      </c>
      <c r="E9" s="24"/>
      <c r="F9" s="25"/>
      <c r="G9" s="25"/>
      <c r="H9" s="25"/>
      <c r="I9" s="25"/>
      <c r="J9" s="25"/>
      <c r="K9" s="26"/>
    </row>
    <row r="10" spans="1:11" ht="15" thickBot="1">
      <c r="A10" s="6" t="s">
        <v>13</v>
      </c>
      <c r="B10" s="7">
        <v>50</v>
      </c>
      <c r="E10" s="24" t="s">
        <v>29</v>
      </c>
      <c r="F10" s="25"/>
      <c r="G10" s="25"/>
      <c r="H10" s="25"/>
      <c r="I10" s="25"/>
      <c r="J10" s="25"/>
      <c r="K10" s="26"/>
    </row>
    <row r="11" spans="1:11" ht="15" thickBot="1">
      <c r="E11" s="27" t="s">
        <v>30</v>
      </c>
      <c r="F11" s="28"/>
      <c r="G11" s="28"/>
      <c r="H11" s="28"/>
      <c r="I11" s="28"/>
      <c r="J11" s="28"/>
      <c r="K11" s="29"/>
    </row>
    <row r="12" spans="1:11" ht="16.2" thickBot="1">
      <c r="A12" s="8" t="s">
        <v>6</v>
      </c>
    </row>
    <row r="13" spans="1:11">
      <c r="A13" s="2" t="s">
        <v>7</v>
      </c>
      <c r="B13" s="10">
        <f>B6/B5</f>
        <v>0.4375</v>
      </c>
    </row>
    <row r="14" spans="1:11">
      <c r="A14" s="4" t="s">
        <v>8</v>
      </c>
      <c r="B14" s="11">
        <f>_xlfn.NORM.S.INV(B13)</f>
        <v>-0.1573106846101707</v>
      </c>
    </row>
    <row r="15" spans="1:11">
      <c r="A15" s="4" t="s">
        <v>9</v>
      </c>
      <c r="B15" s="12">
        <f>B7+(B14*B8)</f>
        <v>88.426893153898291</v>
      </c>
    </row>
    <row r="16" spans="1:11">
      <c r="A16" s="4" t="s">
        <v>10</v>
      </c>
      <c r="B16" s="12">
        <v>88</v>
      </c>
    </row>
    <row r="17" spans="1:3" ht="15" thickBot="1">
      <c r="A17" s="6" t="s">
        <v>11</v>
      </c>
      <c r="B17" s="13">
        <f>B4-B16</f>
        <v>62</v>
      </c>
    </row>
    <row r="19" spans="1:3" ht="15" thickBot="1">
      <c r="A19" s="1" t="s">
        <v>14</v>
      </c>
    </row>
    <row r="20" spans="1:3">
      <c r="A20" s="14" t="s">
        <v>15</v>
      </c>
      <c r="B20" s="15" t="s">
        <v>16</v>
      </c>
      <c r="C20" s="16" t="s">
        <v>17</v>
      </c>
    </row>
    <row r="21" spans="1:3">
      <c r="A21" s="17">
        <v>40</v>
      </c>
      <c r="B21" s="9" t="str">
        <f>IF(A21&lt;=$B$17,"Accept","Reject")</f>
        <v>Accept</v>
      </c>
      <c r="C21" s="11" t="s">
        <v>18</v>
      </c>
    </row>
    <row r="22" spans="1:3">
      <c r="A22" s="17">
        <v>60</v>
      </c>
      <c r="B22" s="9" t="str">
        <f t="shared" ref="B22:B23" si="0">IF(A22&lt;=$B$17,"Accept","Reject")</f>
        <v>Accept</v>
      </c>
      <c r="C22" s="11" t="s">
        <v>19</v>
      </c>
    </row>
    <row r="23" spans="1:3" ht="15" thickBot="1">
      <c r="A23" s="18">
        <v>80</v>
      </c>
      <c r="B23" s="19" t="str">
        <f t="shared" si="0"/>
        <v>Reject</v>
      </c>
      <c r="C23" s="20" t="s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Pritesh Kumar Bag</cp:lastModifiedBy>
  <dcterms:created xsi:type="dcterms:W3CDTF">2015-06-05T18:17:20Z</dcterms:created>
  <dcterms:modified xsi:type="dcterms:W3CDTF">2025-04-09T19:00:47Z</dcterms:modified>
</cp:coreProperties>
</file>