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slington\Automation scripts\Final\Data\"/>
    </mc:Choice>
  </mc:AlternateContent>
  <bookViews>
    <workbookView xWindow="0" yWindow="0" windowWidth="20496" windowHeight="7452"/>
  </bookViews>
  <sheets>
    <sheet name="CC5004NI" sheetId="1" r:id="rId1"/>
    <sheet name="001" sheetId="2" r:id="rId2"/>
    <sheet name="002" sheetId="5" r:id="rId3"/>
    <sheet name="Summary" sheetId="7" r:id="rId4"/>
    <sheet name="Covid 19" sheetId="8" r:id="rId5"/>
  </sheets>
  <definedNames>
    <definedName name="_xlnm._FilterDatabase" localSheetId="1" hidden="1">'001'!$A$10:$H$237</definedName>
    <definedName name="_xlnm._FilterDatabase" localSheetId="2" hidden="1">'002'!$A$10:$H$237</definedName>
    <definedName name="_xlnm._FilterDatabase" localSheetId="0" hidden="1">CC5004NI!$A$10:$K$237</definedName>
    <definedName name="_xlnm._FilterDatabase" localSheetId="4" hidden="1">'Covid 19'!$A$1:$I$4</definedName>
    <definedName name="_xlnm.Print_Titles" localSheetId="4">'Covid 19'!$1:$1</definedName>
  </definedNames>
  <calcPr calcId="162913"/>
</workbook>
</file>

<file path=xl/calcChain.xml><?xml version="1.0" encoding="utf-8"?>
<calcChain xmlns="http://schemas.openxmlformats.org/spreadsheetml/2006/main">
  <c r="C479" i="7" l="1"/>
  <c r="C575" i="7"/>
  <c r="C787" i="7"/>
  <c r="C819" i="7"/>
  <c r="C915" i="7"/>
  <c r="C946" i="7"/>
  <c r="C954" i="7"/>
  <c r="C978" i="7"/>
  <c r="C986" i="7"/>
  <c r="C1010" i="7"/>
  <c r="B238" i="7"/>
  <c r="C238" i="7" s="1"/>
  <c r="B239" i="7"/>
  <c r="C239" i="7" s="1"/>
  <c r="B240" i="7"/>
  <c r="C240" i="7" s="1"/>
  <c r="B241" i="7"/>
  <c r="C241" i="7" s="1"/>
  <c r="B242" i="7"/>
  <c r="C242" i="7" s="1"/>
  <c r="B243" i="7"/>
  <c r="C243" i="7" s="1"/>
  <c r="B244" i="7"/>
  <c r="C244" i="7" s="1"/>
  <c r="B245" i="7"/>
  <c r="C245" i="7" s="1"/>
  <c r="B246" i="7"/>
  <c r="C246" i="7" s="1"/>
  <c r="B247" i="7"/>
  <c r="C247" i="7" s="1"/>
  <c r="B248" i="7"/>
  <c r="C248" i="7" s="1"/>
  <c r="B249" i="7"/>
  <c r="C249" i="7" s="1"/>
  <c r="B250" i="7"/>
  <c r="C250" i="7" s="1"/>
  <c r="B251" i="7"/>
  <c r="C251" i="7" s="1"/>
  <c r="B252" i="7"/>
  <c r="C252" i="7" s="1"/>
  <c r="B253" i="7"/>
  <c r="C253" i="7" s="1"/>
  <c r="B254" i="7"/>
  <c r="C254" i="7" s="1"/>
  <c r="B255" i="7"/>
  <c r="C255" i="7" s="1"/>
  <c r="B256" i="7"/>
  <c r="C256" i="7" s="1"/>
  <c r="B257" i="7"/>
  <c r="C257" i="7" s="1"/>
  <c r="B258" i="7"/>
  <c r="C258" i="7" s="1"/>
  <c r="B259" i="7"/>
  <c r="C259" i="7" s="1"/>
  <c r="B260" i="7"/>
  <c r="C260" i="7" s="1"/>
  <c r="B261" i="7"/>
  <c r="C261" i="7" s="1"/>
  <c r="B262" i="7"/>
  <c r="C262" i="7" s="1"/>
  <c r="B263" i="7"/>
  <c r="C263" i="7" s="1"/>
  <c r="B264" i="7"/>
  <c r="C264" i="7" s="1"/>
  <c r="B265" i="7"/>
  <c r="C265" i="7" s="1"/>
  <c r="B266" i="7"/>
  <c r="C266" i="7" s="1"/>
  <c r="B267" i="7"/>
  <c r="C267" i="7" s="1"/>
  <c r="B268" i="7"/>
  <c r="C268" i="7" s="1"/>
  <c r="B269" i="7"/>
  <c r="C269" i="7" s="1"/>
  <c r="B270" i="7"/>
  <c r="C270" i="7" s="1"/>
  <c r="B271" i="7"/>
  <c r="C271" i="7" s="1"/>
  <c r="B272" i="7"/>
  <c r="C272" i="7" s="1"/>
  <c r="B273" i="7"/>
  <c r="C273" i="7" s="1"/>
  <c r="B274" i="7"/>
  <c r="C274" i="7" s="1"/>
  <c r="B275" i="7"/>
  <c r="C275" i="7" s="1"/>
  <c r="B276" i="7"/>
  <c r="C276" i="7" s="1"/>
  <c r="B277" i="7"/>
  <c r="C277" i="7" s="1"/>
  <c r="B278" i="7"/>
  <c r="C278" i="7" s="1"/>
  <c r="B279" i="7"/>
  <c r="C279" i="7" s="1"/>
  <c r="B280" i="7"/>
  <c r="C280" i="7" s="1"/>
  <c r="B281" i="7"/>
  <c r="C281" i="7" s="1"/>
  <c r="B282" i="7"/>
  <c r="C282" i="7" s="1"/>
  <c r="B283" i="7"/>
  <c r="C283" i="7" s="1"/>
  <c r="B284" i="7"/>
  <c r="C284" i="7" s="1"/>
  <c r="B285" i="7"/>
  <c r="C285" i="7" s="1"/>
  <c r="B286" i="7"/>
  <c r="C286" i="7" s="1"/>
  <c r="B287" i="7"/>
  <c r="C287" i="7" s="1"/>
  <c r="B288" i="7"/>
  <c r="C288" i="7" s="1"/>
  <c r="B289" i="7"/>
  <c r="C289" i="7" s="1"/>
  <c r="B290" i="7"/>
  <c r="C290" i="7" s="1"/>
  <c r="B291" i="7"/>
  <c r="C291" i="7" s="1"/>
  <c r="B292" i="7"/>
  <c r="C292" i="7" s="1"/>
  <c r="B293" i="7"/>
  <c r="C293" i="7" s="1"/>
  <c r="B294" i="7"/>
  <c r="C294" i="7" s="1"/>
  <c r="B295" i="7"/>
  <c r="C295" i="7" s="1"/>
  <c r="B296" i="7"/>
  <c r="C296" i="7" s="1"/>
  <c r="B297" i="7"/>
  <c r="C297" i="7" s="1"/>
  <c r="B298" i="7"/>
  <c r="C298" i="7" s="1"/>
  <c r="B299" i="7"/>
  <c r="C299" i="7" s="1"/>
  <c r="B300" i="7"/>
  <c r="C300" i="7" s="1"/>
  <c r="B301" i="7"/>
  <c r="C301" i="7" s="1"/>
  <c r="B302" i="7"/>
  <c r="C302" i="7" s="1"/>
  <c r="B303" i="7"/>
  <c r="C303" i="7" s="1"/>
  <c r="B304" i="7"/>
  <c r="C304" i="7" s="1"/>
  <c r="B305" i="7"/>
  <c r="C305" i="7" s="1"/>
  <c r="B306" i="7"/>
  <c r="C306" i="7" s="1"/>
  <c r="B307" i="7"/>
  <c r="C307" i="7" s="1"/>
  <c r="B308" i="7"/>
  <c r="C308" i="7" s="1"/>
  <c r="B309" i="7"/>
  <c r="C309" i="7" s="1"/>
  <c r="B310" i="7"/>
  <c r="C310" i="7" s="1"/>
  <c r="B311" i="7"/>
  <c r="C311" i="7" s="1"/>
  <c r="B312" i="7"/>
  <c r="C312" i="7" s="1"/>
  <c r="B313" i="7"/>
  <c r="C313" i="7" s="1"/>
  <c r="B314" i="7"/>
  <c r="C314" i="7" s="1"/>
  <c r="B315" i="7"/>
  <c r="C315" i="7" s="1"/>
  <c r="B316" i="7"/>
  <c r="C316" i="7" s="1"/>
  <c r="B317" i="7"/>
  <c r="C317" i="7" s="1"/>
  <c r="B318" i="7"/>
  <c r="C318" i="7" s="1"/>
  <c r="B319" i="7"/>
  <c r="C319" i="7" s="1"/>
  <c r="B320" i="7"/>
  <c r="C320" i="7" s="1"/>
  <c r="B321" i="7"/>
  <c r="C321" i="7" s="1"/>
  <c r="B322" i="7"/>
  <c r="C322" i="7" s="1"/>
  <c r="B323" i="7"/>
  <c r="C323" i="7" s="1"/>
  <c r="B324" i="7"/>
  <c r="C324" i="7" s="1"/>
  <c r="B325" i="7"/>
  <c r="C325" i="7" s="1"/>
  <c r="B326" i="7"/>
  <c r="C326" i="7" s="1"/>
  <c r="B327" i="7"/>
  <c r="C327" i="7" s="1"/>
  <c r="B328" i="7"/>
  <c r="C328" i="7" s="1"/>
  <c r="B329" i="7"/>
  <c r="C329" i="7" s="1"/>
  <c r="B330" i="7"/>
  <c r="C330" i="7" s="1"/>
  <c r="B331" i="7"/>
  <c r="C331" i="7" s="1"/>
  <c r="B332" i="7"/>
  <c r="C332" i="7" s="1"/>
  <c r="B333" i="7"/>
  <c r="C333" i="7" s="1"/>
  <c r="B334" i="7"/>
  <c r="C334" i="7" s="1"/>
  <c r="B335" i="7"/>
  <c r="C335" i="7" s="1"/>
  <c r="B336" i="7"/>
  <c r="C336" i="7" s="1"/>
  <c r="B337" i="7"/>
  <c r="C337" i="7" s="1"/>
  <c r="B338" i="7"/>
  <c r="C338" i="7" s="1"/>
  <c r="B339" i="7"/>
  <c r="C339" i="7" s="1"/>
  <c r="B340" i="7"/>
  <c r="C340" i="7" s="1"/>
  <c r="B341" i="7"/>
  <c r="C341" i="7" s="1"/>
  <c r="B342" i="7"/>
  <c r="C342" i="7" s="1"/>
  <c r="B343" i="7"/>
  <c r="C343" i="7" s="1"/>
  <c r="B344" i="7"/>
  <c r="C344" i="7" s="1"/>
  <c r="B345" i="7"/>
  <c r="C345" i="7" s="1"/>
  <c r="B346" i="7"/>
  <c r="C346" i="7" s="1"/>
  <c r="B347" i="7"/>
  <c r="C347" i="7" s="1"/>
  <c r="B348" i="7"/>
  <c r="C348" i="7" s="1"/>
  <c r="B349" i="7"/>
  <c r="C349" i="7" s="1"/>
  <c r="B350" i="7"/>
  <c r="C350" i="7" s="1"/>
  <c r="B351" i="7"/>
  <c r="C351" i="7" s="1"/>
  <c r="B352" i="7"/>
  <c r="C352" i="7" s="1"/>
  <c r="B353" i="7"/>
  <c r="C353" i="7" s="1"/>
  <c r="B354" i="7"/>
  <c r="C354" i="7" s="1"/>
  <c r="B355" i="7"/>
  <c r="C355" i="7" s="1"/>
  <c r="B356" i="7"/>
  <c r="C356" i="7" s="1"/>
  <c r="B357" i="7"/>
  <c r="C357" i="7" s="1"/>
  <c r="B358" i="7"/>
  <c r="C358" i="7" s="1"/>
  <c r="B359" i="7"/>
  <c r="C359" i="7" s="1"/>
  <c r="B360" i="7"/>
  <c r="C360" i="7" s="1"/>
  <c r="B361" i="7"/>
  <c r="C361" i="7" s="1"/>
  <c r="B362" i="7"/>
  <c r="C362" i="7" s="1"/>
  <c r="B363" i="7"/>
  <c r="C363" i="7" s="1"/>
  <c r="B364" i="7"/>
  <c r="C364" i="7" s="1"/>
  <c r="B365" i="7"/>
  <c r="C365" i="7" s="1"/>
  <c r="B366" i="7"/>
  <c r="C366" i="7" s="1"/>
  <c r="B367" i="7"/>
  <c r="C367" i="7" s="1"/>
  <c r="B368" i="7"/>
  <c r="C368" i="7" s="1"/>
  <c r="B369" i="7"/>
  <c r="C369" i="7" s="1"/>
  <c r="B370" i="7"/>
  <c r="C370" i="7" s="1"/>
  <c r="B371" i="7"/>
  <c r="C371" i="7" s="1"/>
  <c r="B372" i="7"/>
  <c r="C372" i="7" s="1"/>
  <c r="B373" i="7"/>
  <c r="C373" i="7" s="1"/>
  <c r="B374" i="7"/>
  <c r="C374" i="7" s="1"/>
  <c r="B375" i="7"/>
  <c r="C375" i="7" s="1"/>
  <c r="B376" i="7"/>
  <c r="C376" i="7" s="1"/>
  <c r="B377" i="7"/>
  <c r="C377" i="7" s="1"/>
  <c r="B378" i="7"/>
  <c r="C378" i="7" s="1"/>
  <c r="B379" i="7"/>
  <c r="C379" i="7" s="1"/>
  <c r="B380" i="7"/>
  <c r="C380" i="7" s="1"/>
  <c r="B381" i="7"/>
  <c r="C381" i="7" s="1"/>
  <c r="B382" i="7"/>
  <c r="C382" i="7" s="1"/>
  <c r="B383" i="7"/>
  <c r="C383" i="7" s="1"/>
  <c r="B384" i="7"/>
  <c r="C384" i="7" s="1"/>
  <c r="B385" i="7"/>
  <c r="C385" i="7" s="1"/>
  <c r="B386" i="7"/>
  <c r="C386" i="7" s="1"/>
  <c r="B387" i="7"/>
  <c r="C387" i="7" s="1"/>
  <c r="B388" i="7"/>
  <c r="C388" i="7" s="1"/>
  <c r="B389" i="7"/>
  <c r="C389" i="7" s="1"/>
  <c r="B390" i="7"/>
  <c r="C390" i="7" s="1"/>
  <c r="B391" i="7"/>
  <c r="C391" i="7" s="1"/>
  <c r="B392" i="7"/>
  <c r="C392" i="7" s="1"/>
  <c r="B393" i="7"/>
  <c r="C393" i="7" s="1"/>
  <c r="B394" i="7"/>
  <c r="C394" i="7" s="1"/>
  <c r="B395" i="7"/>
  <c r="C395" i="7" s="1"/>
  <c r="B396" i="7"/>
  <c r="C396" i="7" s="1"/>
  <c r="B397" i="7"/>
  <c r="C397" i="7" s="1"/>
  <c r="B398" i="7"/>
  <c r="C398" i="7" s="1"/>
  <c r="B399" i="7"/>
  <c r="C399" i="7" s="1"/>
  <c r="B400" i="7"/>
  <c r="C400" i="7" s="1"/>
  <c r="B401" i="7"/>
  <c r="C401" i="7" s="1"/>
  <c r="B402" i="7"/>
  <c r="C402" i="7" s="1"/>
  <c r="B403" i="7"/>
  <c r="C403" i="7" s="1"/>
  <c r="B404" i="7"/>
  <c r="C404" i="7" s="1"/>
  <c r="B405" i="7"/>
  <c r="C405" i="7" s="1"/>
  <c r="B406" i="7"/>
  <c r="C406" i="7" s="1"/>
  <c r="B407" i="7"/>
  <c r="C407" i="7" s="1"/>
  <c r="B408" i="7"/>
  <c r="C408" i="7" s="1"/>
  <c r="B409" i="7"/>
  <c r="C409" i="7" s="1"/>
  <c r="B410" i="7"/>
  <c r="C410" i="7" s="1"/>
  <c r="B411" i="7"/>
  <c r="C411" i="7" s="1"/>
  <c r="B412" i="7"/>
  <c r="C412" i="7" s="1"/>
  <c r="B413" i="7"/>
  <c r="C413" i="7" s="1"/>
  <c r="B414" i="7"/>
  <c r="C414" i="7" s="1"/>
  <c r="B415" i="7"/>
  <c r="C415" i="7" s="1"/>
  <c r="B416" i="7"/>
  <c r="C416" i="7" s="1"/>
  <c r="B417" i="7"/>
  <c r="C417" i="7" s="1"/>
  <c r="B418" i="7"/>
  <c r="C418" i="7" s="1"/>
  <c r="B419" i="7"/>
  <c r="C419" i="7" s="1"/>
  <c r="B420" i="7"/>
  <c r="C420" i="7" s="1"/>
  <c r="B421" i="7"/>
  <c r="C421" i="7" s="1"/>
  <c r="B422" i="7"/>
  <c r="C422" i="7" s="1"/>
  <c r="B423" i="7"/>
  <c r="C423" i="7" s="1"/>
  <c r="B424" i="7"/>
  <c r="C424" i="7" s="1"/>
  <c r="B425" i="7"/>
  <c r="C425" i="7" s="1"/>
  <c r="B426" i="7"/>
  <c r="C426" i="7" s="1"/>
  <c r="B427" i="7"/>
  <c r="C427" i="7" s="1"/>
  <c r="B428" i="7"/>
  <c r="C428" i="7" s="1"/>
  <c r="B429" i="7"/>
  <c r="C429" i="7" s="1"/>
  <c r="B430" i="7"/>
  <c r="C430" i="7" s="1"/>
  <c r="B431" i="7"/>
  <c r="C431" i="7" s="1"/>
  <c r="B432" i="7"/>
  <c r="C432" i="7" s="1"/>
  <c r="B433" i="7"/>
  <c r="C433" i="7" s="1"/>
  <c r="B434" i="7"/>
  <c r="C434" i="7" s="1"/>
  <c r="B435" i="7"/>
  <c r="C435" i="7" s="1"/>
  <c r="B436" i="7"/>
  <c r="C436" i="7" s="1"/>
  <c r="B437" i="7"/>
  <c r="C437" i="7" s="1"/>
  <c r="B438" i="7"/>
  <c r="C438" i="7" s="1"/>
  <c r="B439" i="7"/>
  <c r="C439" i="7" s="1"/>
  <c r="B440" i="7"/>
  <c r="C440" i="7" s="1"/>
  <c r="B441" i="7"/>
  <c r="C441" i="7" s="1"/>
  <c r="B442" i="7"/>
  <c r="C442" i="7" s="1"/>
  <c r="B443" i="7"/>
  <c r="C443" i="7" s="1"/>
  <c r="B444" i="7"/>
  <c r="C444" i="7" s="1"/>
  <c r="B445" i="7"/>
  <c r="C445" i="7" s="1"/>
  <c r="B446" i="7"/>
  <c r="C446" i="7" s="1"/>
  <c r="B447" i="7"/>
  <c r="C447" i="7" s="1"/>
  <c r="B448" i="7"/>
  <c r="C448" i="7" s="1"/>
  <c r="B449" i="7"/>
  <c r="C449" i="7" s="1"/>
  <c r="B450" i="7"/>
  <c r="C450" i="7" s="1"/>
  <c r="B451" i="7"/>
  <c r="C451" i="7" s="1"/>
  <c r="B452" i="7"/>
  <c r="C452" i="7" s="1"/>
  <c r="B453" i="7"/>
  <c r="C453" i="7" s="1"/>
  <c r="B454" i="7"/>
  <c r="C454" i="7" s="1"/>
  <c r="B455" i="7"/>
  <c r="C455" i="7" s="1"/>
  <c r="B456" i="7"/>
  <c r="C456" i="7" s="1"/>
  <c r="B457" i="7"/>
  <c r="C457" i="7" s="1"/>
  <c r="B458" i="7"/>
  <c r="C458" i="7" s="1"/>
  <c r="B459" i="7"/>
  <c r="C459" i="7" s="1"/>
  <c r="B460" i="7"/>
  <c r="C460" i="7" s="1"/>
  <c r="B461" i="7"/>
  <c r="C461" i="7" s="1"/>
  <c r="B462" i="7"/>
  <c r="C462" i="7" s="1"/>
  <c r="B463" i="7"/>
  <c r="C463" i="7" s="1"/>
  <c r="B464" i="7"/>
  <c r="C464" i="7" s="1"/>
  <c r="B465" i="7"/>
  <c r="C465" i="7" s="1"/>
  <c r="B466" i="7"/>
  <c r="C466" i="7" s="1"/>
  <c r="B467" i="7"/>
  <c r="C467" i="7" s="1"/>
  <c r="B468" i="7"/>
  <c r="C468" i="7" s="1"/>
  <c r="B469" i="7"/>
  <c r="C469" i="7" s="1"/>
  <c r="B470" i="7"/>
  <c r="C470" i="7" s="1"/>
  <c r="B471" i="7"/>
  <c r="C471" i="7" s="1"/>
  <c r="B472" i="7"/>
  <c r="C472" i="7" s="1"/>
  <c r="B473" i="7"/>
  <c r="C473" i="7" s="1"/>
  <c r="B474" i="7"/>
  <c r="C474" i="7" s="1"/>
  <c r="B475" i="7"/>
  <c r="C475" i="7" s="1"/>
  <c r="B476" i="7"/>
  <c r="C476" i="7" s="1"/>
  <c r="B477" i="7"/>
  <c r="C477" i="7" s="1"/>
  <c r="B478" i="7"/>
  <c r="C478" i="7" s="1"/>
  <c r="B479" i="7"/>
  <c r="B480" i="7"/>
  <c r="C480" i="7" s="1"/>
  <c r="B481" i="7"/>
  <c r="C481" i="7" s="1"/>
  <c r="B482" i="7"/>
  <c r="C482" i="7" s="1"/>
  <c r="B483" i="7"/>
  <c r="C483" i="7" s="1"/>
  <c r="B484" i="7"/>
  <c r="C484" i="7" s="1"/>
  <c r="B485" i="7"/>
  <c r="C485" i="7" s="1"/>
  <c r="B486" i="7"/>
  <c r="C486" i="7" s="1"/>
  <c r="B487" i="7"/>
  <c r="C487" i="7" s="1"/>
  <c r="B488" i="7"/>
  <c r="C488" i="7" s="1"/>
  <c r="B489" i="7"/>
  <c r="C489" i="7" s="1"/>
  <c r="B490" i="7"/>
  <c r="C490" i="7" s="1"/>
  <c r="B491" i="7"/>
  <c r="C491" i="7" s="1"/>
  <c r="B492" i="7"/>
  <c r="C492" i="7" s="1"/>
  <c r="B493" i="7"/>
  <c r="C493" i="7" s="1"/>
  <c r="B494" i="7"/>
  <c r="C494" i="7" s="1"/>
  <c r="B495" i="7"/>
  <c r="C495" i="7" s="1"/>
  <c r="B496" i="7"/>
  <c r="C496" i="7" s="1"/>
  <c r="B497" i="7"/>
  <c r="C497" i="7" s="1"/>
  <c r="B498" i="7"/>
  <c r="C498" i="7" s="1"/>
  <c r="B499" i="7"/>
  <c r="C499" i="7" s="1"/>
  <c r="B500" i="7"/>
  <c r="C500" i="7" s="1"/>
  <c r="B501" i="7"/>
  <c r="C501" i="7" s="1"/>
  <c r="B502" i="7"/>
  <c r="C502" i="7" s="1"/>
  <c r="B503" i="7"/>
  <c r="C503" i="7" s="1"/>
  <c r="B504" i="7"/>
  <c r="C504" i="7" s="1"/>
  <c r="B505" i="7"/>
  <c r="C505" i="7" s="1"/>
  <c r="B506" i="7"/>
  <c r="C506" i="7" s="1"/>
  <c r="B507" i="7"/>
  <c r="C507" i="7" s="1"/>
  <c r="B508" i="7"/>
  <c r="C508" i="7" s="1"/>
  <c r="B509" i="7"/>
  <c r="C509" i="7" s="1"/>
  <c r="B510" i="7"/>
  <c r="C510" i="7" s="1"/>
  <c r="B511" i="7"/>
  <c r="C511" i="7" s="1"/>
  <c r="B512" i="7"/>
  <c r="C512" i="7" s="1"/>
  <c r="B513" i="7"/>
  <c r="C513" i="7" s="1"/>
  <c r="B514" i="7"/>
  <c r="C514" i="7" s="1"/>
  <c r="B515" i="7"/>
  <c r="C515" i="7" s="1"/>
  <c r="B516" i="7"/>
  <c r="C516" i="7" s="1"/>
  <c r="B517" i="7"/>
  <c r="C517" i="7" s="1"/>
  <c r="B518" i="7"/>
  <c r="C518" i="7" s="1"/>
  <c r="B519" i="7"/>
  <c r="C519" i="7" s="1"/>
  <c r="B520" i="7"/>
  <c r="C520" i="7" s="1"/>
  <c r="B521" i="7"/>
  <c r="C521" i="7" s="1"/>
  <c r="B522" i="7"/>
  <c r="C522" i="7" s="1"/>
  <c r="B523" i="7"/>
  <c r="C523" i="7" s="1"/>
  <c r="B524" i="7"/>
  <c r="C524" i="7" s="1"/>
  <c r="B525" i="7"/>
  <c r="C525" i="7" s="1"/>
  <c r="B526" i="7"/>
  <c r="C526" i="7" s="1"/>
  <c r="B527" i="7"/>
  <c r="C527" i="7" s="1"/>
  <c r="B528" i="7"/>
  <c r="C528" i="7" s="1"/>
  <c r="B529" i="7"/>
  <c r="C529" i="7" s="1"/>
  <c r="B530" i="7"/>
  <c r="C530" i="7" s="1"/>
  <c r="B531" i="7"/>
  <c r="C531" i="7" s="1"/>
  <c r="B532" i="7"/>
  <c r="C532" i="7" s="1"/>
  <c r="B533" i="7"/>
  <c r="C533" i="7" s="1"/>
  <c r="B534" i="7"/>
  <c r="C534" i="7" s="1"/>
  <c r="B535" i="7"/>
  <c r="C535" i="7" s="1"/>
  <c r="B536" i="7"/>
  <c r="C536" i="7" s="1"/>
  <c r="B537" i="7"/>
  <c r="C537" i="7" s="1"/>
  <c r="B538" i="7"/>
  <c r="C538" i="7" s="1"/>
  <c r="B539" i="7"/>
  <c r="C539" i="7" s="1"/>
  <c r="B540" i="7"/>
  <c r="C540" i="7" s="1"/>
  <c r="B541" i="7"/>
  <c r="C541" i="7" s="1"/>
  <c r="B542" i="7"/>
  <c r="C542" i="7" s="1"/>
  <c r="B543" i="7"/>
  <c r="C543" i="7" s="1"/>
  <c r="B544" i="7"/>
  <c r="C544" i="7" s="1"/>
  <c r="B545" i="7"/>
  <c r="C545" i="7" s="1"/>
  <c r="B546" i="7"/>
  <c r="C546" i="7" s="1"/>
  <c r="B547" i="7"/>
  <c r="C547" i="7" s="1"/>
  <c r="B548" i="7"/>
  <c r="C548" i="7" s="1"/>
  <c r="B549" i="7"/>
  <c r="C549" i="7" s="1"/>
  <c r="B550" i="7"/>
  <c r="C550" i="7" s="1"/>
  <c r="B551" i="7"/>
  <c r="C551" i="7" s="1"/>
  <c r="B552" i="7"/>
  <c r="C552" i="7" s="1"/>
  <c r="B553" i="7"/>
  <c r="C553" i="7" s="1"/>
  <c r="B554" i="7"/>
  <c r="C554" i="7" s="1"/>
  <c r="B555" i="7"/>
  <c r="C555" i="7" s="1"/>
  <c r="B556" i="7"/>
  <c r="C556" i="7" s="1"/>
  <c r="B557" i="7"/>
  <c r="C557" i="7" s="1"/>
  <c r="B558" i="7"/>
  <c r="C558" i="7" s="1"/>
  <c r="B559" i="7"/>
  <c r="C559" i="7" s="1"/>
  <c r="B560" i="7"/>
  <c r="C560" i="7" s="1"/>
  <c r="B561" i="7"/>
  <c r="C561" i="7" s="1"/>
  <c r="B562" i="7"/>
  <c r="C562" i="7" s="1"/>
  <c r="B563" i="7"/>
  <c r="C563" i="7" s="1"/>
  <c r="B564" i="7"/>
  <c r="C564" i="7" s="1"/>
  <c r="B565" i="7"/>
  <c r="C565" i="7" s="1"/>
  <c r="B566" i="7"/>
  <c r="C566" i="7" s="1"/>
  <c r="B567" i="7"/>
  <c r="C567" i="7" s="1"/>
  <c r="B568" i="7"/>
  <c r="C568" i="7" s="1"/>
  <c r="B569" i="7"/>
  <c r="C569" i="7" s="1"/>
  <c r="B570" i="7"/>
  <c r="C570" i="7" s="1"/>
  <c r="B571" i="7"/>
  <c r="C571" i="7" s="1"/>
  <c r="B572" i="7"/>
  <c r="C572" i="7" s="1"/>
  <c r="B573" i="7"/>
  <c r="C573" i="7" s="1"/>
  <c r="B574" i="7"/>
  <c r="C574" i="7" s="1"/>
  <c r="B575" i="7"/>
  <c r="B576" i="7"/>
  <c r="C576" i="7" s="1"/>
  <c r="B577" i="7"/>
  <c r="C577" i="7" s="1"/>
  <c r="B578" i="7"/>
  <c r="C578" i="7" s="1"/>
  <c r="B579" i="7"/>
  <c r="C579" i="7" s="1"/>
  <c r="B580" i="7"/>
  <c r="C580" i="7" s="1"/>
  <c r="B581" i="7"/>
  <c r="C581" i="7" s="1"/>
  <c r="B582" i="7"/>
  <c r="C582" i="7" s="1"/>
  <c r="B583" i="7"/>
  <c r="C583" i="7" s="1"/>
  <c r="B584" i="7"/>
  <c r="C584" i="7" s="1"/>
  <c r="B585" i="7"/>
  <c r="C585" i="7" s="1"/>
  <c r="B586" i="7"/>
  <c r="C586" i="7" s="1"/>
  <c r="B587" i="7"/>
  <c r="C587" i="7" s="1"/>
  <c r="B588" i="7"/>
  <c r="C588" i="7" s="1"/>
  <c r="B589" i="7"/>
  <c r="C589" i="7" s="1"/>
  <c r="B590" i="7"/>
  <c r="C590" i="7" s="1"/>
  <c r="B591" i="7"/>
  <c r="C591" i="7" s="1"/>
  <c r="B592" i="7"/>
  <c r="C592" i="7" s="1"/>
  <c r="B593" i="7"/>
  <c r="C593" i="7" s="1"/>
  <c r="B594" i="7"/>
  <c r="C594" i="7" s="1"/>
  <c r="B595" i="7"/>
  <c r="C595" i="7" s="1"/>
  <c r="B596" i="7"/>
  <c r="C596" i="7" s="1"/>
  <c r="B597" i="7"/>
  <c r="C597" i="7" s="1"/>
  <c r="B598" i="7"/>
  <c r="C598" i="7" s="1"/>
  <c r="B599" i="7"/>
  <c r="C599" i="7" s="1"/>
  <c r="B600" i="7"/>
  <c r="C600" i="7" s="1"/>
  <c r="B601" i="7"/>
  <c r="C601" i="7" s="1"/>
  <c r="B602" i="7"/>
  <c r="C602" i="7" s="1"/>
  <c r="B603" i="7"/>
  <c r="C603" i="7" s="1"/>
  <c r="B604" i="7"/>
  <c r="C604" i="7" s="1"/>
  <c r="B605" i="7"/>
  <c r="C605" i="7" s="1"/>
  <c r="B606" i="7"/>
  <c r="C606" i="7" s="1"/>
  <c r="B607" i="7"/>
  <c r="C607" i="7" s="1"/>
  <c r="B608" i="7"/>
  <c r="C608" i="7" s="1"/>
  <c r="B609" i="7"/>
  <c r="C609" i="7" s="1"/>
  <c r="B610" i="7"/>
  <c r="C610" i="7" s="1"/>
  <c r="B611" i="7"/>
  <c r="C611" i="7" s="1"/>
  <c r="B612" i="7"/>
  <c r="C612" i="7" s="1"/>
  <c r="B613" i="7"/>
  <c r="C613" i="7" s="1"/>
  <c r="B614" i="7"/>
  <c r="C614" i="7" s="1"/>
  <c r="B615" i="7"/>
  <c r="C615" i="7" s="1"/>
  <c r="B616" i="7"/>
  <c r="C616" i="7" s="1"/>
  <c r="B617" i="7"/>
  <c r="C617" i="7" s="1"/>
  <c r="B618" i="7"/>
  <c r="C618" i="7" s="1"/>
  <c r="B619" i="7"/>
  <c r="C619" i="7" s="1"/>
  <c r="B620" i="7"/>
  <c r="C620" i="7" s="1"/>
  <c r="B621" i="7"/>
  <c r="C621" i="7" s="1"/>
  <c r="B622" i="7"/>
  <c r="C622" i="7" s="1"/>
  <c r="B623" i="7"/>
  <c r="C623" i="7" s="1"/>
  <c r="B624" i="7"/>
  <c r="C624" i="7" s="1"/>
  <c r="B625" i="7"/>
  <c r="C625" i="7" s="1"/>
  <c r="B626" i="7"/>
  <c r="C626" i="7" s="1"/>
  <c r="B627" i="7"/>
  <c r="C627" i="7" s="1"/>
  <c r="B628" i="7"/>
  <c r="C628" i="7" s="1"/>
  <c r="B629" i="7"/>
  <c r="C629" i="7" s="1"/>
  <c r="B630" i="7"/>
  <c r="C630" i="7" s="1"/>
  <c r="B631" i="7"/>
  <c r="C631" i="7" s="1"/>
  <c r="B632" i="7"/>
  <c r="C632" i="7" s="1"/>
  <c r="B633" i="7"/>
  <c r="C633" i="7" s="1"/>
  <c r="B634" i="7"/>
  <c r="C634" i="7" s="1"/>
  <c r="B635" i="7"/>
  <c r="C635" i="7" s="1"/>
  <c r="B636" i="7"/>
  <c r="C636" i="7" s="1"/>
  <c r="B637" i="7"/>
  <c r="C637" i="7" s="1"/>
  <c r="B638" i="7"/>
  <c r="C638" i="7" s="1"/>
  <c r="B639" i="7"/>
  <c r="C639" i="7" s="1"/>
  <c r="B640" i="7"/>
  <c r="C640" i="7" s="1"/>
  <c r="B641" i="7"/>
  <c r="C641" i="7" s="1"/>
  <c r="B642" i="7"/>
  <c r="C642" i="7" s="1"/>
  <c r="B643" i="7"/>
  <c r="C643" i="7" s="1"/>
  <c r="B644" i="7"/>
  <c r="C644" i="7" s="1"/>
  <c r="B645" i="7"/>
  <c r="C645" i="7" s="1"/>
  <c r="B646" i="7"/>
  <c r="C646" i="7" s="1"/>
  <c r="B647" i="7"/>
  <c r="C647" i="7" s="1"/>
  <c r="B648" i="7"/>
  <c r="C648" i="7" s="1"/>
  <c r="B649" i="7"/>
  <c r="C649" i="7" s="1"/>
  <c r="B650" i="7"/>
  <c r="C650" i="7" s="1"/>
  <c r="B651" i="7"/>
  <c r="C651" i="7" s="1"/>
  <c r="B652" i="7"/>
  <c r="C652" i="7" s="1"/>
  <c r="B653" i="7"/>
  <c r="C653" i="7" s="1"/>
  <c r="B654" i="7"/>
  <c r="C654" i="7" s="1"/>
  <c r="B655" i="7"/>
  <c r="C655" i="7" s="1"/>
  <c r="B656" i="7"/>
  <c r="C656" i="7" s="1"/>
  <c r="B657" i="7"/>
  <c r="C657" i="7" s="1"/>
  <c r="B658" i="7"/>
  <c r="C658" i="7" s="1"/>
  <c r="B659" i="7"/>
  <c r="C659" i="7" s="1"/>
  <c r="B660" i="7"/>
  <c r="C660" i="7" s="1"/>
  <c r="B661" i="7"/>
  <c r="C661" i="7" s="1"/>
  <c r="B662" i="7"/>
  <c r="C662" i="7" s="1"/>
  <c r="B663" i="7"/>
  <c r="C663" i="7" s="1"/>
  <c r="B664" i="7"/>
  <c r="C664" i="7" s="1"/>
  <c r="B665" i="7"/>
  <c r="C665" i="7" s="1"/>
  <c r="B666" i="7"/>
  <c r="C666" i="7" s="1"/>
  <c r="B667" i="7"/>
  <c r="C667" i="7" s="1"/>
  <c r="B668" i="7"/>
  <c r="C668" i="7" s="1"/>
  <c r="B669" i="7"/>
  <c r="C669" i="7" s="1"/>
  <c r="B670" i="7"/>
  <c r="C670" i="7" s="1"/>
  <c r="B671" i="7"/>
  <c r="C671" i="7" s="1"/>
  <c r="B672" i="7"/>
  <c r="C672" i="7" s="1"/>
  <c r="B673" i="7"/>
  <c r="C673" i="7" s="1"/>
  <c r="B674" i="7"/>
  <c r="C674" i="7" s="1"/>
  <c r="B675" i="7"/>
  <c r="C675" i="7" s="1"/>
  <c r="B676" i="7"/>
  <c r="C676" i="7" s="1"/>
  <c r="B677" i="7"/>
  <c r="C677" i="7" s="1"/>
  <c r="B678" i="7"/>
  <c r="C678" i="7" s="1"/>
  <c r="B679" i="7"/>
  <c r="C679" i="7" s="1"/>
  <c r="B680" i="7"/>
  <c r="C680" i="7" s="1"/>
  <c r="B681" i="7"/>
  <c r="C681" i="7" s="1"/>
  <c r="B682" i="7"/>
  <c r="C682" i="7" s="1"/>
  <c r="B683" i="7"/>
  <c r="C683" i="7" s="1"/>
  <c r="B684" i="7"/>
  <c r="C684" i="7" s="1"/>
  <c r="B685" i="7"/>
  <c r="C685" i="7" s="1"/>
  <c r="B686" i="7"/>
  <c r="C686" i="7" s="1"/>
  <c r="B687" i="7"/>
  <c r="C687" i="7" s="1"/>
  <c r="B688" i="7"/>
  <c r="C688" i="7" s="1"/>
  <c r="B689" i="7"/>
  <c r="C689" i="7" s="1"/>
  <c r="B690" i="7"/>
  <c r="C690" i="7" s="1"/>
  <c r="B691" i="7"/>
  <c r="C691" i="7" s="1"/>
  <c r="B692" i="7"/>
  <c r="C692" i="7" s="1"/>
  <c r="B693" i="7"/>
  <c r="C693" i="7" s="1"/>
  <c r="B694" i="7"/>
  <c r="C694" i="7" s="1"/>
  <c r="B695" i="7"/>
  <c r="C695" i="7" s="1"/>
  <c r="B696" i="7"/>
  <c r="C696" i="7" s="1"/>
  <c r="B697" i="7"/>
  <c r="C697" i="7" s="1"/>
  <c r="B698" i="7"/>
  <c r="C698" i="7" s="1"/>
  <c r="B699" i="7"/>
  <c r="C699" i="7" s="1"/>
  <c r="B700" i="7"/>
  <c r="C700" i="7" s="1"/>
  <c r="B701" i="7"/>
  <c r="C701" i="7" s="1"/>
  <c r="B702" i="7"/>
  <c r="C702" i="7" s="1"/>
  <c r="B703" i="7"/>
  <c r="C703" i="7" s="1"/>
  <c r="B704" i="7"/>
  <c r="C704" i="7" s="1"/>
  <c r="B705" i="7"/>
  <c r="C705" i="7" s="1"/>
  <c r="B706" i="7"/>
  <c r="C706" i="7" s="1"/>
  <c r="B707" i="7"/>
  <c r="C707" i="7" s="1"/>
  <c r="B708" i="7"/>
  <c r="C708" i="7" s="1"/>
  <c r="B709" i="7"/>
  <c r="C709" i="7" s="1"/>
  <c r="B710" i="7"/>
  <c r="C710" i="7" s="1"/>
  <c r="B711" i="7"/>
  <c r="C711" i="7" s="1"/>
  <c r="B712" i="7"/>
  <c r="C712" i="7" s="1"/>
  <c r="B713" i="7"/>
  <c r="C713" i="7" s="1"/>
  <c r="B714" i="7"/>
  <c r="C714" i="7" s="1"/>
  <c r="B715" i="7"/>
  <c r="C715" i="7" s="1"/>
  <c r="B716" i="7"/>
  <c r="C716" i="7" s="1"/>
  <c r="B717" i="7"/>
  <c r="C717" i="7" s="1"/>
  <c r="B718" i="7"/>
  <c r="C718" i="7" s="1"/>
  <c r="B719" i="7"/>
  <c r="C719" i="7" s="1"/>
  <c r="B720" i="7"/>
  <c r="C720" i="7" s="1"/>
  <c r="B721" i="7"/>
  <c r="C721" i="7" s="1"/>
  <c r="B722" i="7"/>
  <c r="C722" i="7" s="1"/>
  <c r="B723" i="7"/>
  <c r="C723" i="7" s="1"/>
  <c r="B724" i="7"/>
  <c r="C724" i="7" s="1"/>
  <c r="B725" i="7"/>
  <c r="C725" i="7" s="1"/>
  <c r="B726" i="7"/>
  <c r="C726" i="7" s="1"/>
  <c r="B727" i="7"/>
  <c r="C727" i="7" s="1"/>
  <c r="B728" i="7"/>
  <c r="C728" i="7" s="1"/>
  <c r="B729" i="7"/>
  <c r="C729" i="7" s="1"/>
  <c r="B730" i="7"/>
  <c r="C730" i="7" s="1"/>
  <c r="B731" i="7"/>
  <c r="C731" i="7" s="1"/>
  <c r="B732" i="7"/>
  <c r="C732" i="7" s="1"/>
  <c r="B733" i="7"/>
  <c r="C733" i="7" s="1"/>
  <c r="B734" i="7"/>
  <c r="C734" i="7" s="1"/>
  <c r="B735" i="7"/>
  <c r="C735" i="7" s="1"/>
  <c r="B736" i="7"/>
  <c r="C736" i="7" s="1"/>
  <c r="B737" i="7"/>
  <c r="C737" i="7" s="1"/>
  <c r="B738" i="7"/>
  <c r="C738" i="7" s="1"/>
  <c r="B739" i="7"/>
  <c r="C739" i="7" s="1"/>
  <c r="B740" i="7"/>
  <c r="C740" i="7" s="1"/>
  <c r="B741" i="7"/>
  <c r="C741" i="7" s="1"/>
  <c r="B742" i="7"/>
  <c r="C742" i="7" s="1"/>
  <c r="B743" i="7"/>
  <c r="C743" i="7" s="1"/>
  <c r="B744" i="7"/>
  <c r="C744" i="7" s="1"/>
  <c r="B745" i="7"/>
  <c r="C745" i="7" s="1"/>
  <c r="B746" i="7"/>
  <c r="C746" i="7" s="1"/>
  <c r="B747" i="7"/>
  <c r="C747" i="7" s="1"/>
  <c r="B748" i="7"/>
  <c r="C748" i="7" s="1"/>
  <c r="B749" i="7"/>
  <c r="C749" i="7" s="1"/>
  <c r="B750" i="7"/>
  <c r="C750" i="7" s="1"/>
  <c r="B751" i="7"/>
  <c r="C751" i="7" s="1"/>
  <c r="B752" i="7"/>
  <c r="C752" i="7" s="1"/>
  <c r="B753" i="7"/>
  <c r="C753" i="7" s="1"/>
  <c r="B754" i="7"/>
  <c r="C754" i="7" s="1"/>
  <c r="B755" i="7"/>
  <c r="C755" i="7" s="1"/>
  <c r="B756" i="7"/>
  <c r="C756" i="7" s="1"/>
  <c r="B757" i="7"/>
  <c r="C757" i="7" s="1"/>
  <c r="B758" i="7"/>
  <c r="C758" i="7" s="1"/>
  <c r="B759" i="7"/>
  <c r="C759" i="7" s="1"/>
  <c r="B760" i="7"/>
  <c r="C760" i="7" s="1"/>
  <c r="B761" i="7"/>
  <c r="C761" i="7" s="1"/>
  <c r="B762" i="7"/>
  <c r="C762" i="7" s="1"/>
  <c r="B763" i="7"/>
  <c r="C763" i="7" s="1"/>
  <c r="B764" i="7"/>
  <c r="C764" i="7" s="1"/>
  <c r="B765" i="7"/>
  <c r="C765" i="7" s="1"/>
  <c r="B766" i="7"/>
  <c r="C766" i="7" s="1"/>
  <c r="B767" i="7"/>
  <c r="C767" i="7" s="1"/>
  <c r="B768" i="7"/>
  <c r="C768" i="7" s="1"/>
  <c r="B769" i="7"/>
  <c r="C769" i="7" s="1"/>
  <c r="B770" i="7"/>
  <c r="C770" i="7" s="1"/>
  <c r="B771" i="7"/>
  <c r="C771" i="7" s="1"/>
  <c r="B772" i="7"/>
  <c r="C772" i="7" s="1"/>
  <c r="B773" i="7"/>
  <c r="C773" i="7" s="1"/>
  <c r="B774" i="7"/>
  <c r="C774" i="7" s="1"/>
  <c r="B775" i="7"/>
  <c r="C775" i="7" s="1"/>
  <c r="B776" i="7"/>
  <c r="C776" i="7" s="1"/>
  <c r="B777" i="7"/>
  <c r="C777" i="7" s="1"/>
  <c r="B778" i="7"/>
  <c r="C778" i="7" s="1"/>
  <c r="B779" i="7"/>
  <c r="C779" i="7" s="1"/>
  <c r="B780" i="7"/>
  <c r="C780" i="7" s="1"/>
  <c r="B781" i="7"/>
  <c r="C781" i="7" s="1"/>
  <c r="B782" i="7"/>
  <c r="C782" i="7" s="1"/>
  <c r="B783" i="7"/>
  <c r="C783" i="7" s="1"/>
  <c r="B784" i="7"/>
  <c r="C784" i="7" s="1"/>
  <c r="B785" i="7"/>
  <c r="C785" i="7" s="1"/>
  <c r="B786" i="7"/>
  <c r="C786" i="7" s="1"/>
  <c r="B787" i="7"/>
  <c r="B788" i="7"/>
  <c r="C788" i="7" s="1"/>
  <c r="B789" i="7"/>
  <c r="C789" i="7" s="1"/>
  <c r="B790" i="7"/>
  <c r="C790" i="7" s="1"/>
  <c r="B791" i="7"/>
  <c r="C791" i="7" s="1"/>
  <c r="B792" i="7"/>
  <c r="C792" i="7" s="1"/>
  <c r="B793" i="7"/>
  <c r="C793" i="7" s="1"/>
  <c r="B794" i="7"/>
  <c r="C794" i="7" s="1"/>
  <c r="B795" i="7"/>
  <c r="C795" i="7" s="1"/>
  <c r="B796" i="7"/>
  <c r="C796" i="7" s="1"/>
  <c r="B797" i="7"/>
  <c r="C797" i="7" s="1"/>
  <c r="B798" i="7"/>
  <c r="C798" i="7" s="1"/>
  <c r="B799" i="7"/>
  <c r="C799" i="7" s="1"/>
  <c r="B800" i="7"/>
  <c r="C800" i="7" s="1"/>
  <c r="B801" i="7"/>
  <c r="C801" i="7" s="1"/>
  <c r="B802" i="7"/>
  <c r="C802" i="7" s="1"/>
  <c r="B803" i="7"/>
  <c r="C803" i="7" s="1"/>
  <c r="B804" i="7"/>
  <c r="C804" i="7" s="1"/>
  <c r="B805" i="7"/>
  <c r="C805" i="7" s="1"/>
  <c r="B806" i="7"/>
  <c r="C806" i="7" s="1"/>
  <c r="B807" i="7"/>
  <c r="C807" i="7" s="1"/>
  <c r="B808" i="7"/>
  <c r="C808" i="7" s="1"/>
  <c r="B809" i="7"/>
  <c r="C809" i="7" s="1"/>
  <c r="B810" i="7"/>
  <c r="C810" i="7" s="1"/>
  <c r="B811" i="7"/>
  <c r="C811" i="7" s="1"/>
  <c r="B812" i="7"/>
  <c r="C812" i="7" s="1"/>
  <c r="B813" i="7"/>
  <c r="C813" i="7" s="1"/>
  <c r="B814" i="7"/>
  <c r="C814" i="7" s="1"/>
  <c r="B815" i="7"/>
  <c r="C815" i="7" s="1"/>
  <c r="B816" i="7"/>
  <c r="C816" i="7" s="1"/>
  <c r="B817" i="7"/>
  <c r="C817" i="7" s="1"/>
  <c r="B818" i="7"/>
  <c r="C818" i="7" s="1"/>
  <c r="B819" i="7"/>
  <c r="B820" i="7"/>
  <c r="C820" i="7" s="1"/>
  <c r="B821" i="7"/>
  <c r="C821" i="7" s="1"/>
  <c r="B822" i="7"/>
  <c r="C822" i="7" s="1"/>
  <c r="B823" i="7"/>
  <c r="C823" i="7" s="1"/>
  <c r="B824" i="7"/>
  <c r="C824" i="7" s="1"/>
  <c r="B825" i="7"/>
  <c r="C825" i="7" s="1"/>
  <c r="B826" i="7"/>
  <c r="C826" i="7" s="1"/>
  <c r="B827" i="7"/>
  <c r="C827" i="7" s="1"/>
  <c r="B828" i="7"/>
  <c r="C828" i="7" s="1"/>
  <c r="B829" i="7"/>
  <c r="C829" i="7" s="1"/>
  <c r="B830" i="7"/>
  <c r="C830" i="7" s="1"/>
  <c r="B831" i="7"/>
  <c r="C831" i="7" s="1"/>
  <c r="B832" i="7"/>
  <c r="C832" i="7" s="1"/>
  <c r="B833" i="7"/>
  <c r="C833" i="7" s="1"/>
  <c r="B834" i="7"/>
  <c r="C834" i="7" s="1"/>
  <c r="B835" i="7"/>
  <c r="C835" i="7" s="1"/>
  <c r="B836" i="7"/>
  <c r="C836" i="7" s="1"/>
  <c r="B837" i="7"/>
  <c r="C837" i="7" s="1"/>
  <c r="B838" i="7"/>
  <c r="C838" i="7" s="1"/>
  <c r="B839" i="7"/>
  <c r="C839" i="7" s="1"/>
  <c r="B840" i="7"/>
  <c r="C840" i="7" s="1"/>
  <c r="B841" i="7"/>
  <c r="C841" i="7" s="1"/>
  <c r="B842" i="7"/>
  <c r="C842" i="7" s="1"/>
  <c r="B843" i="7"/>
  <c r="C843" i="7" s="1"/>
  <c r="B844" i="7"/>
  <c r="C844" i="7" s="1"/>
  <c r="B845" i="7"/>
  <c r="C845" i="7" s="1"/>
  <c r="B846" i="7"/>
  <c r="C846" i="7" s="1"/>
  <c r="B847" i="7"/>
  <c r="C847" i="7" s="1"/>
  <c r="B848" i="7"/>
  <c r="C848" i="7" s="1"/>
  <c r="B849" i="7"/>
  <c r="C849" i="7" s="1"/>
  <c r="B850" i="7"/>
  <c r="C850" i="7" s="1"/>
  <c r="B851" i="7"/>
  <c r="C851" i="7" s="1"/>
  <c r="B852" i="7"/>
  <c r="C852" i="7" s="1"/>
  <c r="B853" i="7"/>
  <c r="C853" i="7" s="1"/>
  <c r="B854" i="7"/>
  <c r="C854" i="7" s="1"/>
  <c r="B855" i="7"/>
  <c r="C855" i="7" s="1"/>
  <c r="B856" i="7"/>
  <c r="C856" i="7" s="1"/>
  <c r="B857" i="7"/>
  <c r="C857" i="7" s="1"/>
  <c r="B858" i="7"/>
  <c r="C858" i="7" s="1"/>
  <c r="B859" i="7"/>
  <c r="C859" i="7" s="1"/>
  <c r="B860" i="7"/>
  <c r="C860" i="7" s="1"/>
  <c r="B861" i="7"/>
  <c r="C861" i="7" s="1"/>
  <c r="B862" i="7"/>
  <c r="C862" i="7" s="1"/>
  <c r="B863" i="7"/>
  <c r="C863" i="7" s="1"/>
  <c r="B864" i="7"/>
  <c r="C864" i="7" s="1"/>
  <c r="B865" i="7"/>
  <c r="C865" i="7" s="1"/>
  <c r="B866" i="7"/>
  <c r="C866" i="7" s="1"/>
  <c r="B867" i="7"/>
  <c r="C867" i="7" s="1"/>
  <c r="B868" i="7"/>
  <c r="C868" i="7" s="1"/>
  <c r="B869" i="7"/>
  <c r="C869" i="7" s="1"/>
  <c r="B870" i="7"/>
  <c r="C870" i="7" s="1"/>
  <c r="B871" i="7"/>
  <c r="C871" i="7" s="1"/>
  <c r="B872" i="7"/>
  <c r="C872" i="7" s="1"/>
  <c r="B873" i="7"/>
  <c r="C873" i="7" s="1"/>
  <c r="B874" i="7"/>
  <c r="C874" i="7" s="1"/>
  <c r="B875" i="7"/>
  <c r="C875" i="7" s="1"/>
  <c r="B876" i="7"/>
  <c r="C876" i="7" s="1"/>
  <c r="B877" i="7"/>
  <c r="C877" i="7" s="1"/>
  <c r="B878" i="7"/>
  <c r="C878" i="7" s="1"/>
  <c r="B879" i="7"/>
  <c r="C879" i="7" s="1"/>
  <c r="B880" i="7"/>
  <c r="C880" i="7" s="1"/>
  <c r="B881" i="7"/>
  <c r="C881" i="7" s="1"/>
  <c r="B882" i="7"/>
  <c r="C882" i="7" s="1"/>
  <c r="B883" i="7"/>
  <c r="C883" i="7" s="1"/>
  <c r="B884" i="7"/>
  <c r="C884" i="7" s="1"/>
  <c r="B885" i="7"/>
  <c r="C885" i="7" s="1"/>
  <c r="B886" i="7"/>
  <c r="C886" i="7" s="1"/>
  <c r="B887" i="7"/>
  <c r="C887" i="7" s="1"/>
  <c r="B888" i="7"/>
  <c r="C888" i="7" s="1"/>
  <c r="B889" i="7"/>
  <c r="C889" i="7" s="1"/>
  <c r="B890" i="7"/>
  <c r="C890" i="7" s="1"/>
  <c r="B891" i="7"/>
  <c r="C891" i="7" s="1"/>
  <c r="B892" i="7"/>
  <c r="C892" i="7" s="1"/>
  <c r="B893" i="7"/>
  <c r="C893" i="7" s="1"/>
  <c r="B894" i="7"/>
  <c r="C894" i="7" s="1"/>
  <c r="B895" i="7"/>
  <c r="C895" i="7" s="1"/>
  <c r="B896" i="7"/>
  <c r="C896" i="7" s="1"/>
  <c r="B897" i="7"/>
  <c r="C897" i="7" s="1"/>
  <c r="B898" i="7"/>
  <c r="C898" i="7" s="1"/>
  <c r="B899" i="7"/>
  <c r="C899" i="7" s="1"/>
  <c r="B900" i="7"/>
  <c r="C900" i="7" s="1"/>
  <c r="B901" i="7"/>
  <c r="C901" i="7" s="1"/>
  <c r="B902" i="7"/>
  <c r="C902" i="7" s="1"/>
  <c r="B903" i="7"/>
  <c r="C903" i="7" s="1"/>
  <c r="B904" i="7"/>
  <c r="C904" i="7" s="1"/>
  <c r="B905" i="7"/>
  <c r="C905" i="7" s="1"/>
  <c r="B906" i="7"/>
  <c r="C906" i="7" s="1"/>
  <c r="B907" i="7"/>
  <c r="C907" i="7" s="1"/>
  <c r="B908" i="7"/>
  <c r="C908" i="7" s="1"/>
  <c r="B909" i="7"/>
  <c r="C909" i="7" s="1"/>
  <c r="B910" i="7"/>
  <c r="C910" i="7" s="1"/>
  <c r="B911" i="7"/>
  <c r="C911" i="7" s="1"/>
  <c r="B912" i="7"/>
  <c r="C912" i="7" s="1"/>
  <c r="B913" i="7"/>
  <c r="C913" i="7" s="1"/>
  <c r="B914" i="7"/>
  <c r="C914" i="7" s="1"/>
  <c r="B915" i="7"/>
  <c r="B916" i="7"/>
  <c r="C916" i="7" s="1"/>
  <c r="B917" i="7"/>
  <c r="C917" i="7" s="1"/>
  <c r="B918" i="7"/>
  <c r="C918" i="7" s="1"/>
  <c r="B919" i="7"/>
  <c r="C919" i="7" s="1"/>
  <c r="B920" i="7"/>
  <c r="C920" i="7" s="1"/>
  <c r="B921" i="7"/>
  <c r="C921" i="7" s="1"/>
  <c r="B922" i="7"/>
  <c r="C922" i="7" s="1"/>
  <c r="B923" i="7"/>
  <c r="C923" i="7" s="1"/>
  <c r="B924" i="7"/>
  <c r="C924" i="7" s="1"/>
  <c r="B925" i="7"/>
  <c r="C925" i="7" s="1"/>
  <c r="B926" i="7"/>
  <c r="C926" i="7" s="1"/>
  <c r="B927" i="7"/>
  <c r="C927" i="7" s="1"/>
  <c r="B928" i="7"/>
  <c r="C928" i="7" s="1"/>
  <c r="B929" i="7"/>
  <c r="C929" i="7" s="1"/>
  <c r="B930" i="7"/>
  <c r="C930" i="7" s="1"/>
  <c r="B931" i="7"/>
  <c r="C931" i="7" s="1"/>
  <c r="B932" i="7"/>
  <c r="C932" i="7" s="1"/>
  <c r="B933" i="7"/>
  <c r="C933" i="7" s="1"/>
  <c r="B934" i="7"/>
  <c r="C934" i="7" s="1"/>
  <c r="B935" i="7"/>
  <c r="C935" i="7" s="1"/>
  <c r="B936" i="7"/>
  <c r="C936" i="7" s="1"/>
  <c r="B937" i="7"/>
  <c r="C937" i="7" s="1"/>
  <c r="B938" i="7"/>
  <c r="C938" i="7" s="1"/>
  <c r="B939" i="7"/>
  <c r="C939" i="7" s="1"/>
  <c r="B940" i="7"/>
  <c r="C940" i="7" s="1"/>
  <c r="B941" i="7"/>
  <c r="C941" i="7" s="1"/>
  <c r="B942" i="7"/>
  <c r="C942" i="7" s="1"/>
  <c r="B943" i="7"/>
  <c r="C943" i="7" s="1"/>
  <c r="B944" i="7"/>
  <c r="C944" i="7" s="1"/>
  <c r="B945" i="7"/>
  <c r="C945" i="7" s="1"/>
  <c r="B946" i="7"/>
  <c r="B947" i="7"/>
  <c r="C947" i="7" s="1"/>
  <c r="B948" i="7"/>
  <c r="C948" i="7" s="1"/>
  <c r="B949" i="7"/>
  <c r="C949" i="7" s="1"/>
  <c r="B950" i="7"/>
  <c r="C950" i="7" s="1"/>
  <c r="B951" i="7"/>
  <c r="C951" i="7" s="1"/>
  <c r="B952" i="7"/>
  <c r="C952" i="7" s="1"/>
  <c r="B953" i="7"/>
  <c r="C953" i="7" s="1"/>
  <c r="B954" i="7"/>
  <c r="B955" i="7"/>
  <c r="C955" i="7" s="1"/>
  <c r="B956" i="7"/>
  <c r="C956" i="7" s="1"/>
  <c r="B957" i="7"/>
  <c r="C957" i="7" s="1"/>
  <c r="B958" i="7"/>
  <c r="C958" i="7" s="1"/>
  <c r="B959" i="7"/>
  <c r="C959" i="7" s="1"/>
  <c r="B960" i="7"/>
  <c r="C960" i="7" s="1"/>
  <c r="B961" i="7"/>
  <c r="C961" i="7" s="1"/>
  <c r="B962" i="7"/>
  <c r="C962" i="7" s="1"/>
  <c r="B963" i="7"/>
  <c r="C963" i="7" s="1"/>
  <c r="B964" i="7"/>
  <c r="C964" i="7" s="1"/>
  <c r="B965" i="7"/>
  <c r="C965" i="7" s="1"/>
  <c r="B966" i="7"/>
  <c r="C966" i="7" s="1"/>
  <c r="B967" i="7"/>
  <c r="C967" i="7" s="1"/>
  <c r="B968" i="7"/>
  <c r="C968" i="7" s="1"/>
  <c r="B969" i="7"/>
  <c r="C969" i="7" s="1"/>
  <c r="B970" i="7"/>
  <c r="C970" i="7" s="1"/>
  <c r="B971" i="7"/>
  <c r="C971" i="7" s="1"/>
  <c r="B972" i="7"/>
  <c r="C972" i="7" s="1"/>
  <c r="B973" i="7"/>
  <c r="C973" i="7" s="1"/>
  <c r="B974" i="7"/>
  <c r="C974" i="7" s="1"/>
  <c r="B975" i="7"/>
  <c r="C975" i="7" s="1"/>
  <c r="B976" i="7"/>
  <c r="C976" i="7" s="1"/>
  <c r="B977" i="7"/>
  <c r="C977" i="7" s="1"/>
  <c r="B978" i="7"/>
  <c r="B979" i="7"/>
  <c r="C979" i="7" s="1"/>
  <c r="B980" i="7"/>
  <c r="C980" i="7" s="1"/>
  <c r="B981" i="7"/>
  <c r="C981" i="7" s="1"/>
  <c r="B982" i="7"/>
  <c r="C982" i="7" s="1"/>
  <c r="B983" i="7"/>
  <c r="C983" i="7" s="1"/>
  <c r="B984" i="7"/>
  <c r="C984" i="7" s="1"/>
  <c r="B985" i="7"/>
  <c r="C985" i="7" s="1"/>
  <c r="B986" i="7"/>
  <c r="B987" i="7"/>
  <c r="C987" i="7" s="1"/>
  <c r="B988" i="7"/>
  <c r="C988" i="7" s="1"/>
  <c r="B989" i="7"/>
  <c r="C989" i="7" s="1"/>
  <c r="B990" i="7"/>
  <c r="C990" i="7" s="1"/>
  <c r="B991" i="7"/>
  <c r="C991" i="7" s="1"/>
  <c r="B992" i="7"/>
  <c r="C992" i="7" s="1"/>
  <c r="B993" i="7"/>
  <c r="C993" i="7" s="1"/>
  <c r="B994" i="7"/>
  <c r="C994" i="7" s="1"/>
  <c r="B995" i="7"/>
  <c r="C995" i="7" s="1"/>
  <c r="B996" i="7"/>
  <c r="C996" i="7" s="1"/>
  <c r="B997" i="7"/>
  <c r="C997" i="7" s="1"/>
  <c r="B998" i="7"/>
  <c r="C998" i="7" s="1"/>
  <c r="B999" i="7"/>
  <c r="C999" i="7" s="1"/>
  <c r="B1000" i="7"/>
  <c r="C1000" i="7" s="1"/>
  <c r="B1001" i="7"/>
  <c r="C1001" i="7" s="1"/>
  <c r="B1002" i="7"/>
  <c r="C1002" i="7" s="1"/>
  <c r="B1003" i="7"/>
  <c r="C1003" i="7" s="1"/>
  <c r="B1004" i="7"/>
  <c r="C1004" i="7" s="1"/>
  <c r="B1005" i="7"/>
  <c r="C1005" i="7" s="1"/>
  <c r="B1006" i="7"/>
  <c r="C1006" i="7" s="1"/>
  <c r="B1007" i="7"/>
  <c r="C1007" i="7" s="1"/>
  <c r="B1008" i="7"/>
  <c r="C1008" i="7" s="1"/>
  <c r="B1009" i="7"/>
  <c r="C1009" i="7" s="1"/>
  <c r="B1010" i="7"/>
  <c r="H12" i="2"/>
  <c r="G12" i="1" s="1"/>
  <c r="I12" i="1" s="1"/>
  <c r="B12" i="7" s="1"/>
  <c r="C12" i="7" s="1"/>
  <c r="H13" i="2"/>
  <c r="G13" i="1" s="1"/>
  <c r="I13" i="1" s="1"/>
  <c r="B13" i="7" s="1"/>
  <c r="C13" i="7" s="1"/>
  <c r="H14" i="2"/>
  <c r="G14" i="1" s="1"/>
  <c r="H15" i="2"/>
  <c r="G15" i="1" s="1"/>
  <c r="I15" i="1" s="1"/>
  <c r="B15" i="7" s="1"/>
  <c r="C15" i="7" s="1"/>
  <c r="H16" i="2"/>
  <c r="G16" i="1" s="1"/>
  <c r="I16" i="1" s="1"/>
  <c r="B16" i="7" s="1"/>
  <c r="C16" i="7" s="1"/>
  <c r="H17" i="2"/>
  <c r="G17" i="1" s="1"/>
  <c r="I17" i="1" s="1"/>
  <c r="B17" i="7" s="1"/>
  <c r="C17" i="7" s="1"/>
  <c r="H18" i="2"/>
  <c r="G18" i="1" s="1"/>
  <c r="H19" i="2"/>
  <c r="G19" i="1" s="1"/>
  <c r="I19" i="1" s="1"/>
  <c r="B19" i="7" s="1"/>
  <c r="C19" i="7" s="1"/>
  <c r="H20" i="2"/>
  <c r="G20" i="1" s="1"/>
  <c r="I20" i="1" s="1"/>
  <c r="B20" i="7" s="1"/>
  <c r="C20" i="7" s="1"/>
  <c r="H21" i="2"/>
  <c r="G21" i="1" s="1"/>
  <c r="I21" i="1" s="1"/>
  <c r="B21" i="7" s="1"/>
  <c r="C21" i="7" s="1"/>
  <c r="H22" i="2"/>
  <c r="G22" i="1" s="1"/>
  <c r="H23" i="2"/>
  <c r="G23" i="1" s="1"/>
  <c r="I23" i="1" s="1"/>
  <c r="B23" i="7" s="1"/>
  <c r="C23" i="7" s="1"/>
  <c r="H24" i="2"/>
  <c r="G24" i="1" s="1"/>
  <c r="I24" i="1" s="1"/>
  <c r="B24" i="7" s="1"/>
  <c r="C24" i="7" s="1"/>
  <c r="H25" i="2"/>
  <c r="G25" i="1" s="1"/>
  <c r="I25" i="1" s="1"/>
  <c r="B25" i="7" s="1"/>
  <c r="C25" i="7" s="1"/>
  <c r="H26" i="2"/>
  <c r="G26" i="1" s="1"/>
  <c r="H27" i="2"/>
  <c r="G27" i="1" s="1"/>
  <c r="I27" i="1" s="1"/>
  <c r="B27" i="7" s="1"/>
  <c r="C27" i="7" s="1"/>
  <c r="H28" i="2"/>
  <c r="G28" i="1" s="1"/>
  <c r="I28" i="1" s="1"/>
  <c r="B28" i="7" s="1"/>
  <c r="C28" i="7" s="1"/>
  <c r="H29" i="2"/>
  <c r="G29" i="1" s="1"/>
  <c r="I29" i="1" s="1"/>
  <c r="B29" i="7" s="1"/>
  <c r="C29" i="7" s="1"/>
  <c r="H30" i="2"/>
  <c r="G30" i="1" s="1"/>
  <c r="H31" i="2"/>
  <c r="G31" i="1" s="1"/>
  <c r="I31" i="1" s="1"/>
  <c r="B31" i="7" s="1"/>
  <c r="C31" i="7" s="1"/>
  <c r="H32" i="2"/>
  <c r="G32" i="1" s="1"/>
  <c r="I32" i="1" s="1"/>
  <c r="B32" i="7" s="1"/>
  <c r="C32" i="7" s="1"/>
  <c r="H33" i="2"/>
  <c r="G33" i="1" s="1"/>
  <c r="I33" i="1" s="1"/>
  <c r="B33" i="7" s="1"/>
  <c r="C33" i="7" s="1"/>
  <c r="H34" i="2"/>
  <c r="G34" i="1" s="1"/>
  <c r="H35" i="2"/>
  <c r="G35" i="1" s="1"/>
  <c r="I35" i="1" s="1"/>
  <c r="B35" i="7" s="1"/>
  <c r="C35" i="7" s="1"/>
  <c r="H36" i="2"/>
  <c r="G36" i="1" s="1"/>
  <c r="I36" i="1" s="1"/>
  <c r="B36" i="7" s="1"/>
  <c r="C36" i="7" s="1"/>
  <c r="H37" i="2"/>
  <c r="G37" i="1" s="1"/>
  <c r="I37" i="1" s="1"/>
  <c r="B37" i="7" s="1"/>
  <c r="C37" i="7" s="1"/>
  <c r="H38" i="2"/>
  <c r="G38" i="1" s="1"/>
  <c r="H39" i="2"/>
  <c r="G39" i="1" s="1"/>
  <c r="I39" i="1" s="1"/>
  <c r="B39" i="7" s="1"/>
  <c r="C39" i="7" s="1"/>
  <c r="H40" i="2"/>
  <c r="G40" i="1" s="1"/>
  <c r="I40" i="1" s="1"/>
  <c r="B40" i="7" s="1"/>
  <c r="C40" i="7" s="1"/>
  <c r="H41" i="2"/>
  <c r="G41" i="1" s="1"/>
  <c r="I41" i="1" s="1"/>
  <c r="B41" i="7" s="1"/>
  <c r="C41" i="7" s="1"/>
  <c r="H42" i="2"/>
  <c r="G42" i="1" s="1"/>
  <c r="H43" i="2"/>
  <c r="G43" i="1" s="1"/>
  <c r="I43" i="1" s="1"/>
  <c r="B43" i="7" s="1"/>
  <c r="C43" i="7" s="1"/>
  <c r="H44" i="2"/>
  <c r="G44" i="1" s="1"/>
  <c r="I44" i="1" s="1"/>
  <c r="B44" i="7" s="1"/>
  <c r="C44" i="7" s="1"/>
  <c r="H45" i="2"/>
  <c r="G45" i="1" s="1"/>
  <c r="I45" i="1" s="1"/>
  <c r="B45" i="7" s="1"/>
  <c r="C45" i="7" s="1"/>
  <c r="H46" i="2"/>
  <c r="G46" i="1" s="1"/>
  <c r="H47" i="2"/>
  <c r="G47" i="1" s="1"/>
  <c r="I47" i="1" s="1"/>
  <c r="B47" i="7" s="1"/>
  <c r="C47" i="7" s="1"/>
  <c r="H48" i="2"/>
  <c r="G48" i="1" s="1"/>
  <c r="I48" i="1" s="1"/>
  <c r="B48" i="7" s="1"/>
  <c r="C48" i="7" s="1"/>
  <c r="H49" i="2"/>
  <c r="G49" i="1" s="1"/>
  <c r="I49" i="1" s="1"/>
  <c r="B49" i="7" s="1"/>
  <c r="C49" i="7" s="1"/>
  <c r="H50" i="2"/>
  <c r="G50" i="1" s="1"/>
  <c r="H51" i="2"/>
  <c r="G51" i="1" s="1"/>
  <c r="I51" i="1" s="1"/>
  <c r="B51" i="7" s="1"/>
  <c r="C51" i="7" s="1"/>
  <c r="H52" i="2"/>
  <c r="G52" i="1" s="1"/>
  <c r="I52" i="1" s="1"/>
  <c r="B52" i="7" s="1"/>
  <c r="C52" i="7" s="1"/>
  <c r="H53" i="2"/>
  <c r="G53" i="1" s="1"/>
  <c r="I53" i="1" s="1"/>
  <c r="B53" i="7" s="1"/>
  <c r="C53" i="7" s="1"/>
  <c r="H54" i="2"/>
  <c r="G54" i="1" s="1"/>
  <c r="H55" i="2"/>
  <c r="G55" i="1" s="1"/>
  <c r="I55" i="1" s="1"/>
  <c r="B55" i="7" s="1"/>
  <c r="C55" i="7" s="1"/>
  <c r="H56" i="2"/>
  <c r="G56" i="1" s="1"/>
  <c r="I56" i="1" s="1"/>
  <c r="B56" i="7" s="1"/>
  <c r="C56" i="7" s="1"/>
  <c r="H57" i="2"/>
  <c r="G57" i="1" s="1"/>
  <c r="I57" i="1" s="1"/>
  <c r="B57" i="7" s="1"/>
  <c r="C57" i="7" s="1"/>
  <c r="H58" i="2"/>
  <c r="G58" i="1" s="1"/>
  <c r="H59" i="2"/>
  <c r="G59" i="1" s="1"/>
  <c r="I59" i="1" s="1"/>
  <c r="B59" i="7" s="1"/>
  <c r="C59" i="7" s="1"/>
  <c r="H60" i="2"/>
  <c r="G60" i="1" s="1"/>
  <c r="I60" i="1" s="1"/>
  <c r="B60" i="7" s="1"/>
  <c r="C60" i="7" s="1"/>
  <c r="H61" i="2"/>
  <c r="G61" i="1" s="1"/>
  <c r="I61" i="1" s="1"/>
  <c r="B61" i="7" s="1"/>
  <c r="C61" i="7" s="1"/>
  <c r="H62" i="2"/>
  <c r="G62" i="1" s="1"/>
  <c r="H63" i="2"/>
  <c r="G63" i="1" s="1"/>
  <c r="I63" i="1" s="1"/>
  <c r="B63" i="7" s="1"/>
  <c r="C63" i="7" s="1"/>
  <c r="H64" i="2"/>
  <c r="G64" i="1" s="1"/>
  <c r="I64" i="1" s="1"/>
  <c r="B64" i="7" s="1"/>
  <c r="C64" i="7" s="1"/>
  <c r="H65" i="2"/>
  <c r="G65" i="1" s="1"/>
  <c r="I65" i="1" s="1"/>
  <c r="B65" i="7" s="1"/>
  <c r="C65" i="7" s="1"/>
  <c r="H66" i="2"/>
  <c r="G66" i="1" s="1"/>
  <c r="H67" i="2"/>
  <c r="G67" i="1" s="1"/>
  <c r="I67" i="1" s="1"/>
  <c r="B67" i="7" s="1"/>
  <c r="C67" i="7" s="1"/>
  <c r="H68" i="2"/>
  <c r="G68" i="1" s="1"/>
  <c r="I68" i="1" s="1"/>
  <c r="B68" i="7" s="1"/>
  <c r="C68" i="7" s="1"/>
  <c r="H69" i="2"/>
  <c r="G69" i="1" s="1"/>
  <c r="I69" i="1" s="1"/>
  <c r="B69" i="7" s="1"/>
  <c r="C69" i="7" s="1"/>
  <c r="H70" i="2"/>
  <c r="G70" i="1" s="1"/>
  <c r="H71" i="2"/>
  <c r="G71" i="1" s="1"/>
  <c r="I71" i="1" s="1"/>
  <c r="B71" i="7" s="1"/>
  <c r="C71" i="7" s="1"/>
  <c r="H72" i="2"/>
  <c r="G72" i="1" s="1"/>
  <c r="I72" i="1" s="1"/>
  <c r="B72" i="7" s="1"/>
  <c r="C72" i="7" s="1"/>
  <c r="H73" i="2"/>
  <c r="G73" i="1" s="1"/>
  <c r="I73" i="1" s="1"/>
  <c r="B73" i="7" s="1"/>
  <c r="C73" i="7" s="1"/>
  <c r="H74" i="2"/>
  <c r="G74" i="1" s="1"/>
  <c r="H75" i="2"/>
  <c r="G75" i="1" s="1"/>
  <c r="I75" i="1" s="1"/>
  <c r="B75" i="7" s="1"/>
  <c r="C75" i="7" s="1"/>
  <c r="H76" i="2"/>
  <c r="G76" i="1" s="1"/>
  <c r="I76" i="1" s="1"/>
  <c r="B76" i="7" s="1"/>
  <c r="C76" i="7" s="1"/>
  <c r="H77" i="2"/>
  <c r="G77" i="1" s="1"/>
  <c r="I77" i="1" s="1"/>
  <c r="B77" i="7" s="1"/>
  <c r="C77" i="7" s="1"/>
  <c r="H78" i="2"/>
  <c r="G78" i="1" s="1"/>
  <c r="H79" i="2"/>
  <c r="G79" i="1" s="1"/>
  <c r="I79" i="1" s="1"/>
  <c r="B79" i="7" s="1"/>
  <c r="C79" i="7" s="1"/>
  <c r="H80" i="2"/>
  <c r="G80" i="1" s="1"/>
  <c r="I80" i="1" s="1"/>
  <c r="B80" i="7" s="1"/>
  <c r="C80" i="7" s="1"/>
  <c r="H81" i="2"/>
  <c r="G81" i="1" s="1"/>
  <c r="I81" i="1" s="1"/>
  <c r="B81" i="7" s="1"/>
  <c r="C81" i="7" s="1"/>
  <c r="H82" i="2"/>
  <c r="G82" i="1" s="1"/>
  <c r="H83" i="2"/>
  <c r="G83" i="1" s="1"/>
  <c r="I83" i="1" s="1"/>
  <c r="B83" i="7" s="1"/>
  <c r="C83" i="7" s="1"/>
  <c r="H84" i="2"/>
  <c r="G84" i="1" s="1"/>
  <c r="I84" i="1" s="1"/>
  <c r="B84" i="7" s="1"/>
  <c r="C84" i="7" s="1"/>
  <c r="H85" i="2"/>
  <c r="G85" i="1" s="1"/>
  <c r="I85" i="1" s="1"/>
  <c r="B85" i="7" s="1"/>
  <c r="C85" i="7" s="1"/>
  <c r="H86" i="2"/>
  <c r="G86" i="1" s="1"/>
  <c r="H87" i="2"/>
  <c r="G87" i="1" s="1"/>
  <c r="I87" i="1" s="1"/>
  <c r="B87" i="7" s="1"/>
  <c r="C87" i="7" s="1"/>
  <c r="H88" i="2"/>
  <c r="G88" i="1" s="1"/>
  <c r="I88" i="1" s="1"/>
  <c r="B88" i="7" s="1"/>
  <c r="C88" i="7" s="1"/>
  <c r="H89" i="2"/>
  <c r="G89" i="1" s="1"/>
  <c r="I89" i="1" s="1"/>
  <c r="B89" i="7" s="1"/>
  <c r="C89" i="7" s="1"/>
  <c r="H90" i="2"/>
  <c r="G90" i="1" s="1"/>
  <c r="H91" i="2"/>
  <c r="G91" i="1" s="1"/>
  <c r="I91" i="1" s="1"/>
  <c r="B91" i="7" s="1"/>
  <c r="C91" i="7" s="1"/>
  <c r="H92" i="2"/>
  <c r="G92" i="1" s="1"/>
  <c r="I92" i="1" s="1"/>
  <c r="B92" i="7" s="1"/>
  <c r="C92" i="7" s="1"/>
  <c r="H93" i="2"/>
  <c r="G93" i="1" s="1"/>
  <c r="I93" i="1" s="1"/>
  <c r="B93" i="7" s="1"/>
  <c r="C93" i="7" s="1"/>
  <c r="H94" i="2"/>
  <c r="G94" i="1" s="1"/>
  <c r="H95" i="2"/>
  <c r="G95" i="1" s="1"/>
  <c r="I95" i="1" s="1"/>
  <c r="B95" i="7" s="1"/>
  <c r="C95" i="7" s="1"/>
  <c r="H96" i="2"/>
  <c r="G96" i="1" s="1"/>
  <c r="I96" i="1" s="1"/>
  <c r="B96" i="7" s="1"/>
  <c r="C96" i="7" s="1"/>
  <c r="H97" i="2"/>
  <c r="G97" i="1" s="1"/>
  <c r="I97" i="1" s="1"/>
  <c r="B97" i="7" s="1"/>
  <c r="C97" i="7" s="1"/>
  <c r="H98" i="2"/>
  <c r="G98" i="1" s="1"/>
  <c r="H99" i="2"/>
  <c r="G99" i="1" s="1"/>
  <c r="I99" i="1" s="1"/>
  <c r="B99" i="7" s="1"/>
  <c r="C99" i="7" s="1"/>
  <c r="H100" i="2"/>
  <c r="G100" i="1" s="1"/>
  <c r="I100" i="1" s="1"/>
  <c r="B100" i="7" s="1"/>
  <c r="C100" i="7" s="1"/>
  <c r="H101" i="2"/>
  <c r="G101" i="1" s="1"/>
  <c r="I101" i="1" s="1"/>
  <c r="B101" i="7" s="1"/>
  <c r="C101" i="7" s="1"/>
  <c r="H102" i="2"/>
  <c r="G102" i="1" s="1"/>
  <c r="H103" i="2"/>
  <c r="G103" i="1" s="1"/>
  <c r="I103" i="1" s="1"/>
  <c r="B103" i="7" s="1"/>
  <c r="C103" i="7" s="1"/>
  <c r="H104" i="2"/>
  <c r="G104" i="1" s="1"/>
  <c r="I104" i="1" s="1"/>
  <c r="B104" i="7" s="1"/>
  <c r="C104" i="7" s="1"/>
  <c r="H105" i="2"/>
  <c r="G105" i="1" s="1"/>
  <c r="I105" i="1" s="1"/>
  <c r="B105" i="7" s="1"/>
  <c r="C105" i="7" s="1"/>
  <c r="H106" i="2"/>
  <c r="G106" i="1" s="1"/>
  <c r="H107" i="2"/>
  <c r="G107" i="1" s="1"/>
  <c r="I107" i="1" s="1"/>
  <c r="B107" i="7" s="1"/>
  <c r="C107" i="7" s="1"/>
  <c r="H108" i="2"/>
  <c r="G108" i="1" s="1"/>
  <c r="I108" i="1" s="1"/>
  <c r="B108" i="7" s="1"/>
  <c r="C108" i="7" s="1"/>
  <c r="H109" i="2"/>
  <c r="G109" i="1" s="1"/>
  <c r="I109" i="1" s="1"/>
  <c r="B109" i="7" s="1"/>
  <c r="C109" i="7" s="1"/>
  <c r="H110" i="2"/>
  <c r="G110" i="1" s="1"/>
  <c r="H111" i="2"/>
  <c r="G111" i="1" s="1"/>
  <c r="I111" i="1" s="1"/>
  <c r="B111" i="7" s="1"/>
  <c r="C111" i="7" s="1"/>
  <c r="H112" i="2"/>
  <c r="G112" i="1" s="1"/>
  <c r="I112" i="1" s="1"/>
  <c r="B112" i="7" s="1"/>
  <c r="C112" i="7" s="1"/>
  <c r="H113" i="2"/>
  <c r="G113" i="1" s="1"/>
  <c r="I113" i="1" s="1"/>
  <c r="B113" i="7" s="1"/>
  <c r="C113" i="7" s="1"/>
  <c r="H114" i="2"/>
  <c r="G114" i="1" s="1"/>
  <c r="H115" i="2"/>
  <c r="G115" i="1" s="1"/>
  <c r="I115" i="1" s="1"/>
  <c r="B115" i="7" s="1"/>
  <c r="C115" i="7" s="1"/>
  <c r="H116" i="2"/>
  <c r="G116" i="1" s="1"/>
  <c r="I116" i="1" s="1"/>
  <c r="B116" i="7" s="1"/>
  <c r="C116" i="7" s="1"/>
  <c r="H117" i="2"/>
  <c r="G117" i="1" s="1"/>
  <c r="I117" i="1" s="1"/>
  <c r="B117" i="7" s="1"/>
  <c r="C117" i="7" s="1"/>
  <c r="H118" i="2"/>
  <c r="G118" i="1" s="1"/>
  <c r="H119" i="2"/>
  <c r="G119" i="1" s="1"/>
  <c r="I119" i="1" s="1"/>
  <c r="B119" i="7" s="1"/>
  <c r="C119" i="7" s="1"/>
  <c r="H120" i="2"/>
  <c r="G120" i="1" s="1"/>
  <c r="I120" i="1" s="1"/>
  <c r="B120" i="7" s="1"/>
  <c r="C120" i="7" s="1"/>
  <c r="H121" i="2"/>
  <c r="G121" i="1" s="1"/>
  <c r="I121" i="1" s="1"/>
  <c r="B121" i="7" s="1"/>
  <c r="C121" i="7" s="1"/>
  <c r="H122" i="2"/>
  <c r="G122" i="1" s="1"/>
  <c r="H123" i="2"/>
  <c r="G123" i="1" s="1"/>
  <c r="I123" i="1" s="1"/>
  <c r="B123" i="7" s="1"/>
  <c r="C123" i="7" s="1"/>
  <c r="H124" i="2"/>
  <c r="G124" i="1" s="1"/>
  <c r="I124" i="1" s="1"/>
  <c r="B124" i="7" s="1"/>
  <c r="C124" i="7" s="1"/>
  <c r="H125" i="2"/>
  <c r="G125" i="1" s="1"/>
  <c r="I125" i="1" s="1"/>
  <c r="B125" i="7" s="1"/>
  <c r="C125" i="7" s="1"/>
  <c r="H126" i="2"/>
  <c r="G126" i="1" s="1"/>
  <c r="H127" i="2"/>
  <c r="G127" i="1" s="1"/>
  <c r="I127" i="1" s="1"/>
  <c r="B127" i="7" s="1"/>
  <c r="C127" i="7" s="1"/>
  <c r="H128" i="2"/>
  <c r="G128" i="1" s="1"/>
  <c r="I128" i="1" s="1"/>
  <c r="B128" i="7" s="1"/>
  <c r="C128" i="7" s="1"/>
  <c r="H129" i="2"/>
  <c r="G129" i="1" s="1"/>
  <c r="I129" i="1" s="1"/>
  <c r="B129" i="7" s="1"/>
  <c r="C129" i="7" s="1"/>
  <c r="H130" i="2"/>
  <c r="G130" i="1" s="1"/>
  <c r="H131" i="2"/>
  <c r="G131" i="1" s="1"/>
  <c r="I131" i="1" s="1"/>
  <c r="B131" i="7" s="1"/>
  <c r="C131" i="7" s="1"/>
  <c r="H132" i="2"/>
  <c r="G132" i="1" s="1"/>
  <c r="I132" i="1" s="1"/>
  <c r="B132" i="7" s="1"/>
  <c r="C132" i="7" s="1"/>
  <c r="H133" i="2"/>
  <c r="G133" i="1" s="1"/>
  <c r="I133" i="1" s="1"/>
  <c r="B133" i="7" s="1"/>
  <c r="C133" i="7" s="1"/>
  <c r="H134" i="2"/>
  <c r="G134" i="1" s="1"/>
  <c r="H135" i="2"/>
  <c r="G135" i="1" s="1"/>
  <c r="I135" i="1" s="1"/>
  <c r="B135" i="7" s="1"/>
  <c r="C135" i="7" s="1"/>
  <c r="H136" i="2"/>
  <c r="G136" i="1" s="1"/>
  <c r="I136" i="1" s="1"/>
  <c r="B136" i="7" s="1"/>
  <c r="C136" i="7" s="1"/>
  <c r="H137" i="2"/>
  <c r="G137" i="1" s="1"/>
  <c r="I137" i="1" s="1"/>
  <c r="B137" i="7" s="1"/>
  <c r="C137" i="7" s="1"/>
  <c r="H138" i="2"/>
  <c r="G138" i="1" s="1"/>
  <c r="H139" i="2"/>
  <c r="G139" i="1" s="1"/>
  <c r="I139" i="1" s="1"/>
  <c r="B139" i="7" s="1"/>
  <c r="C139" i="7" s="1"/>
  <c r="H140" i="2"/>
  <c r="G140" i="1" s="1"/>
  <c r="I140" i="1" s="1"/>
  <c r="B140" i="7" s="1"/>
  <c r="C140" i="7" s="1"/>
  <c r="H141" i="2"/>
  <c r="G141" i="1" s="1"/>
  <c r="I141" i="1" s="1"/>
  <c r="B141" i="7" s="1"/>
  <c r="C141" i="7" s="1"/>
  <c r="H142" i="2"/>
  <c r="G142" i="1" s="1"/>
  <c r="H143" i="2"/>
  <c r="G143" i="1" s="1"/>
  <c r="I143" i="1" s="1"/>
  <c r="B143" i="7" s="1"/>
  <c r="C143" i="7" s="1"/>
  <c r="H144" i="2"/>
  <c r="G144" i="1" s="1"/>
  <c r="I144" i="1" s="1"/>
  <c r="B144" i="7" s="1"/>
  <c r="C144" i="7" s="1"/>
  <c r="H145" i="2"/>
  <c r="G145" i="1" s="1"/>
  <c r="I145" i="1" s="1"/>
  <c r="B145" i="7" s="1"/>
  <c r="C145" i="7" s="1"/>
  <c r="H146" i="2"/>
  <c r="G146" i="1" s="1"/>
  <c r="H147" i="2"/>
  <c r="G147" i="1" s="1"/>
  <c r="I147" i="1" s="1"/>
  <c r="B147" i="7" s="1"/>
  <c r="C147" i="7" s="1"/>
  <c r="H148" i="2"/>
  <c r="G148" i="1" s="1"/>
  <c r="I148" i="1" s="1"/>
  <c r="B148" i="7" s="1"/>
  <c r="C148" i="7" s="1"/>
  <c r="H149" i="2"/>
  <c r="G149" i="1" s="1"/>
  <c r="I149" i="1" s="1"/>
  <c r="B149" i="7" s="1"/>
  <c r="C149" i="7" s="1"/>
  <c r="H150" i="2"/>
  <c r="G150" i="1" s="1"/>
  <c r="H151" i="2"/>
  <c r="G151" i="1" s="1"/>
  <c r="I151" i="1" s="1"/>
  <c r="B151" i="7" s="1"/>
  <c r="C151" i="7" s="1"/>
  <c r="H152" i="2"/>
  <c r="G152" i="1" s="1"/>
  <c r="I152" i="1" s="1"/>
  <c r="B152" i="7" s="1"/>
  <c r="C152" i="7" s="1"/>
  <c r="H153" i="2"/>
  <c r="G153" i="1" s="1"/>
  <c r="I153" i="1" s="1"/>
  <c r="B153" i="7" s="1"/>
  <c r="C153" i="7" s="1"/>
  <c r="H154" i="2"/>
  <c r="G154" i="1" s="1"/>
  <c r="H155" i="2"/>
  <c r="G155" i="1" s="1"/>
  <c r="I155" i="1" s="1"/>
  <c r="B155" i="7" s="1"/>
  <c r="C155" i="7" s="1"/>
  <c r="H156" i="2"/>
  <c r="G156" i="1" s="1"/>
  <c r="I156" i="1" s="1"/>
  <c r="B156" i="7" s="1"/>
  <c r="C156" i="7" s="1"/>
  <c r="H157" i="2"/>
  <c r="G157" i="1" s="1"/>
  <c r="I157" i="1" s="1"/>
  <c r="B157" i="7" s="1"/>
  <c r="C157" i="7" s="1"/>
  <c r="H158" i="2"/>
  <c r="G158" i="1" s="1"/>
  <c r="H159" i="2"/>
  <c r="G159" i="1" s="1"/>
  <c r="I159" i="1" s="1"/>
  <c r="B159" i="7" s="1"/>
  <c r="C159" i="7" s="1"/>
  <c r="H160" i="2"/>
  <c r="G160" i="1" s="1"/>
  <c r="I160" i="1" s="1"/>
  <c r="B160" i="7" s="1"/>
  <c r="C160" i="7" s="1"/>
  <c r="H161" i="2"/>
  <c r="G161" i="1" s="1"/>
  <c r="I161" i="1" s="1"/>
  <c r="B161" i="7" s="1"/>
  <c r="C161" i="7" s="1"/>
  <c r="H162" i="2"/>
  <c r="G162" i="1" s="1"/>
  <c r="H163" i="2"/>
  <c r="G163" i="1" s="1"/>
  <c r="I163" i="1" s="1"/>
  <c r="B163" i="7" s="1"/>
  <c r="C163" i="7" s="1"/>
  <c r="H164" i="2"/>
  <c r="G164" i="1" s="1"/>
  <c r="I164" i="1" s="1"/>
  <c r="B164" i="7" s="1"/>
  <c r="C164" i="7" s="1"/>
  <c r="H165" i="2"/>
  <c r="G165" i="1" s="1"/>
  <c r="I165" i="1" s="1"/>
  <c r="B165" i="7" s="1"/>
  <c r="C165" i="7" s="1"/>
  <c r="H166" i="2"/>
  <c r="G166" i="1" s="1"/>
  <c r="H167" i="2"/>
  <c r="G167" i="1" s="1"/>
  <c r="I167" i="1" s="1"/>
  <c r="B167" i="7" s="1"/>
  <c r="C167" i="7" s="1"/>
  <c r="H168" i="2"/>
  <c r="G168" i="1" s="1"/>
  <c r="I168" i="1" s="1"/>
  <c r="B168" i="7" s="1"/>
  <c r="C168" i="7" s="1"/>
  <c r="H169" i="2"/>
  <c r="G169" i="1" s="1"/>
  <c r="I169" i="1" s="1"/>
  <c r="B169" i="7" s="1"/>
  <c r="C169" i="7" s="1"/>
  <c r="H170" i="2"/>
  <c r="G170" i="1" s="1"/>
  <c r="H171" i="2"/>
  <c r="G171" i="1" s="1"/>
  <c r="I171" i="1" s="1"/>
  <c r="B171" i="7" s="1"/>
  <c r="C171" i="7" s="1"/>
  <c r="H172" i="2"/>
  <c r="G172" i="1" s="1"/>
  <c r="I172" i="1" s="1"/>
  <c r="B172" i="7" s="1"/>
  <c r="C172" i="7" s="1"/>
  <c r="H173" i="2"/>
  <c r="G173" i="1" s="1"/>
  <c r="I173" i="1" s="1"/>
  <c r="B173" i="7" s="1"/>
  <c r="C173" i="7" s="1"/>
  <c r="H174" i="2"/>
  <c r="G174" i="1" s="1"/>
  <c r="H175" i="2"/>
  <c r="G175" i="1" s="1"/>
  <c r="I175" i="1" s="1"/>
  <c r="B175" i="7" s="1"/>
  <c r="C175" i="7" s="1"/>
  <c r="H176" i="2"/>
  <c r="G176" i="1" s="1"/>
  <c r="I176" i="1" s="1"/>
  <c r="B176" i="7" s="1"/>
  <c r="C176" i="7" s="1"/>
  <c r="H177" i="2"/>
  <c r="G177" i="1" s="1"/>
  <c r="I177" i="1" s="1"/>
  <c r="B177" i="7" s="1"/>
  <c r="C177" i="7" s="1"/>
  <c r="H178" i="2"/>
  <c r="G178" i="1" s="1"/>
  <c r="H179" i="2"/>
  <c r="G179" i="1" s="1"/>
  <c r="H180" i="2"/>
  <c r="G180" i="1" s="1"/>
  <c r="I180" i="1" s="1"/>
  <c r="B180" i="7" s="1"/>
  <c r="C180" i="7" s="1"/>
  <c r="H181" i="2"/>
  <c r="G181" i="1" s="1"/>
  <c r="I181" i="1" s="1"/>
  <c r="B181" i="7" s="1"/>
  <c r="C181" i="7" s="1"/>
  <c r="H182" i="2"/>
  <c r="G182" i="1" s="1"/>
  <c r="H183" i="2"/>
  <c r="G183" i="1" s="1"/>
  <c r="H184" i="2"/>
  <c r="G184" i="1" s="1"/>
  <c r="I184" i="1" s="1"/>
  <c r="B184" i="7" s="1"/>
  <c r="C184" i="7" s="1"/>
  <c r="H185" i="2"/>
  <c r="G185" i="1" s="1"/>
  <c r="I185" i="1" s="1"/>
  <c r="B185" i="7" s="1"/>
  <c r="C185" i="7" s="1"/>
  <c r="H186" i="2"/>
  <c r="G186" i="1" s="1"/>
  <c r="H187" i="2"/>
  <c r="G187" i="1" s="1"/>
  <c r="H188" i="2"/>
  <c r="G188" i="1" s="1"/>
  <c r="I188" i="1" s="1"/>
  <c r="B188" i="7" s="1"/>
  <c r="C188" i="7" s="1"/>
  <c r="H189" i="2"/>
  <c r="G189" i="1" s="1"/>
  <c r="I189" i="1" s="1"/>
  <c r="B189" i="7" s="1"/>
  <c r="C189" i="7" s="1"/>
  <c r="H190" i="2"/>
  <c r="G190" i="1" s="1"/>
  <c r="H191" i="2"/>
  <c r="G191" i="1" s="1"/>
  <c r="H192" i="2"/>
  <c r="G192" i="1" s="1"/>
  <c r="I192" i="1" s="1"/>
  <c r="B192" i="7" s="1"/>
  <c r="C192" i="7" s="1"/>
  <c r="H193" i="2"/>
  <c r="G193" i="1" s="1"/>
  <c r="I193" i="1" s="1"/>
  <c r="B193" i="7" s="1"/>
  <c r="C193" i="7" s="1"/>
  <c r="H194" i="2"/>
  <c r="G194" i="1" s="1"/>
  <c r="H195" i="2"/>
  <c r="G195" i="1" s="1"/>
  <c r="H196" i="2"/>
  <c r="G196" i="1" s="1"/>
  <c r="I196" i="1" s="1"/>
  <c r="B196" i="7" s="1"/>
  <c r="C196" i="7" s="1"/>
  <c r="H197" i="2"/>
  <c r="G197" i="1" s="1"/>
  <c r="I197" i="1" s="1"/>
  <c r="B197" i="7" s="1"/>
  <c r="C197" i="7" s="1"/>
  <c r="H198" i="2"/>
  <c r="G198" i="1" s="1"/>
  <c r="H199" i="2"/>
  <c r="G199" i="1" s="1"/>
  <c r="H200" i="2"/>
  <c r="G200" i="1" s="1"/>
  <c r="I200" i="1" s="1"/>
  <c r="B200" i="7" s="1"/>
  <c r="C200" i="7" s="1"/>
  <c r="H201" i="2"/>
  <c r="G201" i="1" s="1"/>
  <c r="I201" i="1" s="1"/>
  <c r="B201" i="7" s="1"/>
  <c r="C201" i="7" s="1"/>
  <c r="H202" i="2"/>
  <c r="G202" i="1" s="1"/>
  <c r="H203" i="2"/>
  <c r="G203" i="1" s="1"/>
  <c r="H204" i="2"/>
  <c r="G204" i="1" s="1"/>
  <c r="I204" i="1" s="1"/>
  <c r="B204" i="7" s="1"/>
  <c r="C204" i="7" s="1"/>
  <c r="H205" i="2"/>
  <c r="G205" i="1" s="1"/>
  <c r="I205" i="1" s="1"/>
  <c r="B205" i="7" s="1"/>
  <c r="C205" i="7" s="1"/>
  <c r="H206" i="2"/>
  <c r="G206" i="1" s="1"/>
  <c r="H207" i="2"/>
  <c r="G207" i="1" s="1"/>
  <c r="H208" i="2"/>
  <c r="G208" i="1" s="1"/>
  <c r="I208" i="1" s="1"/>
  <c r="B208" i="7" s="1"/>
  <c r="C208" i="7" s="1"/>
  <c r="H209" i="2"/>
  <c r="G209" i="1" s="1"/>
  <c r="I209" i="1" s="1"/>
  <c r="B209" i="7" s="1"/>
  <c r="C209" i="7" s="1"/>
  <c r="H210" i="2"/>
  <c r="G210" i="1" s="1"/>
  <c r="H211" i="2"/>
  <c r="G211" i="1" s="1"/>
  <c r="H212" i="2"/>
  <c r="G212" i="1" s="1"/>
  <c r="I212" i="1" s="1"/>
  <c r="B212" i="7" s="1"/>
  <c r="C212" i="7" s="1"/>
  <c r="H213" i="2"/>
  <c r="G213" i="1" s="1"/>
  <c r="I213" i="1" s="1"/>
  <c r="B213" i="7" s="1"/>
  <c r="C213" i="7" s="1"/>
  <c r="H214" i="2"/>
  <c r="G214" i="1" s="1"/>
  <c r="H215" i="2"/>
  <c r="G215" i="1" s="1"/>
  <c r="H216" i="2"/>
  <c r="G216" i="1" s="1"/>
  <c r="I216" i="1" s="1"/>
  <c r="B216" i="7" s="1"/>
  <c r="C216" i="7" s="1"/>
  <c r="H217" i="2"/>
  <c r="G217" i="1" s="1"/>
  <c r="I217" i="1" s="1"/>
  <c r="B217" i="7" s="1"/>
  <c r="C217" i="7" s="1"/>
  <c r="H218" i="2"/>
  <c r="G218" i="1" s="1"/>
  <c r="H219" i="2"/>
  <c r="G219" i="1" s="1"/>
  <c r="H220" i="2"/>
  <c r="G220" i="1" s="1"/>
  <c r="I220" i="1" s="1"/>
  <c r="B220" i="7" s="1"/>
  <c r="C220" i="7" s="1"/>
  <c r="H221" i="2"/>
  <c r="G221" i="1" s="1"/>
  <c r="I221" i="1" s="1"/>
  <c r="B221" i="7" s="1"/>
  <c r="C221" i="7" s="1"/>
  <c r="H222" i="2"/>
  <c r="G222" i="1" s="1"/>
  <c r="H223" i="2"/>
  <c r="G223" i="1" s="1"/>
  <c r="H224" i="2"/>
  <c r="G224" i="1" s="1"/>
  <c r="I224" i="1" s="1"/>
  <c r="B224" i="7" s="1"/>
  <c r="C224" i="7" s="1"/>
  <c r="H225" i="2"/>
  <c r="G225" i="1" s="1"/>
  <c r="I225" i="1" s="1"/>
  <c r="B225" i="7" s="1"/>
  <c r="C225" i="7" s="1"/>
  <c r="H226" i="2"/>
  <c r="G226" i="1" s="1"/>
  <c r="H227" i="2"/>
  <c r="G227" i="1" s="1"/>
  <c r="H228" i="2"/>
  <c r="G228" i="1" s="1"/>
  <c r="I228" i="1" s="1"/>
  <c r="B228" i="7" s="1"/>
  <c r="C228" i="7" s="1"/>
  <c r="H229" i="2"/>
  <c r="G229" i="1" s="1"/>
  <c r="I229" i="1" s="1"/>
  <c r="B229" i="7" s="1"/>
  <c r="C229" i="7" s="1"/>
  <c r="H230" i="2"/>
  <c r="G230" i="1" s="1"/>
  <c r="H231" i="2"/>
  <c r="G231" i="1" s="1"/>
  <c r="H232" i="2"/>
  <c r="G232" i="1" s="1"/>
  <c r="I232" i="1" s="1"/>
  <c r="B232" i="7" s="1"/>
  <c r="C232" i="7" s="1"/>
  <c r="H233" i="2"/>
  <c r="G233" i="1" s="1"/>
  <c r="I233" i="1" s="1"/>
  <c r="B233" i="7" s="1"/>
  <c r="C233" i="7" s="1"/>
  <c r="H234" i="2"/>
  <c r="G234" i="1" s="1"/>
  <c r="H235" i="2"/>
  <c r="G235" i="1" s="1"/>
  <c r="H236" i="2"/>
  <c r="G236" i="1" s="1"/>
  <c r="I236" i="1" s="1"/>
  <c r="B236" i="7" s="1"/>
  <c r="C236" i="7" s="1"/>
  <c r="H237" i="2"/>
  <c r="G237" i="1" s="1"/>
  <c r="I237" i="1" s="1"/>
  <c r="B237" i="7" s="1"/>
  <c r="C237" i="7" s="1"/>
  <c r="H12" i="5"/>
  <c r="H12" i="1" s="1"/>
  <c r="H13" i="5"/>
  <c r="H13" i="1" s="1"/>
  <c r="H14" i="5"/>
  <c r="H14" i="1" s="1"/>
  <c r="H15" i="5"/>
  <c r="H15" i="1" s="1"/>
  <c r="H16" i="5"/>
  <c r="H16" i="1" s="1"/>
  <c r="H17" i="5"/>
  <c r="H17" i="1" s="1"/>
  <c r="H18" i="5"/>
  <c r="H18" i="1" s="1"/>
  <c r="H19" i="5"/>
  <c r="H19" i="1" s="1"/>
  <c r="H20" i="5"/>
  <c r="H20" i="1" s="1"/>
  <c r="H21" i="5"/>
  <c r="H21" i="1" s="1"/>
  <c r="H22" i="5"/>
  <c r="H22" i="1" s="1"/>
  <c r="H23" i="5"/>
  <c r="H23" i="1" s="1"/>
  <c r="H24" i="5"/>
  <c r="H24" i="1" s="1"/>
  <c r="H25" i="5"/>
  <c r="H25" i="1" s="1"/>
  <c r="H26" i="5"/>
  <c r="H26" i="1" s="1"/>
  <c r="H27" i="5"/>
  <c r="H27" i="1" s="1"/>
  <c r="H28" i="5"/>
  <c r="H28" i="1" s="1"/>
  <c r="H29" i="5"/>
  <c r="H29" i="1" s="1"/>
  <c r="H30" i="5"/>
  <c r="H30" i="1" s="1"/>
  <c r="H31" i="5"/>
  <c r="H31" i="1" s="1"/>
  <c r="H32" i="5"/>
  <c r="H32" i="1" s="1"/>
  <c r="H33" i="5"/>
  <c r="H33" i="1" s="1"/>
  <c r="H34" i="5"/>
  <c r="H34" i="1" s="1"/>
  <c r="H35" i="5"/>
  <c r="H35" i="1" s="1"/>
  <c r="H36" i="5"/>
  <c r="H36" i="1" s="1"/>
  <c r="H37" i="5"/>
  <c r="H37" i="1" s="1"/>
  <c r="H38" i="5"/>
  <c r="H38" i="1" s="1"/>
  <c r="H39" i="5"/>
  <c r="H39" i="1" s="1"/>
  <c r="H40" i="5"/>
  <c r="H40" i="1" s="1"/>
  <c r="H41" i="5"/>
  <c r="H41" i="1" s="1"/>
  <c r="H42" i="5"/>
  <c r="H42" i="1" s="1"/>
  <c r="H43" i="5"/>
  <c r="H43" i="1" s="1"/>
  <c r="H44" i="5"/>
  <c r="H44" i="1" s="1"/>
  <c r="H45" i="5"/>
  <c r="H45" i="1" s="1"/>
  <c r="H46" i="5"/>
  <c r="H46" i="1" s="1"/>
  <c r="H47" i="5"/>
  <c r="H47" i="1" s="1"/>
  <c r="H48" i="5"/>
  <c r="H48" i="1" s="1"/>
  <c r="H49" i="5"/>
  <c r="H49" i="1" s="1"/>
  <c r="H50" i="5"/>
  <c r="H50" i="1" s="1"/>
  <c r="H51" i="5"/>
  <c r="H51" i="1" s="1"/>
  <c r="H52" i="5"/>
  <c r="H52" i="1" s="1"/>
  <c r="H53" i="5"/>
  <c r="H53" i="1" s="1"/>
  <c r="H54" i="5"/>
  <c r="H54" i="1" s="1"/>
  <c r="H55" i="5"/>
  <c r="H55" i="1" s="1"/>
  <c r="H56" i="5"/>
  <c r="H56" i="1" s="1"/>
  <c r="H57" i="5"/>
  <c r="H57" i="1" s="1"/>
  <c r="H58" i="5"/>
  <c r="H58" i="1" s="1"/>
  <c r="H59" i="5"/>
  <c r="H59" i="1" s="1"/>
  <c r="H60" i="5"/>
  <c r="H60" i="1" s="1"/>
  <c r="H61" i="5"/>
  <c r="H61" i="1" s="1"/>
  <c r="H62" i="5"/>
  <c r="H62" i="1" s="1"/>
  <c r="H63" i="5"/>
  <c r="H63" i="1" s="1"/>
  <c r="H64" i="5"/>
  <c r="H64" i="1" s="1"/>
  <c r="H65" i="5"/>
  <c r="H65" i="1" s="1"/>
  <c r="H66" i="5"/>
  <c r="H66" i="1" s="1"/>
  <c r="H67" i="5"/>
  <c r="H67" i="1" s="1"/>
  <c r="H68" i="5"/>
  <c r="H68" i="1" s="1"/>
  <c r="H69" i="5"/>
  <c r="H69" i="1" s="1"/>
  <c r="H70" i="5"/>
  <c r="H70" i="1" s="1"/>
  <c r="H71" i="5"/>
  <c r="H71" i="1" s="1"/>
  <c r="H72" i="5"/>
  <c r="H72" i="1" s="1"/>
  <c r="H73" i="5"/>
  <c r="H73" i="1" s="1"/>
  <c r="H74" i="5"/>
  <c r="H74" i="1" s="1"/>
  <c r="H75" i="5"/>
  <c r="H75" i="1" s="1"/>
  <c r="H76" i="5"/>
  <c r="H76" i="1" s="1"/>
  <c r="H77" i="5"/>
  <c r="H77" i="1" s="1"/>
  <c r="H78" i="5"/>
  <c r="H78" i="1" s="1"/>
  <c r="H79" i="5"/>
  <c r="H79" i="1" s="1"/>
  <c r="H80" i="5"/>
  <c r="H80" i="1" s="1"/>
  <c r="H81" i="5"/>
  <c r="H81" i="1" s="1"/>
  <c r="H82" i="5"/>
  <c r="H82" i="1" s="1"/>
  <c r="H83" i="5"/>
  <c r="H83" i="1" s="1"/>
  <c r="H84" i="5"/>
  <c r="H84" i="1" s="1"/>
  <c r="H85" i="5"/>
  <c r="H85" i="1" s="1"/>
  <c r="H86" i="5"/>
  <c r="H86" i="1" s="1"/>
  <c r="H87" i="5"/>
  <c r="H87" i="1" s="1"/>
  <c r="H88" i="5"/>
  <c r="H88" i="1" s="1"/>
  <c r="H89" i="5"/>
  <c r="H89" i="1" s="1"/>
  <c r="H90" i="5"/>
  <c r="H90" i="1" s="1"/>
  <c r="H91" i="5"/>
  <c r="H91" i="1" s="1"/>
  <c r="H92" i="5"/>
  <c r="H92" i="1" s="1"/>
  <c r="H93" i="5"/>
  <c r="H93" i="1" s="1"/>
  <c r="H94" i="5"/>
  <c r="H94" i="1" s="1"/>
  <c r="H95" i="5"/>
  <c r="H95" i="1" s="1"/>
  <c r="H96" i="5"/>
  <c r="H96" i="1" s="1"/>
  <c r="H97" i="5"/>
  <c r="H97" i="1" s="1"/>
  <c r="H98" i="5"/>
  <c r="H98" i="1" s="1"/>
  <c r="H99" i="5"/>
  <c r="H99" i="1" s="1"/>
  <c r="H100" i="5"/>
  <c r="H100" i="1" s="1"/>
  <c r="H101" i="5"/>
  <c r="H101" i="1" s="1"/>
  <c r="H102" i="5"/>
  <c r="H102" i="1" s="1"/>
  <c r="H103" i="5"/>
  <c r="H103" i="1" s="1"/>
  <c r="H104" i="5"/>
  <c r="H104" i="1" s="1"/>
  <c r="H105" i="5"/>
  <c r="H105" i="1" s="1"/>
  <c r="H106" i="5"/>
  <c r="H106" i="1" s="1"/>
  <c r="H107" i="5"/>
  <c r="H107" i="1" s="1"/>
  <c r="H108" i="5"/>
  <c r="H108" i="1" s="1"/>
  <c r="H109" i="5"/>
  <c r="H109" i="1" s="1"/>
  <c r="H110" i="5"/>
  <c r="H110" i="1" s="1"/>
  <c r="H111" i="5"/>
  <c r="H111" i="1" s="1"/>
  <c r="H112" i="5"/>
  <c r="H112" i="1" s="1"/>
  <c r="H113" i="5"/>
  <c r="H113" i="1" s="1"/>
  <c r="H114" i="5"/>
  <c r="H114" i="1" s="1"/>
  <c r="H115" i="5"/>
  <c r="H115" i="1" s="1"/>
  <c r="H116" i="5"/>
  <c r="H116" i="1" s="1"/>
  <c r="H117" i="5"/>
  <c r="H117" i="1" s="1"/>
  <c r="H118" i="5"/>
  <c r="H118" i="1" s="1"/>
  <c r="H119" i="5"/>
  <c r="H119" i="1" s="1"/>
  <c r="H120" i="5"/>
  <c r="H120" i="1" s="1"/>
  <c r="H121" i="5"/>
  <c r="H121" i="1" s="1"/>
  <c r="H122" i="5"/>
  <c r="H122" i="1" s="1"/>
  <c r="H123" i="5"/>
  <c r="H123" i="1" s="1"/>
  <c r="H124" i="5"/>
  <c r="H124" i="1" s="1"/>
  <c r="H125" i="5"/>
  <c r="H125" i="1" s="1"/>
  <c r="H126" i="5"/>
  <c r="H126" i="1" s="1"/>
  <c r="H127" i="5"/>
  <c r="H127" i="1" s="1"/>
  <c r="H128" i="5"/>
  <c r="H128" i="1" s="1"/>
  <c r="H129" i="5"/>
  <c r="H129" i="1" s="1"/>
  <c r="H130" i="5"/>
  <c r="H130" i="1" s="1"/>
  <c r="H131" i="5"/>
  <c r="H131" i="1" s="1"/>
  <c r="H132" i="5"/>
  <c r="H132" i="1" s="1"/>
  <c r="H133" i="5"/>
  <c r="H133" i="1" s="1"/>
  <c r="H134" i="5"/>
  <c r="H134" i="1" s="1"/>
  <c r="H135" i="5"/>
  <c r="H135" i="1" s="1"/>
  <c r="H136" i="5"/>
  <c r="H136" i="1" s="1"/>
  <c r="H137" i="5"/>
  <c r="H137" i="1" s="1"/>
  <c r="H138" i="5"/>
  <c r="H138" i="1" s="1"/>
  <c r="H139" i="5"/>
  <c r="H139" i="1" s="1"/>
  <c r="H140" i="5"/>
  <c r="H140" i="1" s="1"/>
  <c r="H141" i="5"/>
  <c r="H141" i="1" s="1"/>
  <c r="H142" i="5"/>
  <c r="H142" i="1" s="1"/>
  <c r="H143" i="5"/>
  <c r="H143" i="1" s="1"/>
  <c r="H144" i="5"/>
  <c r="H144" i="1" s="1"/>
  <c r="H145" i="5"/>
  <c r="H145" i="1" s="1"/>
  <c r="H146" i="5"/>
  <c r="H146" i="1" s="1"/>
  <c r="H147" i="5"/>
  <c r="H147" i="1" s="1"/>
  <c r="H148" i="5"/>
  <c r="H148" i="1" s="1"/>
  <c r="H149" i="5"/>
  <c r="H149" i="1" s="1"/>
  <c r="H150" i="5"/>
  <c r="H150" i="1" s="1"/>
  <c r="H151" i="5"/>
  <c r="H151" i="1" s="1"/>
  <c r="H152" i="5"/>
  <c r="H152" i="1" s="1"/>
  <c r="H153" i="5"/>
  <c r="H153" i="1" s="1"/>
  <c r="H154" i="5"/>
  <c r="H154" i="1" s="1"/>
  <c r="H155" i="5"/>
  <c r="H155" i="1" s="1"/>
  <c r="H156" i="5"/>
  <c r="H156" i="1" s="1"/>
  <c r="H157" i="5"/>
  <c r="H157" i="1" s="1"/>
  <c r="H158" i="5"/>
  <c r="H158" i="1" s="1"/>
  <c r="H159" i="5"/>
  <c r="H159" i="1" s="1"/>
  <c r="H160" i="5"/>
  <c r="H160" i="1" s="1"/>
  <c r="H161" i="5"/>
  <c r="H161" i="1" s="1"/>
  <c r="H162" i="5"/>
  <c r="H162" i="1" s="1"/>
  <c r="H163" i="5"/>
  <c r="H163" i="1" s="1"/>
  <c r="H164" i="5"/>
  <c r="H164" i="1" s="1"/>
  <c r="H165" i="5"/>
  <c r="H165" i="1" s="1"/>
  <c r="H166" i="5"/>
  <c r="H166" i="1" s="1"/>
  <c r="H167" i="5"/>
  <c r="H167" i="1" s="1"/>
  <c r="H168" i="5"/>
  <c r="H168" i="1" s="1"/>
  <c r="H169" i="5"/>
  <c r="H169" i="1" s="1"/>
  <c r="H170" i="5"/>
  <c r="H170" i="1" s="1"/>
  <c r="H171" i="5"/>
  <c r="H171" i="1" s="1"/>
  <c r="H172" i="5"/>
  <c r="H172" i="1" s="1"/>
  <c r="H173" i="5"/>
  <c r="H173" i="1" s="1"/>
  <c r="H174" i="5"/>
  <c r="H174" i="1" s="1"/>
  <c r="H175" i="5"/>
  <c r="H175" i="1" s="1"/>
  <c r="H176" i="5"/>
  <c r="H176" i="1" s="1"/>
  <c r="H177" i="5"/>
  <c r="H177" i="1" s="1"/>
  <c r="H178" i="5"/>
  <c r="H178" i="1" s="1"/>
  <c r="H179" i="5"/>
  <c r="H179" i="1" s="1"/>
  <c r="H180" i="5"/>
  <c r="H180" i="1" s="1"/>
  <c r="H181" i="5"/>
  <c r="H181" i="1" s="1"/>
  <c r="H182" i="5"/>
  <c r="H182" i="1" s="1"/>
  <c r="H183" i="5"/>
  <c r="H183" i="1" s="1"/>
  <c r="H184" i="5"/>
  <c r="H184" i="1" s="1"/>
  <c r="H185" i="5"/>
  <c r="H185" i="1" s="1"/>
  <c r="H186" i="5"/>
  <c r="H186" i="1" s="1"/>
  <c r="H187" i="5"/>
  <c r="H187" i="1" s="1"/>
  <c r="H188" i="5"/>
  <c r="H188" i="1" s="1"/>
  <c r="H189" i="5"/>
  <c r="H189" i="1" s="1"/>
  <c r="H190" i="5"/>
  <c r="H190" i="1" s="1"/>
  <c r="H191" i="5"/>
  <c r="H191" i="1" s="1"/>
  <c r="H192" i="5"/>
  <c r="H192" i="1" s="1"/>
  <c r="H193" i="5"/>
  <c r="H193" i="1" s="1"/>
  <c r="H194" i="5"/>
  <c r="H194" i="1" s="1"/>
  <c r="H195" i="5"/>
  <c r="H195" i="1" s="1"/>
  <c r="H196" i="5"/>
  <c r="H196" i="1" s="1"/>
  <c r="H197" i="5"/>
  <c r="H197" i="1" s="1"/>
  <c r="H198" i="5"/>
  <c r="H198" i="1" s="1"/>
  <c r="H199" i="5"/>
  <c r="H199" i="1" s="1"/>
  <c r="H200" i="5"/>
  <c r="H200" i="1" s="1"/>
  <c r="H201" i="5"/>
  <c r="H201" i="1" s="1"/>
  <c r="H202" i="5"/>
  <c r="H202" i="1" s="1"/>
  <c r="H203" i="5"/>
  <c r="H203" i="1" s="1"/>
  <c r="H204" i="5"/>
  <c r="H204" i="1" s="1"/>
  <c r="H205" i="5"/>
  <c r="H205" i="1" s="1"/>
  <c r="H206" i="5"/>
  <c r="H206" i="1" s="1"/>
  <c r="H207" i="5"/>
  <c r="H207" i="1" s="1"/>
  <c r="H208" i="5"/>
  <c r="H208" i="1" s="1"/>
  <c r="H209" i="5"/>
  <c r="H209" i="1" s="1"/>
  <c r="H210" i="5"/>
  <c r="H210" i="1" s="1"/>
  <c r="H211" i="5"/>
  <c r="H211" i="1" s="1"/>
  <c r="H212" i="5"/>
  <c r="H212" i="1" s="1"/>
  <c r="H213" i="5"/>
  <c r="H213" i="1" s="1"/>
  <c r="H214" i="5"/>
  <c r="H214" i="1" s="1"/>
  <c r="H215" i="5"/>
  <c r="H215" i="1" s="1"/>
  <c r="H216" i="5"/>
  <c r="H216" i="1" s="1"/>
  <c r="H217" i="5"/>
  <c r="H217" i="1" s="1"/>
  <c r="H218" i="5"/>
  <c r="H218" i="1" s="1"/>
  <c r="H219" i="5"/>
  <c r="H219" i="1" s="1"/>
  <c r="H220" i="5"/>
  <c r="H220" i="1" s="1"/>
  <c r="H221" i="5"/>
  <c r="H221" i="1" s="1"/>
  <c r="H222" i="5"/>
  <c r="H222" i="1" s="1"/>
  <c r="H223" i="5"/>
  <c r="H223" i="1" s="1"/>
  <c r="H224" i="5"/>
  <c r="H224" i="1" s="1"/>
  <c r="H225" i="5"/>
  <c r="H225" i="1" s="1"/>
  <c r="H226" i="5"/>
  <c r="H226" i="1" s="1"/>
  <c r="H227" i="5"/>
  <c r="H227" i="1" s="1"/>
  <c r="H228" i="5"/>
  <c r="H228" i="1" s="1"/>
  <c r="H229" i="5"/>
  <c r="H229" i="1" s="1"/>
  <c r="H230" i="5"/>
  <c r="H230" i="1" s="1"/>
  <c r="H231" i="5"/>
  <c r="H231" i="1" s="1"/>
  <c r="H232" i="5"/>
  <c r="H232" i="1" s="1"/>
  <c r="H233" i="5"/>
  <c r="H233" i="1" s="1"/>
  <c r="H234" i="5"/>
  <c r="H234" i="1" s="1"/>
  <c r="H235" i="5"/>
  <c r="H235" i="1" s="1"/>
  <c r="H236" i="5"/>
  <c r="H236" i="1" s="1"/>
  <c r="H237" i="5"/>
  <c r="H237" i="1" s="1"/>
  <c r="I231" i="1" l="1"/>
  <c r="B231" i="7" s="1"/>
  <c r="C231" i="7" s="1"/>
  <c r="I223" i="1"/>
  <c r="B223" i="7" s="1"/>
  <c r="C223" i="7" s="1"/>
  <c r="I215" i="1"/>
  <c r="B215" i="7" s="1"/>
  <c r="C215" i="7" s="1"/>
  <c r="I207" i="1"/>
  <c r="B207" i="7" s="1"/>
  <c r="C207" i="7" s="1"/>
  <c r="I199" i="1"/>
  <c r="B199" i="7" s="1"/>
  <c r="C199" i="7" s="1"/>
  <c r="I191" i="1"/>
  <c r="B191" i="7" s="1"/>
  <c r="C191" i="7" s="1"/>
  <c r="I183" i="1"/>
  <c r="B183" i="7" s="1"/>
  <c r="C183" i="7" s="1"/>
  <c r="I235" i="1"/>
  <c r="B235" i="7" s="1"/>
  <c r="C235" i="7" s="1"/>
  <c r="I227" i="1"/>
  <c r="B227" i="7" s="1"/>
  <c r="C227" i="7" s="1"/>
  <c r="I219" i="1"/>
  <c r="B219" i="7" s="1"/>
  <c r="C219" i="7" s="1"/>
  <c r="I211" i="1"/>
  <c r="B211" i="7" s="1"/>
  <c r="C211" i="7" s="1"/>
  <c r="I203" i="1"/>
  <c r="B203" i="7" s="1"/>
  <c r="C203" i="7" s="1"/>
  <c r="I195" i="1"/>
  <c r="B195" i="7" s="1"/>
  <c r="C195" i="7" s="1"/>
  <c r="I187" i="1"/>
  <c r="B187" i="7" s="1"/>
  <c r="C187" i="7" s="1"/>
  <c r="I179" i="1"/>
  <c r="B179" i="7" s="1"/>
  <c r="C179" i="7" s="1"/>
  <c r="I234" i="1"/>
  <c r="B234" i="7" s="1"/>
  <c r="C234" i="7" s="1"/>
  <c r="I230" i="1"/>
  <c r="B230" i="7" s="1"/>
  <c r="C230" i="7" s="1"/>
  <c r="I226" i="1"/>
  <c r="B226" i="7" s="1"/>
  <c r="C226" i="7" s="1"/>
  <c r="I222" i="1"/>
  <c r="B222" i="7" s="1"/>
  <c r="C222" i="7" s="1"/>
  <c r="I218" i="1"/>
  <c r="B218" i="7" s="1"/>
  <c r="C218" i="7" s="1"/>
  <c r="I214" i="1"/>
  <c r="B214" i="7" s="1"/>
  <c r="C214" i="7" s="1"/>
  <c r="I210" i="1"/>
  <c r="B210" i="7" s="1"/>
  <c r="C210" i="7" s="1"/>
  <c r="I206" i="1"/>
  <c r="B206" i="7" s="1"/>
  <c r="C206" i="7" s="1"/>
  <c r="I202" i="1"/>
  <c r="B202" i="7" s="1"/>
  <c r="C202" i="7" s="1"/>
  <c r="I198" i="1"/>
  <c r="B198" i="7" s="1"/>
  <c r="C198" i="7" s="1"/>
  <c r="I194" i="1"/>
  <c r="B194" i="7" s="1"/>
  <c r="C194" i="7" s="1"/>
  <c r="I190" i="1"/>
  <c r="B190" i="7" s="1"/>
  <c r="C190" i="7" s="1"/>
  <c r="I186" i="1"/>
  <c r="B186" i="7" s="1"/>
  <c r="C186" i="7" s="1"/>
  <c r="I182" i="1"/>
  <c r="B182" i="7" s="1"/>
  <c r="C182" i="7" s="1"/>
  <c r="I178" i="1"/>
  <c r="B178" i="7" s="1"/>
  <c r="C178" i="7" s="1"/>
  <c r="I174" i="1"/>
  <c r="B174" i="7" s="1"/>
  <c r="C174" i="7" s="1"/>
  <c r="I170" i="1"/>
  <c r="B170" i="7" s="1"/>
  <c r="C170" i="7" s="1"/>
  <c r="I166" i="1"/>
  <c r="B166" i="7" s="1"/>
  <c r="C166" i="7" s="1"/>
  <c r="I162" i="1"/>
  <c r="B162" i="7" s="1"/>
  <c r="C162" i="7" s="1"/>
  <c r="I158" i="1"/>
  <c r="B158" i="7" s="1"/>
  <c r="C158" i="7" s="1"/>
  <c r="I154" i="1"/>
  <c r="B154" i="7" s="1"/>
  <c r="C154" i="7" s="1"/>
  <c r="I150" i="1"/>
  <c r="B150" i="7" s="1"/>
  <c r="C150" i="7" s="1"/>
  <c r="I146" i="1"/>
  <c r="B146" i="7" s="1"/>
  <c r="C146" i="7" s="1"/>
  <c r="I142" i="1"/>
  <c r="B142" i="7" s="1"/>
  <c r="C142" i="7" s="1"/>
  <c r="I138" i="1"/>
  <c r="B138" i="7" s="1"/>
  <c r="C138" i="7" s="1"/>
  <c r="I134" i="1"/>
  <c r="B134" i="7" s="1"/>
  <c r="C134" i="7" s="1"/>
  <c r="I130" i="1"/>
  <c r="B130" i="7" s="1"/>
  <c r="C130" i="7" s="1"/>
  <c r="I126" i="1"/>
  <c r="B126" i="7" s="1"/>
  <c r="C126" i="7" s="1"/>
  <c r="I122" i="1"/>
  <c r="B122" i="7" s="1"/>
  <c r="C122" i="7" s="1"/>
  <c r="I118" i="1"/>
  <c r="B118" i="7" s="1"/>
  <c r="C118" i="7" s="1"/>
  <c r="I114" i="1"/>
  <c r="B114" i="7" s="1"/>
  <c r="C114" i="7" s="1"/>
  <c r="I110" i="1"/>
  <c r="B110" i="7" s="1"/>
  <c r="C110" i="7" s="1"/>
  <c r="I106" i="1"/>
  <c r="B106" i="7" s="1"/>
  <c r="C106" i="7" s="1"/>
  <c r="I102" i="1"/>
  <c r="B102" i="7" s="1"/>
  <c r="C102" i="7" s="1"/>
  <c r="I98" i="1"/>
  <c r="B98" i="7" s="1"/>
  <c r="C98" i="7" s="1"/>
  <c r="I94" i="1"/>
  <c r="B94" i="7" s="1"/>
  <c r="C94" i="7" s="1"/>
  <c r="I90" i="1"/>
  <c r="B90" i="7" s="1"/>
  <c r="C90" i="7" s="1"/>
  <c r="I86" i="1"/>
  <c r="B86" i="7" s="1"/>
  <c r="C86" i="7" s="1"/>
  <c r="I82" i="1"/>
  <c r="B82" i="7" s="1"/>
  <c r="C82" i="7" s="1"/>
  <c r="I78" i="1"/>
  <c r="B78" i="7" s="1"/>
  <c r="C78" i="7" s="1"/>
  <c r="I74" i="1"/>
  <c r="B74" i="7" s="1"/>
  <c r="C74" i="7" s="1"/>
  <c r="I70" i="1"/>
  <c r="B70" i="7" s="1"/>
  <c r="C70" i="7" s="1"/>
  <c r="I66" i="1"/>
  <c r="B66" i="7" s="1"/>
  <c r="C66" i="7" s="1"/>
  <c r="I62" i="1"/>
  <c r="B62" i="7" s="1"/>
  <c r="C62" i="7" s="1"/>
  <c r="I58" i="1"/>
  <c r="B58" i="7" s="1"/>
  <c r="C58" i="7" s="1"/>
  <c r="I54" i="1"/>
  <c r="B54" i="7" s="1"/>
  <c r="C54" i="7" s="1"/>
  <c r="I50" i="1"/>
  <c r="B50" i="7" s="1"/>
  <c r="C50" i="7" s="1"/>
  <c r="I46" i="1"/>
  <c r="B46" i="7" s="1"/>
  <c r="C46" i="7" s="1"/>
  <c r="I42" i="1"/>
  <c r="B42" i="7" s="1"/>
  <c r="C42" i="7" s="1"/>
  <c r="I38" i="1"/>
  <c r="B38" i="7" s="1"/>
  <c r="C38" i="7" s="1"/>
  <c r="I34" i="1"/>
  <c r="B34" i="7" s="1"/>
  <c r="C34" i="7" s="1"/>
  <c r="I30" i="1"/>
  <c r="B30" i="7" s="1"/>
  <c r="C30" i="7" s="1"/>
  <c r="I26" i="1"/>
  <c r="B26" i="7" s="1"/>
  <c r="C26" i="7" s="1"/>
  <c r="I22" i="1"/>
  <c r="B22" i="7" s="1"/>
  <c r="C22" i="7" s="1"/>
  <c r="I18" i="1"/>
  <c r="B18" i="7" s="1"/>
  <c r="C18" i="7" s="1"/>
  <c r="I14" i="1"/>
  <c r="B14" i="7" s="1"/>
  <c r="C14" i="7" s="1"/>
  <c r="J221" i="1"/>
  <c r="J232" i="1"/>
  <c r="J224" i="1"/>
  <c r="J201" i="1"/>
  <c r="A12" i="7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J214" i="1" l="1"/>
  <c r="J231" i="1"/>
  <c r="J237" i="1"/>
  <c r="J204" i="1"/>
  <c r="J215" i="1"/>
  <c r="J206" i="1"/>
  <c r="J192" i="1"/>
  <c r="J193" i="1"/>
  <c r="J207" i="1"/>
  <c r="H11" i="2"/>
  <c r="H11" i="5"/>
  <c r="J102" i="1" l="1"/>
  <c r="J211" i="1"/>
  <c r="J58" i="1"/>
  <c r="J127" i="1"/>
  <c r="J200" i="1"/>
  <c r="J170" i="1"/>
  <c r="J34" i="1"/>
  <c r="J219" i="1"/>
  <c r="J30" i="1"/>
  <c r="J38" i="1"/>
  <c r="J197" i="1"/>
  <c r="J175" i="1"/>
  <c r="J158" i="1"/>
  <c r="J161" i="1"/>
  <c r="J145" i="1"/>
  <c r="J126" i="1"/>
  <c r="J150" i="1"/>
  <c r="J130" i="1"/>
  <c r="J118" i="1"/>
  <c r="J106" i="1"/>
  <c r="J50" i="1"/>
  <c r="J26" i="1"/>
  <c r="J191" i="1"/>
  <c r="J97" i="1"/>
  <c r="J54" i="1"/>
  <c r="J226" i="1"/>
  <c r="J229" i="1"/>
  <c r="J117" i="1"/>
  <c r="J235" i="1"/>
  <c r="J110" i="1"/>
  <c r="J220" i="1"/>
  <c r="J225" i="1"/>
  <c r="J61" i="1"/>
  <c r="J70" i="1"/>
  <c r="J217" i="1"/>
  <c r="J194" i="1"/>
  <c r="J228" i="1"/>
  <c r="J227" i="1"/>
  <c r="J13" i="1"/>
  <c r="J25" i="1"/>
  <c r="J73" i="1"/>
  <c r="J64" i="1"/>
  <c r="J209" i="1"/>
  <c r="J187" i="1"/>
  <c r="J223" i="1"/>
  <c r="J210" i="1"/>
  <c r="J230" i="1"/>
  <c r="J82" i="1"/>
  <c r="J198" i="1"/>
  <c r="J22" i="1"/>
  <c r="J139" i="1"/>
  <c r="J199" i="1"/>
  <c r="J152" i="1"/>
  <c r="J144" i="1"/>
  <c r="J132" i="1"/>
  <c r="J120" i="1"/>
  <c r="J180" i="1"/>
  <c r="J168" i="1"/>
  <c r="J128" i="1"/>
  <c r="J63" i="1"/>
  <c r="J47" i="1"/>
  <c r="J31" i="1"/>
  <c r="J92" i="1"/>
  <c r="J35" i="1"/>
  <c r="J115" i="1"/>
  <c r="J183" i="1"/>
  <c r="J76" i="1"/>
  <c r="J160" i="1"/>
  <c r="J177" i="1"/>
  <c r="J41" i="1"/>
  <c r="J169" i="1"/>
  <c r="J151" i="1"/>
  <c r="J68" i="1"/>
  <c r="J156" i="1"/>
  <c r="J149" i="1"/>
  <c r="J179" i="1"/>
  <c r="J129" i="1"/>
  <c r="J12" i="1"/>
  <c r="J65" i="1"/>
  <c r="J49" i="1"/>
  <c r="J67" i="1"/>
  <c r="J90" i="1"/>
  <c r="J121" i="1"/>
  <c r="J56" i="1"/>
  <c r="J222" i="1"/>
  <c r="J208" i="1"/>
  <c r="J213" i="1"/>
  <c r="J186" i="1"/>
  <c r="J146" i="1"/>
  <c r="J138" i="1"/>
  <c r="J62" i="1"/>
  <c r="J14" i="1"/>
  <c r="J48" i="1"/>
  <c r="J77" i="1"/>
  <c r="J46" i="1"/>
  <c r="J45" i="1"/>
  <c r="J84" i="1"/>
  <c r="J94" i="1"/>
  <c r="J79" i="1"/>
  <c r="J18" i="1"/>
  <c r="J66" i="1"/>
  <c r="J113" i="1"/>
  <c r="J176" i="1"/>
  <c r="J59" i="1"/>
  <c r="J52" i="1"/>
  <c r="J98" i="1"/>
  <c r="J119" i="1"/>
  <c r="J55" i="1"/>
  <c r="J27" i="1"/>
  <c r="J23" i="1"/>
  <c r="J19" i="1"/>
  <c r="J74" i="1" l="1"/>
  <c r="J39" i="1"/>
  <c r="J15" i="1"/>
  <c r="J116" i="1"/>
  <c r="J157" i="1"/>
  <c r="J111" i="1"/>
  <c r="J85" i="1"/>
  <c r="J96" i="1"/>
  <c r="J142" i="1"/>
  <c r="J95" i="1"/>
  <c r="J147" i="1"/>
  <c r="J60" i="1"/>
  <c r="J164" i="1"/>
  <c r="J196" i="1"/>
  <c r="J234" i="1"/>
  <c r="J57" i="1"/>
  <c r="J51" i="1"/>
  <c r="J141" i="1"/>
  <c r="J103" i="1"/>
  <c r="J78" i="1"/>
  <c r="J171" i="1"/>
  <c r="J36" i="1"/>
  <c r="J100" i="1"/>
  <c r="J131" i="1"/>
  <c r="J53" i="1"/>
  <c r="J163" i="1"/>
  <c r="J125" i="1"/>
  <c r="J181" i="1"/>
  <c r="J89" i="1"/>
  <c r="J114" i="1"/>
  <c r="J154" i="1"/>
  <c r="J174" i="1"/>
  <c r="J105" i="1"/>
  <c r="J99" i="1"/>
  <c r="J202" i="1"/>
  <c r="J133" i="1"/>
  <c r="J185" i="1"/>
  <c r="J122" i="1"/>
  <c r="J83" i="1"/>
  <c r="J107" i="1"/>
  <c r="J162" i="1"/>
  <c r="J71" i="1"/>
  <c r="J69" i="1"/>
  <c r="J87" i="1"/>
  <c r="J32" i="1"/>
  <c r="J178" i="1"/>
  <c r="J80" i="1"/>
  <c r="J182" i="1"/>
  <c r="J134" i="1"/>
  <c r="J195" i="1"/>
  <c r="J101" i="1"/>
  <c r="J205" i="1"/>
  <c r="J236" i="1"/>
  <c r="J165" i="1"/>
  <c r="J159" i="1"/>
  <c r="J155" i="1"/>
  <c r="J44" i="1"/>
  <c r="J17" i="1"/>
  <c r="J75" i="1"/>
  <c r="J124" i="1"/>
  <c r="J166" i="1"/>
  <c r="J28" i="1"/>
  <c r="J33" i="1"/>
  <c r="J91" i="1"/>
  <c r="J123" i="1"/>
  <c r="J42" i="1"/>
  <c r="J167" i="1"/>
  <c r="J86" i="1"/>
  <c r="J153" i="1"/>
  <c r="J43" i="1"/>
  <c r="J81" i="1"/>
  <c r="J143" i="1"/>
  <c r="J136" i="1"/>
  <c r="J148" i="1"/>
  <c r="J137" i="1"/>
  <c r="J104" i="1"/>
  <c r="J93" i="1"/>
  <c r="J135" i="1"/>
  <c r="J37" i="1"/>
  <c r="J109" i="1"/>
  <c r="J189" i="1"/>
  <c r="J20" i="1"/>
  <c r="J72" i="1"/>
  <c r="J172" i="1"/>
  <c r="J108" i="1"/>
  <c r="J203" i="1"/>
  <c r="J216" i="1"/>
  <c r="J212" i="1"/>
  <c r="J218" i="1"/>
  <c r="H11" i="1"/>
  <c r="G11" i="1"/>
  <c r="I11" i="1" s="1"/>
  <c r="J24" i="1" l="1"/>
  <c r="J188" i="1"/>
  <c r="J233" i="1"/>
  <c r="J40" i="1"/>
  <c r="J29" i="1"/>
  <c r="J21" i="1"/>
  <c r="J190" i="1"/>
  <c r="J16" i="1"/>
  <c r="J112" i="1"/>
  <c r="J140" i="1"/>
  <c r="J184" i="1"/>
  <c r="J88" i="1"/>
  <c r="J173" i="1"/>
  <c r="B11" i="7"/>
  <c r="C11" i="7" s="1"/>
  <c r="F13" i="7" l="1"/>
  <c r="J11" i="7"/>
  <c r="F3" i="7"/>
  <c r="F5" i="7"/>
  <c r="J7" i="7"/>
  <c r="F4" i="7"/>
  <c r="F2" i="7"/>
  <c r="J12" i="7"/>
  <c r="F9" i="7"/>
  <c r="F10" i="7"/>
  <c r="I21" i="7" a="1"/>
  <c r="J10" i="7"/>
  <c r="J8" i="7"/>
  <c r="F11" i="7"/>
  <c r="F12" i="7"/>
  <c r="G12" i="7" s="1"/>
  <c r="F8" i="7"/>
  <c r="G8" i="7" s="1"/>
  <c r="F7" i="7"/>
  <c r="J9" i="7"/>
  <c r="J11" i="1"/>
  <c r="G5" i="7" l="1"/>
  <c r="G9" i="7"/>
  <c r="G11" i="7"/>
  <c r="G10" i="7"/>
  <c r="G4" i="7"/>
  <c r="I28" i="7"/>
  <c r="I23" i="7"/>
  <c r="I26" i="7"/>
  <c r="I21" i="7"/>
  <c r="I24" i="7"/>
  <c r="I27" i="7"/>
  <c r="I22" i="7"/>
  <c r="I25" i="7"/>
  <c r="I30" i="7"/>
  <c r="I29" i="7"/>
  <c r="G3" i="7"/>
  <c r="G7" i="7"/>
  <c r="H7" i="7" s="1"/>
  <c r="H8" i="7" s="1"/>
  <c r="F14" i="7"/>
  <c r="G14" i="7" s="1"/>
  <c r="G13" i="7"/>
  <c r="H9" i="7" l="1"/>
  <c r="H10" i="7" s="1"/>
  <c r="H11" i="7" s="1"/>
  <c r="H12" i="7" s="1"/>
  <c r="H13" i="7" s="1"/>
</calcChain>
</file>

<file path=xl/sharedStrings.xml><?xml version="1.0" encoding="utf-8"?>
<sst xmlns="http://schemas.openxmlformats.org/spreadsheetml/2006/main" count="3295" uniqueCount="414">
  <si>
    <t>Course</t>
  </si>
  <si>
    <t>Module Code</t>
  </si>
  <si>
    <t>Module Leader</t>
  </si>
  <si>
    <t>S.N.</t>
  </si>
  <si>
    <t>Student ID</t>
  </si>
  <si>
    <t>Surname</t>
  </si>
  <si>
    <t>Security in Computing</t>
  </si>
  <si>
    <t>Forename</t>
  </si>
  <si>
    <t>Mark (100)</t>
  </si>
  <si>
    <t>CC5004NI</t>
  </si>
  <si>
    <t>Credit</t>
  </si>
  <si>
    <t>Intake</t>
  </si>
  <si>
    <t>Request for Sample</t>
  </si>
  <si>
    <t>Mr. Akchayat Bikram Joshi</t>
  </si>
  <si>
    <t>SSB Board:</t>
  </si>
  <si>
    <t>Number</t>
  </si>
  <si>
    <t xml:space="preserve">% </t>
  </si>
  <si>
    <t>Module Code :</t>
  </si>
  <si>
    <t>Students</t>
  </si>
  <si>
    <t>Module Title:</t>
  </si>
  <si>
    <t>Completion</t>
  </si>
  <si>
    <t>Module Leader:</t>
  </si>
  <si>
    <t>Pass</t>
  </si>
  <si>
    <t>Year:</t>
  </si>
  <si>
    <t>Fail</t>
  </si>
  <si>
    <t>Grades</t>
  </si>
  <si>
    <t>Frequency</t>
  </si>
  <si>
    <t>% Frequency</t>
  </si>
  <si>
    <t>% Cumulative Frequency</t>
  </si>
  <si>
    <t>Module Analysis</t>
  </si>
  <si>
    <t>A's</t>
  </si>
  <si>
    <t>Mean</t>
  </si>
  <si>
    <t>B's</t>
  </si>
  <si>
    <t>Standard Deviation</t>
  </si>
  <si>
    <t>C's</t>
  </si>
  <si>
    <t>Skewness</t>
  </si>
  <si>
    <t>D's</t>
  </si>
  <si>
    <t>Minimum</t>
  </si>
  <si>
    <t>E's</t>
  </si>
  <si>
    <t>Maximum</t>
  </si>
  <si>
    <t>R1's</t>
  </si>
  <si>
    <t>Median</t>
  </si>
  <si>
    <t>R2's</t>
  </si>
  <si>
    <t>Total</t>
  </si>
  <si>
    <t>Coursework 1 Grade</t>
  </si>
  <si>
    <t>Coursework 2 Grade</t>
  </si>
  <si>
    <t>Mr. Monil Adhikari</t>
  </si>
  <si>
    <t>Islington College Nepal</t>
  </si>
  <si>
    <t>2019-20</t>
  </si>
  <si>
    <t>Zeros Excluded</t>
  </si>
  <si>
    <t>Student No.</t>
  </si>
  <si>
    <t>Marks</t>
  </si>
  <si>
    <t>Marks rounded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</si>
  <si>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</si>
  <si>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</si>
  <si>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</si>
  <si>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</si>
  <si>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</si>
  <si>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</si>
  <si>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</si>
  <si>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</si>
  <si>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</si>
  <si>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to 100</t>
  </si>
  <si>
    <t>Module Title</t>
  </si>
  <si>
    <t>Period</t>
  </si>
  <si>
    <t>2019-20 Year</t>
  </si>
  <si>
    <t>First Marker(s)</t>
  </si>
  <si>
    <t>Second Marker(s)</t>
  </si>
  <si>
    <t>BSc (Hons) Computer Networking and IT Security</t>
  </si>
  <si>
    <t xml:space="preserve">Module Title </t>
  </si>
  <si>
    <t>Level</t>
  </si>
  <si>
    <t xml:space="preserve">Credit </t>
  </si>
  <si>
    <t>Assesment Component</t>
  </si>
  <si>
    <t>Percentage Weighting</t>
  </si>
  <si>
    <t xml:space="preserve">Coursework 1 </t>
  </si>
  <si>
    <t>Coursework 2</t>
  </si>
  <si>
    <t>Unseen Examination</t>
  </si>
  <si>
    <t>Networking</t>
  </si>
  <si>
    <t xml:space="preserve">001 - CWK 50% Coursework 1 </t>
  </si>
  <si>
    <t>002 - CWK 50% Coursework 2</t>
  </si>
  <si>
    <t>Comments</t>
  </si>
  <si>
    <t>AADITYA</t>
  </si>
  <si>
    <t>SHARMA</t>
  </si>
  <si>
    <t>A18</t>
  </si>
  <si>
    <t>BINIS</t>
  </si>
  <si>
    <t>AAROHA</t>
  </si>
  <si>
    <t>BARAL</t>
  </si>
  <si>
    <t>S19</t>
  </si>
  <si>
    <t>AAWART</t>
  </si>
  <si>
    <t>ARYAL</t>
  </si>
  <si>
    <t>A17</t>
  </si>
  <si>
    <t>AAYUSH</t>
  </si>
  <si>
    <t>SURYABANSHI</t>
  </si>
  <si>
    <t>KAFLE</t>
  </si>
  <si>
    <t>ABHIBS</t>
  </si>
  <si>
    <t>ABHISHEK</t>
  </si>
  <si>
    <t>ACHARYA</t>
  </si>
  <si>
    <t>BHATTA</t>
  </si>
  <si>
    <t>BUDHATHOKI</t>
  </si>
  <si>
    <t>ABIRAL</t>
  </si>
  <si>
    <t>TIMILSINA</t>
  </si>
  <si>
    <t>ADARSHA</t>
  </si>
  <si>
    <t>SHRESTHA</t>
  </si>
  <si>
    <t>ALIZA</t>
  </si>
  <si>
    <t>ANGDEMBAY</t>
  </si>
  <si>
    <t>AMAN</t>
  </si>
  <si>
    <t>THAKUR</t>
  </si>
  <si>
    <t>AMISHA</t>
  </si>
  <si>
    <t>AMUL</t>
  </si>
  <si>
    <t>ANANYA</t>
  </si>
  <si>
    <t>PAUDYAL</t>
  </si>
  <si>
    <t>ANISH</t>
  </si>
  <si>
    <t>PUDASAINI</t>
  </si>
  <si>
    <t>ANUBHAV</t>
  </si>
  <si>
    <t>SAPKOTA</t>
  </si>
  <si>
    <t>ANUP</t>
  </si>
  <si>
    <t>BHANDARI</t>
  </si>
  <si>
    <t>ANUP THAPA</t>
  </si>
  <si>
    <t>MAGAR</t>
  </si>
  <si>
    <t>ANUSA</t>
  </si>
  <si>
    <t>GYANWALI</t>
  </si>
  <si>
    <t>ARBIN</t>
  </si>
  <si>
    <t>GODAR</t>
  </si>
  <si>
    <t>ARPAN LAMA</t>
  </si>
  <si>
    <t>GHISING</t>
  </si>
  <si>
    <t>ARUN</t>
  </si>
  <si>
    <t>NIRAULA</t>
  </si>
  <si>
    <t>ASHISH</t>
  </si>
  <si>
    <t>OLI</t>
  </si>
  <si>
    <t>ASHWIN</t>
  </si>
  <si>
    <t>BELBASE</t>
  </si>
  <si>
    <t>AVINIT RATNA</t>
  </si>
  <si>
    <t>KANSAKAR</t>
  </si>
  <si>
    <t>AXON</t>
  </si>
  <si>
    <t>SUBEDI</t>
  </si>
  <si>
    <t>AYUSH</t>
  </si>
  <si>
    <t>DANGOL</t>
  </si>
  <si>
    <t>MAHARJAN</t>
  </si>
  <si>
    <t>AYUSHMA</t>
  </si>
  <si>
    <t>KASAJU</t>
  </si>
  <si>
    <t>BASANT</t>
  </si>
  <si>
    <t>BHASKAR</t>
  </si>
  <si>
    <t>POKHAREL</t>
  </si>
  <si>
    <t>BIBEK</t>
  </si>
  <si>
    <t>MUNANKARMY</t>
  </si>
  <si>
    <t>JOSHI</t>
  </si>
  <si>
    <t>DHAKAL</t>
  </si>
  <si>
    <t>GAUTAM</t>
  </si>
  <si>
    <t>BIBHU</t>
  </si>
  <si>
    <t>LOHANI</t>
  </si>
  <si>
    <t>BIDHAYAK</t>
  </si>
  <si>
    <t>BIGYAN</t>
  </si>
  <si>
    <t>KOIRALA</t>
  </si>
  <si>
    <t>BIJAY PRAKASH</t>
  </si>
  <si>
    <t>BIKAS BIKRAM</t>
  </si>
  <si>
    <t>K.C</t>
  </si>
  <si>
    <t>BIKESH</t>
  </si>
  <si>
    <t>SHAKYA</t>
  </si>
  <si>
    <t>BIKRAM</t>
  </si>
  <si>
    <t>BOHORA</t>
  </si>
  <si>
    <t>BINAM</t>
  </si>
  <si>
    <t>BIPIN</t>
  </si>
  <si>
    <t>GURUNG</t>
  </si>
  <si>
    <t>BIPLAB</t>
  </si>
  <si>
    <t>BIRENDRA KUMAR</t>
  </si>
  <si>
    <t>SAH</t>
  </si>
  <si>
    <t>BISHAL</t>
  </si>
  <si>
    <t>SINGH</t>
  </si>
  <si>
    <t>BASHYAL</t>
  </si>
  <si>
    <t>DHUNGANA</t>
  </si>
  <si>
    <t>CHANDAN</t>
  </si>
  <si>
    <t>YADAV</t>
  </si>
  <si>
    <t>DEEKSHA</t>
  </si>
  <si>
    <t>DAHAL</t>
  </si>
  <si>
    <t>DEEPAK</t>
  </si>
  <si>
    <t>BISTA</t>
  </si>
  <si>
    <t>DIAMOND BIKRAM</t>
  </si>
  <si>
    <t>SHAHI</t>
  </si>
  <si>
    <t>DIKSHANT</t>
  </si>
  <si>
    <t>DILIP</t>
  </si>
  <si>
    <t>KHATRI</t>
  </si>
  <si>
    <t>DIPESH</t>
  </si>
  <si>
    <t>WAGLE</t>
  </si>
  <si>
    <t>DIPIN</t>
  </si>
  <si>
    <t>THAPA</t>
  </si>
  <si>
    <t>DIWAS</t>
  </si>
  <si>
    <t>SIMKHADA</t>
  </si>
  <si>
    <t>FINJO TSERING THOMEN JHABA</t>
  </si>
  <si>
    <t>LAMA</t>
  </si>
  <si>
    <t>GAGAN</t>
  </si>
  <si>
    <t>IWAHANG</t>
  </si>
  <si>
    <t>GARIMA</t>
  </si>
  <si>
    <t>GAURAV</t>
  </si>
  <si>
    <t>HARI</t>
  </si>
  <si>
    <t>BHATTARAI</t>
  </si>
  <si>
    <t>HUDSON</t>
  </si>
  <si>
    <t>BASSI</t>
  </si>
  <si>
    <t>ISHANI</t>
  </si>
  <si>
    <t>JEEVAN</t>
  </si>
  <si>
    <t>JENIF</t>
  </si>
  <si>
    <t>JENIS</t>
  </si>
  <si>
    <t>GHALE</t>
  </si>
  <si>
    <t>JENITH</t>
  </si>
  <si>
    <t>KUNWAR</t>
  </si>
  <si>
    <t>KAMAL</t>
  </si>
  <si>
    <t>BHUSAL</t>
  </si>
  <si>
    <t>KHUSBU</t>
  </si>
  <si>
    <t>AWASTHI</t>
  </si>
  <si>
    <t>KIRAN</t>
  </si>
  <si>
    <t>KISHOR</t>
  </si>
  <si>
    <t>MAHATA</t>
  </si>
  <si>
    <t>KRISH</t>
  </si>
  <si>
    <t>KHADKA</t>
  </si>
  <si>
    <t>KUSHAL</t>
  </si>
  <si>
    <t>WOSTI</t>
  </si>
  <si>
    <t>MADHU</t>
  </si>
  <si>
    <t>RANA</t>
  </si>
  <si>
    <t>MAHADEV</t>
  </si>
  <si>
    <t>CHHETRI</t>
  </si>
  <si>
    <t>MAMATA</t>
  </si>
  <si>
    <t>BAJGAIN</t>
  </si>
  <si>
    <t>MANASH</t>
  </si>
  <si>
    <t>GHIMIRE</t>
  </si>
  <si>
    <t>MANISH</t>
  </si>
  <si>
    <t>MANISH KUMAR</t>
  </si>
  <si>
    <t>MANISHA</t>
  </si>
  <si>
    <t>OJHA</t>
  </si>
  <si>
    <t>MANJEEVAN</t>
  </si>
  <si>
    <t>ADHIKARI</t>
  </si>
  <si>
    <t>MANZIL</t>
  </si>
  <si>
    <t>BASNET</t>
  </si>
  <si>
    <t>MILAN</t>
  </si>
  <si>
    <t>MONARCH</t>
  </si>
  <si>
    <t>GIRI</t>
  </si>
  <si>
    <t>MUSTAK ALAM</t>
  </si>
  <si>
    <t>ANSARI</t>
  </si>
  <si>
    <t>NARAYAN</t>
  </si>
  <si>
    <t>TIWARI</t>
  </si>
  <si>
    <t>NIKESH</t>
  </si>
  <si>
    <t>PRADHAN</t>
  </si>
  <si>
    <t>NIRAJ</t>
  </si>
  <si>
    <t>KHAREL</t>
  </si>
  <si>
    <t>NISCHAL</t>
  </si>
  <si>
    <t>KHADGI</t>
  </si>
  <si>
    <t>KARKI</t>
  </si>
  <si>
    <t>NISHAL</t>
  </si>
  <si>
    <t>RAI</t>
  </si>
  <si>
    <t>NISHANT</t>
  </si>
  <si>
    <t>NORGEN</t>
  </si>
  <si>
    <t>OSCAR</t>
  </si>
  <si>
    <t>PARASH</t>
  </si>
  <si>
    <t>PASANG FUTI</t>
  </si>
  <si>
    <t>LAMA SHERPA</t>
  </si>
  <si>
    <t>PESHAL</t>
  </si>
  <si>
    <t>POSHAN</t>
  </si>
  <si>
    <t>PRABESH</t>
  </si>
  <si>
    <t>BANTAWA</t>
  </si>
  <si>
    <t>PRABIN</t>
  </si>
  <si>
    <t>CHAND</t>
  </si>
  <si>
    <t>PRAGATI</t>
  </si>
  <si>
    <t>PRAJJWAL</t>
  </si>
  <si>
    <t>TABDAR</t>
  </si>
  <si>
    <t>PRAJWAL</t>
  </si>
  <si>
    <t>PRAJWAL SAGAR</t>
  </si>
  <si>
    <t>PRAKRITI</t>
  </si>
  <si>
    <t>RAJBHANDARI</t>
  </si>
  <si>
    <t>PRANISH</t>
  </si>
  <si>
    <t>PRASANTA</t>
  </si>
  <si>
    <t>KATUWAL</t>
  </si>
  <si>
    <t>PRASHANSA</t>
  </si>
  <si>
    <t>PRASHANT</t>
  </si>
  <si>
    <t>POUDEL</t>
  </si>
  <si>
    <t>PRASHNA</t>
  </si>
  <si>
    <t>PRATIK</t>
  </si>
  <si>
    <t>GURAGAIN</t>
  </si>
  <si>
    <t>PANT</t>
  </si>
  <si>
    <t>PRATYASH</t>
  </si>
  <si>
    <t>PRAYAG</t>
  </si>
  <si>
    <t>PIYA</t>
  </si>
  <si>
    <t>PRAYAG RAJ</t>
  </si>
  <si>
    <t>PRAYASH</t>
  </si>
  <si>
    <t xml:space="preserve">PRAZWAL </t>
  </si>
  <si>
    <t>PUJAN</t>
  </si>
  <si>
    <t>RAGHBENDRA PRASAD</t>
  </si>
  <si>
    <t>RAHUL</t>
  </si>
  <si>
    <t>SHAH</t>
  </si>
  <si>
    <t>RAJ</t>
  </si>
  <si>
    <t>CHAUDHARY</t>
  </si>
  <si>
    <t>RANJIT</t>
  </si>
  <si>
    <t>KANDEL</t>
  </si>
  <si>
    <t>RASHIK</t>
  </si>
  <si>
    <t>RAVI</t>
  </si>
  <si>
    <t>RIDEEP KUMAR</t>
  </si>
  <si>
    <t>RIJAN</t>
  </si>
  <si>
    <t>RIMSHA</t>
  </si>
  <si>
    <t>BAJRACHARYA</t>
  </si>
  <si>
    <t>RIYA</t>
  </si>
  <si>
    <t>RIYAZ</t>
  </si>
  <si>
    <t>MANANDHAR</t>
  </si>
  <si>
    <t>ROHAN</t>
  </si>
  <si>
    <t>ROHIT</t>
  </si>
  <si>
    <t>LAMKADAY</t>
  </si>
  <si>
    <t xml:space="preserve">ROHIT </t>
  </si>
  <si>
    <t>ROJAN</t>
  </si>
  <si>
    <t>PURI</t>
  </si>
  <si>
    <t>ROYAL RAJ</t>
  </si>
  <si>
    <t>RUBEN</t>
  </si>
  <si>
    <t>RUCHI</t>
  </si>
  <si>
    <t>SACHIT</t>
  </si>
  <si>
    <t>MAINALI</t>
  </si>
  <si>
    <t>SAGAR</t>
  </si>
  <si>
    <t>RAUT</t>
  </si>
  <si>
    <t>SAJJAD</t>
  </si>
  <si>
    <t>RAIN</t>
  </si>
  <si>
    <t>SAKSHAM</t>
  </si>
  <si>
    <t>SALON</t>
  </si>
  <si>
    <t>SAMAN</t>
  </si>
  <si>
    <t>SAMEER</t>
  </si>
  <si>
    <t>SAMIP</t>
  </si>
  <si>
    <t>AYER</t>
  </si>
  <si>
    <t>SAMIR</t>
  </si>
  <si>
    <t>DEVKOTA</t>
  </si>
  <si>
    <t>SANDESH</t>
  </si>
  <si>
    <t>DEOJA</t>
  </si>
  <si>
    <t>SANJAY</t>
  </si>
  <si>
    <t>THAPALIYA</t>
  </si>
  <si>
    <t>SANJIT</t>
  </si>
  <si>
    <t>SAPANA</t>
  </si>
  <si>
    <t>SAPHAL</t>
  </si>
  <si>
    <t>SARUN</t>
  </si>
  <si>
    <t>SAUGAT</t>
  </si>
  <si>
    <t>SAUJAN</t>
  </si>
  <si>
    <t>SITAULA</t>
  </si>
  <si>
    <t>SAURAV</t>
  </si>
  <si>
    <t>SHARUN</t>
  </si>
  <si>
    <t>SHEKHAR SUBBA</t>
  </si>
  <si>
    <t>LIMBU</t>
  </si>
  <si>
    <t>SHIRISH</t>
  </si>
  <si>
    <t>SHIRSHAK</t>
  </si>
  <si>
    <t>SHISHIR</t>
  </si>
  <si>
    <t>KATWAL</t>
  </si>
  <si>
    <t>SHREEJI</t>
  </si>
  <si>
    <t>PYAKUREL</t>
  </si>
  <si>
    <t>SHREENA</t>
  </si>
  <si>
    <t>SHREYA</t>
  </si>
  <si>
    <t>SHUBHASHISH</t>
  </si>
  <si>
    <t>TAMRAKAR</t>
  </si>
  <si>
    <t>SHUSHIL</t>
  </si>
  <si>
    <t>SIJAN</t>
  </si>
  <si>
    <t>SIMRAN</t>
  </si>
  <si>
    <t>SINIJ</t>
  </si>
  <si>
    <t>CHAPAGAIN</t>
  </si>
  <si>
    <t>SMRITI</t>
  </si>
  <si>
    <t>PHUYAL</t>
  </si>
  <si>
    <t>SOHEL</t>
  </si>
  <si>
    <t>SRIJAN</t>
  </si>
  <si>
    <t>SRIJANA</t>
  </si>
  <si>
    <t>SUBEKSHYA</t>
  </si>
  <si>
    <t>BOHARA</t>
  </si>
  <si>
    <t>SUHANA</t>
  </si>
  <si>
    <t>SUJAN</t>
  </si>
  <si>
    <t>SUMAN</t>
  </si>
  <si>
    <t>POUDYAL</t>
  </si>
  <si>
    <t>SUMANT</t>
  </si>
  <si>
    <t>SUMIT</t>
  </si>
  <si>
    <t>SUNIL</t>
  </si>
  <si>
    <t>SUPRAGYA</t>
  </si>
  <si>
    <t>SUPRIYA</t>
  </si>
  <si>
    <t>SURAKSHA</t>
  </si>
  <si>
    <t>SUSHIL</t>
  </si>
  <si>
    <t>SUSMITA</t>
  </si>
  <si>
    <t>GAUCHAN</t>
  </si>
  <si>
    <t>SUVAM</t>
  </si>
  <si>
    <t>SWASTIK RAJ</t>
  </si>
  <si>
    <t>SWEEKRIT</t>
  </si>
  <si>
    <t>SWETA</t>
  </si>
  <si>
    <t>SHERCHAN</t>
  </si>
  <si>
    <t>TENZI</t>
  </si>
  <si>
    <t>SHERPA</t>
  </si>
  <si>
    <t>TRINIDAD</t>
  </si>
  <si>
    <t>KATTEL</t>
  </si>
  <si>
    <t>TSHEETIZ</t>
  </si>
  <si>
    <t>BAGA</t>
  </si>
  <si>
    <t>UNISHA</t>
  </si>
  <si>
    <t>CHALISE</t>
  </si>
  <si>
    <t>UNNATI</t>
  </si>
  <si>
    <t>USHA</t>
  </si>
  <si>
    <t>UTSAV</t>
  </si>
  <si>
    <t>VIPASSANA</t>
  </si>
  <si>
    <t>VIRAT</t>
  </si>
  <si>
    <t>BANIYA</t>
  </si>
  <si>
    <t>VIVEK KUMAR</t>
  </si>
  <si>
    <t>YAMAN</t>
  </si>
  <si>
    <t>YAMLAL</t>
  </si>
  <si>
    <t>GYAWALI</t>
  </si>
  <si>
    <t>YUVRAJ</t>
  </si>
  <si>
    <t>Suggested Number of Samples for Moderation: 23</t>
  </si>
  <si>
    <t>40% Unseen Examination is cancelled.
The weight of both Coursework is 50% each.</t>
  </si>
  <si>
    <t>Mr. Hari Regmi</t>
  </si>
  <si>
    <t>Mr. Akchayat Bikram Dhoj Joshi</t>
  </si>
  <si>
    <t>F2</t>
  </si>
  <si>
    <t>D+</t>
  </si>
  <si>
    <t>B+</t>
  </si>
  <si>
    <t>B</t>
  </si>
  <si>
    <t>C+</t>
  </si>
  <si>
    <t>A</t>
  </si>
  <si>
    <t>A-</t>
  </si>
  <si>
    <t>D</t>
  </si>
  <si>
    <t>F1</t>
  </si>
  <si>
    <t>C</t>
  </si>
  <si>
    <t>Intermission</t>
  </si>
  <si>
    <t>Course Transfer</t>
  </si>
  <si>
    <t>Final Grade</t>
  </si>
  <si>
    <t>Final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</si>
</sst>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4" tint="-0.249977111117893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5" fillId="6" borderId="0" applyNumberFormat="0" applyBorder="0" applyAlignment="0" applyProtection="0"/>
    <xf numFmtId="0" fontId="6" fillId="23" borderId="1" applyNumberFormat="0" applyAlignment="0" applyProtection="0"/>
    <xf numFmtId="0" fontId="7" fillId="24" borderId="2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1" applyNumberFormat="0" applyAlignment="0" applyProtection="0"/>
    <xf numFmtId="0" fontId="14" fillId="0" borderId="6" applyNumberFormat="0" applyFill="0" applyAlignment="0" applyProtection="0"/>
    <xf numFmtId="0" fontId="15" fillId="25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6" borderId="7" applyNumberFormat="0" applyFont="0" applyAlignment="0" applyProtection="0"/>
    <xf numFmtId="0" fontId="17" fillId="2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6">
    <xf numFmtId="0" fontId="0" fillId="0" borderId="0" xfId="0"/>
    <xf numFmtId="0" fontId="22" fillId="0" borderId="0" xfId="0" applyFont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3" fillId="0" borderId="0" xfId="0" applyFont="1" applyFill="1" applyBorder="1"/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0" xfId="0" applyFont="1" applyBorder="1" applyAlignment="1">
      <alignment horizontal="center"/>
    </xf>
    <xf numFmtId="0" fontId="22" fillId="0" borderId="10" xfId="0" applyFont="1" applyBorder="1" applyAlignment="1" applyProtection="1">
      <alignment horizontal="right"/>
      <protection locked="0"/>
    </xf>
    <xf numFmtId="0" fontId="22" fillId="27" borderId="10" xfId="0" applyFont="1" applyFill="1" applyBorder="1" applyAlignment="1" applyProtection="1">
      <alignment horizontal="left"/>
      <protection locked="0"/>
    </xf>
    <xf numFmtId="0" fontId="26" fillId="0" borderId="0" xfId="0" applyFont="1"/>
    <xf numFmtId="0" fontId="21" fillId="0" borderId="0" xfId="0" applyFont="1" applyBorder="1" applyAlignment="1">
      <alignment horizontal="center"/>
    </xf>
    <xf numFmtId="0" fontId="21" fillId="29" borderId="10" xfId="0" applyFont="1" applyFill="1" applyBorder="1" applyAlignment="1">
      <alignment horizontal="center"/>
    </xf>
    <xf numFmtId="0" fontId="26" fillId="0" borderId="0" xfId="0" applyFont="1" applyBorder="1"/>
    <xf numFmtId="0" fontId="22" fillId="0" borderId="10" xfId="0" applyFont="1" applyBorder="1" applyAlignment="1">
      <alignment horizontal="right"/>
    </xf>
    <xf numFmtId="0" fontId="21" fillId="0" borderId="10" xfId="0" applyFont="1" applyFill="1" applyBorder="1" applyAlignment="1">
      <alignment horizontal="center" wrapText="1"/>
    </xf>
    <xf numFmtId="0" fontId="26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29" borderId="10" xfId="0" applyFont="1" applyFill="1" applyBorder="1"/>
    <xf numFmtId="0" fontId="26" fillId="30" borderId="10" xfId="0" applyFont="1" applyFill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31" borderId="10" xfId="0" applyFont="1" applyFill="1" applyBorder="1"/>
    <xf numFmtId="0" fontId="21" fillId="29" borderId="10" xfId="0" applyFont="1" applyFill="1" applyBorder="1" applyAlignment="1" applyProtection="1">
      <alignment horizontal="center" wrapText="1"/>
    </xf>
    <xf numFmtId="0" fontId="21" fillId="29" borderId="10" xfId="0" applyFont="1" applyFill="1" applyBorder="1" applyAlignment="1" applyProtection="1">
      <alignment horizontal="center"/>
    </xf>
    <xf numFmtId="1" fontId="26" fillId="27" borderId="10" xfId="0" applyNumberFormat="1" applyFont="1" applyFill="1" applyBorder="1" applyAlignment="1" applyProtection="1">
      <alignment horizontal="center"/>
      <protection locked="0"/>
    </xf>
    <xf numFmtId="0" fontId="26" fillId="0" borderId="10" xfId="0" applyFont="1" applyFill="1" applyBorder="1" applyAlignment="1" applyProtection="1">
      <alignment horizontal="center"/>
    </xf>
    <xf numFmtId="0" fontId="27" fillId="30" borderId="10" xfId="0" applyFont="1" applyFill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NumberFormat="1" applyFont="1" applyFill="1" applyBorder="1" applyAlignment="1"/>
    <xf numFmtId="49" fontId="22" fillId="0" borderId="10" xfId="0" applyNumberFormat="1" applyFont="1" applyBorder="1" applyAlignment="1">
      <alignment horizontal="center"/>
    </xf>
    <xf numFmtId="0" fontId="26" fillId="0" borderId="10" xfId="0" applyFont="1" applyFill="1" applyBorder="1"/>
    <xf numFmtId="0" fontId="26" fillId="0" borderId="10" xfId="0" applyNumberFormat="1" applyFont="1" applyFill="1" applyBorder="1" applyAlignment="1"/>
    <xf numFmtId="0" fontId="26" fillId="0" borderId="10" xfId="0" applyFont="1" applyBorder="1" applyAlignment="1">
      <alignment horizontal="right"/>
    </xf>
    <xf numFmtId="0" fontId="26" fillId="27" borderId="0" xfId="0" applyFont="1" applyFill="1" applyAlignment="1">
      <alignment horizontal="center"/>
    </xf>
    <xf numFmtId="0" fontId="26" fillId="27" borderId="0" xfId="0" applyFont="1" applyFill="1" applyAlignment="1" applyProtection="1">
      <alignment horizontal="center"/>
    </xf>
    <xf numFmtId="0" fontId="24" fillId="2" borderId="11" xfId="1" applyFont="1" applyBorder="1" applyAlignment="1">
      <alignment vertical="center"/>
    </xf>
    <xf numFmtId="0" fontId="24" fillId="3" borderId="11" xfId="2" applyFont="1" applyBorder="1" applyAlignment="1">
      <alignment horizontal="center" vertical="center" wrapText="1"/>
    </xf>
    <xf numFmtId="0" fontId="24" fillId="2" borderId="11" xfId="1" applyFont="1" applyBorder="1" applyAlignment="1">
      <alignment horizontal="center" vertical="center"/>
    </xf>
    <xf numFmtId="0" fontId="28" fillId="4" borderId="11" xfId="3" applyFont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left" vertical="center"/>
    </xf>
    <xf numFmtId="0" fontId="23" fillId="0" borderId="11" xfId="0" applyFont="1" applyFill="1" applyBorder="1" applyAlignment="1">
      <alignment horizontal="right" vertical="center"/>
    </xf>
    <xf numFmtId="0" fontId="23" fillId="0" borderId="11" xfId="0" applyFont="1" applyFill="1" applyBorder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left"/>
    </xf>
    <xf numFmtId="0" fontId="23" fillId="0" borderId="11" xfId="0" applyFont="1" applyFill="1" applyBorder="1"/>
    <xf numFmtId="0" fontId="23" fillId="27" borderId="0" xfId="0" applyFont="1" applyFill="1" applyBorder="1"/>
    <xf numFmtId="2" fontId="24" fillId="2" borderId="10" xfId="1" applyNumberFormat="1" applyFont="1" applyBorder="1" applyAlignment="1">
      <alignment horizontal="center" vertical="center" wrapText="1"/>
    </xf>
    <xf numFmtId="1" fontId="24" fillId="2" borderId="10" xfId="1" applyNumberFormat="1" applyFont="1" applyBorder="1" applyAlignment="1">
      <alignment horizontal="center" vertical="center" wrapText="1"/>
    </xf>
    <xf numFmtId="0" fontId="29" fillId="0" borderId="0" xfId="0" applyFont="1" applyBorder="1" applyAlignment="1">
      <alignment vertical="center"/>
    </xf>
    <xf numFmtId="0" fontId="24" fillId="32" borderId="10" xfId="0" applyFont="1" applyFill="1" applyBorder="1" applyAlignment="1">
      <alignment vertical="center"/>
    </xf>
    <xf numFmtId="0" fontId="24" fillId="32" borderId="10" xfId="0" applyFont="1" applyFill="1" applyBorder="1" applyAlignment="1">
      <alignment vertical="center" wrapText="1"/>
    </xf>
    <xf numFmtId="0" fontId="24" fillId="32" borderId="10" xfId="0" applyFont="1" applyFill="1" applyBorder="1" applyAlignment="1">
      <alignment horizontal="center" vertical="center" wrapText="1"/>
    </xf>
    <xf numFmtId="0" fontId="24" fillId="32" borderId="10" xfId="0" applyFont="1" applyFill="1" applyBorder="1" applyAlignment="1">
      <alignment horizontal="left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  <xf numFmtId="9" fontId="25" fillId="0" borderId="10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31" fillId="0" borderId="0" xfId="0" applyFont="1" applyFill="1"/>
    <xf numFmtId="0" fontId="31" fillId="0" borderId="0" xfId="0" applyFont="1" applyFill="1" applyAlignment="1">
      <alignment horizontal="center"/>
    </xf>
    <xf numFmtId="0" fontId="25" fillId="33" borderId="11" xfId="0" applyFont="1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2" fontId="28" fillId="28" borderId="10" xfId="0" applyNumberFormat="1" applyFont="1" applyFill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30" fillId="0" borderId="18" xfId="0" applyFont="1" applyFill="1" applyBorder="1" applyAlignment="1">
      <alignment horizontal="left" vertical="center" wrapText="1"/>
    </xf>
    <xf numFmtId="0" fontId="30" fillId="0" borderId="19" xfId="0" applyFont="1" applyFill="1" applyBorder="1" applyAlignment="1">
      <alignment horizontal="left" vertical="center" wrapText="1"/>
    </xf>
  </cellXfs>
  <cellStyles count="51">
    <cellStyle name="20% - Accent1 2" xfId="4"/>
    <cellStyle name="20% - Accent2 2" xfId="5"/>
    <cellStyle name="20% - Accent3 2" xfId="6"/>
    <cellStyle name="20% - Accent4" xfId="3" builtinId="42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" xfId="1" builtinId="29"/>
    <cellStyle name="Accent1 2" xfId="22"/>
    <cellStyle name="Accent2 2" xfId="23"/>
    <cellStyle name="Accent3" xfId="2" builtinId="37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41"/>
    <cellStyle name="Normal 2 3" xfId="42"/>
    <cellStyle name="Normal 2 3 2" xfId="43"/>
    <cellStyle name="Normal 2 4" xfId="44"/>
    <cellStyle name="Normal 2 5" xfId="45"/>
    <cellStyle name="Note 2" xfId="46"/>
    <cellStyle name="Output 2" xfId="47"/>
    <cellStyle name="Title 2" xfId="48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Histogram of Marks</a:t>
            </a:r>
          </a:p>
        </c:rich>
      </c:tx>
      <c:layout>
        <c:manualLayout>
          <c:xMode val="edge"/>
          <c:yMode val="edge"/>
          <c:x val="0.30561335301837272"/>
          <c:y val="3.8327633288263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4410487501871"/>
          <c:y val="0.22268388168650635"/>
          <c:w val="0.86157456049889258"/>
          <c:h val="0.533101045296167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chemeClr val="bg1">
                  <a:lumMod val="65000"/>
                </a:schemeClr>
              </a:solidFill>
              <a:prstDash val="solid"/>
            </a:ln>
          </c:spPr>
          <c:invertIfNegative val="0"/>
          <c:cat>
            <c:strRef>
              <c:f>Summary!$G$21:$G$30</c:f>
              <c:strCache>
                <c:ptCount val="10"/>
                <c:pt idx="0">
                  <c:v>under 10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100</c:v>
                </c:pt>
              </c:strCache>
            </c:strRef>
          </c:cat>
          <c:val>
            <c:numRef>
              <c:f>Summary!$I$21:$I$30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7</c:v>
                </c:pt>
                <c:pt idx="4">
                  <c:v>5</c:v>
                </c:pt>
                <c:pt idx="5">
                  <c:v>25</c:v>
                </c:pt>
                <c:pt idx="6">
                  <c:v>75</c:v>
                </c:pt>
                <c:pt idx="7">
                  <c:v>75</c:v>
                </c:pt>
                <c:pt idx="8">
                  <c:v>21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7-4807-91BB-DEC6C20DE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1809920"/>
        <c:axId val="152716416"/>
      </c:barChart>
      <c:catAx>
        <c:axId val="16180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Marks Interval</a:t>
                </a:r>
              </a:p>
            </c:rich>
          </c:tx>
          <c:layout>
            <c:manualLayout>
              <c:xMode val="edge"/>
              <c:yMode val="edge"/>
              <c:x val="0.41195505249343828"/>
              <c:y val="0.871080003888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16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2716416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4232611548556431E-2"/>
              <c:y val="0.372822185105649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809920"/>
        <c:crosses val="autoZero"/>
        <c:crossBetween val="between"/>
      </c:valAx>
      <c:spPr>
        <a:solidFill>
          <a:srgbClr val="FFFFFF"/>
        </a:solidFill>
        <a:ln w="12700">
          <a:solidFill>
            <a:schemeClr val="bg1">
              <a:lumMod val="65000"/>
            </a:scheme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65000"/>
        </a:schemeClr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14</xdr:row>
      <xdr:rowOff>95251</xdr:rowOff>
    </xdr:from>
    <xdr:to>
      <xdr:col>11</xdr:col>
      <xdr:colOff>104774</xdr:colOff>
      <xdr:row>31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showGridLines="0" tabSelected="1" zoomScaleNormal="100" workbookViewId="0">
      <selection activeCell="I10" sqref="I10"/>
    </sheetView>
  </sheetViews>
  <sheetFormatPr defaultColWidth="9.109375" defaultRowHeight="11.4" x14ac:dyDescent="0.2"/>
  <cols>
    <col min="1" max="1" width="4.88671875" style="2" bestFit="1" customWidth="1"/>
    <col min="2" max="2" width="13.88671875" style="2" customWidth="1"/>
    <col min="3" max="3" width="24.5546875" style="2" customWidth="1"/>
    <col min="4" max="4" width="17.33203125" style="2" bestFit="1" customWidth="1"/>
    <col min="5" max="5" width="6" style="2" bestFit="1" customWidth="1"/>
    <col min="6" max="6" width="6.88671875" style="2" bestFit="1" customWidth="1"/>
    <col min="7" max="8" width="17.5546875" style="2" customWidth="1"/>
    <col min="9" max="10" width="10.88671875" style="2" customWidth="1"/>
    <col min="11" max="11" width="20.33203125" style="2" customWidth="1"/>
    <col min="12" max="16384" width="9.109375" style="2"/>
  </cols>
  <sheetData>
    <row r="1" spans="1:11" x14ac:dyDescent="0.2">
      <c r="A1" s="2" t="s">
        <v>1</v>
      </c>
      <c r="C1" s="3" t="s">
        <v>9</v>
      </c>
      <c r="D1" s="3"/>
      <c r="E1" s="3"/>
      <c r="I1" s="72" t="s">
        <v>396</v>
      </c>
      <c r="J1" s="72"/>
      <c r="K1" s="72"/>
    </row>
    <row r="2" spans="1:11" x14ac:dyDescent="0.2">
      <c r="A2" s="4" t="s">
        <v>63</v>
      </c>
      <c r="C2" s="3" t="s">
        <v>6</v>
      </c>
      <c r="D2" s="3"/>
      <c r="E2" s="3"/>
      <c r="I2" s="72"/>
      <c r="J2" s="72"/>
      <c r="K2" s="72"/>
    </row>
    <row r="3" spans="1:11" x14ac:dyDescent="0.2">
      <c r="A3" s="4" t="s">
        <v>10</v>
      </c>
      <c r="C3" s="3">
        <v>30</v>
      </c>
      <c r="D3" s="3"/>
      <c r="E3" s="3"/>
      <c r="I3" s="72"/>
      <c r="J3" s="72"/>
      <c r="K3" s="72"/>
    </row>
    <row r="4" spans="1:11" x14ac:dyDescent="0.2">
      <c r="A4" s="2" t="s">
        <v>0</v>
      </c>
      <c r="C4" s="3" t="s">
        <v>68</v>
      </c>
      <c r="D4" s="3"/>
      <c r="E4" s="3"/>
    </row>
    <row r="5" spans="1:11" x14ac:dyDescent="0.2">
      <c r="A5" s="49" t="s">
        <v>64</v>
      </c>
      <c r="B5" s="49"/>
      <c r="C5" s="49" t="s">
        <v>65</v>
      </c>
      <c r="D5" s="3"/>
      <c r="E5" s="3"/>
      <c r="F5" s="3"/>
    </row>
    <row r="6" spans="1:11" x14ac:dyDescent="0.2">
      <c r="A6" s="4" t="s">
        <v>2</v>
      </c>
      <c r="C6" s="3" t="s">
        <v>399</v>
      </c>
      <c r="D6" s="3"/>
      <c r="E6" s="3"/>
      <c r="F6" s="3"/>
    </row>
    <row r="7" spans="1:11" x14ac:dyDescent="0.2">
      <c r="A7" s="4" t="s">
        <v>66</v>
      </c>
      <c r="C7" s="3" t="s">
        <v>398</v>
      </c>
      <c r="D7" s="3"/>
      <c r="E7" s="3"/>
      <c r="F7" s="3"/>
    </row>
    <row r="8" spans="1:11" x14ac:dyDescent="0.2">
      <c r="A8" s="4" t="s">
        <v>67</v>
      </c>
      <c r="C8" s="3" t="s">
        <v>46</v>
      </c>
      <c r="D8" s="3"/>
      <c r="E8" s="3"/>
      <c r="F8" s="3"/>
    </row>
    <row r="10" spans="1:11" s="5" customFormat="1" ht="32.25" customHeight="1" x14ac:dyDescent="0.3">
      <c r="A10" s="38" t="s">
        <v>3</v>
      </c>
      <c r="B10" s="38" t="s">
        <v>4</v>
      </c>
      <c r="C10" s="38" t="s">
        <v>7</v>
      </c>
      <c r="D10" s="38" t="s">
        <v>5</v>
      </c>
      <c r="E10" s="38" t="s">
        <v>11</v>
      </c>
      <c r="F10" s="38" t="s">
        <v>0</v>
      </c>
      <c r="G10" s="39" t="s">
        <v>78</v>
      </c>
      <c r="H10" s="39" t="s">
        <v>79</v>
      </c>
      <c r="I10" s="50" t="s">
        <v>413</v>
      </c>
      <c r="J10" s="51" t="s">
        <v>412</v>
      </c>
      <c r="K10" s="41" t="s">
        <v>12</v>
      </c>
    </row>
    <row r="11" spans="1:11" s="6" customFormat="1" ht="12" customHeight="1" x14ac:dyDescent="0.3">
      <c r="A11" s="42">
        <v>1</v>
      </c>
      <c r="B11" s="43">
        <v>18030129</v>
      </c>
      <c r="C11" s="43" t="s">
        <v>81</v>
      </c>
      <c r="D11" s="43" t="s">
        <v>82</v>
      </c>
      <c r="E11" s="43" t="s">
        <v>83</v>
      </c>
      <c r="F11" s="43" t="s">
        <v>84</v>
      </c>
      <c r="G11" s="44">
        <f>'001'!H11</f>
        <v>23</v>
      </c>
      <c r="H11" s="44">
        <f>'002'!H11</f>
        <v>23</v>
      </c>
      <c r="I11" s="45">
        <f>ROUND((G11*0.5+H11*0.5),0)</f>
        <v>23</v>
      </c>
      <c r="J11" s="46" t="str">
        <f t="shared" ref="J11" si="0">IF(I11&gt;=70,"A",IF(I11&gt;=60,"B", IF(I11&gt;=50,"C",IF(I11&gt;=43,"D",IF(I11&gt;=40,"E","F")))))</f>
        <v>F</v>
      </c>
      <c r="K11" s="41"/>
    </row>
    <row r="12" spans="1:11" s="6" customFormat="1" ht="12" customHeight="1" x14ac:dyDescent="0.3">
      <c r="A12" s="42">
        <v>2</v>
      </c>
      <c r="B12" s="43">
        <v>18030926</v>
      </c>
      <c r="C12" s="43" t="s">
        <v>85</v>
      </c>
      <c r="D12" s="43" t="s">
        <v>86</v>
      </c>
      <c r="E12" s="43" t="s">
        <v>87</v>
      </c>
      <c r="F12" s="43" t="s">
        <v>84</v>
      </c>
      <c r="G12" s="44">
        <f>'001'!H12</f>
        <v>47</v>
      </c>
      <c r="H12" s="44">
        <f>'002'!H12</f>
        <v>63</v>
      </c>
      <c r="I12" s="45">
        <f t="shared" ref="I12:I75" si="1">ROUND((G12*0.5+H12*0.5),0)</f>
        <v>55</v>
      </c>
      <c r="J12" s="46" t="str">
        <f t="shared" ref="J12:J75" si="2">IF(I12&gt;=70,"A",IF(I12&gt;=60,"B", IF(I12&gt;=50,"C",IF(I12&gt;=43,"D",IF(I12&gt;=40,"E","F")))))</f>
        <v>C</v>
      </c>
      <c r="K12" s="41"/>
    </row>
    <row r="13" spans="1:11" s="6" customFormat="1" ht="12" customHeight="1" x14ac:dyDescent="0.3">
      <c r="A13" s="42">
        <v>3</v>
      </c>
      <c r="B13" s="43">
        <v>17030790</v>
      </c>
      <c r="C13" s="43" t="s">
        <v>88</v>
      </c>
      <c r="D13" s="43" t="s">
        <v>89</v>
      </c>
      <c r="E13" s="43" t="s">
        <v>90</v>
      </c>
      <c r="F13" s="43" t="s">
        <v>84</v>
      </c>
      <c r="G13" s="44">
        <f>'001'!H13</f>
        <v>0</v>
      </c>
      <c r="H13" s="44">
        <f>'002'!H13</f>
        <v>23</v>
      </c>
      <c r="I13" s="45">
        <f t="shared" si="1"/>
        <v>12</v>
      </c>
      <c r="J13" s="46" t="str">
        <f t="shared" si="2"/>
        <v>F</v>
      </c>
      <c r="K13" s="41"/>
    </row>
    <row r="14" spans="1:11" s="6" customFormat="1" ht="12" customHeight="1" x14ac:dyDescent="0.3">
      <c r="A14" s="42">
        <v>4</v>
      </c>
      <c r="B14" s="43">
        <v>18029743</v>
      </c>
      <c r="C14" s="43" t="s">
        <v>91</v>
      </c>
      <c r="D14" s="43" t="s">
        <v>92</v>
      </c>
      <c r="E14" s="43" t="s">
        <v>83</v>
      </c>
      <c r="F14" s="43" t="s">
        <v>84</v>
      </c>
      <c r="G14" s="44">
        <f>'001'!H14</f>
        <v>67</v>
      </c>
      <c r="H14" s="44">
        <f>'002'!H14</f>
        <v>67</v>
      </c>
      <c r="I14" s="45">
        <f t="shared" si="1"/>
        <v>67</v>
      </c>
      <c r="J14" s="46" t="str">
        <f t="shared" si="2"/>
        <v>B</v>
      </c>
      <c r="K14" s="41"/>
    </row>
    <row r="15" spans="1:11" s="6" customFormat="1" ht="12" customHeight="1" x14ac:dyDescent="0.3">
      <c r="A15" s="42">
        <v>5</v>
      </c>
      <c r="B15" s="43">
        <v>18029851</v>
      </c>
      <c r="C15" s="43" t="s">
        <v>91</v>
      </c>
      <c r="D15" s="43" t="s">
        <v>93</v>
      </c>
      <c r="E15" s="43" t="s">
        <v>83</v>
      </c>
      <c r="F15" s="43" t="s">
        <v>84</v>
      </c>
      <c r="G15" s="44">
        <f>'001'!H15</f>
        <v>63</v>
      </c>
      <c r="H15" s="44">
        <f>'002'!H15</f>
        <v>63</v>
      </c>
      <c r="I15" s="45">
        <f t="shared" si="1"/>
        <v>63</v>
      </c>
      <c r="J15" s="46" t="str">
        <f t="shared" si="2"/>
        <v>B</v>
      </c>
      <c r="K15" s="41"/>
    </row>
    <row r="16" spans="1:11" s="6" customFormat="1" ht="12" customHeight="1" x14ac:dyDescent="0.3">
      <c r="A16" s="42">
        <v>6</v>
      </c>
      <c r="B16" s="43">
        <v>18030118</v>
      </c>
      <c r="C16" s="43" t="s">
        <v>94</v>
      </c>
      <c r="D16" s="43" t="s">
        <v>93</v>
      </c>
      <c r="E16" s="43" t="s">
        <v>83</v>
      </c>
      <c r="F16" s="43" t="s">
        <v>84</v>
      </c>
      <c r="G16" s="44">
        <f>'001'!H16</f>
        <v>57</v>
      </c>
      <c r="H16" s="44">
        <f>'002'!H16</f>
        <v>53</v>
      </c>
      <c r="I16" s="45">
        <f t="shared" si="1"/>
        <v>55</v>
      </c>
      <c r="J16" s="46" t="str">
        <f t="shared" si="2"/>
        <v>C</v>
      </c>
      <c r="K16" s="41"/>
    </row>
    <row r="17" spans="1:11" s="6" customFormat="1" ht="12" customHeight="1" x14ac:dyDescent="0.3">
      <c r="A17" s="42">
        <v>7</v>
      </c>
      <c r="B17" s="43">
        <v>18029597</v>
      </c>
      <c r="C17" s="43" t="s">
        <v>95</v>
      </c>
      <c r="D17" s="43" t="s">
        <v>96</v>
      </c>
      <c r="E17" s="43" t="s">
        <v>83</v>
      </c>
      <c r="F17" s="43" t="s">
        <v>84</v>
      </c>
      <c r="G17" s="44">
        <f>'001'!H17</f>
        <v>85</v>
      </c>
      <c r="H17" s="44">
        <f>'002'!H17</f>
        <v>75</v>
      </c>
      <c r="I17" s="45">
        <f t="shared" si="1"/>
        <v>80</v>
      </c>
      <c r="J17" s="46" t="str">
        <f t="shared" si="2"/>
        <v>A</v>
      </c>
      <c r="K17" s="41"/>
    </row>
    <row r="18" spans="1:11" s="6" customFormat="1" ht="12" customHeight="1" x14ac:dyDescent="0.3">
      <c r="A18" s="42">
        <v>8</v>
      </c>
      <c r="B18" s="43">
        <v>18029772</v>
      </c>
      <c r="C18" s="43" t="s">
        <v>95</v>
      </c>
      <c r="D18" s="43" t="s">
        <v>97</v>
      </c>
      <c r="E18" s="43" t="s">
        <v>83</v>
      </c>
      <c r="F18" s="43" t="s">
        <v>84</v>
      </c>
      <c r="G18" s="44">
        <f>'001'!H18</f>
        <v>67</v>
      </c>
      <c r="H18" s="44">
        <f>'002'!H18</f>
        <v>63</v>
      </c>
      <c r="I18" s="45">
        <f t="shared" si="1"/>
        <v>65</v>
      </c>
      <c r="J18" s="46" t="str">
        <f t="shared" si="2"/>
        <v>B</v>
      </c>
      <c r="K18" s="41"/>
    </row>
    <row r="19" spans="1:11" s="6" customFormat="1" ht="12" customHeight="1" x14ac:dyDescent="0.3">
      <c r="A19" s="42">
        <v>9</v>
      </c>
      <c r="B19" s="43">
        <v>18030947</v>
      </c>
      <c r="C19" s="43" t="s">
        <v>95</v>
      </c>
      <c r="D19" s="43" t="s">
        <v>98</v>
      </c>
      <c r="E19" s="43" t="s">
        <v>87</v>
      </c>
      <c r="F19" s="43" t="s">
        <v>84</v>
      </c>
      <c r="G19" s="44">
        <f>'001'!H19</f>
        <v>57</v>
      </c>
      <c r="H19" s="44">
        <f>'002'!H19</f>
        <v>63</v>
      </c>
      <c r="I19" s="45">
        <f t="shared" si="1"/>
        <v>60</v>
      </c>
      <c r="J19" s="46" t="str">
        <f t="shared" si="2"/>
        <v>B</v>
      </c>
      <c r="K19" s="41"/>
    </row>
    <row r="20" spans="1:11" s="6" customFormat="1" ht="12" customHeight="1" x14ac:dyDescent="0.2">
      <c r="A20" s="42">
        <v>10</v>
      </c>
      <c r="B20" s="47">
        <v>18029522</v>
      </c>
      <c r="C20" s="47" t="s">
        <v>99</v>
      </c>
      <c r="D20" s="47" t="s">
        <v>100</v>
      </c>
      <c r="E20" s="43" t="s">
        <v>83</v>
      </c>
      <c r="F20" s="43" t="s">
        <v>84</v>
      </c>
      <c r="G20" s="44">
        <f>'001'!H20</f>
        <v>75</v>
      </c>
      <c r="H20" s="44">
        <f>'002'!H20</f>
        <v>75</v>
      </c>
      <c r="I20" s="45">
        <f t="shared" si="1"/>
        <v>75</v>
      </c>
      <c r="J20" s="46" t="str">
        <f t="shared" si="2"/>
        <v>A</v>
      </c>
      <c r="K20" s="41"/>
    </row>
    <row r="21" spans="1:11" s="6" customFormat="1" ht="12" customHeight="1" x14ac:dyDescent="0.2">
      <c r="A21" s="42">
        <v>11</v>
      </c>
      <c r="B21" s="47">
        <v>18029590</v>
      </c>
      <c r="C21" s="48" t="s">
        <v>101</v>
      </c>
      <c r="D21" s="48" t="s">
        <v>102</v>
      </c>
      <c r="E21" s="43" t="s">
        <v>83</v>
      </c>
      <c r="F21" s="43" t="s">
        <v>84</v>
      </c>
      <c r="G21" s="44">
        <f>'001'!H21</f>
        <v>85</v>
      </c>
      <c r="H21" s="44">
        <f>'002'!H21</f>
        <v>75</v>
      </c>
      <c r="I21" s="45">
        <f t="shared" si="1"/>
        <v>80</v>
      </c>
      <c r="J21" s="46" t="str">
        <f t="shared" si="2"/>
        <v>A</v>
      </c>
      <c r="K21" s="41"/>
    </row>
    <row r="22" spans="1:11" s="6" customFormat="1" ht="12" customHeight="1" x14ac:dyDescent="0.3">
      <c r="A22" s="42">
        <v>12</v>
      </c>
      <c r="B22" s="43">
        <v>18029836</v>
      </c>
      <c r="C22" s="43" t="s">
        <v>101</v>
      </c>
      <c r="D22" s="43" t="s">
        <v>100</v>
      </c>
      <c r="E22" s="43" t="s">
        <v>83</v>
      </c>
      <c r="F22" s="43" t="s">
        <v>84</v>
      </c>
      <c r="G22" s="44">
        <f>'001'!H22</f>
        <v>47</v>
      </c>
      <c r="H22" s="44">
        <f>'002'!H22</f>
        <v>57</v>
      </c>
      <c r="I22" s="45">
        <f t="shared" si="1"/>
        <v>52</v>
      </c>
      <c r="J22" s="46" t="str">
        <f t="shared" si="2"/>
        <v>C</v>
      </c>
      <c r="K22" s="41"/>
    </row>
    <row r="23" spans="1:11" s="6" customFormat="1" ht="12" customHeight="1" x14ac:dyDescent="0.3">
      <c r="A23" s="42">
        <v>13</v>
      </c>
      <c r="B23" s="43">
        <v>18030892</v>
      </c>
      <c r="C23" s="43" t="s">
        <v>103</v>
      </c>
      <c r="D23" s="43" t="s">
        <v>104</v>
      </c>
      <c r="E23" s="43" t="s">
        <v>87</v>
      </c>
      <c r="F23" s="43" t="s">
        <v>84</v>
      </c>
      <c r="G23" s="44">
        <f>'001'!H23</f>
        <v>67</v>
      </c>
      <c r="H23" s="44">
        <f>'002'!H23</f>
        <v>85</v>
      </c>
      <c r="I23" s="45">
        <f t="shared" si="1"/>
        <v>76</v>
      </c>
      <c r="J23" s="46" t="str">
        <f t="shared" si="2"/>
        <v>A</v>
      </c>
      <c r="K23" s="41"/>
    </row>
    <row r="24" spans="1:11" s="4" customFormat="1" ht="12" customHeight="1" x14ac:dyDescent="0.2">
      <c r="A24" s="42">
        <v>14</v>
      </c>
      <c r="B24" s="47">
        <v>18030907</v>
      </c>
      <c r="C24" s="47" t="s">
        <v>105</v>
      </c>
      <c r="D24" s="47" t="s">
        <v>106</v>
      </c>
      <c r="E24" s="43" t="s">
        <v>87</v>
      </c>
      <c r="F24" s="43" t="s">
        <v>84</v>
      </c>
      <c r="G24" s="44">
        <f>'001'!H24</f>
        <v>75</v>
      </c>
      <c r="H24" s="44">
        <f>'002'!H24</f>
        <v>67</v>
      </c>
      <c r="I24" s="45">
        <f t="shared" si="1"/>
        <v>71</v>
      </c>
      <c r="J24" s="46" t="str">
        <f t="shared" si="2"/>
        <v>A</v>
      </c>
      <c r="K24" s="41"/>
    </row>
    <row r="25" spans="1:11" s="4" customFormat="1" ht="12" customHeight="1" x14ac:dyDescent="0.2">
      <c r="A25" s="42">
        <v>15</v>
      </c>
      <c r="B25" s="47">
        <v>18029510</v>
      </c>
      <c r="C25" s="48" t="s">
        <v>107</v>
      </c>
      <c r="D25" s="48" t="s">
        <v>97</v>
      </c>
      <c r="E25" s="43" t="s">
        <v>83</v>
      </c>
      <c r="F25" s="43" t="s">
        <v>84</v>
      </c>
      <c r="G25" s="44">
        <f>'001'!H25</f>
        <v>75</v>
      </c>
      <c r="H25" s="44">
        <f>'002'!H25</f>
        <v>75</v>
      </c>
      <c r="I25" s="45">
        <f t="shared" si="1"/>
        <v>75</v>
      </c>
      <c r="J25" s="46" t="str">
        <f t="shared" si="2"/>
        <v>A</v>
      </c>
      <c r="K25" s="41"/>
    </row>
    <row r="26" spans="1:11" s="4" customFormat="1" ht="12" customHeight="1" x14ac:dyDescent="0.2">
      <c r="A26" s="42">
        <v>16</v>
      </c>
      <c r="B26" s="43">
        <v>18029727</v>
      </c>
      <c r="C26" s="43" t="s">
        <v>108</v>
      </c>
      <c r="D26" s="43" t="s">
        <v>102</v>
      </c>
      <c r="E26" s="43" t="s">
        <v>83</v>
      </c>
      <c r="F26" s="43" t="s">
        <v>84</v>
      </c>
      <c r="G26" s="44">
        <f>'001'!H26</f>
        <v>75</v>
      </c>
      <c r="H26" s="44">
        <f>'002'!H26</f>
        <v>75</v>
      </c>
      <c r="I26" s="45">
        <f t="shared" si="1"/>
        <v>75</v>
      </c>
      <c r="J26" s="46" t="str">
        <f t="shared" si="2"/>
        <v>A</v>
      </c>
      <c r="K26" s="41"/>
    </row>
    <row r="27" spans="1:11" s="4" customFormat="1" ht="12" customHeight="1" x14ac:dyDescent="0.2">
      <c r="A27" s="42">
        <v>17</v>
      </c>
      <c r="B27" s="43">
        <v>18029732</v>
      </c>
      <c r="C27" s="43" t="s">
        <v>109</v>
      </c>
      <c r="D27" s="43" t="s">
        <v>110</v>
      </c>
      <c r="E27" s="43" t="s">
        <v>83</v>
      </c>
      <c r="F27" s="43" t="s">
        <v>84</v>
      </c>
      <c r="G27" s="44">
        <f>'001'!H27</f>
        <v>57</v>
      </c>
      <c r="H27" s="44">
        <f>'002'!H27</f>
        <v>75</v>
      </c>
      <c r="I27" s="45">
        <f t="shared" si="1"/>
        <v>66</v>
      </c>
      <c r="J27" s="46" t="str">
        <f t="shared" si="2"/>
        <v>B</v>
      </c>
      <c r="K27" s="41"/>
    </row>
    <row r="28" spans="1:11" s="4" customFormat="1" ht="12" customHeight="1" x14ac:dyDescent="0.2">
      <c r="A28" s="42">
        <v>18</v>
      </c>
      <c r="B28" s="47">
        <v>18029766</v>
      </c>
      <c r="C28" s="47" t="s">
        <v>111</v>
      </c>
      <c r="D28" s="47" t="s">
        <v>102</v>
      </c>
      <c r="E28" s="43" t="s">
        <v>83</v>
      </c>
      <c r="F28" s="43" t="s">
        <v>84</v>
      </c>
      <c r="G28" s="44">
        <f>'001'!H28</f>
        <v>63</v>
      </c>
      <c r="H28" s="44">
        <f>'002'!H28</f>
        <v>67</v>
      </c>
      <c r="I28" s="45">
        <f t="shared" si="1"/>
        <v>65</v>
      </c>
      <c r="J28" s="46" t="str">
        <f t="shared" si="2"/>
        <v>B</v>
      </c>
      <c r="K28" s="41"/>
    </row>
    <row r="29" spans="1:11" s="4" customFormat="1" ht="12" customHeight="1" x14ac:dyDescent="0.2">
      <c r="A29" s="42">
        <v>19</v>
      </c>
      <c r="B29" s="47">
        <v>18029866</v>
      </c>
      <c r="C29" s="48" t="s">
        <v>111</v>
      </c>
      <c r="D29" s="48" t="s">
        <v>112</v>
      </c>
      <c r="E29" s="43" t="s">
        <v>83</v>
      </c>
      <c r="F29" s="43" t="s">
        <v>84</v>
      </c>
      <c r="G29" s="44">
        <f>'001'!H29</f>
        <v>63</v>
      </c>
      <c r="H29" s="44">
        <f>'002'!H29</f>
        <v>67</v>
      </c>
      <c r="I29" s="45">
        <f t="shared" si="1"/>
        <v>65</v>
      </c>
      <c r="J29" s="46" t="str">
        <f t="shared" si="2"/>
        <v>B</v>
      </c>
      <c r="K29" s="41"/>
    </row>
    <row r="30" spans="1:11" s="4" customFormat="1" ht="12" customHeight="1" x14ac:dyDescent="0.2">
      <c r="A30" s="42">
        <v>20</v>
      </c>
      <c r="B30" s="43">
        <v>18029809</v>
      </c>
      <c r="C30" s="43" t="s">
        <v>113</v>
      </c>
      <c r="D30" s="43" t="s">
        <v>114</v>
      </c>
      <c r="E30" s="43" t="s">
        <v>83</v>
      </c>
      <c r="F30" s="43" t="s">
        <v>84</v>
      </c>
      <c r="G30" s="44">
        <f>'001'!H30</f>
        <v>57</v>
      </c>
      <c r="H30" s="44">
        <f>'002'!H30</f>
        <v>63</v>
      </c>
      <c r="I30" s="45">
        <f t="shared" si="1"/>
        <v>60</v>
      </c>
      <c r="J30" s="46" t="str">
        <f t="shared" si="2"/>
        <v>B</v>
      </c>
      <c r="K30" s="41"/>
    </row>
    <row r="31" spans="1:11" s="4" customFormat="1" ht="12" customHeight="1" x14ac:dyDescent="0.2">
      <c r="A31" s="42">
        <v>21</v>
      </c>
      <c r="B31" s="43">
        <v>18030973</v>
      </c>
      <c r="C31" s="43" t="s">
        <v>115</v>
      </c>
      <c r="D31" s="43" t="s">
        <v>116</v>
      </c>
      <c r="E31" s="43" t="s">
        <v>87</v>
      </c>
      <c r="F31" s="43" t="s">
        <v>84</v>
      </c>
      <c r="G31" s="44">
        <f>'001'!H31</f>
        <v>63</v>
      </c>
      <c r="H31" s="44">
        <f>'002'!H31</f>
        <v>75</v>
      </c>
      <c r="I31" s="45">
        <f t="shared" si="1"/>
        <v>69</v>
      </c>
      <c r="J31" s="46" t="str">
        <f t="shared" si="2"/>
        <v>B</v>
      </c>
      <c r="K31" s="41"/>
    </row>
    <row r="32" spans="1:11" s="4" customFormat="1" ht="12" customHeight="1" x14ac:dyDescent="0.2">
      <c r="A32" s="42">
        <v>22</v>
      </c>
      <c r="B32" s="47">
        <v>18030101</v>
      </c>
      <c r="C32" s="47" t="s">
        <v>117</v>
      </c>
      <c r="D32" s="47" t="s">
        <v>118</v>
      </c>
      <c r="E32" s="43" t="s">
        <v>83</v>
      </c>
      <c r="F32" s="43" t="s">
        <v>84</v>
      </c>
      <c r="G32" s="44">
        <f>'001'!H32</f>
        <v>47</v>
      </c>
      <c r="H32" s="44">
        <f>'002'!H32</f>
        <v>67</v>
      </c>
      <c r="I32" s="45">
        <f t="shared" si="1"/>
        <v>57</v>
      </c>
      <c r="J32" s="46" t="str">
        <f t="shared" si="2"/>
        <v>C</v>
      </c>
      <c r="K32" s="41"/>
    </row>
    <row r="33" spans="1:11" s="4" customFormat="1" ht="12" customHeight="1" x14ac:dyDescent="0.2">
      <c r="A33" s="42">
        <v>23</v>
      </c>
      <c r="B33" s="47">
        <v>18030919</v>
      </c>
      <c r="C33" s="48" t="s">
        <v>119</v>
      </c>
      <c r="D33" s="48" t="s">
        <v>120</v>
      </c>
      <c r="E33" s="43" t="s">
        <v>87</v>
      </c>
      <c r="F33" s="43" t="s">
        <v>84</v>
      </c>
      <c r="G33" s="44">
        <f>'001'!H33</f>
        <v>75</v>
      </c>
      <c r="H33" s="44">
        <f>'002'!H33</f>
        <v>85</v>
      </c>
      <c r="I33" s="45">
        <f t="shared" si="1"/>
        <v>80</v>
      </c>
      <c r="J33" s="46" t="str">
        <f t="shared" si="2"/>
        <v>A</v>
      </c>
      <c r="K33" s="41"/>
    </row>
    <row r="34" spans="1:11" s="4" customFormat="1" ht="12" customHeight="1" x14ac:dyDescent="0.2">
      <c r="A34" s="42">
        <v>24</v>
      </c>
      <c r="B34" s="43">
        <v>18029216</v>
      </c>
      <c r="C34" s="43" t="s">
        <v>121</v>
      </c>
      <c r="D34" s="43" t="s">
        <v>122</v>
      </c>
      <c r="E34" s="43" t="s">
        <v>83</v>
      </c>
      <c r="F34" s="43" t="s">
        <v>84</v>
      </c>
      <c r="G34" s="44">
        <f>'001'!H34</f>
        <v>63</v>
      </c>
      <c r="H34" s="44">
        <f>'002'!H34</f>
        <v>75</v>
      </c>
      <c r="I34" s="45">
        <f t="shared" si="1"/>
        <v>69</v>
      </c>
      <c r="J34" s="46" t="str">
        <f t="shared" si="2"/>
        <v>B</v>
      </c>
      <c r="K34" s="41"/>
    </row>
    <row r="35" spans="1:11" s="4" customFormat="1" ht="12" customHeight="1" x14ac:dyDescent="0.2">
      <c r="A35" s="42">
        <v>25</v>
      </c>
      <c r="B35" s="43">
        <v>18029814</v>
      </c>
      <c r="C35" s="43" t="s">
        <v>123</v>
      </c>
      <c r="D35" s="43" t="s">
        <v>124</v>
      </c>
      <c r="E35" s="43" t="s">
        <v>83</v>
      </c>
      <c r="F35" s="43" t="s">
        <v>84</v>
      </c>
      <c r="G35" s="44">
        <f>'001'!H35</f>
        <v>43</v>
      </c>
      <c r="H35" s="44">
        <f>'002'!H35</f>
        <v>57</v>
      </c>
      <c r="I35" s="45">
        <f t="shared" si="1"/>
        <v>50</v>
      </c>
      <c r="J35" s="46" t="str">
        <f t="shared" si="2"/>
        <v>C</v>
      </c>
      <c r="K35" s="41"/>
    </row>
    <row r="36" spans="1:11" s="4" customFormat="1" ht="12" customHeight="1" x14ac:dyDescent="0.2">
      <c r="A36" s="42">
        <v>26</v>
      </c>
      <c r="B36" s="47">
        <v>18029222</v>
      </c>
      <c r="C36" s="47" t="s">
        <v>125</v>
      </c>
      <c r="D36" s="47" t="s">
        <v>126</v>
      </c>
      <c r="E36" s="43" t="s">
        <v>83</v>
      </c>
      <c r="F36" s="43" t="s">
        <v>84</v>
      </c>
      <c r="G36" s="44">
        <f>'001'!H36</f>
        <v>37</v>
      </c>
      <c r="H36" s="44">
        <f>'002'!H36</f>
        <v>47</v>
      </c>
      <c r="I36" s="45">
        <f t="shared" si="1"/>
        <v>42</v>
      </c>
      <c r="J36" s="46" t="str">
        <f t="shared" si="2"/>
        <v>E</v>
      </c>
      <c r="K36" s="41"/>
    </row>
    <row r="37" spans="1:11" s="4" customFormat="1" ht="12" customHeight="1" x14ac:dyDescent="0.2">
      <c r="A37" s="42">
        <v>27</v>
      </c>
      <c r="B37" s="47">
        <v>18030963</v>
      </c>
      <c r="C37" s="48" t="s">
        <v>127</v>
      </c>
      <c r="D37" s="48" t="s">
        <v>128</v>
      </c>
      <c r="E37" s="43" t="s">
        <v>87</v>
      </c>
      <c r="F37" s="43" t="s">
        <v>84</v>
      </c>
      <c r="G37" s="44">
        <f>'001'!H37</f>
        <v>47</v>
      </c>
      <c r="H37" s="44">
        <f>'002'!H37</f>
        <v>0</v>
      </c>
      <c r="I37" s="45">
        <f t="shared" si="1"/>
        <v>24</v>
      </c>
      <c r="J37" s="46" t="str">
        <f t="shared" si="2"/>
        <v>F</v>
      </c>
      <c r="K37" s="41"/>
    </row>
    <row r="38" spans="1:11" s="4" customFormat="1" ht="12" customHeight="1" x14ac:dyDescent="0.2">
      <c r="A38" s="42">
        <v>28</v>
      </c>
      <c r="B38" s="43">
        <v>18029579</v>
      </c>
      <c r="C38" s="43" t="s">
        <v>129</v>
      </c>
      <c r="D38" s="43" t="s">
        <v>130</v>
      </c>
      <c r="E38" s="43" t="s">
        <v>83</v>
      </c>
      <c r="F38" s="43" t="s">
        <v>84</v>
      </c>
      <c r="G38" s="44">
        <f>'001'!H38</f>
        <v>67</v>
      </c>
      <c r="H38" s="44">
        <f>'002'!H38</f>
        <v>75</v>
      </c>
      <c r="I38" s="45">
        <f t="shared" si="1"/>
        <v>71</v>
      </c>
      <c r="J38" s="46" t="str">
        <f t="shared" si="2"/>
        <v>A</v>
      </c>
      <c r="K38" s="41"/>
    </row>
    <row r="39" spans="1:11" s="4" customFormat="1" ht="12" customHeight="1" x14ac:dyDescent="0.2">
      <c r="A39" s="42">
        <v>29</v>
      </c>
      <c r="B39" s="43">
        <v>18029467</v>
      </c>
      <c r="C39" s="43" t="s">
        <v>131</v>
      </c>
      <c r="D39" s="43" t="s">
        <v>132</v>
      </c>
      <c r="E39" s="43" t="s">
        <v>83</v>
      </c>
      <c r="F39" s="43" t="s">
        <v>84</v>
      </c>
      <c r="G39" s="44">
        <f>'001'!H39</f>
        <v>63</v>
      </c>
      <c r="H39" s="44">
        <f>'002'!H39</f>
        <v>57</v>
      </c>
      <c r="I39" s="45">
        <f t="shared" si="1"/>
        <v>60</v>
      </c>
      <c r="J39" s="46" t="str">
        <f t="shared" si="2"/>
        <v>B</v>
      </c>
      <c r="K39" s="41"/>
    </row>
    <row r="40" spans="1:11" s="4" customFormat="1" ht="12" customHeight="1" x14ac:dyDescent="0.2">
      <c r="A40" s="42">
        <v>30</v>
      </c>
      <c r="B40" s="47">
        <v>18030121</v>
      </c>
      <c r="C40" s="47" t="s">
        <v>133</v>
      </c>
      <c r="D40" s="47" t="s">
        <v>134</v>
      </c>
      <c r="E40" s="43" t="s">
        <v>83</v>
      </c>
      <c r="F40" s="43" t="s">
        <v>84</v>
      </c>
      <c r="G40" s="44">
        <f>'001'!H40</f>
        <v>75</v>
      </c>
      <c r="H40" s="44">
        <f>'002'!H40</f>
        <v>75</v>
      </c>
      <c r="I40" s="45">
        <f t="shared" si="1"/>
        <v>75</v>
      </c>
      <c r="J40" s="46" t="str">
        <f t="shared" si="2"/>
        <v>A</v>
      </c>
      <c r="K40" s="41"/>
    </row>
    <row r="41" spans="1:11" s="4" customFormat="1" ht="12" customHeight="1" x14ac:dyDescent="0.2">
      <c r="A41" s="42">
        <v>31</v>
      </c>
      <c r="B41" s="47">
        <v>18029785</v>
      </c>
      <c r="C41" s="48" t="s">
        <v>135</v>
      </c>
      <c r="D41" s="48" t="s">
        <v>136</v>
      </c>
      <c r="E41" s="43" t="s">
        <v>83</v>
      </c>
      <c r="F41" s="43" t="s">
        <v>84</v>
      </c>
      <c r="G41" s="44">
        <f>'001'!H41</f>
        <v>75</v>
      </c>
      <c r="H41" s="44">
        <f>'002'!H41</f>
        <v>75</v>
      </c>
      <c r="I41" s="45">
        <f t="shared" si="1"/>
        <v>75</v>
      </c>
      <c r="J41" s="46" t="str">
        <f t="shared" si="2"/>
        <v>A</v>
      </c>
      <c r="K41" s="41"/>
    </row>
    <row r="42" spans="1:11" s="4" customFormat="1" ht="12" customHeight="1" x14ac:dyDescent="0.2">
      <c r="A42" s="42">
        <v>32</v>
      </c>
      <c r="B42" s="43">
        <v>18029829</v>
      </c>
      <c r="C42" s="43" t="s">
        <v>135</v>
      </c>
      <c r="D42" s="43" t="s">
        <v>137</v>
      </c>
      <c r="E42" s="43" t="s">
        <v>83</v>
      </c>
      <c r="F42" s="43" t="s">
        <v>84</v>
      </c>
      <c r="G42" s="44">
        <f>'001'!H42</f>
        <v>63</v>
      </c>
      <c r="H42" s="44">
        <f>'002'!H42</f>
        <v>75</v>
      </c>
      <c r="I42" s="45">
        <f t="shared" si="1"/>
        <v>69</v>
      </c>
      <c r="J42" s="46" t="str">
        <f t="shared" si="2"/>
        <v>B</v>
      </c>
      <c r="K42" s="41"/>
    </row>
    <row r="43" spans="1:11" s="4" customFormat="1" ht="12" customHeight="1" x14ac:dyDescent="0.2">
      <c r="A43" s="42">
        <v>33</v>
      </c>
      <c r="B43" s="43">
        <v>18029876</v>
      </c>
      <c r="C43" s="43" t="s">
        <v>138</v>
      </c>
      <c r="D43" s="43" t="s">
        <v>139</v>
      </c>
      <c r="E43" s="43" t="s">
        <v>83</v>
      </c>
      <c r="F43" s="43" t="s">
        <v>84</v>
      </c>
      <c r="G43" s="44">
        <f>'001'!H43</f>
        <v>63</v>
      </c>
      <c r="H43" s="44">
        <f>'002'!H43</f>
        <v>67</v>
      </c>
      <c r="I43" s="45">
        <f t="shared" si="1"/>
        <v>65</v>
      </c>
      <c r="J43" s="46" t="str">
        <f t="shared" si="2"/>
        <v>B</v>
      </c>
      <c r="K43" s="41"/>
    </row>
    <row r="44" spans="1:11" s="4" customFormat="1" ht="12" customHeight="1" x14ac:dyDescent="0.2">
      <c r="A44" s="42">
        <v>34</v>
      </c>
      <c r="B44" s="47">
        <v>18030969</v>
      </c>
      <c r="C44" s="47" t="s">
        <v>140</v>
      </c>
      <c r="D44" s="47" t="s">
        <v>97</v>
      </c>
      <c r="E44" s="43" t="s">
        <v>87</v>
      </c>
      <c r="F44" s="43" t="s">
        <v>84</v>
      </c>
      <c r="G44" s="44">
        <f>'001'!H44</f>
        <v>53</v>
      </c>
      <c r="H44" s="44">
        <f>'002'!H44</f>
        <v>0</v>
      </c>
      <c r="I44" s="45">
        <f t="shared" si="1"/>
        <v>27</v>
      </c>
      <c r="J44" s="46" t="str">
        <f t="shared" si="2"/>
        <v>F</v>
      </c>
      <c r="K44" s="41"/>
    </row>
    <row r="45" spans="1:11" s="4" customFormat="1" ht="12" customHeight="1" x14ac:dyDescent="0.2">
      <c r="A45" s="42">
        <v>35</v>
      </c>
      <c r="B45" s="47">
        <v>18029678</v>
      </c>
      <c r="C45" s="48" t="s">
        <v>141</v>
      </c>
      <c r="D45" s="48" t="s">
        <v>142</v>
      </c>
      <c r="E45" s="43" t="s">
        <v>83</v>
      </c>
      <c r="F45" s="43" t="s">
        <v>84</v>
      </c>
      <c r="G45" s="44">
        <f>'001'!H45</f>
        <v>53</v>
      </c>
      <c r="H45" s="44">
        <f>'002'!H45</f>
        <v>0</v>
      </c>
      <c r="I45" s="45">
        <f t="shared" si="1"/>
        <v>27</v>
      </c>
      <c r="J45" s="46" t="str">
        <f t="shared" si="2"/>
        <v>F</v>
      </c>
      <c r="K45" s="41"/>
    </row>
    <row r="46" spans="1:11" s="4" customFormat="1" ht="12" customHeight="1" x14ac:dyDescent="0.2">
      <c r="A46" s="42">
        <v>36</v>
      </c>
      <c r="B46" s="43">
        <v>18029608</v>
      </c>
      <c r="C46" s="43" t="s">
        <v>143</v>
      </c>
      <c r="D46" s="43" t="s">
        <v>137</v>
      </c>
      <c r="E46" s="43" t="s">
        <v>83</v>
      </c>
      <c r="F46" s="43" t="s">
        <v>84</v>
      </c>
      <c r="G46" s="44">
        <f>'001'!H46</f>
        <v>75</v>
      </c>
      <c r="H46" s="44">
        <f>'002'!H46</f>
        <v>75</v>
      </c>
      <c r="I46" s="45">
        <f t="shared" si="1"/>
        <v>75</v>
      </c>
      <c r="J46" s="46" t="str">
        <f t="shared" si="2"/>
        <v>A</v>
      </c>
      <c r="K46" s="41"/>
    </row>
    <row r="47" spans="1:11" s="4" customFormat="1" ht="12" customHeight="1" x14ac:dyDescent="0.2">
      <c r="A47" s="42">
        <v>37</v>
      </c>
      <c r="B47" s="43">
        <v>18029674</v>
      </c>
      <c r="C47" s="43" t="s">
        <v>143</v>
      </c>
      <c r="D47" s="43" t="s">
        <v>144</v>
      </c>
      <c r="E47" s="43" t="s">
        <v>83</v>
      </c>
      <c r="F47" s="43" t="s">
        <v>84</v>
      </c>
      <c r="G47" s="44">
        <f>'001'!H47</f>
        <v>63</v>
      </c>
      <c r="H47" s="44">
        <f>'002'!H47</f>
        <v>67</v>
      </c>
      <c r="I47" s="45">
        <f t="shared" si="1"/>
        <v>65</v>
      </c>
      <c r="J47" s="46" t="str">
        <f t="shared" si="2"/>
        <v>B</v>
      </c>
      <c r="K47" s="41"/>
    </row>
    <row r="48" spans="1:11" s="4" customFormat="1" ht="12" customHeight="1" x14ac:dyDescent="0.2">
      <c r="A48" s="42">
        <v>38</v>
      </c>
      <c r="B48" s="47">
        <v>18029839</v>
      </c>
      <c r="C48" s="47" t="s">
        <v>143</v>
      </c>
      <c r="D48" s="47" t="s">
        <v>145</v>
      </c>
      <c r="E48" s="43" t="s">
        <v>83</v>
      </c>
      <c r="F48" s="43" t="s">
        <v>84</v>
      </c>
      <c r="G48" s="44">
        <f>'001'!H48</f>
        <v>63</v>
      </c>
      <c r="H48" s="44">
        <f>'002'!H48</f>
        <v>75</v>
      </c>
      <c r="I48" s="45">
        <f t="shared" si="1"/>
        <v>69</v>
      </c>
      <c r="J48" s="46" t="str">
        <f t="shared" si="2"/>
        <v>B</v>
      </c>
      <c r="K48" s="41"/>
    </row>
    <row r="49" spans="1:11" s="4" customFormat="1" ht="12" customHeight="1" x14ac:dyDescent="0.2">
      <c r="A49" s="42">
        <v>39</v>
      </c>
      <c r="B49" s="47">
        <v>18029847</v>
      </c>
      <c r="C49" s="48" t="s">
        <v>143</v>
      </c>
      <c r="D49" s="48" t="s">
        <v>146</v>
      </c>
      <c r="E49" s="43" t="s">
        <v>83</v>
      </c>
      <c r="F49" s="43" t="s">
        <v>84</v>
      </c>
      <c r="G49" s="44">
        <f>'001'!H49</f>
        <v>63</v>
      </c>
      <c r="H49" s="44">
        <f>'002'!H49</f>
        <v>63</v>
      </c>
      <c r="I49" s="45">
        <f t="shared" si="1"/>
        <v>63</v>
      </c>
      <c r="J49" s="46" t="str">
        <f t="shared" si="2"/>
        <v>B</v>
      </c>
      <c r="K49" s="41"/>
    </row>
    <row r="50" spans="1:11" s="4" customFormat="1" ht="12" customHeight="1" x14ac:dyDescent="0.2">
      <c r="A50" s="42">
        <v>40</v>
      </c>
      <c r="B50" s="43">
        <v>18030141</v>
      </c>
      <c r="C50" s="43" t="s">
        <v>143</v>
      </c>
      <c r="D50" s="43" t="s">
        <v>146</v>
      </c>
      <c r="E50" s="43" t="s">
        <v>83</v>
      </c>
      <c r="F50" s="43" t="s">
        <v>84</v>
      </c>
      <c r="G50" s="44">
        <f>'001'!H50</f>
        <v>67</v>
      </c>
      <c r="H50" s="44">
        <f>'002'!H50</f>
        <v>75</v>
      </c>
      <c r="I50" s="45">
        <f t="shared" si="1"/>
        <v>71</v>
      </c>
      <c r="J50" s="46" t="str">
        <f t="shared" si="2"/>
        <v>A</v>
      </c>
      <c r="K50" s="41"/>
    </row>
    <row r="51" spans="1:11" s="4" customFormat="1" ht="12" customHeight="1" x14ac:dyDescent="0.2">
      <c r="A51" s="42">
        <v>41</v>
      </c>
      <c r="B51" s="43">
        <v>18029214</v>
      </c>
      <c r="C51" s="43" t="s">
        <v>143</v>
      </c>
      <c r="D51" s="43" t="s">
        <v>89</v>
      </c>
      <c r="E51" s="43" t="s">
        <v>83</v>
      </c>
      <c r="F51" s="43" t="s">
        <v>84</v>
      </c>
      <c r="G51" s="44">
        <f>'001'!H51</f>
        <v>75</v>
      </c>
      <c r="H51" s="44">
        <f>'002'!H51</f>
        <v>75</v>
      </c>
      <c r="I51" s="45">
        <f t="shared" si="1"/>
        <v>75</v>
      </c>
      <c r="J51" s="46" t="str">
        <f t="shared" si="2"/>
        <v>A</v>
      </c>
      <c r="K51" s="41"/>
    </row>
    <row r="52" spans="1:11" s="4" customFormat="1" ht="12" customHeight="1" x14ac:dyDescent="0.2">
      <c r="A52" s="42">
        <v>42</v>
      </c>
      <c r="B52" s="47">
        <v>18030925</v>
      </c>
      <c r="C52" s="47" t="s">
        <v>143</v>
      </c>
      <c r="D52" s="47" t="s">
        <v>98</v>
      </c>
      <c r="E52" s="43" t="s">
        <v>87</v>
      </c>
      <c r="F52" s="43" t="s">
        <v>84</v>
      </c>
      <c r="G52" s="44">
        <f>'001'!H52</f>
        <v>67</v>
      </c>
      <c r="H52" s="44">
        <f>'002'!H52</f>
        <v>75</v>
      </c>
      <c r="I52" s="45">
        <f t="shared" si="1"/>
        <v>71</v>
      </c>
      <c r="J52" s="46" t="str">
        <f t="shared" si="2"/>
        <v>A</v>
      </c>
      <c r="K52" s="41"/>
    </row>
    <row r="53" spans="1:11" s="4" customFormat="1" ht="12" customHeight="1" x14ac:dyDescent="0.2">
      <c r="A53" s="42">
        <v>43</v>
      </c>
      <c r="B53" s="47">
        <v>18030964</v>
      </c>
      <c r="C53" s="48" t="s">
        <v>143</v>
      </c>
      <c r="D53" s="48" t="s">
        <v>147</v>
      </c>
      <c r="E53" s="43" t="s">
        <v>87</v>
      </c>
      <c r="F53" s="43" t="s">
        <v>84</v>
      </c>
      <c r="G53" s="44">
        <f>'001'!H53</f>
        <v>43</v>
      </c>
      <c r="H53" s="44">
        <f>'002'!H53</f>
        <v>0</v>
      </c>
      <c r="I53" s="45">
        <f t="shared" si="1"/>
        <v>22</v>
      </c>
      <c r="J53" s="46" t="str">
        <f t="shared" si="2"/>
        <v>F</v>
      </c>
      <c r="K53" s="41"/>
    </row>
    <row r="54" spans="1:11" s="4" customFormat="1" ht="12" customHeight="1" x14ac:dyDescent="0.2">
      <c r="A54" s="42">
        <v>44</v>
      </c>
      <c r="B54" s="43">
        <v>18030127</v>
      </c>
      <c r="C54" s="43" t="s">
        <v>148</v>
      </c>
      <c r="D54" s="43" t="s">
        <v>149</v>
      </c>
      <c r="E54" s="43" t="s">
        <v>83</v>
      </c>
      <c r="F54" s="43" t="s">
        <v>84</v>
      </c>
      <c r="G54" s="44">
        <f>'001'!H54</f>
        <v>85</v>
      </c>
      <c r="H54" s="44">
        <f>'002'!H54</f>
        <v>85</v>
      </c>
      <c r="I54" s="45">
        <f t="shared" si="1"/>
        <v>85</v>
      </c>
      <c r="J54" s="46" t="str">
        <f t="shared" si="2"/>
        <v>A</v>
      </c>
      <c r="K54" s="41"/>
    </row>
    <row r="55" spans="1:11" s="4" customFormat="1" ht="12" customHeight="1" x14ac:dyDescent="0.2">
      <c r="A55" s="42">
        <v>45</v>
      </c>
      <c r="B55" s="43">
        <v>18029506</v>
      </c>
      <c r="C55" s="43" t="s">
        <v>150</v>
      </c>
      <c r="D55" s="43" t="s">
        <v>86</v>
      </c>
      <c r="E55" s="43" t="s">
        <v>83</v>
      </c>
      <c r="F55" s="43" t="s">
        <v>84</v>
      </c>
      <c r="G55" s="44">
        <f>'001'!H55</f>
        <v>63</v>
      </c>
      <c r="H55" s="44">
        <f>'002'!H55</f>
        <v>67</v>
      </c>
      <c r="I55" s="45">
        <f t="shared" si="1"/>
        <v>65</v>
      </c>
      <c r="J55" s="46" t="str">
        <f t="shared" si="2"/>
        <v>B</v>
      </c>
      <c r="K55" s="41"/>
    </row>
    <row r="56" spans="1:11" s="4" customFormat="1" ht="12" customHeight="1" x14ac:dyDescent="0.2">
      <c r="A56" s="42">
        <v>46</v>
      </c>
      <c r="B56" s="47">
        <v>18029761</v>
      </c>
      <c r="C56" s="47" t="s">
        <v>151</v>
      </c>
      <c r="D56" s="47" t="s">
        <v>152</v>
      </c>
      <c r="E56" s="43" t="s">
        <v>83</v>
      </c>
      <c r="F56" s="43" t="s">
        <v>84</v>
      </c>
      <c r="G56" s="44">
        <f>'001'!H56</f>
        <v>67</v>
      </c>
      <c r="H56" s="44">
        <f>'002'!H56</f>
        <v>75</v>
      </c>
      <c r="I56" s="45">
        <f t="shared" si="1"/>
        <v>71</v>
      </c>
      <c r="J56" s="46" t="str">
        <f t="shared" si="2"/>
        <v>A</v>
      </c>
      <c r="K56" s="41"/>
    </row>
    <row r="57" spans="1:11" s="4" customFormat="1" ht="12" customHeight="1" x14ac:dyDescent="0.2">
      <c r="A57" s="42">
        <v>47</v>
      </c>
      <c r="B57" s="47">
        <v>18030917</v>
      </c>
      <c r="C57" s="48" t="s">
        <v>153</v>
      </c>
      <c r="D57" s="48" t="s">
        <v>124</v>
      </c>
      <c r="E57" s="43" t="s">
        <v>87</v>
      </c>
      <c r="F57" s="43" t="s">
        <v>84</v>
      </c>
      <c r="G57" s="44">
        <f>'001'!H57</f>
        <v>57</v>
      </c>
      <c r="H57" s="44">
        <f>'002'!H57</f>
        <v>75</v>
      </c>
      <c r="I57" s="45">
        <f t="shared" si="1"/>
        <v>66</v>
      </c>
      <c r="J57" s="46" t="str">
        <f t="shared" si="2"/>
        <v>B</v>
      </c>
      <c r="K57" s="41"/>
    </row>
    <row r="58" spans="1:11" s="4" customFormat="1" ht="12" customHeight="1" x14ac:dyDescent="0.2">
      <c r="A58" s="42">
        <v>48</v>
      </c>
      <c r="B58" s="43">
        <v>18029849</v>
      </c>
      <c r="C58" s="43" t="s">
        <v>154</v>
      </c>
      <c r="D58" s="43" t="s">
        <v>155</v>
      </c>
      <c r="E58" s="43" t="s">
        <v>83</v>
      </c>
      <c r="F58" s="43" t="s">
        <v>84</v>
      </c>
      <c r="G58" s="44">
        <f>'001'!H58</f>
        <v>85</v>
      </c>
      <c r="H58" s="44">
        <f>'002'!H58</f>
        <v>75</v>
      </c>
      <c r="I58" s="45">
        <f t="shared" si="1"/>
        <v>80</v>
      </c>
      <c r="J58" s="46" t="str">
        <f t="shared" si="2"/>
        <v>A</v>
      </c>
      <c r="K58" s="41"/>
    </row>
    <row r="59" spans="1:11" s="4" customFormat="1" ht="12" customHeight="1" x14ac:dyDescent="0.2">
      <c r="A59" s="42">
        <v>49</v>
      </c>
      <c r="B59" s="43">
        <v>18030924</v>
      </c>
      <c r="C59" s="43" t="s">
        <v>156</v>
      </c>
      <c r="D59" s="43" t="s">
        <v>157</v>
      </c>
      <c r="E59" s="43" t="s">
        <v>87</v>
      </c>
      <c r="F59" s="43" t="s">
        <v>84</v>
      </c>
      <c r="G59" s="44">
        <f>'001'!H59</f>
        <v>67</v>
      </c>
      <c r="H59" s="44">
        <f>'002'!H59</f>
        <v>67</v>
      </c>
      <c r="I59" s="45">
        <f t="shared" si="1"/>
        <v>67</v>
      </c>
      <c r="J59" s="46" t="str">
        <f t="shared" si="2"/>
        <v>B</v>
      </c>
      <c r="K59" s="41"/>
    </row>
    <row r="60" spans="1:11" s="4" customFormat="1" ht="12" customHeight="1" x14ac:dyDescent="0.2">
      <c r="A60" s="42">
        <v>50</v>
      </c>
      <c r="B60" s="47">
        <v>18030904</v>
      </c>
      <c r="C60" s="47" t="s">
        <v>158</v>
      </c>
      <c r="D60" s="47" t="s">
        <v>159</v>
      </c>
      <c r="E60" s="43" t="s">
        <v>87</v>
      </c>
      <c r="F60" s="43" t="s">
        <v>84</v>
      </c>
      <c r="G60" s="44">
        <f>'001'!H60</f>
        <v>57</v>
      </c>
      <c r="H60" s="44">
        <f>'002'!H60</f>
        <v>63</v>
      </c>
      <c r="I60" s="45">
        <f t="shared" si="1"/>
        <v>60</v>
      </c>
      <c r="J60" s="46" t="str">
        <f t="shared" si="2"/>
        <v>B</v>
      </c>
      <c r="K60" s="41"/>
    </row>
    <row r="61" spans="1:11" s="4" customFormat="1" ht="12" customHeight="1" x14ac:dyDescent="0.2">
      <c r="A61" s="42">
        <v>51</v>
      </c>
      <c r="B61" s="47">
        <v>18029680</v>
      </c>
      <c r="C61" s="48" t="s">
        <v>160</v>
      </c>
      <c r="D61" s="48" t="s">
        <v>102</v>
      </c>
      <c r="E61" s="43" t="s">
        <v>83</v>
      </c>
      <c r="F61" s="43" t="s">
        <v>84</v>
      </c>
      <c r="G61" s="44">
        <f>'001'!H61</f>
        <v>75</v>
      </c>
      <c r="H61" s="44">
        <f>'002'!H61</f>
        <v>67</v>
      </c>
      <c r="I61" s="45">
        <f t="shared" si="1"/>
        <v>71</v>
      </c>
      <c r="J61" s="46" t="str">
        <f t="shared" si="2"/>
        <v>A</v>
      </c>
      <c r="K61" s="41"/>
    </row>
    <row r="62" spans="1:11" s="4" customFormat="1" ht="12" customHeight="1" x14ac:dyDescent="0.2">
      <c r="A62" s="42">
        <v>52</v>
      </c>
      <c r="B62" s="43">
        <v>18029734</v>
      </c>
      <c r="C62" s="43" t="s">
        <v>161</v>
      </c>
      <c r="D62" s="43" t="s">
        <v>102</v>
      </c>
      <c r="E62" s="43" t="s">
        <v>83</v>
      </c>
      <c r="F62" s="43" t="s">
        <v>84</v>
      </c>
      <c r="G62" s="44">
        <f>'001'!H62</f>
        <v>67</v>
      </c>
      <c r="H62" s="44">
        <f>'002'!H62</f>
        <v>67</v>
      </c>
      <c r="I62" s="45">
        <f t="shared" si="1"/>
        <v>67</v>
      </c>
      <c r="J62" s="46" t="str">
        <f t="shared" si="2"/>
        <v>B</v>
      </c>
      <c r="K62" s="41"/>
    </row>
    <row r="63" spans="1:11" s="4" customFormat="1" ht="12" customHeight="1" x14ac:dyDescent="0.2">
      <c r="A63" s="42">
        <v>53</v>
      </c>
      <c r="B63" s="43">
        <v>18030125</v>
      </c>
      <c r="C63" s="43" t="s">
        <v>161</v>
      </c>
      <c r="D63" s="43" t="s">
        <v>162</v>
      </c>
      <c r="E63" s="43" t="s">
        <v>83</v>
      </c>
      <c r="F63" s="43" t="s">
        <v>84</v>
      </c>
      <c r="G63" s="44">
        <f>'001'!H63</f>
        <v>43</v>
      </c>
      <c r="H63" s="44">
        <f>'002'!H63</f>
        <v>57</v>
      </c>
      <c r="I63" s="45">
        <f t="shared" si="1"/>
        <v>50</v>
      </c>
      <c r="J63" s="46" t="str">
        <f t="shared" si="2"/>
        <v>C</v>
      </c>
      <c r="K63" s="41"/>
    </row>
    <row r="64" spans="1:11" s="4" customFormat="1" ht="12" customHeight="1" x14ac:dyDescent="0.2">
      <c r="A64" s="42">
        <v>54</v>
      </c>
      <c r="B64" s="47">
        <v>18030139</v>
      </c>
      <c r="C64" s="47" t="s">
        <v>161</v>
      </c>
      <c r="D64" s="47" t="s">
        <v>146</v>
      </c>
      <c r="E64" s="43" t="s">
        <v>83</v>
      </c>
      <c r="F64" s="43" t="s">
        <v>84</v>
      </c>
      <c r="G64" s="44">
        <f>'001'!H64</f>
        <v>0</v>
      </c>
      <c r="H64" s="44">
        <f>'002'!H64</f>
        <v>0</v>
      </c>
      <c r="I64" s="45">
        <f t="shared" si="1"/>
        <v>0</v>
      </c>
      <c r="J64" s="46" t="str">
        <f t="shared" si="2"/>
        <v>F</v>
      </c>
      <c r="K64" s="41"/>
    </row>
    <row r="65" spans="1:11" s="4" customFormat="1" ht="12" customHeight="1" x14ac:dyDescent="0.2">
      <c r="A65" s="42">
        <v>55</v>
      </c>
      <c r="B65" s="47">
        <v>17030786</v>
      </c>
      <c r="C65" s="48" t="s">
        <v>163</v>
      </c>
      <c r="D65" s="48" t="s">
        <v>142</v>
      </c>
      <c r="E65" s="43" t="s">
        <v>90</v>
      </c>
      <c r="F65" s="43" t="s">
        <v>84</v>
      </c>
      <c r="G65" s="44">
        <f>'001'!H65</f>
        <v>43</v>
      </c>
      <c r="H65" s="44">
        <f>'002'!H65</f>
        <v>57</v>
      </c>
      <c r="I65" s="45">
        <f t="shared" si="1"/>
        <v>50</v>
      </c>
      <c r="J65" s="46" t="str">
        <f t="shared" si="2"/>
        <v>C</v>
      </c>
      <c r="K65" s="41"/>
    </row>
    <row r="66" spans="1:11" s="4" customFormat="1" ht="12" customHeight="1" x14ac:dyDescent="0.2">
      <c r="A66" s="42">
        <v>56</v>
      </c>
      <c r="B66" s="43">
        <v>18030935</v>
      </c>
      <c r="C66" s="43" t="s">
        <v>164</v>
      </c>
      <c r="D66" s="43" t="s">
        <v>165</v>
      </c>
      <c r="E66" s="43" t="s">
        <v>87</v>
      </c>
      <c r="F66" s="43" t="s">
        <v>84</v>
      </c>
      <c r="G66" s="44">
        <f>'001'!H66</f>
        <v>75</v>
      </c>
      <c r="H66" s="44">
        <f>'002'!H66</f>
        <v>85</v>
      </c>
      <c r="I66" s="45">
        <f t="shared" si="1"/>
        <v>80</v>
      </c>
      <c r="J66" s="46" t="str">
        <f t="shared" si="2"/>
        <v>A</v>
      </c>
      <c r="K66" s="41"/>
    </row>
    <row r="67" spans="1:11" s="4" customFormat="1" ht="12" customHeight="1" x14ac:dyDescent="0.2">
      <c r="A67" s="42">
        <v>57</v>
      </c>
      <c r="B67" s="43">
        <v>18030128</v>
      </c>
      <c r="C67" s="43" t="s">
        <v>166</v>
      </c>
      <c r="D67" s="43" t="s">
        <v>167</v>
      </c>
      <c r="E67" s="43" t="s">
        <v>83</v>
      </c>
      <c r="F67" s="43" t="s">
        <v>84</v>
      </c>
      <c r="G67" s="44">
        <f>'001'!H67</f>
        <v>63</v>
      </c>
      <c r="H67" s="44">
        <f>'002'!H67</f>
        <v>63</v>
      </c>
      <c r="I67" s="45">
        <f t="shared" si="1"/>
        <v>63</v>
      </c>
      <c r="J67" s="46" t="str">
        <f t="shared" si="2"/>
        <v>B</v>
      </c>
      <c r="K67" s="41"/>
    </row>
    <row r="68" spans="1:11" s="4" customFormat="1" ht="12" customHeight="1" x14ac:dyDescent="0.2">
      <c r="A68" s="42">
        <v>58</v>
      </c>
      <c r="B68" s="47">
        <v>18030889</v>
      </c>
      <c r="C68" s="47" t="s">
        <v>166</v>
      </c>
      <c r="D68" s="47" t="s">
        <v>168</v>
      </c>
      <c r="E68" s="43" t="s">
        <v>87</v>
      </c>
      <c r="F68" s="43" t="s">
        <v>84</v>
      </c>
      <c r="G68" s="44">
        <f>'001'!H68</f>
        <v>63</v>
      </c>
      <c r="H68" s="44">
        <f>'002'!H68</f>
        <v>67</v>
      </c>
      <c r="I68" s="45">
        <f t="shared" si="1"/>
        <v>65</v>
      </c>
      <c r="J68" s="46" t="str">
        <f t="shared" si="2"/>
        <v>B</v>
      </c>
      <c r="K68" s="41"/>
    </row>
    <row r="69" spans="1:11" s="4" customFormat="1" ht="12" customHeight="1" x14ac:dyDescent="0.2">
      <c r="A69" s="42">
        <v>59</v>
      </c>
      <c r="B69" s="47">
        <v>18030952</v>
      </c>
      <c r="C69" s="48" t="s">
        <v>166</v>
      </c>
      <c r="D69" s="48" t="s">
        <v>169</v>
      </c>
      <c r="E69" s="43" t="s">
        <v>87</v>
      </c>
      <c r="F69" s="43" t="s">
        <v>84</v>
      </c>
      <c r="G69" s="44">
        <f>'001'!H69</f>
        <v>63</v>
      </c>
      <c r="H69" s="44">
        <f>'002'!H69</f>
        <v>75</v>
      </c>
      <c r="I69" s="45">
        <f t="shared" si="1"/>
        <v>69</v>
      </c>
      <c r="J69" s="46" t="str">
        <f t="shared" si="2"/>
        <v>B</v>
      </c>
      <c r="K69" s="41"/>
    </row>
    <row r="70" spans="1:11" s="4" customFormat="1" ht="12" customHeight="1" x14ac:dyDescent="0.2">
      <c r="A70" s="42">
        <v>60</v>
      </c>
      <c r="B70" s="43">
        <v>18030946</v>
      </c>
      <c r="C70" s="43" t="s">
        <v>170</v>
      </c>
      <c r="D70" s="43" t="s">
        <v>171</v>
      </c>
      <c r="E70" s="43" t="s">
        <v>87</v>
      </c>
      <c r="F70" s="43" t="s">
        <v>84</v>
      </c>
      <c r="G70" s="44">
        <f>'001'!H70</f>
        <v>43</v>
      </c>
      <c r="H70" s="44">
        <f>'002'!H70</f>
        <v>0</v>
      </c>
      <c r="I70" s="45">
        <f t="shared" si="1"/>
        <v>22</v>
      </c>
      <c r="J70" s="46" t="str">
        <f t="shared" si="2"/>
        <v>F</v>
      </c>
      <c r="K70" s="41"/>
    </row>
    <row r="71" spans="1:11" s="4" customFormat="1" ht="12" customHeight="1" x14ac:dyDescent="0.2">
      <c r="A71" s="42">
        <v>61</v>
      </c>
      <c r="B71" s="43">
        <v>18030902</v>
      </c>
      <c r="C71" s="43" t="s">
        <v>172</v>
      </c>
      <c r="D71" s="43" t="s">
        <v>173</v>
      </c>
      <c r="E71" s="43" t="s">
        <v>87</v>
      </c>
      <c r="F71" s="43" t="s">
        <v>84</v>
      </c>
      <c r="G71" s="44">
        <f>'001'!H71</f>
        <v>53</v>
      </c>
      <c r="H71" s="44">
        <f>'002'!H71</f>
        <v>67</v>
      </c>
      <c r="I71" s="45">
        <f t="shared" si="1"/>
        <v>60</v>
      </c>
      <c r="J71" s="46" t="str">
        <f t="shared" si="2"/>
        <v>B</v>
      </c>
      <c r="K71" s="41"/>
    </row>
    <row r="72" spans="1:11" s="4" customFormat="1" ht="12" customHeight="1" x14ac:dyDescent="0.2">
      <c r="A72" s="42">
        <v>62</v>
      </c>
      <c r="B72" s="47">
        <v>18030145</v>
      </c>
      <c r="C72" s="47" t="s">
        <v>174</v>
      </c>
      <c r="D72" s="47" t="s">
        <v>175</v>
      </c>
      <c r="E72" s="43" t="s">
        <v>83</v>
      </c>
      <c r="F72" s="43" t="s">
        <v>84</v>
      </c>
      <c r="G72" s="44">
        <f>'001'!H72</f>
        <v>63</v>
      </c>
      <c r="H72" s="44">
        <f>'002'!H72</f>
        <v>67</v>
      </c>
      <c r="I72" s="45">
        <f t="shared" si="1"/>
        <v>65</v>
      </c>
      <c r="J72" s="46" t="str">
        <f t="shared" si="2"/>
        <v>B</v>
      </c>
      <c r="K72" s="41"/>
    </row>
    <row r="73" spans="1:11" s="4" customFormat="1" ht="12" customHeight="1" x14ac:dyDescent="0.2">
      <c r="A73" s="42">
        <v>63</v>
      </c>
      <c r="B73" s="47">
        <v>18030898</v>
      </c>
      <c r="C73" s="48" t="s">
        <v>176</v>
      </c>
      <c r="D73" s="48" t="s">
        <v>177</v>
      </c>
      <c r="E73" s="43" t="s">
        <v>87</v>
      </c>
      <c r="F73" s="43" t="s">
        <v>84</v>
      </c>
      <c r="G73" s="44">
        <f>'001'!H73</f>
        <v>53</v>
      </c>
      <c r="H73" s="44">
        <f>'002'!H73</f>
        <v>57</v>
      </c>
      <c r="I73" s="45">
        <f t="shared" si="1"/>
        <v>55</v>
      </c>
      <c r="J73" s="46" t="str">
        <f t="shared" si="2"/>
        <v>C</v>
      </c>
      <c r="K73" s="41"/>
    </row>
    <row r="74" spans="1:11" s="4" customFormat="1" ht="12" customHeight="1" x14ac:dyDescent="0.2">
      <c r="A74" s="42">
        <v>64</v>
      </c>
      <c r="B74" s="43">
        <v>18029934</v>
      </c>
      <c r="C74" s="43" t="s">
        <v>178</v>
      </c>
      <c r="D74" s="43" t="s">
        <v>102</v>
      </c>
      <c r="E74" s="43" t="s">
        <v>83</v>
      </c>
      <c r="F74" s="43" t="s">
        <v>84</v>
      </c>
      <c r="G74" s="44">
        <f>'001'!H74</f>
        <v>75</v>
      </c>
      <c r="H74" s="44">
        <f>'002'!H74</f>
        <v>67</v>
      </c>
      <c r="I74" s="45">
        <f t="shared" si="1"/>
        <v>71</v>
      </c>
      <c r="J74" s="46" t="str">
        <f t="shared" si="2"/>
        <v>A</v>
      </c>
      <c r="K74" s="41"/>
    </row>
    <row r="75" spans="1:11" s="4" customFormat="1" ht="12" customHeight="1" x14ac:dyDescent="0.2">
      <c r="A75" s="42">
        <v>65</v>
      </c>
      <c r="B75" s="43">
        <v>18029919</v>
      </c>
      <c r="C75" s="43" t="s">
        <v>179</v>
      </c>
      <c r="D75" s="43" t="s">
        <v>180</v>
      </c>
      <c r="E75" s="43" t="s">
        <v>83</v>
      </c>
      <c r="F75" s="43" t="s">
        <v>84</v>
      </c>
      <c r="G75" s="44">
        <f>'001'!H75</f>
        <v>43</v>
      </c>
      <c r="H75" s="44">
        <f>'002'!H75</f>
        <v>43</v>
      </c>
      <c r="I75" s="45">
        <f t="shared" si="1"/>
        <v>43</v>
      </c>
      <c r="J75" s="46" t="str">
        <f t="shared" si="2"/>
        <v>D</v>
      </c>
      <c r="K75" s="41"/>
    </row>
    <row r="76" spans="1:11" s="4" customFormat="1" ht="12" customHeight="1" x14ac:dyDescent="0.2">
      <c r="A76" s="42">
        <v>66</v>
      </c>
      <c r="B76" s="47">
        <v>18029833</v>
      </c>
      <c r="C76" s="47" t="s">
        <v>181</v>
      </c>
      <c r="D76" s="47" t="s">
        <v>182</v>
      </c>
      <c r="E76" s="43" t="s">
        <v>83</v>
      </c>
      <c r="F76" s="43" t="s">
        <v>84</v>
      </c>
      <c r="G76" s="44">
        <f>'001'!H76</f>
        <v>63</v>
      </c>
      <c r="H76" s="44">
        <f>'002'!H76</f>
        <v>63</v>
      </c>
      <c r="I76" s="45">
        <f t="shared" ref="I76:I139" si="3">ROUND((G76*0.5+H76*0.5),0)</f>
        <v>63</v>
      </c>
      <c r="J76" s="46" t="str">
        <f t="shared" ref="J76:J139" si="4">IF(I76&gt;=70,"A",IF(I76&gt;=60,"B", IF(I76&gt;=50,"C",IF(I76&gt;=43,"D",IF(I76&gt;=40,"E","F")))))</f>
        <v>B</v>
      </c>
      <c r="K76" s="41"/>
    </row>
    <row r="77" spans="1:11" s="4" customFormat="1" ht="12" customHeight="1" x14ac:dyDescent="0.2">
      <c r="A77" s="42">
        <v>67</v>
      </c>
      <c r="B77" s="47">
        <v>18029575</v>
      </c>
      <c r="C77" s="48" t="s">
        <v>183</v>
      </c>
      <c r="D77" s="48" t="s">
        <v>184</v>
      </c>
      <c r="E77" s="43" t="s">
        <v>83</v>
      </c>
      <c r="F77" s="43" t="s">
        <v>84</v>
      </c>
      <c r="G77" s="44">
        <f>'001'!H77</f>
        <v>75</v>
      </c>
      <c r="H77" s="44">
        <f>'002'!H77</f>
        <v>75</v>
      </c>
      <c r="I77" s="45">
        <f t="shared" si="3"/>
        <v>75</v>
      </c>
      <c r="J77" s="46" t="str">
        <f t="shared" si="4"/>
        <v>A</v>
      </c>
      <c r="K77" s="41"/>
    </row>
    <row r="78" spans="1:11" s="4" customFormat="1" ht="12" customHeight="1" x14ac:dyDescent="0.2">
      <c r="A78" s="42">
        <v>68</v>
      </c>
      <c r="B78" s="43">
        <v>18029217</v>
      </c>
      <c r="C78" s="43" t="s">
        <v>185</v>
      </c>
      <c r="D78" s="43" t="s">
        <v>186</v>
      </c>
      <c r="E78" s="43" t="s">
        <v>83</v>
      </c>
      <c r="F78" s="43" t="s">
        <v>84</v>
      </c>
      <c r="G78" s="44">
        <f>'001'!H78</f>
        <v>23</v>
      </c>
      <c r="H78" s="44">
        <f>'002'!H78</f>
        <v>53</v>
      </c>
      <c r="I78" s="45">
        <f t="shared" si="3"/>
        <v>38</v>
      </c>
      <c r="J78" s="46" t="str">
        <f t="shared" si="4"/>
        <v>F</v>
      </c>
      <c r="K78" s="41"/>
    </row>
    <row r="79" spans="1:11" s="4" customFormat="1" ht="12" customHeight="1" x14ac:dyDescent="0.2">
      <c r="A79" s="42">
        <v>69</v>
      </c>
      <c r="B79" s="43">
        <v>18029885</v>
      </c>
      <c r="C79" s="43" t="s">
        <v>187</v>
      </c>
      <c r="D79" s="43" t="s">
        <v>188</v>
      </c>
      <c r="E79" s="43" t="s">
        <v>83</v>
      </c>
      <c r="F79" s="43" t="s">
        <v>84</v>
      </c>
      <c r="G79" s="44">
        <f>'001'!H79</f>
        <v>67</v>
      </c>
      <c r="H79" s="44">
        <f>'002'!H79</f>
        <v>75</v>
      </c>
      <c r="I79" s="45">
        <f t="shared" si="3"/>
        <v>71</v>
      </c>
      <c r="J79" s="46" t="str">
        <f t="shared" si="4"/>
        <v>A</v>
      </c>
      <c r="K79" s="41"/>
    </row>
    <row r="80" spans="1:11" s="4" customFormat="1" ht="12" customHeight="1" x14ac:dyDescent="0.2">
      <c r="A80" s="42">
        <v>70</v>
      </c>
      <c r="B80" s="47">
        <v>18030896</v>
      </c>
      <c r="C80" s="47" t="s">
        <v>189</v>
      </c>
      <c r="D80" s="47" t="s">
        <v>190</v>
      </c>
      <c r="E80" s="43" t="s">
        <v>87</v>
      </c>
      <c r="F80" s="43" t="s">
        <v>84</v>
      </c>
      <c r="G80" s="44">
        <f>'001'!H80</f>
        <v>63</v>
      </c>
      <c r="H80" s="44">
        <f>'002'!H80</f>
        <v>67</v>
      </c>
      <c r="I80" s="45">
        <f t="shared" si="3"/>
        <v>65</v>
      </c>
      <c r="J80" s="46" t="str">
        <f t="shared" si="4"/>
        <v>B</v>
      </c>
      <c r="K80" s="41"/>
    </row>
    <row r="81" spans="1:11" s="4" customFormat="1" ht="12" customHeight="1" x14ac:dyDescent="0.2">
      <c r="A81" s="42">
        <v>71</v>
      </c>
      <c r="B81" s="47">
        <v>18029787</v>
      </c>
      <c r="C81" s="48" t="s">
        <v>191</v>
      </c>
      <c r="D81" s="48" t="s">
        <v>82</v>
      </c>
      <c r="E81" s="43" t="s">
        <v>83</v>
      </c>
      <c r="F81" s="43" t="s">
        <v>84</v>
      </c>
      <c r="G81" s="44">
        <f>'001'!H81</f>
        <v>75</v>
      </c>
      <c r="H81" s="44">
        <f>'002'!H81</f>
        <v>75</v>
      </c>
      <c r="I81" s="45">
        <f t="shared" si="3"/>
        <v>75</v>
      </c>
      <c r="J81" s="46" t="str">
        <f t="shared" si="4"/>
        <v>A</v>
      </c>
      <c r="K81" s="41"/>
    </row>
    <row r="82" spans="1:11" s="4" customFormat="1" ht="12" customHeight="1" x14ac:dyDescent="0.2">
      <c r="A82" s="42">
        <v>72</v>
      </c>
      <c r="B82" s="43">
        <v>18029811</v>
      </c>
      <c r="C82" s="43" t="s">
        <v>192</v>
      </c>
      <c r="D82" s="43" t="s">
        <v>136</v>
      </c>
      <c r="E82" s="43" t="s">
        <v>83</v>
      </c>
      <c r="F82" s="43" t="s">
        <v>84</v>
      </c>
      <c r="G82" s="44">
        <f>'001'!H82</f>
        <v>63</v>
      </c>
      <c r="H82" s="44">
        <f>'002'!H82</f>
        <v>57</v>
      </c>
      <c r="I82" s="45">
        <f t="shared" si="3"/>
        <v>60</v>
      </c>
      <c r="J82" s="46" t="str">
        <f t="shared" si="4"/>
        <v>B</v>
      </c>
      <c r="K82" s="41"/>
    </row>
    <row r="83" spans="1:11" s="4" customFormat="1" ht="12" customHeight="1" x14ac:dyDescent="0.2">
      <c r="A83" s="42">
        <v>73</v>
      </c>
      <c r="B83" s="43">
        <v>18029533</v>
      </c>
      <c r="C83" s="43" t="s">
        <v>193</v>
      </c>
      <c r="D83" s="43" t="s">
        <v>194</v>
      </c>
      <c r="E83" s="43" t="s">
        <v>83</v>
      </c>
      <c r="F83" s="43" t="s">
        <v>84</v>
      </c>
      <c r="G83" s="44">
        <f>'001'!H83</f>
        <v>67</v>
      </c>
      <c r="H83" s="44">
        <f>'002'!H83</f>
        <v>75</v>
      </c>
      <c r="I83" s="45">
        <f t="shared" si="3"/>
        <v>71</v>
      </c>
      <c r="J83" s="46" t="str">
        <f t="shared" si="4"/>
        <v>A</v>
      </c>
      <c r="K83" s="41"/>
    </row>
    <row r="84" spans="1:11" s="4" customFormat="1" ht="12" customHeight="1" x14ac:dyDescent="0.2">
      <c r="A84" s="42">
        <v>74</v>
      </c>
      <c r="B84" s="47">
        <v>18030140</v>
      </c>
      <c r="C84" s="47" t="s">
        <v>195</v>
      </c>
      <c r="D84" s="47" t="s">
        <v>196</v>
      </c>
      <c r="E84" s="43" t="s">
        <v>83</v>
      </c>
      <c r="F84" s="43" t="s">
        <v>84</v>
      </c>
      <c r="G84" s="44">
        <f>'001'!H84</f>
        <v>67</v>
      </c>
      <c r="H84" s="44">
        <f>'002'!H84</f>
        <v>67</v>
      </c>
      <c r="I84" s="45">
        <f t="shared" si="3"/>
        <v>67</v>
      </c>
      <c r="J84" s="46" t="str">
        <f t="shared" si="4"/>
        <v>B</v>
      </c>
      <c r="K84" s="41"/>
    </row>
    <row r="85" spans="1:11" s="4" customFormat="1" ht="12" customHeight="1" x14ac:dyDescent="0.2">
      <c r="A85" s="42">
        <v>75</v>
      </c>
      <c r="B85" s="47">
        <v>18029888</v>
      </c>
      <c r="C85" s="48" t="s">
        <v>197</v>
      </c>
      <c r="D85" s="48" t="s">
        <v>142</v>
      </c>
      <c r="E85" s="43" t="s">
        <v>83</v>
      </c>
      <c r="F85" s="43" t="s">
        <v>84</v>
      </c>
      <c r="G85" s="44">
        <f>'001'!H85</f>
        <v>63</v>
      </c>
      <c r="H85" s="44">
        <f>'002'!H85</f>
        <v>63</v>
      </c>
      <c r="I85" s="45">
        <f t="shared" si="3"/>
        <v>63</v>
      </c>
      <c r="J85" s="46" t="str">
        <f t="shared" si="4"/>
        <v>B</v>
      </c>
      <c r="K85" s="41"/>
    </row>
    <row r="86" spans="1:11" s="4" customFormat="1" ht="12" customHeight="1" x14ac:dyDescent="0.2">
      <c r="A86" s="42">
        <v>76</v>
      </c>
      <c r="B86" s="43">
        <v>18029747</v>
      </c>
      <c r="C86" s="43" t="s">
        <v>198</v>
      </c>
      <c r="D86" s="43" t="s">
        <v>169</v>
      </c>
      <c r="E86" s="43" t="s">
        <v>83</v>
      </c>
      <c r="F86" s="43" t="s">
        <v>84</v>
      </c>
      <c r="G86" s="44">
        <f>'001'!H86</f>
        <v>67</v>
      </c>
      <c r="H86" s="44">
        <f>'002'!H86</f>
        <v>75</v>
      </c>
      <c r="I86" s="45">
        <f t="shared" si="3"/>
        <v>71</v>
      </c>
      <c r="J86" s="46" t="str">
        <f t="shared" si="4"/>
        <v>A</v>
      </c>
      <c r="K86" s="41"/>
    </row>
    <row r="87" spans="1:11" s="4" customFormat="1" ht="12" customHeight="1" x14ac:dyDescent="0.2">
      <c r="A87" s="42">
        <v>77</v>
      </c>
      <c r="B87" s="43">
        <v>18030942</v>
      </c>
      <c r="C87" s="43" t="s">
        <v>199</v>
      </c>
      <c r="D87" s="43" t="s">
        <v>102</v>
      </c>
      <c r="E87" s="43" t="s">
        <v>87</v>
      </c>
      <c r="F87" s="43" t="s">
        <v>84</v>
      </c>
      <c r="G87" s="44">
        <f>'001'!H87</f>
        <v>63</v>
      </c>
      <c r="H87" s="44">
        <f>'002'!H87</f>
        <v>63</v>
      </c>
      <c r="I87" s="45">
        <f t="shared" si="3"/>
        <v>63</v>
      </c>
      <c r="J87" s="46" t="str">
        <f t="shared" si="4"/>
        <v>B</v>
      </c>
      <c r="K87" s="41"/>
    </row>
    <row r="88" spans="1:11" s="4" customFormat="1" ht="12" customHeight="1" x14ac:dyDescent="0.2">
      <c r="A88" s="42">
        <v>78</v>
      </c>
      <c r="B88" s="47">
        <v>18030932</v>
      </c>
      <c r="C88" s="47" t="s">
        <v>200</v>
      </c>
      <c r="D88" s="47" t="s">
        <v>201</v>
      </c>
      <c r="E88" s="43" t="s">
        <v>87</v>
      </c>
      <c r="F88" s="43" t="s">
        <v>84</v>
      </c>
      <c r="G88" s="44">
        <f>'001'!H88</f>
        <v>0</v>
      </c>
      <c r="H88" s="44">
        <f>'002'!H88</f>
        <v>53</v>
      </c>
      <c r="I88" s="45">
        <f t="shared" si="3"/>
        <v>27</v>
      </c>
      <c r="J88" s="46" t="str">
        <f t="shared" si="4"/>
        <v>F</v>
      </c>
      <c r="K88" s="41"/>
    </row>
    <row r="89" spans="1:11" s="4" customFormat="1" ht="12" customHeight="1" x14ac:dyDescent="0.2">
      <c r="A89" s="42">
        <v>79</v>
      </c>
      <c r="B89" s="47">
        <v>18029681</v>
      </c>
      <c r="C89" s="48" t="s">
        <v>202</v>
      </c>
      <c r="D89" s="48" t="s">
        <v>203</v>
      </c>
      <c r="E89" s="43" t="s">
        <v>83</v>
      </c>
      <c r="F89" s="43" t="s">
        <v>84</v>
      </c>
      <c r="G89" s="44">
        <f>'001'!H89</f>
        <v>75</v>
      </c>
      <c r="H89" s="44">
        <f>'002'!H89</f>
        <v>67</v>
      </c>
      <c r="I89" s="45">
        <f t="shared" si="3"/>
        <v>71</v>
      </c>
      <c r="J89" s="46" t="str">
        <f t="shared" si="4"/>
        <v>A</v>
      </c>
      <c r="K89" s="41"/>
    </row>
    <row r="90" spans="1:11" s="4" customFormat="1" ht="12" customHeight="1" x14ac:dyDescent="0.2">
      <c r="A90" s="42">
        <v>80</v>
      </c>
      <c r="B90" s="47">
        <v>18029805</v>
      </c>
      <c r="C90" s="48" t="s">
        <v>204</v>
      </c>
      <c r="D90" s="48" t="s">
        <v>205</v>
      </c>
      <c r="E90" s="43" t="s">
        <v>83</v>
      </c>
      <c r="F90" s="43" t="s">
        <v>84</v>
      </c>
      <c r="G90" s="44">
        <f>'001'!H90</f>
        <v>75</v>
      </c>
      <c r="H90" s="44">
        <f>'002'!H90</f>
        <v>75</v>
      </c>
      <c r="I90" s="45">
        <f t="shared" si="3"/>
        <v>75</v>
      </c>
      <c r="J90" s="46" t="str">
        <f t="shared" si="4"/>
        <v>A</v>
      </c>
      <c r="K90" s="41"/>
    </row>
    <row r="91" spans="1:11" s="4" customFormat="1" ht="12" customHeight="1" x14ac:dyDescent="0.2">
      <c r="A91" s="42">
        <v>81</v>
      </c>
      <c r="B91" s="47">
        <v>18030893</v>
      </c>
      <c r="C91" s="48" t="s">
        <v>206</v>
      </c>
      <c r="D91" s="48" t="s">
        <v>207</v>
      </c>
      <c r="E91" s="43" t="s">
        <v>87</v>
      </c>
      <c r="F91" s="43" t="s">
        <v>84</v>
      </c>
      <c r="G91" s="44">
        <f>'001'!H91</f>
        <v>63</v>
      </c>
      <c r="H91" s="44">
        <f>'002'!H91</f>
        <v>63</v>
      </c>
      <c r="I91" s="45">
        <f t="shared" si="3"/>
        <v>63</v>
      </c>
      <c r="J91" s="46" t="str">
        <f t="shared" si="4"/>
        <v>B</v>
      </c>
      <c r="K91" s="41"/>
    </row>
    <row r="92" spans="1:11" s="4" customFormat="1" ht="12" customHeight="1" x14ac:dyDescent="0.2">
      <c r="A92" s="42">
        <v>82</v>
      </c>
      <c r="B92" s="47">
        <v>18029729</v>
      </c>
      <c r="C92" s="48" t="s">
        <v>208</v>
      </c>
      <c r="D92" s="48" t="s">
        <v>145</v>
      </c>
      <c r="E92" s="43" t="s">
        <v>83</v>
      </c>
      <c r="F92" s="43" t="s">
        <v>84</v>
      </c>
      <c r="G92" s="44">
        <f>'001'!H92</f>
        <v>85</v>
      </c>
      <c r="H92" s="44">
        <f>'002'!H92</f>
        <v>85</v>
      </c>
      <c r="I92" s="45">
        <f t="shared" si="3"/>
        <v>85</v>
      </c>
      <c r="J92" s="46" t="str">
        <f t="shared" si="4"/>
        <v>A</v>
      </c>
      <c r="K92" s="41"/>
    </row>
    <row r="93" spans="1:11" s="4" customFormat="1" ht="12" customHeight="1" x14ac:dyDescent="0.2">
      <c r="A93" s="42">
        <v>83</v>
      </c>
      <c r="B93" s="47">
        <v>18029670</v>
      </c>
      <c r="C93" s="48" t="s">
        <v>209</v>
      </c>
      <c r="D93" s="48" t="s">
        <v>210</v>
      </c>
      <c r="E93" s="43" t="s">
        <v>83</v>
      </c>
      <c r="F93" s="43" t="s">
        <v>84</v>
      </c>
      <c r="G93" s="44">
        <f>'001'!H93</f>
        <v>75</v>
      </c>
      <c r="H93" s="44">
        <f>'002'!H93</f>
        <v>75</v>
      </c>
      <c r="I93" s="45">
        <f t="shared" si="3"/>
        <v>75</v>
      </c>
      <c r="J93" s="46" t="str">
        <f t="shared" si="4"/>
        <v>A</v>
      </c>
      <c r="K93" s="41"/>
    </row>
    <row r="94" spans="1:11" s="4" customFormat="1" ht="12" customHeight="1" x14ac:dyDescent="0.2">
      <c r="A94" s="42">
        <v>84</v>
      </c>
      <c r="B94" s="47">
        <v>18029795</v>
      </c>
      <c r="C94" s="48" t="s">
        <v>211</v>
      </c>
      <c r="D94" s="48" t="s">
        <v>212</v>
      </c>
      <c r="E94" s="43" t="s">
        <v>83</v>
      </c>
      <c r="F94" s="43" t="s">
        <v>84</v>
      </c>
      <c r="G94" s="44">
        <f>'001'!H94</f>
        <v>57</v>
      </c>
      <c r="H94" s="44">
        <f>'002'!H94</f>
        <v>63</v>
      </c>
      <c r="I94" s="45">
        <f t="shared" si="3"/>
        <v>60</v>
      </c>
      <c r="J94" s="46" t="str">
        <f t="shared" si="4"/>
        <v>B</v>
      </c>
      <c r="K94" s="41"/>
    </row>
    <row r="95" spans="1:11" s="4" customFormat="1" ht="12" customHeight="1" x14ac:dyDescent="0.2">
      <c r="A95" s="42">
        <v>85</v>
      </c>
      <c r="B95" s="47">
        <v>18030136</v>
      </c>
      <c r="C95" s="48" t="s">
        <v>213</v>
      </c>
      <c r="D95" s="48" t="s">
        <v>214</v>
      </c>
      <c r="E95" s="43" t="s">
        <v>83</v>
      </c>
      <c r="F95" s="43" t="s">
        <v>84</v>
      </c>
      <c r="G95" s="44">
        <f>'001'!H95</f>
        <v>75</v>
      </c>
      <c r="H95" s="44">
        <f>'002'!H95</f>
        <v>75</v>
      </c>
      <c r="I95" s="45">
        <f t="shared" si="3"/>
        <v>75</v>
      </c>
      <c r="J95" s="46" t="str">
        <f t="shared" si="4"/>
        <v>A</v>
      </c>
      <c r="K95" s="41"/>
    </row>
    <row r="96" spans="1:11" s="4" customFormat="1" ht="12" customHeight="1" x14ac:dyDescent="0.2">
      <c r="A96" s="42">
        <v>86</v>
      </c>
      <c r="B96" s="47">
        <v>18030109</v>
      </c>
      <c r="C96" s="48" t="s">
        <v>215</v>
      </c>
      <c r="D96" s="48" t="s">
        <v>216</v>
      </c>
      <c r="E96" s="43" t="s">
        <v>83</v>
      </c>
      <c r="F96" s="43" t="s">
        <v>84</v>
      </c>
      <c r="G96" s="44">
        <f>'001'!H96</f>
        <v>47</v>
      </c>
      <c r="H96" s="44">
        <f>'002'!H96</f>
        <v>63</v>
      </c>
      <c r="I96" s="45">
        <f t="shared" si="3"/>
        <v>55</v>
      </c>
      <c r="J96" s="46" t="str">
        <f t="shared" si="4"/>
        <v>C</v>
      </c>
      <c r="K96" s="41"/>
    </row>
    <row r="97" spans="1:11" s="4" customFormat="1" ht="12" customHeight="1" x14ac:dyDescent="0.2">
      <c r="A97" s="42">
        <v>87</v>
      </c>
      <c r="B97" s="47">
        <v>18030961</v>
      </c>
      <c r="C97" s="48" t="s">
        <v>217</v>
      </c>
      <c r="D97" s="48" t="s">
        <v>218</v>
      </c>
      <c r="E97" s="43" t="s">
        <v>87</v>
      </c>
      <c r="F97" s="43" t="s">
        <v>84</v>
      </c>
      <c r="G97" s="44">
        <f>'001'!H97</f>
        <v>63</v>
      </c>
      <c r="H97" s="44">
        <f>'002'!H97</f>
        <v>67</v>
      </c>
      <c r="I97" s="45">
        <f t="shared" si="3"/>
        <v>65</v>
      </c>
      <c r="J97" s="46" t="str">
        <f t="shared" si="4"/>
        <v>B</v>
      </c>
      <c r="K97" s="41"/>
    </row>
    <row r="98" spans="1:11" s="4" customFormat="1" ht="12" customHeight="1" x14ac:dyDescent="0.2">
      <c r="A98" s="42">
        <v>88</v>
      </c>
      <c r="B98" s="47">
        <v>18029828</v>
      </c>
      <c r="C98" s="48" t="s">
        <v>219</v>
      </c>
      <c r="D98" s="48" t="s">
        <v>220</v>
      </c>
      <c r="E98" s="43" t="s">
        <v>83</v>
      </c>
      <c r="F98" s="43" t="s">
        <v>84</v>
      </c>
      <c r="G98" s="44">
        <f>'001'!H98</f>
        <v>63</v>
      </c>
      <c r="H98" s="44">
        <f>'002'!H98</f>
        <v>67</v>
      </c>
      <c r="I98" s="45">
        <f t="shared" si="3"/>
        <v>65</v>
      </c>
      <c r="J98" s="46" t="str">
        <f t="shared" si="4"/>
        <v>B</v>
      </c>
      <c r="K98" s="41"/>
    </row>
    <row r="99" spans="1:11" s="4" customFormat="1" ht="12" customHeight="1" x14ac:dyDescent="0.2">
      <c r="A99" s="42">
        <v>89</v>
      </c>
      <c r="B99" s="47">
        <v>18029491</v>
      </c>
      <c r="C99" s="48" t="s">
        <v>221</v>
      </c>
      <c r="D99" s="48" t="s">
        <v>222</v>
      </c>
      <c r="E99" s="43" t="s">
        <v>83</v>
      </c>
      <c r="F99" s="43" t="s">
        <v>84</v>
      </c>
      <c r="G99" s="44">
        <f>'001'!H99</f>
        <v>75</v>
      </c>
      <c r="H99" s="44">
        <f>'002'!H99</f>
        <v>75</v>
      </c>
      <c r="I99" s="45">
        <f t="shared" si="3"/>
        <v>75</v>
      </c>
      <c r="J99" s="46" t="str">
        <f t="shared" si="4"/>
        <v>A</v>
      </c>
      <c r="K99" s="41"/>
    </row>
    <row r="100" spans="1:11" s="4" customFormat="1" ht="12" customHeight="1" x14ac:dyDescent="0.2">
      <c r="A100" s="42">
        <v>90</v>
      </c>
      <c r="B100" s="47">
        <v>18029583</v>
      </c>
      <c r="C100" s="48" t="s">
        <v>223</v>
      </c>
      <c r="D100" s="48" t="s">
        <v>194</v>
      </c>
      <c r="E100" s="43" t="s">
        <v>83</v>
      </c>
      <c r="F100" s="43" t="s">
        <v>84</v>
      </c>
      <c r="G100" s="44">
        <f>'001'!H100</f>
        <v>67</v>
      </c>
      <c r="H100" s="44">
        <f>'002'!H100</f>
        <v>67</v>
      </c>
      <c r="I100" s="45">
        <f t="shared" si="3"/>
        <v>67</v>
      </c>
      <c r="J100" s="46" t="str">
        <f t="shared" si="4"/>
        <v>B</v>
      </c>
      <c r="K100" s="41"/>
    </row>
    <row r="101" spans="1:11" s="4" customFormat="1" ht="12" customHeight="1" x14ac:dyDescent="0.2">
      <c r="A101" s="42">
        <v>91</v>
      </c>
      <c r="B101" s="47">
        <v>18029855</v>
      </c>
      <c r="C101" s="48" t="s">
        <v>224</v>
      </c>
      <c r="D101" s="48" t="s">
        <v>171</v>
      </c>
      <c r="E101" s="43" t="s">
        <v>83</v>
      </c>
      <c r="F101" s="43" t="s">
        <v>84</v>
      </c>
      <c r="G101" s="44">
        <f>'001'!H101</f>
        <v>53</v>
      </c>
      <c r="H101" s="44">
        <f>'002'!H101</f>
        <v>0</v>
      </c>
      <c r="I101" s="45">
        <f t="shared" si="3"/>
        <v>27</v>
      </c>
      <c r="J101" s="46" t="str">
        <f t="shared" si="4"/>
        <v>F</v>
      </c>
      <c r="K101" s="41"/>
    </row>
    <row r="102" spans="1:11" s="4" customFormat="1" ht="12" customHeight="1" x14ac:dyDescent="0.2">
      <c r="A102" s="42">
        <v>92</v>
      </c>
      <c r="B102" s="47">
        <v>18029768</v>
      </c>
      <c r="C102" s="48" t="s">
        <v>225</v>
      </c>
      <c r="D102" s="48" t="s">
        <v>226</v>
      </c>
      <c r="E102" s="43" t="s">
        <v>83</v>
      </c>
      <c r="F102" s="43" t="s">
        <v>84</v>
      </c>
      <c r="G102" s="44">
        <f>'001'!H102</f>
        <v>63</v>
      </c>
      <c r="H102" s="44">
        <f>'002'!H102</f>
        <v>75</v>
      </c>
      <c r="I102" s="45">
        <f t="shared" si="3"/>
        <v>69</v>
      </c>
      <c r="J102" s="46" t="str">
        <f t="shared" si="4"/>
        <v>B</v>
      </c>
      <c r="K102" s="41"/>
    </row>
    <row r="103" spans="1:11" s="4" customFormat="1" ht="12" customHeight="1" x14ac:dyDescent="0.2">
      <c r="A103" s="42">
        <v>93</v>
      </c>
      <c r="B103" s="47">
        <v>18029586</v>
      </c>
      <c r="C103" s="48" t="s">
        <v>227</v>
      </c>
      <c r="D103" s="48" t="s">
        <v>228</v>
      </c>
      <c r="E103" s="43" t="s">
        <v>83</v>
      </c>
      <c r="F103" s="43" t="s">
        <v>84</v>
      </c>
      <c r="G103" s="44">
        <f>'001'!H103</f>
        <v>75</v>
      </c>
      <c r="H103" s="44">
        <f>'002'!H103</f>
        <v>67</v>
      </c>
      <c r="I103" s="45">
        <f t="shared" si="3"/>
        <v>71</v>
      </c>
      <c r="J103" s="46" t="str">
        <f t="shared" si="4"/>
        <v>A</v>
      </c>
      <c r="K103" s="41"/>
    </row>
    <row r="104" spans="1:11" s="4" customFormat="1" ht="12" customHeight="1" x14ac:dyDescent="0.2">
      <c r="A104" s="42">
        <v>94</v>
      </c>
      <c r="B104" s="47">
        <v>18030966</v>
      </c>
      <c r="C104" s="48" t="s">
        <v>229</v>
      </c>
      <c r="D104" s="48" t="s">
        <v>230</v>
      </c>
      <c r="E104" s="43" t="s">
        <v>87</v>
      </c>
      <c r="F104" s="43" t="s">
        <v>84</v>
      </c>
      <c r="G104" s="44">
        <f>'001'!H104</f>
        <v>47</v>
      </c>
      <c r="H104" s="44">
        <f>'002'!H104</f>
        <v>53</v>
      </c>
      <c r="I104" s="45">
        <f t="shared" si="3"/>
        <v>50</v>
      </c>
      <c r="J104" s="46" t="str">
        <f t="shared" si="4"/>
        <v>C</v>
      </c>
      <c r="K104" s="41"/>
    </row>
    <row r="105" spans="1:11" s="4" customFormat="1" ht="12" customHeight="1" x14ac:dyDescent="0.2">
      <c r="A105" s="42">
        <v>95</v>
      </c>
      <c r="B105" s="47">
        <v>18030955</v>
      </c>
      <c r="C105" s="48" t="s">
        <v>231</v>
      </c>
      <c r="D105" s="48" t="s">
        <v>228</v>
      </c>
      <c r="E105" s="43" t="s">
        <v>87</v>
      </c>
      <c r="F105" s="43" t="s">
        <v>84</v>
      </c>
      <c r="G105" s="44">
        <f>'001'!H105</f>
        <v>53</v>
      </c>
      <c r="H105" s="44">
        <f>'002'!H105</f>
        <v>0</v>
      </c>
      <c r="I105" s="45">
        <f t="shared" si="3"/>
        <v>27</v>
      </c>
      <c r="J105" s="46" t="str">
        <f t="shared" si="4"/>
        <v>F</v>
      </c>
      <c r="K105" s="41"/>
    </row>
    <row r="106" spans="1:11" s="4" customFormat="1" ht="12" customHeight="1" x14ac:dyDescent="0.2">
      <c r="A106" s="42">
        <v>96</v>
      </c>
      <c r="B106" s="47">
        <v>18030105</v>
      </c>
      <c r="C106" s="48" t="s">
        <v>232</v>
      </c>
      <c r="D106" s="48" t="s">
        <v>233</v>
      </c>
      <c r="E106" s="43" t="s">
        <v>83</v>
      </c>
      <c r="F106" s="43" t="s">
        <v>84</v>
      </c>
      <c r="G106" s="44">
        <f>'001'!H106</f>
        <v>75</v>
      </c>
      <c r="H106" s="44">
        <f>'002'!H106</f>
        <v>75</v>
      </c>
      <c r="I106" s="45">
        <f t="shared" si="3"/>
        <v>75</v>
      </c>
      <c r="J106" s="46" t="str">
        <f t="shared" si="4"/>
        <v>A</v>
      </c>
      <c r="K106" s="41"/>
    </row>
    <row r="107" spans="1:11" s="4" customFormat="1" ht="12" customHeight="1" x14ac:dyDescent="0.2">
      <c r="A107" s="42">
        <v>97</v>
      </c>
      <c r="B107" s="47">
        <v>18029868</v>
      </c>
      <c r="C107" s="48" t="s">
        <v>234</v>
      </c>
      <c r="D107" s="48" t="s">
        <v>235</v>
      </c>
      <c r="E107" s="43" t="s">
        <v>83</v>
      </c>
      <c r="F107" s="43" t="s">
        <v>84</v>
      </c>
      <c r="G107" s="44">
        <f>'001'!H107</f>
        <v>75</v>
      </c>
      <c r="H107" s="44">
        <f>'002'!H107</f>
        <v>75</v>
      </c>
      <c r="I107" s="45">
        <f t="shared" si="3"/>
        <v>75</v>
      </c>
      <c r="J107" s="46" t="str">
        <f t="shared" si="4"/>
        <v>A</v>
      </c>
      <c r="K107" s="41"/>
    </row>
    <row r="108" spans="1:11" s="4" customFormat="1" ht="12" customHeight="1" x14ac:dyDescent="0.2">
      <c r="A108" s="42">
        <v>98</v>
      </c>
      <c r="B108" s="47">
        <v>18030944</v>
      </c>
      <c r="C108" s="48" t="s">
        <v>236</v>
      </c>
      <c r="D108" s="48" t="s">
        <v>237</v>
      </c>
      <c r="E108" s="43" t="s">
        <v>87</v>
      </c>
      <c r="F108" s="43" t="s">
        <v>84</v>
      </c>
      <c r="G108" s="44">
        <f>'001'!H108</f>
        <v>75</v>
      </c>
      <c r="H108" s="44">
        <f>'002'!H108</f>
        <v>75</v>
      </c>
      <c r="I108" s="45">
        <f t="shared" si="3"/>
        <v>75</v>
      </c>
      <c r="J108" s="46" t="str">
        <f t="shared" si="4"/>
        <v>A</v>
      </c>
      <c r="K108" s="41"/>
    </row>
    <row r="109" spans="1:11" s="4" customFormat="1" ht="12" customHeight="1" x14ac:dyDescent="0.2">
      <c r="A109" s="42">
        <v>99</v>
      </c>
      <c r="B109" s="47">
        <v>18030144</v>
      </c>
      <c r="C109" s="48" t="s">
        <v>238</v>
      </c>
      <c r="D109" s="48" t="s">
        <v>239</v>
      </c>
      <c r="E109" s="43" t="s">
        <v>83</v>
      </c>
      <c r="F109" s="43" t="s">
        <v>84</v>
      </c>
      <c r="G109" s="44">
        <f>'001'!H109</f>
        <v>37</v>
      </c>
      <c r="H109" s="44">
        <f>'002'!H109</f>
        <v>47</v>
      </c>
      <c r="I109" s="45">
        <f t="shared" si="3"/>
        <v>42</v>
      </c>
      <c r="J109" s="46" t="str">
        <f t="shared" si="4"/>
        <v>E</v>
      </c>
      <c r="K109" s="41"/>
    </row>
    <row r="110" spans="1:11" s="4" customFormat="1" ht="12" customHeight="1" x14ac:dyDescent="0.2">
      <c r="A110" s="42">
        <v>100</v>
      </c>
      <c r="B110" s="47">
        <v>18029556</v>
      </c>
      <c r="C110" s="48" t="s">
        <v>240</v>
      </c>
      <c r="D110" s="48" t="s">
        <v>241</v>
      </c>
      <c r="E110" s="43" t="s">
        <v>83</v>
      </c>
      <c r="F110" s="43" t="s">
        <v>84</v>
      </c>
      <c r="G110" s="44">
        <f>'001'!H110</f>
        <v>85</v>
      </c>
      <c r="H110" s="44">
        <f>'002'!H110</f>
        <v>85</v>
      </c>
      <c r="I110" s="45">
        <f t="shared" si="3"/>
        <v>85</v>
      </c>
      <c r="J110" s="46" t="str">
        <f t="shared" si="4"/>
        <v>A</v>
      </c>
      <c r="K110" s="41"/>
    </row>
    <row r="111" spans="1:11" s="4" customFormat="1" ht="12" customHeight="1" x14ac:dyDescent="0.2">
      <c r="A111" s="42">
        <v>101</v>
      </c>
      <c r="B111" s="47">
        <v>18029867</v>
      </c>
      <c r="C111" s="48" t="s">
        <v>240</v>
      </c>
      <c r="D111" s="48" t="s">
        <v>146</v>
      </c>
      <c r="E111" s="43" t="s">
        <v>83</v>
      </c>
      <c r="F111" s="43" t="s">
        <v>84</v>
      </c>
      <c r="G111" s="44">
        <f>'001'!H111</f>
        <v>75</v>
      </c>
      <c r="H111" s="44">
        <f>'002'!H111</f>
        <v>75</v>
      </c>
      <c r="I111" s="45">
        <f t="shared" si="3"/>
        <v>75</v>
      </c>
      <c r="J111" s="46" t="str">
        <f t="shared" si="4"/>
        <v>A</v>
      </c>
      <c r="K111" s="41"/>
    </row>
    <row r="112" spans="1:11" s="4" customFormat="1" ht="12" customHeight="1" x14ac:dyDescent="0.2">
      <c r="A112" s="42">
        <v>102</v>
      </c>
      <c r="B112" s="47">
        <v>18029783</v>
      </c>
      <c r="C112" s="48" t="s">
        <v>242</v>
      </c>
      <c r="D112" s="48" t="s">
        <v>243</v>
      </c>
      <c r="E112" s="43" t="s">
        <v>83</v>
      </c>
      <c r="F112" s="43" t="s">
        <v>84</v>
      </c>
      <c r="G112" s="44">
        <f>'001'!H112</f>
        <v>63</v>
      </c>
      <c r="H112" s="44">
        <f>'002'!H112</f>
        <v>67</v>
      </c>
      <c r="I112" s="45">
        <f t="shared" si="3"/>
        <v>65</v>
      </c>
      <c r="J112" s="46" t="str">
        <f t="shared" si="4"/>
        <v>B</v>
      </c>
      <c r="K112" s="41"/>
    </row>
    <row r="113" spans="1:11" s="4" customFormat="1" ht="12" customHeight="1" x14ac:dyDescent="0.2">
      <c r="A113" s="42">
        <v>103</v>
      </c>
      <c r="B113" s="47">
        <v>18029841</v>
      </c>
      <c r="C113" s="48" t="s">
        <v>242</v>
      </c>
      <c r="D113" s="48" t="s">
        <v>102</v>
      </c>
      <c r="E113" s="43" t="s">
        <v>83</v>
      </c>
      <c r="F113" s="43" t="s">
        <v>84</v>
      </c>
      <c r="G113" s="44">
        <f>'001'!H113</f>
        <v>75</v>
      </c>
      <c r="H113" s="44">
        <f>'002'!H113</f>
        <v>75</v>
      </c>
      <c r="I113" s="45">
        <f t="shared" si="3"/>
        <v>75</v>
      </c>
      <c r="J113" s="46" t="str">
        <f t="shared" si="4"/>
        <v>A</v>
      </c>
      <c r="K113" s="41"/>
    </row>
    <row r="114" spans="1:11" s="4" customFormat="1" ht="12" customHeight="1" x14ac:dyDescent="0.2">
      <c r="A114" s="42">
        <v>104</v>
      </c>
      <c r="B114" s="47">
        <v>18029871</v>
      </c>
      <c r="C114" s="48" t="s">
        <v>242</v>
      </c>
      <c r="D114" s="48" t="s">
        <v>102</v>
      </c>
      <c r="E114" s="43" t="s">
        <v>83</v>
      </c>
      <c r="F114" s="43" t="s">
        <v>84</v>
      </c>
      <c r="G114" s="44">
        <f>'001'!H114</f>
        <v>67</v>
      </c>
      <c r="H114" s="44">
        <f>'002'!H114</f>
        <v>67</v>
      </c>
      <c r="I114" s="45">
        <f t="shared" si="3"/>
        <v>67</v>
      </c>
      <c r="J114" s="46" t="str">
        <f t="shared" si="4"/>
        <v>B</v>
      </c>
      <c r="K114" s="41"/>
    </row>
    <row r="115" spans="1:11" s="4" customFormat="1" ht="12" customHeight="1" x14ac:dyDescent="0.2">
      <c r="A115" s="42">
        <v>105</v>
      </c>
      <c r="B115" s="47">
        <v>18030122</v>
      </c>
      <c r="C115" s="48" t="s">
        <v>242</v>
      </c>
      <c r="D115" s="48" t="s">
        <v>244</v>
      </c>
      <c r="E115" s="43" t="s">
        <v>83</v>
      </c>
      <c r="F115" s="43" t="s">
        <v>84</v>
      </c>
      <c r="G115" s="44">
        <f>'001'!H115</f>
        <v>43</v>
      </c>
      <c r="H115" s="44">
        <f>'002'!H115</f>
        <v>63</v>
      </c>
      <c r="I115" s="45">
        <f t="shared" si="3"/>
        <v>53</v>
      </c>
      <c r="J115" s="46" t="str">
        <f t="shared" si="4"/>
        <v>C</v>
      </c>
      <c r="K115" s="41"/>
    </row>
    <row r="116" spans="1:11" s="4" customFormat="1" ht="12" customHeight="1" x14ac:dyDescent="0.2">
      <c r="A116" s="42">
        <v>106</v>
      </c>
      <c r="B116" s="47">
        <v>18030958</v>
      </c>
      <c r="C116" s="48" t="s">
        <v>242</v>
      </c>
      <c r="D116" s="48" t="s">
        <v>194</v>
      </c>
      <c r="E116" s="43" t="s">
        <v>87</v>
      </c>
      <c r="F116" s="43" t="s">
        <v>84</v>
      </c>
      <c r="G116" s="44">
        <f>'001'!H116</f>
        <v>67</v>
      </c>
      <c r="H116" s="44">
        <f>'002'!H116</f>
        <v>0</v>
      </c>
      <c r="I116" s="45">
        <f t="shared" si="3"/>
        <v>34</v>
      </c>
      <c r="J116" s="46" t="str">
        <f t="shared" si="4"/>
        <v>F</v>
      </c>
      <c r="K116" s="41"/>
    </row>
    <row r="117" spans="1:11" s="4" customFormat="1" ht="12" customHeight="1" x14ac:dyDescent="0.2">
      <c r="A117" s="42">
        <v>107</v>
      </c>
      <c r="B117" s="47">
        <v>18029845</v>
      </c>
      <c r="C117" s="48" t="s">
        <v>245</v>
      </c>
      <c r="D117" s="48" t="s">
        <v>246</v>
      </c>
      <c r="E117" s="43" t="s">
        <v>83</v>
      </c>
      <c r="F117" s="43" t="s">
        <v>84</v>
      </c>
      <c r="G117" s="44">
        <f>'001'!H117</f>
        <v>75</v>
      </c>
      <c r="H117" s="44">
        <f>'002'!H117</f>
        <v>85</v>
      </c>
      <c r="I117" s="45">
        <f t="shared" si="3"/>
        <v>80</v>
      </c>
      <c r="J117" s="46" t="str">
        <f t="shared" si="4"/>
        <v>A</v>
      </c>
      <c r="K117" s="41"/>
    </row>
    <row r="118" spans="1:11" s="4" customFormat="1" ht="12" customHeight="1" x14ac:dyDescent="0.2">
      <c r="A118" s="42">
        <v>108</v>
      </c>
      <c r="B118" s="47">
        <v>18029559</v>
      </c>
      <c r="C118" s="48" t="s">
        <v>247</v>
      </c>
      <c r="D118" s="48" t="s">
        <v>106</v>
      </c>
      <c r="E118" s="43" t="s">
        <v>83</v>
      </c>
      <c r="F118" s="43" t="s">
        <v>84</v>
      </c>
      <c r="G118" s="44">
        <f>'001'!H118</f>
        <v>85</v>
      </c>
      <c r="H118" s="44">
        <f>'002'!H118</f>
        <v>85</v>
      </c>
      <c r="I118" s="45">
        <f t="shared" si="3"/>
        <v>85</v>
      </c>
      <c r="J118" s="46" t="str">
        <f t="shared" si="4"/>
        <v>A</v>
      </c>
      <c r="K118" s="41"/>
    </row>
    <row r="119" spans="1:11" s="4" customFormat="1" ht="12" customHeight="1" x14ac:dyDescent="0.2">
      <c r="A119" s="42">
        <v>109</v>
      </c>
      <c r="B119" s="47">
        <v>18029497</v>
      </c>
      <c r="C119" s="48" t="s">
        <v>248</v>
      </c>
      <c r="D119" s="48" t="s">
        <v>188</v>
      </c>
      <c r="E119" s="43" t="s">
        <v>83</v>
      </c>
      <c r="F119" s="43" t="s">
        <v>84</v>
      </c>
      <c r="G119" s="44">
        <f>'001'!H119</f>
        <v>53</v>
      </c>
      <c r="H119" s="44">
        <f>'002'!H119</f>
        <v>53</v>
      </c>
      <c r="I119" s="45">
        <f t="shared" si="3"/>
        <v>53</v>
      </c>
      <c r="J119" s="46" t="str">
        <f t="shared" si="4"/>
        <v>C</v>
      </c>
      <c r="K119" s="41"/>
    </row>
    <row r="120" spans="1:11" s="4" customFormat="1" ht="12" customHeight="1" x14ac:dyDescent="0.2">
      <c r="A120" s="42">
        <v>110</v>
      </c>
      <c r="B120" s="47">
        <v>18029775</v>
      </c>
      <c r="C120" s="48" t="s">
        <v>249</v>
      </c>
      <c r="D120" s="48" t="s">
        <v>102</v>
      </c>
      <c r="E120" s="43" t="s">
        <v>83</v>
      </c>
      <c r="F120" s="43" t="s">
        <v>84</v>
      </c>
      <c r="G120" s="44">
        <f>'001'!H120</f>
        <v>53</v>
      </c>
      <c r="H120" s="44">
        <f>'002'!H120</f>
        <v>53</v>
      </c>
      <c r="I120" s="45">
        <f t="shared" si="3"/>
        <v>53</v>
      </c>
      <c r="J120" s="46" t="str">
        <f t="shared" si="4"/>
        <v>C</v>
      </c>
      <c r="K120" s="41"/>
    </row>
    <row r="121" spans="1:11" s="4" customFormat="1" ht="12" customHeight="1" x14ac:dyDescent="0.2">
      <c r="A121" s="42">
        <v>111</v>
      </c>
      <c r="B121" s="47">
        <v>18030972</v>
      </c>
      <c r="C121" s="48" t="s">
        <v>250</v>
      </c>
      <c r="D121" s="48" t="s">
        <v>162</v>
      </c>
      <c r="E121" s="43" t="s">
        <v>87</v>
      </c>
      <c r="F121" s="43" t="s">
        <v>84</v>
      </c>
      <c r="G121" s="44">
        <f>'001'!H121</f>
        <v>63</v>
      </c>
      <c r="H121" s="44">
        <f>'002'!H121</f>
        <v>67</v>
      </c>
      <c r="I121" s="45">
        <f t="shared" si="3"/>
        <v>65</v>
      </c>
      <c r="J121" s="46" t="str">
        <f t="shared" si="4"/>
        <v>B</v>
      </c>
      <c r="K121" s="41"/>
    </row>
    <row r="122" spans="1:11" s="4" customFormat="1" ht="12" customHeight="1" x14ac:dyDescent="0.2">
      <c r="A122" s="42">
        <v>112</v>
      </c>
      <c r="B122" s="47">
        <v>18030130</v>
      </c>
      <c r="C122" s="48" t="s">
        <v>251</v>
      </c>
      <c r="D122" s="48" t="s">
        <v>252</v>
      </c>
      <c r="E122" s="43" t="s">
        <v>83</v>
      </c>
      <c r="F122" s="43" t="s">
        <v>84</v>
      </c>
      <c r="G122" s="44">
        <f>'001'!H122</f>
        <v>67</v>
      </c>
      <c r="H122" s="44">
        <f>'002'!H122</f>
        <v>75</v>
      </c>
      <c r="I122" s="45">
        <f t="shared" si="3"/>
        <v>71</v>
      </c>
      <c r="J122" s="46" t="str">
        <f t="shared" si="4"/>
        <v>A</v>
      </c>
      <c r="K122" s="41"/>
    </row>
    <row r="123" spans="1:11" s="4" customFormat="1" ht="12" customHeight="1" x14ac:dyDescent="0.2">
      <c r="A123" s="42">
        <v>113</v>
      </c>
      <c r="B123" s="47">
        <v>18030957</v>
      </c>
      <c r="C123" s="48" t="s">
        <v>253</v>
      </c>
      <c r="D123" s="48" t="s">
        <v>180</v>
      </c>
      <c r="E123" s="43" t="s">
        <v>87</v>
      </c>
      <c r="F123" s="43" t="s">
        <v>84</v>
      </c>
      <c r="G123" s="44">
        <f>'001'!H123</f>
        <v>53</v>
      </c>
      <c r="H123" s="44">
        <f>'002'!H123</f>
        <v>0</v>
      </c>
      <c r="I123" s="45">
        <f t="shared" si="3"/>
        <v>27</v>
      </c>
      <c r="J123" s="46" t="str">
        <f t="shared" si="4"/>
        <v>F</v>
      </c>
      <c r="K123" s="41"/>
    </row>
    <row r="124" spans="1:11" s="4" customFormat="1" ht="12" customHeight="1" x14ac:dyDescent="0.2">
      <c r="A124" s="42">
        <v>114</v>
      </c>
      <c r="B124" s="47">
        <v>18030102</v>
      </c>
      <c r="C124" s="48" t="s">
        <v>254</v>
      </c>
      <c r="D124" s="48" t="s">
        <v>116</v>
      </c>
      <c r="E124" s="43" t="s">
        <v>83</v>
      </c>
      <c r="F124" s="43" t="s">
        <v>84</v>
      </c>
      <c r="G124" s="44">
        <f>'001'!H124</f>
        <v>85</v>
      </c>
      <c r="H124" s="44">
        <f>'002'!H124</f>
        <v>75</v>
      </c>
      <c r="I124" s="45">
        <f t="shared" si="3"/>
        <v>80</v>
      </c>
      <c r="J124" s="46" t="str">
        <f t="shared" si="4"/>
        <v>A</v>
      </c>
      <c r="K124" s="41"/>
    </row>
    <row r="125" spans="1:11" s="4" customFormat="1" ht="12" customHeight="1" x14ac:dyDescent="0.2">
      <c r="A125" s="42">
        <v>115</v>
      </c>
      <c r="B125" s="47">
        <v>18029858</v>
      </c>
      <c r="C125" s="48" t="s">
        <v>255</v>
      </c>
      <c r="D125" s="48" t="s">
        <v>256</v>
      </c>
      <c r="E125" s="43" t="s">
        <v>83</v>
      </c>
      <c r="F125" s="43" t="s">
        <v>84</v>
      </c>
      <c r="G125" s="44">
        <f>'001'!H125</f>
        <v>63</v>
      </c>
      <c r="H125" s="44">
        <f>'002'!H125</f>
        <v>63</v>
      </c>
      <c r="I125" s="45">
        <f t="shared" si="3"/>
        <v>63</v>
      </c>
      <c r="J125" s="46" t="str">
        <f t="shared" si="4"/>
        <v>B</v>
      </c>
      <c r="K125" s="41"/>
    </row>
    <row r="126" spans="1:11" s="4" customFormat="1" ht="12" customHeight="1" x14ac:dyDescent="0.2">
      <c r="A126" s="42">
        <v>116</v>
      </c>
      <c r="B126" s="47">
        <v>18029738</v>
      </c>
      <c r="C126" s="48" t="s">
        <v>257</v>
      </c>
      <c r="D126" s="48" t="s">
        <v>258</v>
      </c>
      <c r="E126" s="43" t="s">
        <v>83</v>
      </c>
      <c r="F126" s="43" t="s">
        <v>84</v>
      </c>
      <c r="G126" s="44">
        <f>'001'!H126</f>
        <v>67</v>
      </c>
      <c r="H126" s="44">
        <f>'002'!H126</f>
        <v>75</v>
      </c>
      <c r="I126" s="45">
        <f t="shared" si="3"/>
        <v>71</v>
      </c>
      <c r="J126" s="46" t="str">
        <f t="shared" si="4"/>
        <v>A</v>
      </c>
      <c r="K126" s="41"/>
    </row>
    <row r="127" spans="1:11" s="4" customFormat="1" ht="12" customHeight="1" x14ac:dyDescent="0.2">
      <c r="A127" s="42">
        <v>117</v>
      </c>
      <c r="B127" s="47">
        <v>18029218</v>
      </c>
      <c r="C127" s="48" t="s">
        <v>259</v>
      </c>
      <c r="D127" s="48" t="s">
        <v>184</v>
      </c>
      <c r="E127" s="43" t="s">
        <v>83</v>
      </c>
      <c r="F127" s="43" t="s">
        <v>84</v>
      </c>
      <c r="G127" s="44">
        <f>'001'!H127</f>
        <v>63</v>
      </c>
      <c r="H127" s="44">
        <f>'002'!H127</f>
        <v>53</v>
      </c>
      <c r="I127" s="45">
        <f t="shared" si="3"/>
        <v>58</v>
      </c>
      <c r="J127" s="46" t="str">
        <f t="shared" si="4"/>
        <v>C</v>
      </c>
      <c r="K127" s="41"/>
    </row>
    <row r="128" spans="1:11" s="4" customFormat="1" ht="12" customHeight="1" x14ac:dyDescent="0.2">
      <c r="A128" s="42">
        <v>118</v>
      </c>
      <c r="B128" s="47">
        <v>18029820</v>
      </c>
      <c r="C128" s="48" t="s">
        <v>260</v>
      </c>
      <c r="D128" s="48" t="s">
        <v>261</v>
      </c>
      <c r="E128" s="43" t="s">
        <v>83</v>
      </c>
      <c r="F128" s="43" t="s">
        <v>84</v>
      </c>
      <c r="G128" s="44">
        <f>'001'!H128</f>
        <v>63</v>
      </c>
      <c r="H128" s="44">
        <f>'002'!H128</f>
        <v>0</v>
      </c>
      <c r="I128" s="45">
        <f t="shared" si="3"/>
        <v>32</v>
      </c>
      <c r="J128" s="46" t="str">
        <f t="shared" si="4"/>
        <v>F</v>
      </c>
      <c r="K128" s="41"/>
    </row>
    <row r="129" spans="1:11" s="4" customFormat="1" ht="12" customHeight="1" x14ac:dyDescent="0.2">
      <c r="A129" s="42">
        <v>119</v>
      </c>
      <c r="B129" s="47">
        <v>18030113</v>
      </c>
      <c r="C129" s="48" t="s">
        <v>262</v>
      </c>
      <c r="D129" s="48" t="s">
        <v>98</v>
      </c>
      <c r="E129" s="43" t="s">
        <v>83</v>
      </c>
      <c r="F129" s="43" t="s">
        <v>84</v>
      </c>
      <c r="G129" s="44">
        <f>'001'!H129</f>
        <v>57</v>
      </c>
      <c r="H129" s="44">
        <f>'002'!H129</f>
        <v>67</v>
      </c>
      <c r="I129" s="45">
        <f t="shared" si="3"/>
        <v>62</v>
      </c>
      <c r="J129" s="46" t="str">
        <f t="shared" si="4"/>
        <v>B</v>
      </c>
      <c r="K129" s="41"/>
    </row>
    <row r="130" spans="1:11" s="4" customFormat="1" ht="12" customHeight="1" x14ac:dyDescent="0.2">
      <c r="A130" s="42">
        <v>120</v>
      </c>
      <c r="B130" s="47">
        <v>18029535</v>
      </c>
      <c r="C130" s="48" t="s">
        <v>263</v>
      </c>
      <c r="D130" s="48" t="s">
        <v>116</v>
      </c>
      <c r="E130" s="43" t="s">
        <v>83</v>
      </c>
      <c r="F130" s="43" t="s">
        <v>84</v>
      </c>
      <c r="G130" s="44">
        <f>'001'!H130</f>
        <v>0</v>
      </c>
      <c r="H130" s="44">
        <f>'002'!H130</f>
        <v>0</v>
      </c>
      <c r="I130" s="45">
        <f t="shared" si="3"/>
        <v>0</v>
      </c>
      <c r="J130" s="46" t="str">
        <f t="shared" si="4"/>
        <v>F</v>
      </c>
      <c r="K130" s="41" t="s">
        <v>410</v>
      </c>
    </row>
    <row r="131" spans="1:11" s="4" customFormat="1" ht="12" customHeight="1" x14ac:dyDescent="0.2">
      <c r="A131" s="42">
        <v>121</v>
      </c>
      <c r="B131" s="47">
        <v>18030143</v>
      </c>
      <c r="C131" s="48" t="s">
        <v>264</v>
      </c>
      <c r="D131" s="48" t="s">
        <v>265</v>
      </c>
      <c r="E131" s="43" t="s">
        <v>83</v>
      </c>
      <c r="F131" s="43" t="s">
        <v>84</v>
      </c>
      <c r="G131" s="44">
        <f>'001'!H131</f>
        <v>75</v>
      </c>
      <c r="H131" s="44">
        <f>'002'!H131</f>
        <v>85</v>
      </c>
      <c r="I131" s="45">
        <f t="shared" si="3"/>
        <v>80</v>
      </c>
      <c r="J131" s="46" t="str">
        <f t="shared" si="4"/>
        <v>A</v>
      </c>
      <c r="K131" s="41"/>
    </row>
    <row r="132" spans="1:11" s="4" customFormat="1" ht="12" customHeight="1" x14ac:dyDescent="0.2">
      <c r="A132" s="42">
        <v>122</v>
      </c>
      <c r="B132" s="47">
        <v>18029537</v>
      </c>
      <c r="C132" s="48" t="s">
        <v>266</v>
      </c>
      <c r="D132" s="48" t="s">
        <v>102</v>
      </c>
      <c r="E132" s="43" t="s">
        <v>83</v>
      </c>
      <c r="F132" s="43" t="s">
        <v>84</v>
      </c>
      <c r="G132" s="44">
        <f>'001'!H132</f>
        <v>63</v>
      </c>
      <c r="H132" s="44">
        <f>'002'!H132</f>
        <v>67</v>
      </c>
      <c r="I132" s="45">
        <f t="shared" si="3"/>
        <v>65</v>
      </c>
      <c r="J132" s="46" t="str">
        <f t="shared" si="4"/>
        <v>B</v>
      </c>
      <c r="K132" s="41"/>
    </row>
    <row r="133" spans="1:11" s="4" customFormat="1" ht="12" customHeight="1" x14ac:dyDescent="0.2">
      <c r="A133" s="42">
        <v>123</v>
      </c>
      <c r="B133" s="47">
        <v>18030965</v>
      </c>
      <c r="C133" s="48" t="s">
        <v>267</v>
      </c>
      <c r="D133" s="48" t="s">
        <v>268</v>
      </c>
      <c r="E133" s="43" t="s">
        <v>87</v>
      </c>
      <c r="F133" s="43" t="s">
        <v>84</v>
      </c>
      <c r="G133" s="44">
        <f>'001'!H133</f>
        <v>53</v>
      </c>
      <c r="H133" s="44">
        <f>'002'!H133</f>
        <v>0</v>
      </c>
      <c r="I133" s="45">
        <f t="shared" si="3"/>
        <v>27</v>
      </c>
      <c r="J133" s="46" t="str">
        <f t="shared" si="4"/>
        <v>F</v>
      </c>
      <c r="K133" s="41"/>
    </row>
    <row r="134" spans="1:11" s="4" customFormat="1" ht="12" customHeight="1" x14ac:dyDescent="0.2">
      <c r="A134" s="42">
        <v>124</v>
      </c>
      <c r="B134" s="47">
        <v>18030953</v>
      </c>
      <c r="C134" s="48" t="s">
        <v>269</v>
      </c>
      <c r="D134" s="48" t="s">
        <v>145</v>
      </c>
      <c r="E134" s="43" t="s">
        <v>87</v>
      </c>
      <c r="F134" s="43" t="s">
        <v>84</v>
      </c>
      <c r="G134" s="44">
        <f>'001'!H134</f>
        <v>75</v>
      </c>
      <c r="H134" s="44">
        <f>'002'!H134</f>
        <v>85</v>
      </c>
      <c r="I134" s="45">
        <f t="shared" si="3"/>
        <v>80</v>
      </c>
      <c r="J134" s="46" t="str">
        <f t="shared" si="4"/>
        <v>A</v>
      </c>
      <c r="K134" s="41"/>
    </row>
    <row r="135" spans="1:11" s="4" customFormat="1" ht="12" customHeight="1" x14ac:dyDescent="0.2">
      <c r="A135" s="42">
        <v>125</v>
      </c>
      <c r="B135" s="47">
        <v>18029853</v>
      </c>
      <c r="C135" s="48" t="s">
        <v>270</v>
      </c>
      <c r="D135" s="48" t="s">
        <v>188</v>
      </c>
      <c r="E135" s="43" t="s">
        <v>83</v>
      </c>
      <c r="F135" s="43" t="s">
        <v>84</v>
      </c>
      <c r="G135" s="44">
        <f>'001'!H135</f>
        <v>63</v>
      </c>
      <c r="H135" s="44">
        <f>'002'!H135</f>
        <v>63</v>
      </c>
      <c r="I135" s="45">
        <f t="shared" si="3"/>
        <v>63</v>
      </c>
      <c r="J135" s="46" t="str">
        <f t="shared" si="4"/>
        <v>B</v>
      </c>
      <c r="K135" s="41"/>
    </row>
    <row r="136" spans="1:11" s="4" customFormat="1" ht="12" customHeight="1" x14ac:dyDescent="0.2">
      <c r="A136" s="42">
        <v>126</v>
      </c>
      <c r="B136" s="47">
        <v>18030117</v>
      </c>
      <c r="C136" s="48" t="s">
        <v>270</v>
      </c>
      <c r="D136" s="48" t="s">
        <v>271</v>
      </c>
      <c r="E136" s="43" t="s">
        <v>83</v>
      </c>
      <c r="F136" s="43" t="s">
        <v>84</v>
      </c>
      <c r="G136" s="44">
        <f>'001'!H136</f>
        <v>57</v>
      </c>
      <c r="H136" s="44">
        <f>'002'!H136</f>
        <v>67</v>
      </c>
      <c r="I136" s="45">
        <f t="shared" si="3"/>
        <v>62</v>
      </c>
      <c r="J136" s="46" t="str">
        <f t="shared" si="4"/>
        <v>B</v>
      </c>
      <c r="K136" s="41"/>
    </row>
    <row r="137" spans="1:11" s="4" customFormat="1" ht="12" customHeight="1" x14ac:dyDescent="0.2">
      <c r="A137" s="42">
        <v>127</v>
      </c>
      <c r="B137" s="47">
        <v>18030962</v>
      </c>
      <c r="C137" s="48" t="s">
        <v>272</v>
      </c>
      <c r="D137" s="48" t="s">
        <v>102</v>
      </c>
      <c r="E137" s="43" t="s">
        <v>87</v>
      </c>
      <c r="F137" s="43" t="s">
        <v>84</v>
      </c>
      <c r="G137" s="44">
        <f>'001'!H137</f>
        <v>43</v>
      </c>
      <c r="H137" s="44">
        <f>'002'!H137</f>
        <v>63</v>
      </c>
      <c r="I137" s="45">
        <f t="shared" si="3"/>
        <v>53</v>
      </c>
      <c r="J137" s="46" t="str">
        <f t="shared" si="4"/>
        <v>C</v>
      </c>
      <c r="K137" s="41"/>
    </row>
    <row r="138" spans="1:11" s="4" customFormat="1" ht="12" customHeight="1" x14ac:dyDescent="0.2">
      <c r="A138" s="42">
        <v>128</v>
      </c>
      <c r="B138" s="47">
        <v>18029488</v>
      </c>
      <c r="C138" s="48" t="s">
        <v>273</v>
      </c>
      <c r="D138" s="48" t="s">
        <v>274</v>
      </c>
      <c r="E138" s="43" t="s">
        <v>83</v>
      </c>
      <c r="F138" s="43" t="s">
        <v>84</v>
      </c>
      <c r="G138" s="44">
        <f>'001'!H138</f>
        <v>75</v>
      </c>
      <c r="H138" s="44">
        <f>'002'!H138</f>
        <v>75</v>
      </c>
      <c r="I138" s="45">
        <f t="shared" si="3"/>
        <v>75</v>
      </c>
      <c r="J138" s="46" t="str">
        <f t="shared" si="4"/>
        <v>A</v>
      </c>
      <c r="K138" s="41"/>
    </row>
    <row r="139" spans="1:11" s="4" customFormat="1" ht="12" customHeight="1" x14ac:dyDescent="0.2">
      <c r="A139" s="42">
        <v>129</v>
      </c>
      <c r="B139" s="47">
        <v>18029874</v>
      </c>
      <c r="C139" s="48" t="s">
        <v>273</v>
      </c>
      <c r="D139" s="48" t="s">
        <v>275</v>
      </c>
      <c r="E139" s="43" t="s">
        <v>83</v>
      </c>
      <c r="F139" s="43" t="s">
        <v>84</v>
      </c>
      <c r="G139" s="44">
        <f>'001'!H139</f>
        <v>47</v>
      </c>
      <c r="H139" s="44">
        <f>'002'!H139</f>
        <v>47</v>
      </c>
      <c r="I139" s="45">
        <f t="shared" si="3"/>
        <v>47</v>
      </c>
      <c r="J139" s="46" t="str">
        <f t="shared" si="4"/>
        <v>D</v>
      </c>
      <c r="K139" s="41"/>
    </row>
    <row r="140" spans="1:11" s="4" customFormat="1" ht="12" customHeight="1" x14ac:dyDescent="0.2">
      <c r="A140" s="42">
        <v>130</v>
      </c>
      <c r="B140" s="47">
        <v>18030900</v>
      </c>
      <c r="C140" s="48" t="s">
        <v>276</v>
      </c>
      <c r="D140" s="48" t="s">
        <v>222</v>
      </c>
      <c r="E140" s="43" t="s">
        <v>87</v>
      </c>
      <c r="F140" s="43" t="s">
        <v>84</v>
      </c>
      <c r="G140" s="44">
        <f>'001'!H140</f>
        <v>23</v>
      </c>
      <c r="H140" s="44">
        <f>'002'!H140</f>
        <v>67</v>
      </c>
      <c r="I140" s="45">
        <f t="shared" ref="I140:I203" si="5">ROUND((G140*0.5+H140*0.5),0)</f>
        <v>45</v>
      </c>
      <c r="J140" s="46" t="str">
        <f t="shared" ref="J140:J203" si="6">IF(I140&gt;=70,"A",IF(I140&gt;=60,"B", IF(I140&gt;=50,"C",IF(I140&gt;=43,"D",IF(I140&gt;=40,"E","F")))))</f>
        <v>D</v>
      </c>
      <c r="K140" s="41"/>
    </row>
    <row r="141" spans="1:11" s="4" customFormat="1" ht="12" customHeight="1" x14ac:dyDescent="0.2">
      <c r="A141" s="42">
        <v>131</v>
      </c>
      <c r="B141" s="47">
        <v>18030120</v>
      </c>
      <c r="C141" s="48" t="s">
        <v>277</v>
      </c>
      <c r="D141" s="48" t="s">
        <v>278</v>
      </c>
      <c r="E141" s="43" t="s">
        <v>83</v>
      </c>
      <c r="F141" s="43" t="s">
        <v>84</v>
      </c>
      <c r="G141" s="44">
        <f>'001'!H141</f>
        <v>67</v>
      </c>
      <c r="H141" s="44">
        <f>'002'!H141</f>
        <v>75</v>
      </c>
      <c r="I141" s="45">
        <f t="shared" si="5"/>
        <v>71</v>
      </c>
      <c r="J141" s="46" t="str">
        <f t="shared" si="6"/>
        <v>A</v>
      </c>
      <c r="K141" s="41"/>
    </row>
    <row r="142" spans="1:11" s="4" customFormat="1" ht="12" customHeight="1" x14ac:dyDescent="0.2">
      <c r="A142" s="42">
        <v>132</v>
      </c>
      <c r="B142" s="47">
        <v>18029793</v>
      </c>
      <c r="C142" s="48" t="s">
        <v>279</v>
      </c>
      <c r="D142" s="48" t="s">
        <v>152</v>
      </c>
      <c r="E142" s="43" t="s">
        <v>83</v>
      </c>
      <c r="F142" s="43" t="s">
        <v>84</v>
      </c>
      <c r="G142" s="44">
        <f>'001'!H142</f>
        <v>75</v>
      </c>
      <c r="H142" s="44">
        <f>'002'!H142</f>
        <v>75</v>
      </c>
      <c r="I142" s="45">
        <f t="shared" si="5"/>
        <v>75</v>
      </c>
      <c r="J142" s="46" t="str">
        <f t="shared" si="6"/>
        <v>A</v>
      </c>
      <c r="K142" s="41"/>
    </row>
    <row r="143" spans="1:11" s="4" customFormat="1" ht="12" customHeight="1" x14ac:dyDescent="0.2">
      <c r="A143" s="42">
        <v>133</v>
      </c>
      <c r="B143" s="47">
        <v>18029542</v>
      </c>
      <c r="C143" s="48" t="s">
        <v>280</v>
      </c>
      <c r="D143" s="48" t="s">
        <v>212</v>
      </c>
      <c r="E143" s="43" t="s">
        <v>83</v>
      </c>
      <c r="F143" s="43" t="s">
        <v>84</v>
      </c>
      <c r="G143" s="44">
        <f>'001'!H143</f>
        <v>57</v>
      </c>
      <c r="H143" s="44">
        <f>'002'!H143</f>
        <v>63</v>
      </c>
      <c r="I143" s="45">
        <f t="shared" si="5"/>
        <v>60</v>
      </c>
      <c r="J143" s="46" t="str">
        <f t="shared" si="6"/>
        <v>B</v>
      </c>
      <c r="K143" s="41"/>
    </row>
    <row r="144" spans="1:11" s="4" customFormat="1" ht="12" customHeight="1" x14ac:dyDescent="0.2">
      <c r="A144" s="42">
        <v>134</v>
      </c>
      <c r="B144" s="47">
        <v>18030922</v>
      </c>
      <c r="C144" s="48" t="s">
        <v>281</v>
      </c>
      <c r="D144" s="48" t="s">
        <v>194</v>
      </c>
      <c r="E144" s="43" t="s">
        <v>87</v>
      </c>
      <c r="F144" s="43" t="s">
        <v>84</v>
      </c>
      <c r="G144" s="44">
        <f>'001'!H144</f>
        <v>63</v>
      </c>
      <c r="H144" s="44">
        <f>'002'!H144</f>
        <v>0</v>
      </c>
      <c r="I144" s="45">
        <f t="shared" si="5"/>
        <v>32</v>
      </c>
      <c r="J144" s="46" t="str">
        <f t="shared" si="6"/>
        <v>F</v>
      </c>
      <c r="K144" s="41"/>
    </row>
    <row r="145" spans="1:11" s="4" customFormat="1" ht="12" customHeight="1" x14ac:dyDescent="0.2">
      <c r="A145" s="42">
        <v>135</v>
      </c>
      <c r="B145" s="47">
        <v>18029679</v>
      </c>
      <c r="C145" s="48" t="s">
        <v>282</v>
      </c>
      <c r="D145" s="48" t="s">
        <v>137</v>
      </c>
      <c r="E145" s="43" t="s">
        <v>83</v>
      </c>
      <c r="F145" s="43" t="s">
        <v>84</v>
      </c>
      <c r="G145" s="44">
        <f>'001'!H145</f>
        <v>75</v>
      </c>
      <c r="H145" s="44">
        <f>'002'!H145</f>
        <v>75</v>
      </c>
      <c r="I145" s="45">
        <f t="shared" si="5"/>
        <v>75</v>
      </c>
      <c r="J145" s="46" t="str">
        <f t="shared" si="6"/>
        <v>A</v>
      </c>
      <c r="K145" s="41"/>
    </row>
    <row r="146" spans="1:11" s="4" customFormat="1" ht="12" customHeight="1" x14ac:dyDescent="0.2">
      <c r="A146" s="42">
        <v>136</v>
      </c>
      <c r="B146" s="47">
        <v>18030951</v>
      </c>
      <c r="C146" s="48" t="s">
        <v>283</v>
      </c>
      <c r="D146" s="48" t="s">
        <v>167</v>
      </c>
      <c r="E146" s="43" t="s">
        <v>87</v>
      </c>
      <c r="F146" s="43" t="s">
        <v>84</v>
      </c>
      <c r="G146" s="44">
        <f>'001'!H146</f>
        <v>53</v>
      </c>
      <c r="H146" s="44">
        <f>'002'!H146</f>
        <v>67</v>
      </c>
      <c r="I146" s="45">
        <f t="shared" si="5"/>
        <v>60</v>
      </c>
      <c r="J146" s="46" t="str">
        <f t="shared" si="6"/>
        <v>B</v>
      </c>
      <c r="K146" s="41"/>
    </row>
    <row r="147" spans="1:11" s="4" customFormat="1" ht="12" customHeight="1" x14ac:dyDescent="0.2">
      <c r="A147" s="42">
        <v>137</v>
      </c>
      <c r="B147" s="47">
        <v>18029823</v>
      </c>
      <c r="C147" s="48" t="s">
        <v>284</v>
      </c>
      <c r="D147" s="48" t="s">
        <v>285</v>
      </c>
      <c r="E147" s="43" t="s">
        <v>83</v>
      </c>
      <c r="F147" s="43" t="s">
        <v>84</v>
      </c>
      <c r="G147" s="44">
        <f>'001'!H147</f>
        <v>67</v>
      </c>
      <c r="H147" s="44">
        <f>'002'!H147</f>
        <v>75</v>
      </c>
      <c r="I147" s="45">
        <f t="shared" si="5"/>
        <v>71</v>
      </c>
      <c r="J147" s="46" t="str">
        <f t="shared" si="6"/>
        <v>A</v>
      </c>
      <c r="K147" s="41"/>
    </row>
    <row r="148" spans="1:11" s="4" customFormat="1" ht="12" customHeight="1" x14ac:dyDescent="0.2">
      <c r="A148" s="42">
        <v>138</v>
      </c>
      <c r="B148" s="47">
        <v>18029545</v>
      </c>
      <c r="C148" s="48" t="s">
        <v>286</v>
      </c>
      <c r="D148" s="48" t="s">
        <v>241</v>
      </c>
      <c r="E148" s="43" t="s">
        <v>83</v>
      </c>
      <c r="F148" s="43" t="s">
        <v>84</v>
      </c>
      <c r="G148" s="44">
        <f>'001'!H148</f>
        <v>75</v>
      </c>
      <c r="H148" s="44">
        <f>'002'!H148</f>
        <v>75</v>
      </c>
      <c r="I148" s="45">
        <f t="shared" si="5"/>
        <v>75</v>
      </c>
      <c r="J148" s="46" t="str">
        <f t="shared" si="6"/>
        <v>A</v>
      </c>
      <c r="K148" s="41"/>
    </row>
    <row r="149" spans="1:11" s="4" customFormat="1" ht="12" customHeight="1" x14ac:dyDescent="0.2">
      <c r="A149" s="42">
        <v>139</v>
      </c>
      <c r="B149" s="47">
        <v>18030939</v>
      </c>
      <c r="C149" s="48" t="s">
        <v>286</v>
      </c>
      <c r="D149" s="48" t="s">
        <v>287</v>
      </c>
      <c r="E149" s="43" t="s">
        <v>87</v>
      </c>
      <c r="F149" s="43" t="s">
        <v>84</v>
      </c>
      <c r="G149" s="44">
        <f>'001'!H149</f>
        <v>67</v>
      </c>
      <c r="H149" s="44">
        <f>'002'!H149</f>
        <v>67</v>
      </c>
      <c r="I149" s="45">
        <f t="shared" si="5"/>
        <v>67</v>
      </c>
      <c r="J149" s="46" t="str">
        <f t="shared" si="6"/>
        <v>B</v>
      </c>
      <c r="K149" s="41"/>
    </row>
    <row r="150" spans="1:11" s="4" customFormat="1" ht="12" customHeight="1" x14ac:dyDescent="0.2">
      <c r="A150" s="42">
        <v>140</v>
      </c>
      <c r="B150" s="47">
        <v>18029564</v>
      </c>
      <c r="C150" s="48" t="s">
        <v>288</v>
      </c>
      <c r="D150" s="48" t="s">
        <v>289</v>
      </c>
      <c r="E150" s="43" t="s">
        <v>83</v>
      </c>
      <c r="F150" s="43" t="s">
        <v>84</v>
      </c>
      <c r="G150" s="44">
        <f>'001'!H150</f>
        <v>67</v>
      </c>
      <c r="H150" s="44">
        <f>'002'!H150</f>
        <v>75</v>
      </c>
      <c r="I150" s="45">
        <f t="shared" si="5"/>
        <v>71</v>
      </c>
      <c r="J150" s="46" t="str">
        <f t="shared" si="6"/>
        <v>A</v>
      </c>
      <c r="K150" s="41"/>
    </row>
    <row r="151" spans="1:11" s="4" customFormat="1" ht="12" customHeight="1" x14ac:dyDescent="0.2">
      <c r="A151" s="42">
        <v>141</v>
      </c>
      <c r="B151" s="47">
        <v>18029485</v>
      </c>
      <c r="C151" s="48" t="s">
        <v>290</v>
      </c>
      <c r="D151" s="48" t="s">
        <v>228</v>
      </c>
      <c r="E151" s="43" t="s">
        <v>83</v>
      </c>
      <c r="F151" s="43" t="s">
        <v>84</v>
      </c>
      <c r="G151" s="44">
        <f>'001'!H151</f>
        <v>75</v>
      </c>
      <c r="H151" s="44">
        <f>'002'!H151</f>
        <v>85</v>
      </c>
      <c r="I151" s="45">
        <f t="shared" si="5"/>
        <v>80</v>
      </c>
      <c r="J151" s="46" t="str">
        <f t="shared" si="6"/>
        <v>A</v>
      </c>
      <c r="K151" s="41"/>
    </row>
    <row r="152" spans="1:11" s="4" customFormat="1" ht="12" customHeight="1" x14ac:dyDescent="0.2">
      <c r="A152" s="42">
        <v>142</v>
      </c>
      <c r="B152" s="47">
        <v>18030971</v>
      </c>
      <c r="C152" s="48" t="s">
        <v>291</v>
      </c>
      <c r="D152" s="48" t="s">
        <v>285</v>
      </c>
      <c r="E152" s="43" t="s">
        <v>87</v>
      </c>
      <c r="F152" s="43" t="s">
        <v>84</v>
      </c>
      <c r="G152" s="44">
        <f>'001'!H152</f>
        <v>47</v>
      </c>
      <c r="H152" s="44">
        <f>'002'!H152</f>
        <v>23</v>
      </c>
      <c r="I152" s="45">
        <f t="shared" si="5"/>
        <v>35</v>
      </c>
      <c r="J152" s="46" t="str">
        <f t="shared" si="6"/>
        <v>F</v>
      </c>
      <c r="K152" s="41"/>
    </row>
    <row r="153" spans="1:11" s="4" customFormat="1" ht="12" customHeight="1" x14ac:dyDescent="0.2">
      <c r="A153" s="42">
        <v>143</v>
      </c>
      <c r="B153" s="47">
        <v>18029531</v>
      </c>
      <c r="C153" s="48" t="s">
        <v>292</v>
      </c>
      <c r="D153" s="48" t="s">
        <v>165</v>
      </c>
      <c r="E153" s="43" t="s">
        <v>83</v>
      </c>
      <c r="F153" s="43" t="s">
        <v>84</v>
      </c>
      <c r="G153" s="44">
        <f>'001'!H153</f>
        <v>53</v>
      </c>
      <c r="H153" s="44">
        <f>'002'!H153</f>
        <v>0</v>
      </c>
      <c r="I153" s="45">
        <f t="shared" si="5"/>
        <v>27</v>
      </c>
      <c r="J153" s="46" t="str">
        <f t="shared" si="6"/>
        <v>F</v>
      </c>
      <c r="K153" s="41" t="s">
        <v>410</v>
      </c>
    </row>
    <row r="154" spans="1:11" s="4" customFormat="1" ht="12" customHeight="1" x14ac:dyDescent="0.2">
      <c r="A154" s="42">
        <v>144</v>
      </c>
      <c r="B154" s="47">
        <v>17031158</v>
      </c>
      <c r="C154" s="48" t="s">
        <v>293</v>
      </c>
      <c r="D154" s="48" t="s">
        <v>102</v>
      </c>
      <c r="E154" s="43" t="s">
        <v>90</v>
      </c>
      <c r="F154" s="43" t="s">
        <v>84</v>
      </c>
      <c r="G154" s="44">
        <f>'001'!H154</f>
        <v>57</v>
      </c>
      <c r="H154" s="44">
        <f>'002'!H154</f>
        <v>67</v>
      </c>
      <c r="I154" s="45">
        <f t="shared" si="5"/>
        <v>62</v>
      </c>
      <c r="J154" s="46" t="str">
        <f t="shared" si="6"/>
        <v>B</v>
      </c>
      <c r="K154" s="41"/>
    </row>
    <row r="155" spans="1:11" s="4" customFormat="1" ht="12" customHeight="1" x14ac:dyDescent="0.2">
      <c r="A155" s="42">
        <v>145</v>
      </c>
      <c r="B155" s="47">
        <v>18030132</v>
      </c>
      <c r="C155" s="48" t="s">
        <v>294</v>
      </c>
      <c r="D155" s="48" t="s">
        <v>295</v>
      </c>
      <c r="E155" s="43" t="s">
        <v>83</v>
      </c>
      <c r="F155" s="43" t="s">
        <v>84</v>
      </c>
      <c r="G155" s="44">
        <f>'001'!H155</f>
        <v>75</v>
      </c>
      <c r="H155" s="44">
        <f>'002'!H155</f>
        <v>85</v>
      </c>
      <c r="I155" s="45">
        <f t="shared" si="5"/>
        <v>80</v>
      </c>
      <c r="J155" s="46" t="str">
        <f t="shared" si="6"/>
        <v>A</v>
      </c>
      <c r="K155" s="41"/>
    </row>
    <row r="156" spans="1:11" s="4" customFormat="1" ht="12" customHeight="1" x14ac:dyDescent="0.2">
      <c r="A156" s="42">
        <v>146</v>
      </c>
      <c r="B156" s="47">
        <v>18030943</v>
      </c>
      <c r="C156" s="48" t="s">
        <v>296</v>
      </c>
      <c r="D156" s="48" t="s">
        <v>102</v>
      </c>
      <c r="E156" s="43" t="s">
        <v>87</v>
      </c>
      <c r="F156" s="43" t="s">
        <v>84</v>
      </c>
      <c r="G156" s="44">
        <f>'001'!H156</f>
        <v>53</v>
      </c>
      <c r="H156" s="44">
        <f>'002'!H156</f>
        <v>63</v>
      </c>
      <c r="I156" s="45">
        <f t="shared" si="5"/>
        <v>58</v>
      </c>
      <c r="J156" s="46" t="str">
        <f t="shared" si="6"/>
        <v>C</v>
      </c>
      <c r="K156" s="41"/>
    </row>
    <row r="157" spans="1:11" s="4" customFormat="1" ht="12" customHeight="1" x14ac:dyDescent="0.2">
      <c r="A157" s="42">
        <v>147</v>
      </c>
      <c r="B157" s="47">
        <v>18029802</v>
      </c>
      <c r="C157" s="48" t="s">
        <v>297</v>
      </c>
      <c r="D157" s="48" t="s">
        <v>298</v>
      </c>
      <c r="E157" s="43" t="s">
        <v>83</v>
      </c>
      <c r="F157" s="43" t="s">
        <v>84</v>
      </c>
      <c r="G157" s="44">
        <f>'001'!H157</f>
        <v>63</v>
      </c>
      <c r="H157" s="44">
        <f>'002'!H157</f>
        <v>67</v>
      </c>
      <c r="I157" s="45">
        <f t="shared" si="5"/>
        <v>65</v>
      </c>
      <c r="J157" s="46" t="str">
        <f t="shared" si="6"/>
        <v>B</v>
      </c>
      <c r="K157" s="41"/>
    </row>
    <row r="158" spans="1:11" s="4" customFormat="1" ht="12" customHeight="1" x14ac:dyDescent="0.2">
      <c r="A158" s="42">
        <v>148</v>
      </c>
      <c r="B158" s="47">
        <v>18029672</v>
      </c>
      <c r="C158" s="48" t="s">
        <v>299</v>
      </c>
      <c r="D158" s="48" t="s">
        <v>155</v>
      </c>
      <c r="E158" s="43" t="s">
        <v>83</v>
      </c>
      <c r="F158" s="43" t="s">
        <v>84</v>
      </c>
      <c r="G158" s="44">
        <f>'001'!H158</f>
        <v>75</v>
      </c>
      <c r="H158" s="44">
        <f>'002'!H158</f>
        <v>85</v>
      </c>
      <c r="I158" s="45">
        <f t="shared" si="5"/>
        <v>80</v>
      </c>
      <c r="J158" s="46" t="str">
        <f t="shared" si="6"/>
        <v>A</v>
      </c>
      <c r="K158" s="41"/>
    </row>
    <row r="159" spans="1:11" s="4" customFormat="1" ht="12" customHeight="1" x14ac:dyDescent="0.2">
      <c r="A159" s="42">
        <v>149</v>
      </c>
      <c r="B159" s="47">
        <v>18030126</v>
      </c>
      <c r="C159" s="48" t="s">
        <v>300</v>
      </c>
      <c r="D159" s="48" t="s">
        <v>301</v>
      </c>
      <c r="E159" s="43" t="s">
        <v>83</v>
      </c>
      <c r="F159" s="43" t="s">
        <v>84</v>
      </c>
      <c r="G159" s="44">
        <f>'001'!H159</f>
        <v>67</v>
      </c>
      <c r="H159" s="44">
        <f>'002'!H159</f>
        <v>75</v>
      </c>
      <c r="I159" s="45">
        <f t="shared" si="5"/>
        <v>71</v>
      </c>
      <c r="J159" s="46" t="str">
        <f t="shared" si="6"/>
        <v>A</v>
      </c>
      <c r="K159" s="41"/>
    </row>
    <row r="160" spans="1:11" s="4" customFormat="1" ht="12" customHeight="1" x14ac:dyDescent="0.2">
      <c r="A160" s="42">
        <v>150</v>
      </c>
      <c r="B160" s="47">
        <v>18030895</v>
      </c>
      <c r="C160" s="48" t="s">
        <v>302</v>
      </c>
      <c r="D160" s="48" t="s">
        <v>162</v>
      </c>
      <c r="E160" s="43" t="s">
        <v>87</v>
      </c>
      <c r="F160" s="43" t="s">
        <v>84</v>
      </c>
      <c r="G160" s="44">
        <f>'001'!H160</f>
        <v>23</v>
      </c>
      <c r="H160" s="44">
        <f>'002'!H160</f>
        <v>43</v>
      </c>
      <c r="I160" s="45">
        <f t="shared" si="5"/>
        <v>33</v>
      </c>
      <c r="J160" s="46" t="str">
        <f t="shared" si="6"/>
        <v>F</v>
      </c>
      <c r="K160" s="41"/>
    </row>
    <row r="161" spans="1:11" s="4" customFormat="1" ht="12" customHeight="1" x14ac:dyDescent="0.2">
      <c r="A161" s="42">
        <v>151</v>
      </c>
      <c r="B161" s="47">
        <v>18030115</v>
      </c>
      <c r="C161" s="48" t="s">
        <v>303</v>
      </c>
      <c r="D161" s="48" t="s">
        <v>304</v>
      </c>
      <c r="E161" s="43" t="s">
        <v>83</v>
      </c>
      <c r="F161" s="43" t="s">
        <v>84</v>
      </c>
      <c r="G161" s="44">
        <f>'001'!H161</f>
        <v>63</v>
      </c>
      <c r="H161" s="44">
        <f>'002'!H161</f>
        <v>63</v>
      </c>
      <c r="I161" s="45">
        <f t="shared" si="5"/>
        <v>63</v>
      </c>
      <c r="J161" s="46" t="str">
        <f t="shared" si="6"/>
        <v>B</v>
      </c>
      <c r="K161" s="41"/>
    </row>
    <row r="162" spans="1:11" s="4" customFormat="1" ht="12" customHeight="1" x14ac:dyDescent="0.2">
      <c r="A162" s="42">
        <v>152</v>
      </c>
      <c r="B162" s="47">
        <v>17030725</v>
      </c>
      <c r="C162" s="48" t="s">
        <v>305</v>
      </c>
      <c r="D162" s="48" t="s">
        <v>298</v>
      </c>
      <c r="E162" s="43" t="s">
        <v>90</v>
      </c>
      <c r="F162" s="43" t="s">
        <v>84</v>
      </c>
      <c r="G162" s="44">
        <f>'001'!H162</f>
        <v>0</v>
      </c>
      <c r="H162" s="44">
        <f>'002'!H162</f>
        <v>0</v>
      </c>
      <c r="I162" s="45">
        <f t="shared" si="5"/>
        <v>0</v>
      </c>
      <c r="J162" s="46" t="str">
        <f t="shared" si="6"/>
        <v>F</v>
      </c>
      <c r="K162" s="41" t="s">
        <v>411</v>
      </c>
    </row>
    <row r="163" spans="1:11" s="4" customFormat="1" ht="12" customHeight="1" x14ac:dyDescent="0.2">
      <c r="A163" s="42">
        <v>153</v>
      </c>
      <c r="B163" s="47">
        <v>18030133</v>
      </c>
      <c r="C163" s="48" t="s">
        <v>306</v>
      </c>
      <c r="D163" s="48" t="s">
        <v>241</v>
      </c>
      <c r="E163" s="43" t="s">
        <v>83</v>
      </c>
      <c r="F163" s="43" t="s">
        <v>84</v>
      </c>
      <c r="G163" s="44">
        <f>'001'!H163</f>
        <v>47</v>
      </c>
      <c r="H163" s="44">
        <f>'002'!H163</f>
        <v>0</v>
      </c>
      <c r="I163" s="45">
        <f t="shared" si="5"/>
        <v>24</v>
      </c>
      <c r="J163" s="46" t="str">
        <f t="shared" si="6"/>
        <v>F</v>
      </c>
      <c r="K163" s="41"/>
    </row>
    <row r="164" spans="1:11" s="4" customFormat="1" ht="12" customHeight="1" x14ac:dyDescent="0.2">
      <c r="A164" s="42">
        <v>154</v>
      </c>
      <c r="B164" s="47">
        <v>18029817</v>
      </c>
      <c r="C164" s="48" t="s">
        <v>307</v>
      </c>
      <c r="D164" s="48" t="s">
        <v>102</v>
      </c>
      <c r="E164" s="43" t="s">
        <v>83</v>
      </c>
      <c r="F164" s="43" t="s">
        <v>84</v>
      </c>
      <c r="G164" s="44">
        <f>'001'!H164</f>
        <v>75</v>
      </c>
      <c r="H164" s="44">
        <f>'002'!H164</f>
        <v>75</v>
      </c>
      <c r="I164" s="45">
        <f t="shared" si="5"/>
        <v>75</v>
      </c>
      <c r="J164" s="46" t="str">
        <f t="shared" si="6"/>
        <v>A</v>
      </c>
      <c r="K164" s="41"/>
    </row>
    <row r="165" spans="1:11" s="4" customFormat="1" ht="12" customHeight="1" x14ac:dyDescent="0.2">
      <c r="A165" s="42">
        <v>155</v>
      </c>
      <c r="B165" s="47">
        <v>18029584</v>
      </c>
      <c r="C165" s="48" t="s">
        <v>308</v>
      </c>
      <c r="D165" s="48" t="s">
        <v>309</v>
      </c>
      <c r="E165" s="43" t="s">
        <v>83</v>
      </c>
      <c r="F165" s="43" t="s">
        <v>84</v>
      </c>
      <c r="G165" s="44">
        <f>'001'!H165</f>
        <v>75</v>
      </c>
      <c r="H165" s="44">
        <f>'002'!H165</f>
        <v>63</v>
      </c>
      <c r="I165" s="45">
        <f t="shared" si="5"/>
        <v>69</v>
      </c>
      <c r="J165" s="46" t="str">
        <f t="shared" si="6"/>
        <v>B</v>
      </c>
      <c r="K165" s="41"/>
    </row>
    <row r="166" spans="1:11" s="4" customFormat="1" ht="12" customHeight="1" x14ac:dyDescent="0.2">
      <c r="A166" s="42">
        <v>156</v>
      </c>
      <c r="B166" s="47">
        <v>18030123</v>
      </c>
      <c r="C166" s="48" t="s">
        <v>310</v>
      </c>
      <c r="D166" s="48" t="s">
        <v>311</v>
      </c>
      <c r="E166" s="43" t="s">
        <v>83</v>
      </c>
      <c r="F166" s="43" t="s">
        <v>84</v>
      </c>
      <c r="G166" s="44">
        <f>'001'!H166</f>
        <v>57</v>
      </c>
      <c r="H166" s="44">
        <f>'002'!H166</f>
        <v>67</v>
      </c>
      <c r="I166" s="45">
        <f t="shared" si="5"/>
        <v>62</v>
      </c>
      <c r="J166" s="46" t="str">
        <f t="shared" si="6"/>
        <v>B</v>
      </c>
      <c r="K166" s="41"/>
    </row>
    <row r="167" spans="1:11" s="4" customFormat="1" ht="12" customHeight="1" x14ac:dyDescent="0.2">
      <c r="A167" s="42">
        <v>157</v>
      </c>
      <c r="B167" s="47">
        <v>18030954</v>
      </c>
      <c r="C167" s="48" t="s">
        <v>312</v>
      </c>
      <c r="D167" s="48" t="s">
        <v>313</v>
      </c>
      <c r="E167" s="43" t="s">
        <v>87</v>
      </c>
      <c r="F167" s="43" t="s">
        <v>84</v>
      </c>
      <c r="G167" s="44">
        <f>'001'!H167</f>
        <v>67</v>
      </c>
      <c r="H167" s="44">
        <f>'002'!H167</f>
        <v>0</v>
      </c>
      <c r="I167" s="45">
        <f t="shared" si="5"/>
        <v>34</v>
      </c>
      <c r="J167" s="46" t="str">
        <f t="shared" si="6"/>
        <v>F</v>
      </c>
      <c r="K167" s="41"/>
    </row>
    <row r="168" spans="1:11" s="4" customFormat="1" ht="12" customHeight="1" x14ac:dyDescent="0.2">
      <c r="A168" s="42">
        <v>158</v>
      </c>
      <c r="B168" s="47">
        <v>18029675</v>
      </c>
      <c r="C168" s="48" t="s">
        <v>314</v>
      </c>
      <c r="D168" s="48" t="s">
        <v>222</v>
      </c>
      <c r="E168" s="43" t="s">
        <v>83</v>
      </c>
      <c r="F168" s="43" t="s">
        <v>84</v>
      </c>
      <c r="G168" s="44">
        <f>'001'!H168</f>
        <v>75</v>
      </c>
      <c r="H168" s="44">
        <f>'002'!H168</f>
        <v>75</v>
      </c>
      <c r="I168" s="45">
        <f t="shared" si="5"/>
        <v>75</v>
      </c>
      <c r="J168" s="46" t="str">
        <f t="shared" si="6"/>
        <v>A</v>
      </c>
      <c r="K168" s="41"/>
    </row>
    <row r="169" spans="1:11" s="4" customFormat="1" ht="12" customHeight="1" x14ac:dyDescent="0.2">
      <c r="A169" s="42">
        <v>159</v>
      </c>
      <c r="B169" s="47">
        <v>18029540</v>
      </c>
      <c r="C169" s="48" t="s">
        <v>315</v>
      </c>
      <c r="D169" s="48" t="s">
        <v>228</v>
      </c>
      <c r="E169" s="43" t="s">
        <v>83</v>
      </c>
      <c r="F169" s="43" t="s">
        <v>84</v>
      </c>
      <c r="G169" s="44">
        <f>'001'!H169</f>
        <v>75</v>
      </c>
      <c r="H169" s="44">
        <f>'002'!H169</f>
        <v>75</v>
      </c>
      <c r="I169" s="45">
        <f t="shared" si="5"/>
        <v>75</v>
      </c>
      <c r="J169" s="46" t="str">
        <f t="shared" si="6"/>
        <v>A</v>
      </c>
      <c r="K169" s="41"/>
    </row>
    <row r="170" spans="1:11" s="4" customFormat="1" ht="12" customHeight="1" x14ac:dyDescent="0.2">
      <c r="A170" s="42">
        <v>160</v>
      </c>
      <c r="B170" s="47">
        <v>18030100</v>
      </c>
      <c r="C170" s="48" t="s">
        <v>316</v>
      </c>
      <c r="D170" s="48" t="s">
        <v>147</v>
      </c>
      <c r="E170" s="43" t="s">
        <v>83</v>
      </c>
      <c r="F170" s="43" t="s">
        <v>84</v>
      </c>
      <c r="G170" s="44">
        <f>'001'!H170</f>
        <v>75</v>
      </c>
      <c r="H170" s="44">
        <f>'002'!H170</f>
        <v>75</v>
      </c>
      <c r="I170" s="45">
        <f t="shared" si="5"/>
        <v>75</v>
      </c>
      <c r="J170" s="46" t="str">
        <f t="shared" si="6"/>
        <v>A</v>
      </c>
      <c r="K170" s="41"/>
    </row>
    <row r="171" spans="1:11" s="4" customFormat="1" ht="12" customHeight="1" x14ac:dyDescent="0.2">
      <c r="A171" s="42">
        <v>161</v>
      </c>
      <c r="B171" s="47">
        <v>18029527</v>
      </c>
      <c r="C171" s="48" t="s">
        <v>317</v>
      </c>
      <c r="D171" s="48" t="s">
        <v>309</v>
      </c>
      <c r="E171" s="43" t="s">
        <v>83</v>
      </c>
      <c r="F171" s="43" t="s">
        <v>84</v>
      </c>
      <c r="G171" s="44">
        <f>'001'!H171</f>
        <v>75</v>
      </c>
      <c r="H171" s="44">
        <f>'002'!H171</f>
        <v>85</v>
      </c>
      <c r="I171" s="45">
        <f t="shared" si="5"/>
        <v>80</v>
      </c>
      <c r="J171" s="46" t="str">
        <f t="shared" si="6"/>
        <v>A</v>
      </c>
      <c r="K171" s="41"/>
    </row>
    <row r="172" spans="1:11" s="4" customFormat="1" ht="12" customHeight="1" x14ac:dyDescent="0.2">
      <c r="A172" s="42">
        <v>162</v>
      </c>
      <c r="B172" s="47">
        <v>18029882</v>
      </c>
      <c r="C172" s="48" t="s">
        <v>318</v>
      </c>
      <c r="D172" s="48" t="s">
        <v>319</v>
      </c>
      <c r="E172" s="43" t="s">
        <v>83</v>
      </c>
      <c r="F172" s="43" t="s">
        <v>84</v>
      </c>
      <c r="G172" s="44">
        <f>'001'!H172</f>
        <v>75</v>
      </c>
      <c r="H172" s="44">
        <f>'002'!H172</f>
        <v>75</v>
      </c>
      <c r="I172" s="45">
        <f t="shared" si="5"/>
        <v>75</v>
      </c>
      <c r="J172" s="46" t="str">
        <f t="shared" si="6"/>
        <v>A</v>
      </c>
      <c r="K172" s="41"/>
    </row>
    <row r="173" spans="1:11" s="4" customFormat="1" ht="12" customHeight="1" x14ac:dyDescent="0.2">
      <c r="A173" s="42">
        <v>163</v>
      </c>
      <c r="B173" s="47">
        <v>18029777</v>
      </c>
      <c r="C173" s="48" t="s">
        <v>320</v>
      </c>
      <c r="D173" s="48" t="s">
        <v>237</v>
      </c>
      <c r="E173" s="43" t="s">
        <v>83</v>
      </c>
      <c r="F173" s="43" t="s">
        <v>84</v>
      </c>
      <c r="G173" s="44">
        <f>'001'!H173</f>
        <v>53</v>
      </c>
      <c r="H173" s="44">
        <f>'002'!H173</f>
        <v>63</v>
      </c>
      <c r="I173" s="45">
        <f t="shared" si="5"/>
        <v>58</v>
      </c>
      <c r="J173" s="46" t="str">
        <f t="shared" si="6"/>
        <v>C</v>
      </c>
      <c r="K173" s="41"/>
    </row>
    <row r="174" spans="1:11" s="4" customFormat="1" ht="12" customHeight="1" x14ac:dyDescent="0.2">
      <c r="A174" s="42">
        <v>164</v>
      </c>
      <c r="B174" s="47">
        <v>18030137</v>
      </c>
      <c r="C174" s="48" t="s">
        <v>320</v>
      </c>
      <c r="D174" s="48" t="s">
        <v>321</v>
      </c>
      <c r="E174" s="43" t="s">
        <v>83</v>
      </c>
      <c r="F174" s="43" t="s">
        <v>84</v>
      </c>
      <c r="G174" s="44">
        <f>'001'!H174</f>
        <v>75</v>
      </c>
      <c r="H174" s="44">
        <f>'002'!H174</f>
        <v>75</v>
      </c>
      <c r="I174" s="45">
        <f t="shared" si="5"/>
        <v>75</v>
      </c>
      <c r="J174" s="46" t="str">
        <f t="shared" si="6"/>
        <v>A</v>
      </c>
      <c r="K174" s="41"/>
    </row>
    <row r="175" spans="1:11" s="4" customFormat="1" ht="12" customHeight="1" x14ac:dyDescent="0.2">
      <c r="A175" s="42">
        <v>165</v>
      </c>
      <c r="B175" s="47">
        <v>18029517</v>
      </c>
      <c r="C175" s="48" t="s">
        <v>322</v>
      </c>
      <c r="D175" s="48" t="s">
        <v>230</v>
      </c>
      <c r="E175" s="43" t="s">
        <v>83</v>
      </c>
      <c r="F175" s="43" t="s">
        <v>84</v>
      </c>
      <c r="G175" s="44">
        <f>'001'!H175</f>
        <v>75</v>
      </c>
      <c r="H175" s="44">
        <f>'002'!H175</f>
        <v>67</v>
      </c>
      <c r="I175" s="45">
        <f t="shared" si="5"/>
        <v>71</v>
      </c>
      <c r="J175" s="46" t="str">
        <f t="shared" si="6"/>
        <v>A</v>
      </c>
      <c r="K175" s="41"/>
    </row>
    <row r="176" spans="1:11" s="4" customFormat="1" ht="12" customHeight="1" x14ac:dyDescent="0.2">
      <c r="A176" s="42">
        <v>166</v>
      </c>
      <c r="B176" s="47">
        <v>18029730</v>
      </c>
      <c r="C176" s="48" t="s">
        <v>322</v>
      </c>
      <c r="D176" s="48" t="s">
        <v>218</v>
      </c>
      <c r="E176" s="43" t="s">
        <v>83</v>
      </c>
      <c r="F176" s="43" t="s">
        <v>84</v>
      </c>
      <c r="G176" s="44">
        <f>'001'!H176</f>
        <v>67</v>
      </c>
      <c r="H176" s="44">
        <f>'002'!H176</f>
        <v>67</v>
      </c>
      <c r="I176" s="45">
        <f t="shared" si="5"/>
        <v>67</v>
      </c>
      <c r="J176" s="46" t="str">
        <f t="shared" si="6"/>
        <v>B</v>
      </c>
      <c r="K176" s="41"/>
    </row>
    <row r="177" spans="1:11" s="4" customFormat="1" ht="12" customHeight="1" x14ac:dyDescent="0.2">
      <c r="A177" s="42">
        <v>167</v>
      </c>
      <c r="B177" s="47">
        <v>18030124</v>
      </c>
      <c r="C177" s="48" t="s">
        <v>322</v>
      </c>
      <c r="D177" s="48" t="s">
        <v>323</v>
      </c>
      <c r="E177" s="43" t="s">
        <v>83</v>
      </c>
      <c r="F177" s="43" t="s">
        <v>84</v>
      </c>
      <c r="G177" s="44">
        <f>'001'!H177</f>
        <v>63</v>
      </c>
      <c r="H177" s="44">
        <f>'002'!H177</f>
        <v>63</v>
      </c>
      <c r="I177" s="45">
        <f t="shared" si="5"/>
        <v>63</v>
      </c>
      <c r="J177" s="46" t="str">
        <f t="shared" si="6"/>
        <v>B</v>
      </c>
      <c r="K177" s="41"/>
    </row>
    <row r="178" spans="1:11" s="4" customFormat="1" ht="12" customHeight="1" x14ac:dyDescent="0.2">
      <c r="A178" s="42">
        <v>168</v>
      </c>
      <c r="B178" s="47">
        <v>18029212</v>
      </c>
      <c r="C178" s="48" t="s">
        <v>322</v>
      </c>
      <c r="D178" s="48" t="s">
        <v>89</v>
      </c>
      <c r="E178" s="43" t="s">
        <v>83</v>
      </c>
      <c r="F178" s="43" t="s">
        <v>84</v>
      </c>
      <c r="G178" s="44">
        <f>'001'!H178</f>
        <v>75</v>
      </c>
      <c r="H178" s="44">
        <f>'002'!H178</f>
        <v>75</v>
      </c>
      <c r="I178" s="45">
        <f t="shared" si="5"/>
        <v>75</v>
      </c>
      <c r="J178" s="46" t="str">
        <f t="shared" si="6"/>
        <v>A</v>
      </c>
      <c r="K178" s="41"/>
    </row>
    <row r="179" spans="1:11" s="4" customFormat="1" ht="12" customHeight="1" x14ac:dyDescent="0.2">
      <c r="A179" s="42">
        <v>169</v>
      </c>
      <c r="B179" s="47">
        <v>18029677</v>
      </c>
      <c r="C179" s="48" t="s">
        <v>324</v>
      </c>
      <c r="D179" s="48" t="s">
        <v>325</v>
      </c>
      <c r="E179" s="43" t="s">
        <v>83</v>
      </c>
      <c r="F179" s="43" t="s">
        <v>84</v>
      </c>
      <c r="G179" s="44">
        <f>'001'!H179</f>
        <v>67</v>
      </c>
      <c r="H179" s="44">
        <f>'002'!H179</f>
        <v>75</v>
      </c>
      <c r="I179" s="45">
        <f t="shared" si="5"/>
        <v>71</v>
      </c>
      <c r="J179" s="46" t="str">
        <f t="shared" si="6"/>
        <v>A</v>
      </c>
      <c r="K179" s="41"/>
    </row>
    <row r="180" spans="1:11" s="4" customFormat="1" ht="12" customHeight="1" x14ac:dyDescent="0.2">
      <c r="A180" s="42">
        <v>170</v>
      </c>
      <c r="B180" s="47">
        <v>18029750</v>
      </c>
      <c r="C180" s="48" t="s">
        <v>326</v>
      </c>
      <c r="D180" s="48" t="s">
        <v>230</v>
      </c>
      <c r="E180" s="43" t="s">
        <v>83</v>
      </c>
      <c r="F180" s="43" t="s">
        <v>84</v>
      </c>
      <c r="G180" s="44">
        <f>'001'!H180</f>
        <v>63</v>
      </c>
      <c r="H180" s="44">
        <f>'002'!H180</f>
        <v>63</v>
      </c>
      <c r="I180" s="45">
        <f t="shared" si="5"/>
        <v>63</v>
      </c>
      <c r="J180" s="46" t="str">
        <f t="shared" si="6"/>
        <v>B</v>
      </c>
      <c r="K180" s="41"/>
    </row>
    <row r="181" spans="1:11" s="4" customFormat="1" ht="12" customHeight="1" x14ac:dyDescent="0.2">
      <c r="A181" s="42">
        <v>171</v>
      </c>
      <c r="B181" s="47">
        <v>18029807</v>
      </c>
      <c r="C181" s="48" t="s">
        <v>327</v>
      </c>
      <c r="D181" s="48" t="s">
        <v>218</v>
      </c>
      <c r="E181" s="43" t="s">
        <v>83</v>
      </c>
      <c r="F181" s="43" t="s">
        <v>84</v>
      </c>
      <c r="G181" s="44">
        <f>'001'!H181</f>
        <v>85</v>
      </c>
      <c r="H181" s="44">
        <f>'002'!H181</f>
        <v>75</v>
      </c>
      <c r="I181" s="45">
        <f t="shared" si="5"/>
        <v>80</v>
      </c>
      <c r="J181" s="46" t="str">
        <f t="shared" si="6"/>
        <v>A</v>
      </c>
      <c r="K181" s="41"/>
    </row>
    <row r="182" spans="1:11" s="4" customFormat="1" ht="12" customHeight="1" x14ac:dyDescent="0.2">
      <c r="A182" s="42">
        <v>172</v>
      </c>
      <c r="B182" s="47">
        <v>18030110</v>
      </c>
      <c r="C182" s="48" t="s">
        <v>328</v>
      </c>
      <c r="D182" s="48" t="s">
        <v>102</v>
      </c>
      <c r="E182" s="43" t="s">
        <v>83</v>
      </c>
      <c r="F182" s="43" t="s">
        <v>84</v>
      </c>
      <c r="G182" s="44">
        <f>'001'!H182</f>
        <v>67</v>
      </c>
      <c r="H182" s="44">
        <f>'002'!H182</f>
        <v>75</v>
      </c>
      <c r="I182" s="45">
        <f t="shared" si="5"/>
        <v>71</v>
      </c>
      <c r="J182" s="46" t="str">
        <f t="shared" si="6"/>
        <v>A</v>
      </c>
      <c r="K182" s="41"/>
    </row>
    <row r="183" spans="1:11" s="4" customFormat="1" ht="12" customHeight="1" x14ac:dyDescent="0.2">
      <c r="A183" s="42">
        <v>173</v>
      </c>
      <c r="B183" s="47">
        <v>18029900</v>
      </c>
      <c r="C183" s="48" t="s">
        <v>329</v>
      </c>
      <c r="D183" s="48" t="s">
        <v>136</v>
      </c>
      <c r="E183" s="43" t="s">
        <v>83</v>
      </c>
      <c r="F183" s="43" t="s">
        <v>84</v>
      </c>
      <c r="G183" s="44">
        <f>'001'!H183</f>
        <v>67</v>
      </c>
      <c r="H183" s="44">
        <f>'002'!H183</f>
        <v>75</v>
      </c>
      <c r="I183" s="45">
        <f t="shared" si="5"/>
        <v>71</v>
      </c>
      <c r="J183" s="46" t="str">
        <f t="shared" si="6"/>
        <v>A</v>
      </c>
      <c r="K183" s="41"/>
    </row>
    <row r="184" spans="1:11" s="4" customFormat="1" ht="12" customHeight="1" x14ac:dyDescent="0.2">
      <c r="A184" s="42">
        <v>174</v>
      </c>
      <c r="B184" s="47">
        <v>18029476</v>
      </c>
      <c r="C184" s="48" t="s">
        <v>330</v>
      </c>
      <c r="D184" s="48" t="s">
        <v>86</v>
      </c>
      <c r="E184" s="43" t="s">
        <v>83</v>
      </c>
      <c r="F184" s="43" t="s">
        <v>84</v>
      </c>
      <c r="G184" s="44">
        <f>'001'!H184</f>
        <v>67</v>
      </c>
      <c r="H184" s="44">
        <f>'002'!H184</f>
        <v>75</v>
      </c>
      <c r="I184" s="45">
        <f t="shared" si="5"/>
        <v>71</v>
      </c>
      <c r="J184" s="46" t="str">
        <f t="shared" si="6"/>
        <v>A</v>
      </c>
      <c r="K184" s="41"/>
    </row>
    <row r="185" spans="1:11" s="4" customFormat="1" ht="12" customHeight="1" x14ac:dyDescent="0.2">
      <c r="A185" s="42">
        <v>175</v>
      </c>
      <c r="B185" s="47">
        <v>18029603</v>
      </c>
      <c r="C185" s="48" t="s">
        <v>330</v>
      </c>
      <c r="D185" s="48" t="s">
        <v>134</v>
      </c>
      <c r="E185" s="43" t="s">
        <v>83</v>
      </c>
      <c r="F185" s="43" t="s">
        <v>84</v>
      </c>
      <c r="G185" s="44">
        <f>'001'!H185</f>
        <v>67</v>
      </c>
      <c r="H185" s="44">
        <f>'002'!H185</f>
        <v>75</v>
      </c>
      <c r="I185" s="45">
        <f t="shared" si="5"/>
        <v>71</v>
      </c>
      <c r="J185" s="46" t="str">
        <f t="shared" si="6"/>
        <v>A</v>
      </c>
      <c r="K185" s="41"/>
    </row>
    <row r="186" spans="1:11" s="4" customFormat="1" ht="12" customHeight="1" x14ac:dyDescent="0.2">
      <c r="A186" s="42">
        <v>176</v>
      </c>
      <c r="B186" s="47">
        <v>18029221</v>
      </c>
      <c r="C186" s="48" t="s">
        <v>330</v>
      </c>
      <c r="D186" s="48" t="s">
        <v>228</v>
      </c>
      <c r="E186" s="43" t="s">
        <v>83</v>
      </c>
      <c r="F186" s="43" t="s">
        <v>84</v>
      </c>
      <c r="G186" s="44">
        <f>'001'!H186</f>
        <v>75</v>
      </c>
      <c r="H186" s="44">
        <f>'002'!H186</f>
        <v>75</v>
      </c>
      <c r="I186" s="45">
        <f t="shared" si="5"/>
        <v>75</v>
      </c>
      <c r="J186" s="46" t="str">
        <f t="shared" si="6"/>
        <v>A</v>
      </c>
      <c r="K186" s="41"/>
    </row>
    <row r="187" spans="1:11" s="4" customFormat="1" ht="12" customHeight="1" x14ac:dyDescent="0.2">
      <c r="A187" s="42">
        <v>177</v>
      </c>
      <c r="B187" s="47">
        <v>18029864</v>
      </c>
      <c r="C187" s="48" t="s">
        <v>331</v>
      </c>
      <c r="D187" s="48" t="s">
        <v>332</v>
      </c>
      <c r="E187" s="43" t="s">
        <v>83</v>
      </c>
      <c r="F187" s="43" t="s">
        <v>84</v>
      </c>
      <c r="G187" s="44">
        <f>'001'!H187</f>
        <v>75</v>
      </c>
      <c r="H187" s="44">
        <f>'002'!H187</f>
        <v>75</v>
      </c>
      <c r="I187" s="45">
        <f t="shared" si="5"/>
        <v>75</v>
      </c>
      <c r="J187" s="46" t="str">
        <f t="shared" si="6"/>
        <v>A</v>
      </c>
      <c r="K187" s="41"/>
    </row>
    <row r="188" spans="1:11" s="4" customFormat="1" ht="12" customHeight="1" x14ac:dyDescent="0.2">
      <c r="A188" s="42">
        <v>178</v>
      </c>
      <c r="B188" s="47">
        <v>18030135</v>
      </c>
      <c r="C188" s="48" t="s">
        <v>333</v>
      </c>
      <c r="D188" s="48" t="s">
        <v>146</v>
      </c>
      <c r="E188" s="43" t="s">
        <v>83</v>
      </c>
      <c r="F188" s="43" t="s">
        <v>84</v>
      </c>
      <c r="G188" s="44">
        <f>'001'!H188</f>
        <v>57</v>
      </c>
      <c r="H188" s="44">
        <f>'002'!H188</f>
        <v>67</v>
      </c>
      <c r="I188" s="45">
        <f t="shared" si="5"/>
        <v>62</v>
      </c>
      <c r="J188" s="46" t="str">
        <f t="shared" si="6"/>
        <v>B</v>
      </c>
      <c r="K188" s="41"/>
    </row>
    <row r="189" spans="1:11" s="4" customFormat="1" ht="12" customHeight="1" x14ac:dyDescent="0.2">
      <c r="A189" s="42">
        <v>179</v>
      </c>
      <c r="B189" s="47">
        <v>18029736</v>
      </c>
      <c r="C189" s="48" t="s">
        <v>334</v>
      </c>
      <c r="D189" s="48" t="s">
        <v>230</v>
      </c>
      <c r="E189" s="43" t="s">
        <v>83</v>
      </c>
      <c r="F189" s="43" t="s">
        <v>84</v>
      </c>
      <c r="G189" s="44">
        <f>'001'!H189</f>
        <v>53</v>
      </c>
      <c r="H189" s="44">
        <f>'002'!H189</f>
        <v>67</v>
      </c>
      <c r="I189" s="45">
        <f t="shared" si="5"/>
        <v>60</v>
      </c>
      <c r="J189" s="46" t="str">
        <f t="shared" si="6"/>
        <v>B</v>
      </c>
      <c r="K189" s="41"/>
    </row>
    <row r="190" spans="1:11" s="4" customFormat="1" ht="12" customHeight="1" x14ac:dyDescent="0.2">
      <c r="A190" s="42">
        <v>180</v>
      </c>
      <c r="B190" s="47">
        <v>18029925</v>
      </c>
      <c r="C190" s="48" t="s">
        <v>335</v>
      </c>
      <c r="D190" s="48" t="s">
        <v>336</v>
      </c>
      <c r="E190" s="43" t="s">
        <v>83</v>
      </c>
      <c r="F190" s="43" t="s">
        <v>84</v>
      </c>
      <c r="G190" s="44">
        <f>'001'!H190</f>
        <v>75</v>
      </c>
      <c r="H190" s="44">
        <f>'002'!H190</f>
        <v>75</v>
      </c>
      <c r="I190" s="45">
        <f t="shared" si="5"/>
        <v>75</v>
      </c>
      <c r="J190" s="46" t="str">
        <f t="shared" si="6"/>
        <v>A</v>
      </c>
      <c r="K190" s="41"/>
    </row>
    <row r="191" spans="1:11" s="4" customFormat="1" ht="12" customHeight="1" x14ac:dyDescent="0.2">
      <c r="A191" s="42">
        <v>181</v>
      </c>
      <c r="B191" s="47">
        <v>18029780</v>
      </c>
      <c r="C191" s="48" t="s">
        <v>337</v>
      </c>
      <c r="D191" s="48" t="s">
        <v>325</v>
      </c>
      <c r="E191" s="43" t="s">
        <v>83</v>
      </c>
      <c r="F191" s="43" t="s">
        <v>84</v>
      </c>
      <c r="G191" s="44">
        <f>'001'!H191</f>
        <v>53</v>
      </c>
      <c r="H191" s="44">
        <f>'002'!H191</f>
        <v>57</v>
      </c>
      <c r="I191" s="45">
        <f t="shared" si="5"/>
        <v>55</v>
      </c>
      <c r="J191" s="46" t="str">
        <f t="shared" si="6"/>
        <v>C</v>
      </c>
      <c r="K191" s="41"/>
    </row>
    <row r="192" spans="1:11" s="4" customFormat="1" ht="12" customHeight="1" x14ac:dyDescent="0.2">
      <c r="A192" s="42">
        <v>182</v>
      </c>
      <c r="B192" s="47">
        <v>18030104</v>
      </c>
      <c r="C192" s="48" t="s">
        <v>338</v>
      </c>
      <c r="D192" s="48" t="s">
        <v>332</v>
      </c>
      <c r="E192" s="43" t="s">
        <v>83</v>
      </c>
      <c r="F192" s="43" t="s">
        <v>84</v>
      </c>
      <c r="G192" s="44">
        <f>'001'!H192</f>
        <v>85</v>
      </c>
      <c r="H192" s="44">
        <f>'002'!H192</f>
        <v>85</v>
      </c>
      <c r="I192" s="45">
        <f t="shared" si="5"/>
        <v>85</v>
      </c>
      <c r="J192" s="46" t="str">
        <f t="shared" si="6"/>
        <v>A</v>
      </c>
      <c r="K192" s="41"/>
    </row>
    <row r="193" spans="1:11" s="4" customFormat="1" ht="12" customHeight="1" x14ac:dyDescent="0.2">
      <c r="A193" s="42">
        <v>183</v>
      </c>
      <c r="B193" s="47">
        <v>18029667</v>
      </c>
      <c r="C193" s="48" t="s">
        <v>339</v>
      </c>
      <c r="D193" s="48" t="s">
        <v>340</v>
      </c>
      <c r="E193" s="43" t="s">
        <v>83</v>
      </c>
      <c r="F193" s="43" t="s">
        <v>84</v>
      </c>
      <c r="G193" s="44">
        <f>'001'!H193</f>
        <v>53</v>
      </c>
      <c r="H193" s="44">
        <f>'002'!H193</f>
        <v>63</v>
      </c>
      <c r="I193" s="45">
        <f t="shared" si="5"/>
        <v>58</v>
      </c>
      <c r="J193" s="46" t="str">
        <f t="shared" si="6"/>
        <v>C</v>
      </c>
      <c r="K193" s="41"/>
    </row>
    <row r="194" spans="1:11" s="4" customFormat="1" ht="12" customHeight="1" x14ac:dyDescent="0.2">
      <c r="A194" s="42">
        <v>184</v>
      </c>
      <c r="B194" s="47">
        <v>18030114</v>
      </c>
      <c r="C194" s="48" t="s">
        <v>341</v>
      </c>
      <c r="D194" s="48" t="s">
        <v>342</v>
      </c>
      <c r="E194" s="43" t="s">
        <v>83</v>
      </c>
      <c r="F194" s="43" t="s">
        <v>84</v>
      </c>
      <c r="G194" s="44">
        <f>'001'!H194</f>
        <v>53</v>
      </c>
      <c r="H194" s="44">
        <f>'002'!H194</f>
        <v>67</v>
      </c>
      <c r="I194" s="45">
        <f t="shared" si="5"/>
        <v>60</v>
      </c>
      <c r="J194" s="46" t="str">
        <f t="shared" si="6"/>
        <v>B</v>
      </c>
      <c r="K194" s="41"/>
    </row>
    <row r="195" spans="1:11" s="4" customFormat="1" ht="12" customHeight="1" x14ac:dyDescent="0.2">
      <c r="A195" s="42">
        <v>185</v>
      </c>
      <c r="B195" s="47">
        <v>18030930</v>
      </c>
      <c r="C195" s="48" t="s">
        <v>343</v>
      </c>
      <c r="D195" s="48" t="s">
        <v>157</v>
      </c>
      <c r="E195" s="43" t="s">
        <v>87</v>
      </c>
      <c r="F195" s="43" t="s">
        <v>84</v>
      </c>
      <c r="G195" s="44">
        <f>'001'!H195</f>
        <v>67</v>
      </c>
      <c r="H195" s="44">
        <f>'002'!H195</f>
        <v>75</v>
      </c>
      <c r="I195" s="45">
        <f t="shared" si="5"/>
        <v>71</v>
      </c>
      <c r="J195" s="46" t="str">
        <f t="shared" si="6"/>
        <v>A</v>
      </c>
      <c r="K195" s="41"/>
    </row>
    <row r="196" spans="1:11" s="4" customFormat="1" ht="12" customHeight="1" x14ac:dyDescent="0.2">
      <c r="A196" s="42">
        <v>186</v>
      </c>
      <c r="B196" s="47">
        <v>18029860</v>
      </c>
      <c r="C196" s="48" t="s">
        <v>344</v>
      </c>
      <c r="D196" s="48" t="s">
        <v>216</v>
      </c>
      <c r="E196" s="43" t="s">
        <v>83</v>
      </c>
      <c r="F196" s="43" t="s">
        <v>84</v>
      </c>
      <c r="G196" s="44">
        <f>'001'!H196</f>
        <v>67</v>
      </c>
      <c r="H196" s="44">
        <f>'002'!H196</f>
        <v>57</v>
      </c>
      <c r="I196" s="45">
        <f t="shared" si="5"/>
        <v>62</v>
      </c>
      <c r="J196" s="46" t="str">
        <f t="shared" si="6"/>
        <v>B</v>
      </c>
      <c r="K196" s="41"/>
    </row>
    <row r="197" spans="1:11" s="4" customFormat="1" ht="12" customHeight="1" x14ac:dyDescent="0.2">
      <c r="A197" s="42">
        <v>187</v>
      </c>
      <c r="B197" s="47">
        <v>18029676</v>
      </c>
      <c r="C197" s="48" t="s">
        <v>345</v>
      </c>
      <c r="D197" s="48" t="s">
        <v>346</v>
      </c>
      <c r="E197" s="43" t="s">
        <v>83</v>
      </c>
      <c r="F197" s="43" t="s">
        <v>84</v>
      </c>
      <c r="G197" s="44">
        <f>'001'!H197</f>
        <v>67</v>
      </c>
      <c r="H197" s="44">
        <f>'002'!H197</f>
        <v>67</v>
      </c>
      <c r="I197" s="45">
        <f t="shared" si="5"/>
        <v>67</v>
      </c>
      <c r="J197" s="46" t="str">
        <f t="shared" si="6"/>
        <v>B</v>
      </c>
      <c r="K197" s="41"/>
    </row>
    <row r="198" spans="1:11" s="4" customFormat="1" ht="12" customHeight="1" x14ac:dyDescent="0.2">
      <c r="A198" s="42">
        <v>188</v>
      </c>
      <c r="B198" s="47">
        <v>18030940</v>
      </c>
      <c r="C198" s="48" t="s">
        <v>347</v>
      </c>
      <c r="D198" s="48" t="s">
        <v>212</v>
      </c>
      <c r="E198" s="43" t="s">
        <v>87</v>
      </c>
      <c r="F198" s="43" t="s">
        <v>84</v>
      </c>
      <c r="G198" s="44">
        <f>'001'!H198</f>
        <v>47</v>
      </c>
      <c r="H198" s="44">
        <f>'002'!H198</f>
        <v>63</v>
      </c>
      <c r="I198" s="45">
        <f t="shared" si="5"/>
        <v>55</v>
      </c>
      <c r="J198" s="46" t="str">
        <f t="shared" si="6"/>
        <v>C</v>
      </c>
      <c r="K198" s="41"/>
    </row>
    <row r="199" spans="1:11" s="4" customFormat="1" ht="12" customHeight="1" x14ac:dyDescent="0.2">
      <c r="A199" s="42">
        <v>189</v>
      </c>
      <c r="B199" s="47">
        <v>18030108</v>
      </c>
      <c r="C199" s="48" t="s">
        <v>348</v>
      </c>
      <c r="D199" s="48" t="s">
        <v>102</v>
      </c>
      <c r="E199" s="43" t="s">
        <v>83</v>
      </c>
      <c r="F199" s="43" t="s">
        <v>84</v>
      </c>
      <c r="G199" s="44">
        <f>'001'!H199</f>
        <v>63</v>
      </c>
      <c r="H199" s="44">
        <f>'002'!H199</f>
        <v>63</v>
      </c>
      <c r="I199" s="45">
        <f t="shared" si="5"/>
        <v>63</v>
      </c>
      <c r="J199" s="46" t="str">
        <f t="shared" si="6"/>
        <v>B</v>
      </c>
      <c r="K199" s="41"/>
    </row>
    <row r="200" spans="1:11" s="4" customFormat="1" ht="12" customHeight="1" x14ac:dyDescent="0.2">
      <c r="A200" s="42">
        <v>190</v>
      </c>
      <c r="B200" s="47">
        <v>18030111</v>
      </c>
      <c r="C200" s="48" t="s">
        <v>349</v>
      </c>
      <c r="D200" s="48" t="s">
        <v>244</v>
      </c>
      <c r="E200" s="43" t="s">
        <v>83</v>
      </c>
      <c r="F200" s="43" t="s">
        <v>84</v>
      </c>
      <c r="G200" s="44">
        <f>'001'!H200</f>
        <v>75</v>
      </c>
      <c r="H200" s="44">
        <f>'002'!H200</f>
        <v>75</v>
      </c>
      <c r="I200" s="45">
        <f t="shared" si="5"/>
        <v>75</v>
      </c>
      <c r="J200" s="46" t="str">
        <f t="shared" si="6"/>
        <v>A</v>
      </c>
      <c r="K200" s="41"/>
    </row>
    <row r="201" spans="1:11" s="4" customFormat="1" ht="12" customHeight="1" x14ac:dyDescent="0.2">
      <c r="A201" s="42">
        <v>191</v>
      </c>
      <c r="B201" s="47">
        <v>18030927</v>
      </c>
      <c r="C201" s="48" t="s">
        <v>349</v>
      </c>
      <c r="D201" s="48" t="s">
        <v>116</v>
      </c>
      <c r="E201" s="43" t="s">
        <v>87</v>
      </c>
      <c r="F201" s="43" t="s">
        <v>84</v>
      </c>
      <c r="G201" s="44">
        <f>'001'!H201</f>
        <v>67</v>
      </c>
      <c r="H201" s="44">
        <f>'002'!H201</f>
        <v>75</v>
      </c>
      <c r="I201" s="45">
        <f t="shared" si="5"/>
        <v>71</v>
      </c>
      <c r="J201" s="46" t="str">
        <f t="shared" si="6"/>
        <v>A</v>
      </c>
      <c r="K201" s="41"/>
    </row>
    <row r="202" spans="1:11" s="4" customFormat="1" ht="12" customHeight="1" x14ac:dyDescent="0.2">
      <c r="A202" s="42">
        <v>192</v>
      </c>
      <c r="B202" s="47">
        <v>18030914</v>
      </c>
      <c r="C202" s="48" t="s">
        <v>350</v>
      </c>
      <c r="D202" s="48" t="s">
        <v>351</v>
      </c>
      <c r="E202" s="43" t="s">
        <v>87</v>
      </c>
      <c r="F202" s="43" t="s">
        <v>84</v>
      </c>
      <c r="G202" s="44">
        <f>'001'!H202</f>
        <v>57</v>
      </c>
      <c r="H202" s="44">
        <f>'002'!H202</f>
        <v>53</v>
      </c>
      <c r="I202" s="45">
        <f t="shared" si="5"/>
        <v>55</v>
      </c>
      <c r="J202" s="46" t="str">
        <f t="shared" si="6"/>
        <v>C</v>
      </c>
      <c r="K202" s="41"/>
    </row>
    <row r="203" spans="1:11" s="4" customFormat="1" ht="12" customHeight="1" x14ac:dyDescent="0.2">
      <c r="A203" s="42">
        <v>193</v>
      </c>
      <c r="B203" s="47">
        <v>18030960</v>
      </c>
      <c r="C203" s="48" t="s">
        <v>352</v>
      </c>
      <c r="D203" s="48" t="s">
        <v>353</v>
      </c>
      <c r="E203" s="43" t="s">
        <v>87</v>
      </c>
      <c r="F203" s="43" t="s">
        <v>84</v>
      </c>
      <c r="G203" s="44">
        <f>'001'!H203</f>
        <v>67</v>
      </c>
      <c r="H203" s="44">
        <f>'002'!H203</f>
        <v>67</v>
      </c>
      <c r="I203" s="45">
        <f t="shared" si="5"/>
        <v>67</v>
      </c>
      <c r="J203" s="46" t="str">
        <f t="shared" si="6"/>
        <v>B</v>
      </c>
      <c r="K203" s="41"/>
    </row>
    <row r="204" spans="1:11" s="4" customFormat="1" ht="12" customHeight="1" x14ac:dyDescent="0.2">
      <c r="A204" s="42">
        <v>194</v>
      </c>
      <c r="B204" s="47">
        <v>18030968</v>
      </c>
      <c r="C204" s="48" t="s">
        <v>352</v>
      </c>
      <c r="D204" s="48" t="s">
        <v>237</v>
      </c>
      <c r="E204" s="43" t="s">
        <v>87</v>
      </c>
      <c r="F204" s="43" t="s">
        <v>84</v>
      </c>
      <c r="G204" s="44">
        <f>'001'!H204</f>
        <v>67</v>
      </c>
      <c r="H204" s="44">
        <f>'002'!H204</f>
        <v>67</v>
      </c>
      <c r="I204" s="45">
        <f t="shared" ref="I204:I237" si="7">ROUND((G204*0.5+H204*0.5),0)</f>
        <v>67</v>
      </c>
      <c r="J204" s="46" t="str">
        <f t="shared" ref="J204:J237" si="8">IF(I204&gt;=70,"A",IF(I204&gt;=60,"B", IF(I204&gt;=50,"C",IF(I204&gt;=43,"D",IF(I204&gt;=40,"E","F")))))</f>
        <v>B</v>
      </c>
      <c r="K204" s="41"/>
    </row>
    <row r="205" spans="1:11" s="4" customFormat="1" ht="12" customHeight="1" x14ac:dyDescent="0.2">
      <c r="A205" s="42">
        <v>195</v>
      </c>
      <c r="B205" s="47">
        <v>18030949</v>
      </c>
      <c r="C205" s="48" t="s">
        <v>354</v>
      </c>
      <c r="D205" s="48" t="s">
        <v>137</v>
      </c>
      <c r="E205" s="43" t="s">
        <v>87</v>
      </c>
      <c r="F205" s="43" t="s">
        <v>84</v>
      </c>
      <c r="G205" s="44">
        <f>'001'!H205</f>
        <v>0</v>
      </c>
      <c r="H205" s="44">
        <f>'002'!H205</f>
        <v>0</v>
      </c>
      <c r="I205" s="45">
        <f t="shared" si="7"/>
        <v>0</v>
      </c>
      <c r="J205" s="46" t="str">
        <f t="shared" si="8"/>
        <v>F</v>
      </c>
      <c r="K205" s="41"/>
    </row>
    <row r="206" spans="1:11" s="4" customFormat="1" ht="12" customHeight="1" x14ac:dyDescent="0.2">
      <c r="A206" s="42">
        <v>196</v>
      </c>
      <c r="B206" s="47">
        <v>18029501</v>
      </c>
      <c r="C206" s="48" t="s">
        <v>355</v>
      </c>
      <c r="D206" s="48" t="s">
        <v>222</v>
      </c>
      <c r="E206" s="43" t="s">
        <v>83</v>
      </c>
      <c r="F206" s="43" t="s">
        <v>84</v>
      </c>
      <c r="G206" s="44">
        <f>'001'!H206</f>
        <v>67</v>
      </c>
      <c r="H206" s="44">
        <f>'002'!H206</f>
        <v>75</v>
      </c>
      <c r="I206" s="45">
        <f t="shared" si="7"/>
        <v>71</v>
      </c>
      <c r="J206" s="46" t="str">
        <f t="shared" si="8"/>
        <v>A</v>
      </c>
      <c r="K206" s="41"/>
    </row>
    <row r="207" spans="1:11" s="4" customFormat="1" ht="12" customHeight="1" x14ac:dyDescent="0.2">
      <c r="A207" s="42">
        <v>197</v>
      </c>
      <c r="B207" s="47">
        <v>18029219</v>
      </c>
      <c r="C207" s="48" t="s">
        <v>356</v>
      </c>
      <c r="D207" s="48" t="s">
        <v>212</v>
      </c>
      <c r="E207" s="43" t="s">
        <v>83</v>
      </c>
      <c r="F207" s="43" t="s">
        <v>84</v>
      </c>
      <c r="G207" s="44">
        <f>'001'!H207</f>
        <v>75</v>
      </c>
      <c r="H207" s="44">
        <f>'002'!H207</f>
        <v>75</v>
      </c>
      <c r="I207" s="45">
        <f t="shared" si="7"/>
        <v>75</v>
      </c>
      <c r="J207" s="46" t="str">
        <f t="shared" si="8"/>
        <v>A</v>
      </c>
      <c r="K207" s="41"/>
    </row>
    <row r="208" spans="1:11" s="4" customFormat="1" ht="12" customHeight="1" x14ac:dyDescent="0.2">
      <c r="A208" s="42">
        <v>198</v>
      </c>
      <c r="B208" s="47">
        <v>18030956</v>
      </c>
      <c r="C208" s="48" t="s">
        <v>357</v>
      </c>
      <c r="D208" s="48" t="s">
        <v>358</v>
      </c>
      <c r="E208" s="43" t="s">
        <v>87</v>
      </c>
      <c r="F208" s="43" t="s">
        <v>84</v>
      </c>
      <c r="G208" s="44">
        <f>'001'!H208</f>
        <v>75</v>
      </c>
      <c r="H208" s="44">
        <f>'002'!H208</f>
        <v>67</v>
      </c>
      <c r="I208" s="45">
        <f t="shared" si="7"/>
        <v>71</v>
      </c>
      <c r="J208" s="46" t="str">
        <f t="shared" si="8"/>
        <v>A</v>
      </c>
      <c r="K208" s="41"/>
    </row>
    <row r="209" spans="1:11" s="4" customFormat="1" ht="12" customHeight="1" x14ac:dyDescent="0.2">
      <c r="A209" s="42">
        <v>199</v>
      </c>
      <c r="B209" s="47">
        <v>18030909</v>
      </c>
      <c r="C209" s="48" t="s">
        <v>359</v>
      </c>
      <c r="D209" s="48" t="s">
        <v>102</v>
      </c>
      <c r="E209" s="43" t="s">
        <v>87</v>
      </c>
      <c r="F209" s="43" t="s">
        <v>84</v>
      </c>
      <c r="G209" s="44">
        <f>'001'!H209</f>
        <v>75</v>
      </c>
      <c r="H209" s="44">
        <f>'002'!H209</f>
        <v>75</v>
      </c>
      <c r="I209" s="45">
        <f t="shared" si="7"/>
        <v>75</v>
      </c>
      <c r="J209" s="46" t="str">
        <f t="shared" si="8"/>
        <v>A</v>
      </c>
      <c r="K209" s="41"/>
    </row>
    <row r="210" spans="1:11" s="4" customFormat="1" ht="12" customHeight="1" x14ac:dyDescent="0.2">
      <c r="A210" s="42">
        <v>200</v>
      </c>
      <c r="B210" s="47">
        <v>18029894</v>
      </c>
      <c r="C210" s="48" t="s">
        <v>360</v>
      </c>
      <c r="D210" s="48" t="s">
        <v>184</v>
      </c>
      <c r="E210" s="43" t="s">
        <v>83</v>
      </c>
      <c r="F210" s="43" t="s">
        <v>84</v>
      </c>
      <c r="G210" s="44">
        <f>'001'!H210</f>
        <v>75</v>
      </c>
      <c r="H210" s="44">
        <f>'002'!H210</f>
        <v>85</v>
      </c>
      <c r="I210" s="45">
        <f t="shared" si="7"/>
        <v>80</v>
      </c>
      <c r="J210" s="46" t="str">
        <f t="shared" si="8"/>
        <v>A</v>
      </c>
      <c r="K210" s="41"/>
    </row>
    <row r="211" spans="1:11" s="4" customFormat="1" ht="12" customHeight="1" x14ac:dyDescent="0.2">
      <c r="A211" s="42">
        <v>201</v>
      </c>
      <c r="B211" s="47">
        <v>18030941</v>
      </c>
      <c r="C211" s="48" t="s">
        <v>360</v>
      </c>
      <c r="D211" s="48" t="s">
        <v>184</v>
      </c>
      <c r="E211" s="43" t="s">
        <v>87</v>
      </c>
      <c r="F211" s="43" t="s">
        <v>84</v>
      </c>
      <c r="G211" s="44">
        <f>'001'!H211</f>
        <v>57</v>
      </c>
      <c r="H211" s="44">
        <f>'002'!H211</f>
        <v>63</v>
      </c>
      <c r="I211" s="45">
        <f t="shared" si="7"/>
        <v>60</v>
      </c>
      <c r="J211" s="46" t="str">
        <f t="shared" si="8"/>
        <v>B</v>
      </c>
      <c r="K211" s="41"/>
    </row>
    <row r="212" spans="1:11" s="4" customFormat="1" ht="12" customHeight="1" x14ac:dyDescent="0.2">
      <c r="A212" s="42">
        <v>202</v>
      </c>
      <c r="B212" s="47">
        <v>18029790</v>
      </c>
      <c r="C212" s="48" t="s">
        <v>361</v>
      </c>
      <c r="D212" s="48" t="s">
        <v>362</v>
      </c>
      <c r="E212" s="43" t="s">
        <v>83</v>
      </c>
      <c r="F212" s="43" t="s">
        <v>84</v>
      </c>
      <c r="G212" s="44">
        <f>'001'!H212</f>
        <v>75</v>
      </c>
      <c r="H212" s="44">
        <f>'002'!H212</f>
        <v>75</v>
      </c>
      <c r="I212" s="45">
        <f t="shared" si="7"/>
        <v>75</v>
      </c>
      <c r="J212" s="46" t="str">
        <f t="shared" si="8"/>
        <v>A</v>
      </c>
      <c r="K212" s="41"/>
    </row>
    <row r="213" spans="1:11" s="4" customFormat="1" ht="12" customHeight="1" x14ac:dyDescent="0.2">
      <c r="A213" s="42">
        <v>203</v>
      </c>
      <c r="B213" s="47">
        <v>18029930</v>
      </c>
      <c r="C213" s="48" t="s">
        <v>363</v>
      </c>
      <c r="D213" s="48" t="s">
        <v>171</v>
      </c>
      <c r="E213" s="43" t="s">
        <v>83</v>
      </c>
      <c r="F213" s="43" t="s">
        <v>84</v>
      </c>
      <c r="G213" s="44">
        <f>'001'!H213</f>
        <v>57</v>
      </c>
      <c r="H213" s="44">
        <f>'002'!H213</f>
        <v>75</v>
      </c>
      <c r="I213" s="45">
        <f t="shared" si="7"/>
        <v>66</v>
      </c>
      <c r="J213" s="46" t="str">
        <f t="shared" si="8"/>
        <v>B</v>
      </c>
      <c r="K213" s="41"/>
    </row>
    <row r="214" spans="1:11" s="4" customFormat="1" ht="12" customHeight="1" x14ac:dyDescent="0.2">
      <c r="A214" s="42">
        <v>204</v>
      </c>
      <c r="B214" s="47">
        <v>18030106</v>
      </c>
      <c r="C214" s="48" t="s">
        <v>364</v>
      </c>
      <c r="D214" s="48" t="s">
        <v>212</v>
      </c>
      <c r="E214" s="43" t="s">
        <v>83</v>
      </c>
      <c r="F214" s="43" t="s">
        <v>84</v>
      </c>
      <c r="G214" s="44">
        <f>'001'!H214</f>
        <v>53</v>
      </c>
      <c r="H214" s="44">
        <f>'002'!H214</f>
        <v>57</v>
      </c>
      <c r="I214" s="45">
        <f t="shared" si="7"/>
        <v>55</v>
      </c>
      <c r="J214" s="46" t="str">
        <f t="shared" si="8"/>
        <v>C</v>
      </c>
      <c r="K214" s="41"/>
    </row>
    <row r="215" spans="1:11" s="4" customFormat="1" ht="12" customHeight="1" x14ac:dyDescent="0.2">
      <c r="A215" s="42">
        <v>205</v>
      </c>
      <c r="B215" s="47">
        <v>18029571</v>
      </c>
      <c r="C215" s="48" t="s">
        <v>365</v>
      </c>
      <c r="D215" s="48" t="s">
        <v>171</v>
      </c>
      <c r="E215" s="43" t="s">
        <v>83</v>
      </c>
      <c r="F215" s="43" t="s">
        <v>84</v>
      </c>
      <c r="G215" s="44">
        <f>'001'!H215</f>
        <v>75</v>
      </c>
      <c r="H215" s="44">
        <f>'002'!H215</f>
        <v>75</v>
      </c>
      <c r="I215" s="45">
        <f t="shared" si="7"/>
        <v>75</v>
      </c>
      <c r="J215" s="46" t="str">
        <f t="shared" si="8"/>
        <v>A</v>
      </c>
      <c r="K215" s="41"/>
    </row>
    <row r="216" spans="1:11" s="4" customFormat="1" ht="12" customHeight="1" x14ac:dyDescent="0.2">
      <c r="A216" s="42">
        <v>206</v>
      </c>
      <c r="B216" s="47">
        <v>18029755</v>
      </c>
      <c r="C216" s="48" t="s">
        <v>366</v>
      </c>
      <c r="D216" s="48" t="s">
        <v>244</v>
      </c>
      <c r="E216" s="43" t="s">
        <v>83</v>
      </c>
      <c r="F216" s="43" t="s">
        <v>84</v>
      </c>
      <c r="G216" s="44">
        <f>'001'!H216</f>
        <v>75</v>
      </c>
      <c r="H216" s="44">
        <f>'002'!H216</f>
        <v>75</v>
      </c>
      <c r="I216" s="45">
        <f t="shared" si="7"/>
        <v>75</v>
      </c>
      <c r="J216" s="46" t="str">
        <f t="shared" si="8"/>
        <v>A</v>
      </c>
      <c r="K216" s="41"/>
    </row>
    <row r="217" spans="1:11" s="4" customFormat="1" ht="12" customHeight="1" x14ac:dyDescent="0.2">
      <c r="A217" s="42">
        <v>207</v>
      </c>
      <c r="B217" s="47">
        <v>18029891</v>
      </c>
      <c r="C217" s="48" t="s">
        <v>367</v>
      </c>
      <c r="D217" s="48" t="s">
        <v>222</v>
      </c>
      <c r="E217" s="43" t="s">
        <v>83</v>
      </c>
      <c r="F217" s="43" t="s">
        <v>84</v>
      </c>
      <c r="G217" s="44">
        <f>'001'!H217</f>
        <v>75</v>
      </c>
      <c r="H217" s="44">
        <f>'002'!H217</f>
        <v>75</v>
      </c>
      <c r="I217" s="45">
        <f t="shared" si="7"/>
        <v>75</v>
      </c>
      <c r="J217" s="46" t="str">
        <f t="shared" si="8"/>
        <v>A</v>
      </c>
      <c r="K217" s="41"/>
    </row>
    <row r="218" spans="1:11" s="4" customFormat="1" ht="12" customHeight="1" x14ac:dyDescent="0.2">
      <c r="A218" s="42">
        <v>208</v>
      </c>
      <c r="B218" s="47">
        <v>18029473</v>
      </c>
      <c r="C218" s="48" t="s">
        <v>368</v>
      </c>
      <c r="D218" s="48" t="s">
        <v>102</v>
      </c>
      <c r="E218" s="43" t="s">
        <v>83</v>
      </c>
      <c r="F218" s="43" t="s">
        <v>84</v>
      </c>
      <c r="G218" s="44">
        <f>'001'!H218</f>
        <v>75</v>
      </c>
      <c r="H218" s="44">
        <f>'002'!H218</f>
        <v>75</v>
      </c>
      <c r="I218" s="45">
        <f t="shared" si="7"/>
        <v>75</v>
      </c>
      <c r="J218" s="46" t="str">
        <f t="shared" si="8"/>
        <v>A</v>
      </c>
      <c r="K218" s="41"/>
    </row>
    <row r="219" spans="1:11" s="4" customFormat="1" ht="12" customHeight="1" x14ac:dyDescent="0.2">
      <c r="A219" s="42">
        <v>209</v>
      </c>
      <c r="B219" s="47">
        <v>18030134</v>
      </c>
      <c r="C219" s="48" t="s">
        <v>369</v>
      </c>
      <c r="D219" s="48" t="s">
        <v>212</v>
      </c>
      <c r="E219" s="43" t="s">
        <v>83</v>
      </c>
      <c r="F219" s="43" t="s">
        <v>84</v>
      </c>
      <c r="G219" s="44">
        <f>'001'!H219</f>
        <v>67</v>
      </c>
      <c r="H219" s="44">
        <f>'002'!H219</f>
        <v>67</v>
      </c>
      <c r="I219" s="45">
        <f t="shared" si="7"/>
        <v>67</v>
      </c>
      <c r="J219" s="46" t="str">
        <f t="shared" si="8"/>
        <v>B</v>
      </c>
      <c r="K219" s="41"/>
    </row>
    <row r="220" spans="1:11" s="4" customFormat="1" ht="12" customHeight="1" x14ac:dyDescent="0.2">
      <c r="A220" s="42">
        <v>210</v>
      </c>
      <c r="B220" s="47">
        <v>18030138</v>
      </c>
      <c r="C220" s="48" t="s">
        <v>370</v>
      </c>
      <c r="D220" s="48" t="s">
        <v>371</v>
      </c>
      <c r="E220" s="43" t="s">
        <v>83</v>
      </c>
      <c r="F220" s="43" t="s">
        <v>84</v>
      </c>
      <c r="G220" s="44">
        <f>'001'!H220</f>
        <v>75</v>
      </c>
      <c r="H220" s="44">
        <f>'002'!H220</f>
        <v>75</v>
      </c>
      <c r="I220" s="45">
        <f t="shared" si="7"/>
        <v>75</v>
      </c>
      <c r="J220" s="46" t="str">
        <f t="shared" si="8"/>
        <v>A</v>
      </c>
      <c r="K220" s="41"/>
    </row>
    <row r="221" spans="1:11" s="4" customFormat="1" ht="12" customHeight="1" x14ac:dyDescent="0.2">
      <c r="A221" s="42">
        <v>211</v>
      </c>
      <c r="B221" s="47">
        <v>18030945</v>
      </c>
      <c r="C221" s="48" t="s">
        <v>372</v>
      </c>
      <c r="D221" s="48" t="s">
        <v>177</v>
      </c>
      <c r="E221" s="43" t="s">
        <v>87</v>
      </c>
      <c r="F221" s="43" t="s">
        <v>84</v>
      </c>
      <c r="G221" s="44">
        <f>'001'!H221</f>
        <v>67</v>
      </c>
      <c r="H221" s="44">
        <f>'002'!H221</f>
        <v>67</v>
      </c>
      <c r="I221" s="45">
        <f t="shared" si="7"/>
        <v>67</v>
      </c>
      <c r="J221" s="46" t="str">
        <f t="shared" si="8"/>
        <v>B</v>
      </c>
      <c r="K221" s="41"/>
    </row>
    <row r="222" spans="1:11" s="4" customFormat="1" ht="12" customHeight="1" x14ac:dyDescent="0.2">
      <c r="A222" s="42">
        <v>212</v>
      </c>
      <c r="B222" s="47">
        <v>18030112</v>
      </c>
      <c r="C222" s="48" t="s">
        <v>373</v>
      </c>
      <c r="D222" s="48" t="s">
        <v>96</v>
      </c>
      <c r="E222" s="43" t="s">
        <v>83</v>
      </c>
      <c r="F222" s="43" t="s">
        <v>84</v>
      </c>
      <c r="G222" s="44">
        <f>'001'!H222</f>
        <v>75</v>
      </c>
      <c r="H222" s="44">
        <f>'002'!H222</f>
        <v>67</v>
      </c>
      <c r="I222" s="45">
        <f t="shared" si="7"/>
        <v>71</v>
      </c>
      <c r="J222" s="46" t="str">
        <f t="shared" si="8"/>
        <v>A</v>
      </c>
      <c r="K222" s="41"/>
    </row>
    <row r="223" spans="1:11" s="4" customFormat="1" ht="12" customHeight="1" x14ac:dyDescent="0.2">
      <c r="A223" s="42">
        <v>213</v>
      </c>
      <c r="B223" s="47">
        <v>18030916</v>
      </c>
      <c r="C223" s="48" t="s">
        <v>374</v>
      </c>
      <c r="D223" s="48" t="s">
        <v>96</v>
      </c>
      <c r="E223" s="43" t="s">
        <v>87</v>
      </c>
      <c r="F223" s="43" t="s">
        <v>84</v>
      </c>
      <c r="G223" s="44">
        <f>'001'!H223</f>
        <v>75</v>
      </c>
      <c r="H223" s="44">
        <f>'002'!H223</f>
        <v>63</v>
      </c>
      <c r="I223" s="45">
        <f t="shared" si="7"/>
        <v>69</v>
      </c>
      <c r="J223" s="46" t="str">
        <f t="shared" si="8"/>
        <v>B</v>
      </c>
      <c r="K223" s="41"/>
    </row>
    <row r="224" spans="1:11" s="4" customFormat="1" ht="12" customHeight="1" x14ac:dyDescent="0.2">
      <c r="A224" s="42">
        <v>214</v>
      </c>
      <c r="B224" s="47">
        <v>18030948</v>
      </c>
      <c r="C224" s="48" t="s">
        <v>375</v>
      </c>
      <c r="D224" s="48" t="s">
        <v>376</v>
      </c>
      <c r="E224" s="43" t="s">
        <v>87</v>
      </c>
      <c r="F224" s="43" t="s">
        <v>84</v>
      </c>
      <c r="G224" s="44">
        <f>'001'!H224</f>
        <v>75</v>
      </c>
      <c r="H224" s="44">
        <f>'002'!H224</f>
        <v>75</v>
      </c>
      <c r="I224" s="45">
        <f t="shared" si="7"/>
        <v>75</v>
      </c>
      <c r="J224" s="46" t="str">
        <f t="shared" si="8"/>
        <v>A</v>
      </c>
      <c r="K224" s="41"/>
    </row>
    <row r="225" spans="1:11" s="4" customFormat="1" ht="12" customHeight="1" x14ac:dyDescent="0.2">
      <c r="A225" s="42">
        <v>215</v>
      </c>
      <c r="B225" s="47">
        <v>18029831</v>
      </c>
      <c r="C225" s="48" t="s">
        <v>377</v>
      </c>
      <c r="D225" s="48" t="s">
        <v>378</v>
      </c>
      <c r="E225" s="43" t="s">
        <v>83</v>
      </c>
      <c r="F225" s="43" t="s">
        <v>84</v>
      </c>
      <c r="G225" s="44">
        <f>'001'!H225</f>
        <v>63</v>
      </c>
      <c r="H225" s="44">
        <f>'002'!H225</f>
        <v>53</v>
      </c>
      <c r="I225" s="45">
        <f t="shared" si="7"/>
        <v>58</v>
      </c>
      <c r="J225" s="46" t="str">
        <f t="shared" si="8"/>
        <v>C</v>
      </c>
      <c r="K225" s="41"/>
    </row>
    <row r="226" spans="1:11" s="4" customFormat="1" ht="12" customHeight="1" x14ac:dyDescent="0.2">
      <c r="A226" s="42">
        <v>216</v>
      </c>
      <c r="B226" s="47">
        <v>18029568</v>
      </c>
      <c r="C226" s="48" t="s">
        <v>379</v>
      </c>
      <c r="D226" s="48" t="s">
        <v>380</v>
      </c>
      <c r="E226" s="43" t="s">
        <v>83</v>
      </c>
      <c r="F226" s="43" t="s">
        <v>84</v>
      </c>
      <c r="G226" s="44">
        <f>'001'!H226</f>
        <v>75</v>
      </c>
      <c r="H226" s="44">
        <f>'002'!H226</f>
        <v>67</v>
      </c>
      <c r="I226" s="45">
        <f t="shared" si="7"/>
        <v>71</v>
      </c>
      <c r="J226" s="46" t="str">
        <f t="shared" si="8"/>
        <v>A</v>
      </c>
      <c r="K226" s="41"/>
    </row>
    <row r="227" spans="1:11" s="4" customFormat="1" ht="12" customHeight="1" x14ac:dyDescent="0.2">
      <c r="A227" s="42">
        <v>217</v>
      </c>
      <c r="B227" s="47">
        <v>18030119</v>
      </c>
      <c r="C227" s="48" t="s">
        <v>381</v>
      </c>
      <c r="D227" s="48" t="s">
        <v>382</v>
      </c>
      <c r="E227" s="43" t="s">
        <v>83</v>
      </c>
      <c r="F227" s="43" t="s">
        <v>84</v>
      </c>
      <c r="G227" s="44">
        <f>'001'!H227</f>
        <v>63</v>
      </c>
      <c r="H227" s="44">
        <f>'002'!H227</f>
        <v>75</v>
      </c>
      <c r="I227" s="45">
        <f t="shared" si="7"/>
        <v>69</v>
      </c>
      <c r="J227" s="46" t="str">
        <f t="shared" si="8"/>
        <v>B</v>
      </c>
      <c r="K227" s="41"/>
    </row>
    <row r="228" spans="1:11" s="4" customFormat="1" ht="12" customHeight="1" x14ac:dyDescent="0.2">
      <c r="A228" s="42">
        <v>218</v>
      </c>
      <c r="B228" s="47">
        <v>18030967</v>
      </c>
      <c r="C228" s="48" t="s">
        <v>383</v>
      </c>
      <c r="D228" s="48" t="s">
        <v>384</v>
      </c>
      <c r="E228" s="43" t="s">
        <v>87</v>
      </c>
      <c r="F228" s="43" t="s">
        <v>84</v>
      </c>
      <c r="G228" s="44">
        <f>'001'!H228</f>
        <v>53</v>
      </c>
      <c r="H228" s="44">
        <f>'002'!H228</f>
        <v>63</v>
      </c>
      <c r="I228" s="45">
        <f t="shared" si="7"/>
        <v>58</v>
      </c>
      <c r="J228" s="46" t="str">
        <f t="shared" si="8"/>
        <v>C</v>
      </c>
      <c r="K228" s="41"/>
    </row>
    <row r="229" spans="1:11" s="4" customFormat="1" ht="12" customHeight="1" x14ac:dyDescent="0.2">
      <c r="A229" s="42">
        <v>219</v>
      </c>
      <c r="B229" s="47">
        <v>18029865</v>
      </c>
      <c r="C229" s="48" t="s">
        <v>385</v>
      </c>
      <c r="D229" s="48" t="s">
        <v>228</v>
      </c>
      <c r="E229" s="43" t="s">
        <v>83</v>
      </c>
      <c r="F229" s="43" t="s">
        <v>84</v>
      </c>
      <c r="G229" s="44">
        <f>'001'!H229</f>
        <v>63</v>
      </c>
      <c r="H229" s="44">
        <f>'002'!H229</f>
        <v>57</v>
      </c>
      <c r="I229" s="45">
        <f t="shared" si="7"/>
        <v>60</v>
      </c>
      <c r="J229" s="46" t="str">
        <f t="shared" si="8"/>
        <v>B</v>
      </c>
      <c r="K229" s="41"/>
    </row>
    <row r="230" spans="1:11" s="4" customFormat="1" ht="12" customHeight="1" x14ac:dyDescent="0.2">
      <c r="A230" s="42">
        <v>220</v>
      </c>
      <c r="B230" s="47">
        <v>18029481</v>
      </c>
      <c r="C230" s="48" t="s">
        <v>386</v>
      </c>
      <c r="D230" s="48" t="s">
        <v>358</v>
      </c>
      <c r="E230" s="43" t="s">
        <v>83</v>
      </c>
      <c r="F230" s="43" t="s">
        <v>84</v>
      </c>
      <c r="G230" s="44">
        <f>'001'!H230</f>
        <v>75</v>
      </c>
      <c r="H230" s="44">
        <f>'002'!H230</f>
        <v>85</v>
      </c>
      <c r="I230" s="45">
        <f t="shared" si="7"/>
        <v>80</v>
      </c>
      <c r="J230" s="46" t="str">
        <f t="shared" si="8"/>
        <v>A</v>
      </c>
      <c r="K230" s="41"/>
    </row>
    <row r="231" spans="1:11" s="4" customFormat="1" ht="12" customHeight="1" x14ac:dyDescent="0.2">
      <c r="A231" s="42">
        <v>221</v>
      </c>
      <c r="B231" s="47">
        <v>18029562</v>
      </c>
      <c r="C231" s="48" t="s">
        <v>387</v>
      </c>
      <c r="D231" s="48" t="s">
        <v>128</v>
      </c>
      <c r="E231" s="43" t="s">
        <v>83</v>
      </c>
      <c r="F231" s="43" t="s">
        <v>84</v>
      </c>
      <c r="G231" s="44">
        <f>'001'!H231</f>
        <v>67</v>
      </c>
      <c r="H231" s="44">
        <f>'002'!H231</f>
        <v>67</v>
      </c>
      <c r="I231" s="45">
        <f t="shared" si="7"/>
        <v>67</v>
      </c>
      <c r="J231" s="46" t="str">
        <f t="shared" si="8"/>
        <v>B</v>
      </c>
      <c r="K231" s="41"/>
    </row>
    <row r="232" spans="1:11" s="4" customFormat="1" ht="12" customHeight="1" x14ac:dyDescent="0.2">
      <c r="A232" s="42">
        <v>222</v>
      </c>
      <c r="B232" s="47">
        <v>18030938</v>
      </c>
      <c r="C232" s="48" t="s">
        <v>388</v>
      </c>
      <c r="D232" s="48" t="s">
        <v>157</v>
      </c>
      <c r="E232" s="43" t="s">
        <v>87</v>
      </c>
      <c r="F232" s="43" t="s">
        <v>84</v>
      </c>
      <c r="G232" s="44">
        <f>'001'!H232</f>
        <v>75</v>
      </c>
      <c r="H232" s="44">
        <f>'002'!H232</f>
        <v>75</v>
      </c>
      <c r="I232" s="45">
        <f t="shared" si="7"/>
        <v>75</v>
      </c>
      <c r="J232" s="46" t="str">
        <f t="shared" si="8"/>
        <v>A</v>
      </c>
      <c r="K232" s="41"/>
    </row>
    <row r="233" spans="1:11" s="4" customFormat="1" ht="12" customHeight="1" x14ac:dyDescent="0.2">
      <c r="A233" s="42">
        <v>223</v>
      </c>
      <c r="B233" s="47">
        <v>18030974</v>
      </c>
      <c r="C233" s="48" t="s">
        <v>389</v>
      </c>
      <c r="D233" s="48" t="s">
        <v>390</v>
      </c>
      <c r="E233" s="43" t="s">
        <v>87</v>
      </c>
      <c r="F233" s="43" t="s">
        <v>84</v>
      </c>
      <c r="G233" s="44">
        <f>'001'!H233</f>
        <v>57</v>
      </c>
      <c r="H233" s="44">
        <f>'002'!H233</f>
        <v>0</v>
      </c>
      <c r="I233" s="45">
        <f t="shared" si="7"/>
        <v>29</v>
      </c>
      <c r="J233" s="46" t="str">
        <f t="shared" si="8"/>
        <v>F</v>
      </c>
      <c r="K233" s="41"/>
    </row>
    <row r="234" spans="1:11" s="4" customFormat="1" ht="12" customHeight="1" x14ac:dyDescent="0.2">
      <c r="A234" s="42">
        <v>224</v>
      </c>
      <c r="B234" s="47">
        <v>18030116</v>
      </c>
      <c r="C234" s="48" t="s">
        <v>391</v>
      </c>
      <c r="D234" s="48" t="s">
        <v>171</v>
      </c>
      <c r="E234" s="43" t="s">
        <v>83</v>
      </c>
      <c r="F234" s="43" t="s">
        <v>84</v>
      </c>
      <c r="G234" s="44">
        <f>'001'!H234</f>
        <v>53</v>
      </c>
      <c r="H234" s="44">
        <f>'002'!H234</f>
        <v>57</v>
      </c>
      <c r="I234" s="45">
        <f t="shared" si="7"/>
        <v>55</v>
      </c>
      <c r="J234" s="46" t="str">
        <f t="shared" si="8"/>
        <v>C</v>
      </c>
      <c r="K234" s="41"/>
    </row>
    <row r="235" spans="1:11" s="4" customFormat="1" ht="12" customHeight="1" x14ac:dyDescent="0.2">
      <c r="A235" s="42">
        <v>225</v>
      </c>
      <c r="B235" s="47">
        <v>18029898</v>
      </c>
      <c r="C235" s="48" t="s">
        <v>392</v>
      </c>
      <c r="D235" s="48" t="s">
        <v>102</v>
      </c>
      <c r="E235" s="43" t="s">
        <v>83</v>
      </c>
      <c r="F235" s="43" t="s">
        <v>84</v>
      </c>
      <c r="G235" s="44">
        <f>'001'!H235</f>
        <v>75</v>
      </c>
      <c r="H235" s="44">
        <f>'002'!H235</f>
        <v>75</v>
      </c>
      <c r="I235" s="45">
        <f t="shared" si="7"/>
        <v>75</v>
      </c>
      <c r="J235" s="46" t="str">
        <f t="shared" si="8"/>
        <v>A</v>
      </c>
      <c r="K235" s="41"/>
    </row>
    <row r="236" spans="1:11" s="4" customFormat="1" ht="12" customHeight="1" x14ac:dyDescent="0.2">
      <c r="A236" s="42">
        <v>226</v>
      </c>
      <c r="B236" s="47">
        <v>18030142</v>
      </c>
      <c r="C236" s="48" t="s">
        <v>393</v>
      </c>
      <c r="D236" s="48" t="s">
        <v>394</v>
      </c>
      <c r="E236" s="43" t="s">
        <v>83</v>
      </c>
      <c r="F236" s="43" t="s">
        <v>84</v>
      </c>
      <c r="G236" s="44">
        <f>'001'!H236</f>
        <v>63</v>
      </c>
      <c r="H236" s="44">
        <f>'002'!H236</f>
        <v>67</v>
      </c>
      <c r="I236" s="45">
        <f t="shared" si="7"/>
        <v>65</v>
      </c>
      <c r="J236" s="46" t="str">
        <f t="shared" si="8"/>
        <v>B</v>
      </c>
      <c r="K236" s="41"/>
    </row>
    <row r="237" spans="1:11" s="4" customFormat="1" ht="12" customHeight="1" x14ac:dyDescent="0.2">
      <c r="A237" s="42">
        <v>227</v>
      </c>
      <c r="B237" s="47">
        <v>18029552</v>
      </c>
      <c r="C237" s="48" t="s">
        <v>395</v>
      </c>
      <c r="D237" s="48" t="s">
        <v>309</v>
      </c>
      <c r="E237" s="43" t="s">
        <v>83</v>
      </c>
      <c r="F237" s="43" t="s">
        <v>84</v>
      </c>
      <c r="G237" s="44">
        <f>'001'!H237</f>
        <v>57</v>
      </c>
      <c r="H237" s="44">
        <f>'002'!H237</f>
        <v>75</v>
      </c>
      <c r="I237" s="45">
        <f t="shared" si="7"/>
        <v>66</v>
      </c>
      <c r="J237" s="46" t="str">
        <f t="shared" si="8"/>
        <v>B</v>
      </c>
      <c r="K237" s="41"/>
    </row>
  </sheetData>
  <sortState ref="A11:L123">
    <sortCondition ref="C11"/>
  </sortState>
  <mergeCells count="1">
    <mergeCell ref="I1:K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showGridLines="0" zoomScaleNormal="100" workbookViewId="0">
      <selection activeCell="A10" sqref="A10"/>
    </sheetView>
  </sheetViews>
  <sheetFormatPr defaultColWidth="9.109375" defaultRowHeight="11.4" x14ac:dyDescent="0.2"/>
  <cols>
    <col min="1" max="1" width="4.88671875" style="2" bestFit="1" customWidth="1"/>
    <col min="2" max="2" width="12.33203125" style="2" customWidth="1"/>
    <col min="3" max="3" width="28.33203125" style="2" customWidth="1"/>
    <col min="4" max="4" width="17.33203125" style="2" bestFit="1" customWidth="1"/>
    <col min="5" max="5" width="6" style="2" bestFit="1" customWidth="1"/>
    <col min="6" max="6" width="6.88671875" style="2" bestFit="1" customWidth="1"/>
    <col min="7" max="7" width="14.109375" style="7" customWidth="1"/>
    <col min="8" max="8" width="12.6640625" style="2" customWidth="1"/>
    <col min="9" max="16384" width="9.109375" style="2"/>
  </cols>
  <sheetData>
    <row r="1" spans="1:8" x14ac:dyDescent="0.2">
      <c r="A1" s="2" t="s">
        <v>1</v>
      </c>
      <c r="C1" s="3" t="s">
        <v>9</v>
      </c>
      <c r="D1" s="3"/>
      <c r="E1" s="3"/>
      <c r="F1" s="3"/>
    </row>
    <row r="2" spans="1:8" x14ac:dyDescent="0.2">
      <c r="A2" s="4" t="s">
        <v>63</v>
      </c>
      <c r="C2" s="3" t="s">
        <v>6</v>
      </c>
      <c r="D2" s="3"/>
      <c r="E2" s="3"/>
      <c r="F2" s="3"/>
    </row>
    <row r="3" spans="1:8" x14ac:dyDescent="0.2">
      <c r="A3" s="4" t="s">
        <v>10</v>
      </c>
      <c r="C3" s="3">
        <v>30</v>
      </c>
      <c r="D3" s="3"/>
      <c r="E3" s="3"/>
      <c r="F3" s="3"/>
    </row>
    <row r="4" spans="1:8" x14ac:dyDescent="0.2">
      <c r="A4" s="2" t="s">
        <v>0</v>
      </c>
      <c r="C4" s="3" t="s">
        <v>68</v>
      </c>
      <c r="D4" s="3"/>
      <c r="E4" s="3"/>
      <c r="F4" s="3"/>
    </row>
    <row r="5" spans="1:8" x14ac:dyDescent="0.2">
      <c r="A5" s="49" t="s">
        <v>64</v>
      </c>
      <c r="B5" s="49"/>
      <c r="C5" s="49" t="s">
        <v>65</v>
      </c>
      <c r="D5" s="3"/>
      <c r="E5" s="3"/>
      <c r="F5" s="3"/>
    </row>
    <row r="6" spans="1:8" x14ac:dyDescent="0.2">
      <c r="A6" s="4" t="s">
        <v>2</v>
      </c>
      <c r="C6" s="3" t="s">
        <v>399</v>
      </c>
      <c r="D6" s="3"/>
      <c r="E6" s="3"/>
      <c r="F6" s="3"/>
    </row>
    <row r="7" spans="1:8" x14ac:dyDescent="0.2">
      <c r="A7" s="4" t="s">
        <v>66</v>
      </c>
      <c r="C7" s="3" t="s">
        <v>398</v>
      </c>
      <c r="D7" s="3"/>
      <c r="E7" s="3"/>
      <c r="F7" s="3"/>
    </row>
    <row r="8" spans="1:8" x14ac:dyDescent="0.2">
      <c r="A8" s="4" t="s">
        <v>67</v>
      </c>
      <c r="C8" s="3" t="s">
        <v>46</v>
      </c>
      <c r="D8" s="3"/>
    </row>
    <row r="9" spans="1:8" x14ac:dyDescent="0.2">
      <c r="C9" s="3"/>
      <c r="D9" s="3"/>
      <c r="E9" s="3"/>
      <c r="F9" s="3"/>
    </row>
    <row r="10" spans="1:8" s="5" customFormat="1" ht="40.5" customHeight="1" x14ac:dyDescent="0.3">
      <c r="A10" s="38" t="s">
        <v>3</v>
      </c>
      <c r="B10" s="38" t="s">
        <v>4</v>
      </c>
      <c r="C10" s="38" t="s">
        <v>7</v>
      </c>
      <c r="D10" s="38" t="s">
        <v>5</v>
      </c>
      <c r="E10" s="38" t="s">
        <v>11</v>
      </c>
      <c r="F10" s="38" t="s">
        <v>0</v>
      </c>
      <c r="G10" s="39" t="s">
        <v>44</v>
      </c>
      <c r="H10" s="40" t="s">
        <v>8</v>
      </c>
    </row>
    <row r="11" spans="1:8" s="6" customFormat="1" ht="12" customHeight="1" x14ac:dyDescent="0.3">
      <c r="A11" s="42">
        <v>1</v>
      </c>
      <c r="B11" s="43">
        <v>18030129</v>
      </c>
      <c r="C11" s="43" t="s">
        <v>81</v>
      </c>
      <c r="D11" s="43" t="s">
        <v>82</v>
      </c>
      <c r="E11" s="43" t="s">
        <v>83</v>
      </c>
      <c r="F11" s="43" t="s">
        <v>84</v>
      </c>
      <c r="G11" s="70" t="s">
        <v>400</v>
      </c>
      <c r="H11" s="45">
        <f t="shared" ref="H11:H74" si="0">IF(G11="A+",95,IF(G11="A",85, IF(G11="A-",75,IF(G11="B+",67,IF(G11="B",63,IF(G11="C+",57,IF(G11="C",53,IF(G11="D+",47,IF(G11="D",43,IF(G11="F1",37,IF(G11="F2",23,IF(G11="F3",0,0))))))))))))</f>
        <v>23</v>
      </c>
    </row>
    <row r="12" spans="1:8" s="6" customFormat="1" ht="12" customHeight="1" x14ac:dyDescent="0.3">
      <c r="A12" s="42">
        <v>2</v>
      </c>
      <c r="B12" s="43">
        <v>18030926</v>
      </c>
      <c r="C12" s="43" t="s">
        <v>85</v>
      </c>
      <c r="D12" s="43" t="s">
        <v>86</v>
      </c>
      <c r="E12" s="43" t="s">
        <v>87</v>
      </c>
      <c r="F12" s="43" t="s">
        <v>84</v>
      </c>
      <c r="G12" s="70" t="s">
        <v>401</v>
      </c>
      <c r="H12" s="45">
        <f t="shared" si="0"/>
        <v>47</v>
      </c>
    </row>
    <row r="13" spans="1:8" s="6" customFormat="1" ht="12" customHeight="1" x14ac:dyDescent="0.3">
      <c r="A13" s="42">
        <v>3</v>
      </c>
      <c r="B13" s="43">
        <v>17030790</v>
      </c>
      <c r="C13" s="43" t="s">
        <v>88</v>
      </c>
      <c r="D13" s="43" t="s">
        <v>89</v>
      </c>
      <c r="E13" s="43" t="s">
        <v>90</v>
      </c>
      <c r="F13" s="43" t="s">
        <v>84</v>
      </c>
      <c r="G13" s="42"/>
      <c r="H13" s="45">
        <f t="shared" si="0"/>
        <v>0</v>
      </c>
    </row>
    <row r="14" spans="1:8" s="6" customFormat="1" ht="12" customHeight="1" x14ac:dyDescent="0.3">
      <c r="A14" s="42">
        <v>4</v>
      </c>
      <c r="B14" s="43">
        <v>18029743</v>
      </c>
      <c r="C14" s="43" t="s">
        <v>91</v>
      </c>
      <c r="D14" s="43" t="s">
        <v>92</v>
      </c>
      <c r="E14" s="43" t="s">
        <v>83</v>
      </c>
      <c r="F14" s="43" t="s">
        <v>84</v>
      </c>
      <c r="G14" s="70" t="s">
        <v>402</v>
      </c>
      <c r="H14" s="45">
        <f t="shared" si="0"/>
        <v>67</v>
      </c>
    </row>
    <row r="15" spans="1:8" s="6" customFormat="1" ht="12" customHeight="1" x14ac:dyDescent="0.3">
      <c r="A15" s="42">
        <v>5</v>
      </c>
      <c r="B15" s="43">
        <v>18029851</v>
      </c>
      <c r="C15" s="43" t="s">
        <v>91</v>
      </c>
      <c r="D15" s="43" t="s">
        <v>93</v>
      </c>
      <c r="E15" s="43" t="s">
        <v>83</v>
      </c>
      <c r="F15" s="43" t="s">
        <v>84</v>
      </c>
      <c r="G15" s="70" t="s">
        <v>403</v>
      </c>
      <c r="H15" s="45">
        <f t="shared" si="0"/>
        <v>63</v>
      </c>
    </row>
    <row r="16" spans="1:8" s="6" customFormat="1" ht="12" customHeight="1" x14ac:dyDescent="0.3">
      <c r="A16" s="42">
        <v>6</v>
      </c>
      <c r="B16" s="43">
        <v>18030118</v>
      </c>
      <c r="C16" s="43" t="s">
        <v>94</v>
      </c>
      <c r="D16" s="43" t="s">
        <v>93</v>
      </c>
      <c r="E16" s="43" t="s">
        <v>83</v>
      </c>
      <c r="F16" s="43" t="s">
        <v>84</v>
      </c>
      <c r="G16" s="70" t="s">
        <v>404</v>
      </c>
      <c r="H16" s="45">
        <f t="shared" si="0"/>
        <v>57</v>
      </c>
    </row>
    <row r="17" spans="1:8" s="6" customFormat="1" ht="12" customHeight="1" x14ac:dyDescent="0.3">
      <c r="A17" s="42">
        <v>7</v>
      </c>
      <c r="B17" s="43">
        <v>18029597</v>
      </c>
      <c r="C17" s="43" t="s">
        <v>95</v>
      </c>
      <c r="D17" s="43" t="s">
        <v>96</v>
      </c>
      <c r="E17" s="43" t="s">
        <v>83</v>
      </c>
      <c r="F17" s="43" t="s">
        <v>84</v>
      </c>
      <c r="G17" s="70" t="s">
        <v>405</v>
      </c>
      <c r="H17" s="45">
        <f t="shared" si="0"/>
        <v>85</v>
      </c>
    </row>
    <row r="18" spans="1:8" s="6" customFormat="1" ht="12" customHeight="1" x14ac:dyDescent="0.3">
      <c r="A18" s="42">
        <v>8</v>
      </c>
      <c r="B18" s="43">
        <v>18029772</v>
      </c>
      <c r="C18" s="43" t="s">
        <v>95</v>
      </c>
      <c r="D18" s="43" t="s">
        <v>97</v>
      </c>
      <c r="E18" s="43" t="s">
        <v>83</v>
      </c>
      <c r="F18" s="43" t="s">
        <v>84</v>
      </c>
      <c r="G18" s="70" t="s">
        <v>402</v>
      </c>
      <c r="H18" s="45">
        <f t="shared" si="0"/>
        <v>67</v>
      </c>
    </row>
    <row r="19" spans="1:8" s="6" customFormat="1" ht="12" customHeight="1" x14ac:dyDescent="0.3">
      <c r="A19" s="42">
        <v>9</v>
      </c>
      <c r="B19" s="43">
        <v>18030947</v>
      </c>
      <c r="C19" s="43" t="s">
        <v>95</v>
      </c>
      <c r="D19" s="43" t="s">
        <v>98</v>
      </c>
      <c r="E19" s="43" t="s">
        <v>87</v>
      </c>
      <c r="F19" s="43" t="s">
        <v>84</v>
      </c>
      <c r="G19" s="70" t="s">
        <v>404</v>
      </c>
      <c r="H19" s="45">
        <f t="shared" si="0"/>
        <v>57</v>
      </c>
    </row>
    <row r="20" spans="1:8" s="6" customFormat="1" ht="12" customHeight="1" x14ac:dyDescent="0.2">
      <c r="A20" s="42">
        <v>10</v>
      </c>
      <c r="B20" s="47">
        <v>18029522</v>
      </c>
      <c r="C20" s="47" t="s">
        <v>99</v>
      </c>
      <c r="D20" s="47" t="s">
        <v>100</v>
      </c>
      <c r="E20" s="43" t="s">
        <v>83</v>
      </c>
      <c r="F20" s="43" t="s">
        <v>84</v>
      </c>
      <c r="G20" s="70" t="s">
        <v>406</v>
      </c>
      <c r="H20" s="45">
        <f t="shared" si="0"/>
        <v>75</v>
      </c>
    </row>
    <row r="21" spans="1:8" s="6" customFormat="1" ht="12" customHeight="1" x14ac:dyDescent="0.2">
      <c r="A21" s="42">
        <v>11</v>
      </c>
      <c r="B21" s="47">
        <v>18029590</v>
      </c>
      <c r="C21" s="48" t="s">
        <v>101</v>
      </c>
      <c r="D21" s="48" t="s">
        <v>102</v>
      </c>
      <c r="E21" s="43" t="s">
        <v>83</v>
      </c>
      <c r="F21" s="43" t="s">
        <v>84</v>
      </c>
      <c r="G21" s="70" t="s">
        <v>405</v>
      </c>
      <c r="H21" s="45">
        <f t="shared" si="0"/>
        <v>85</v>
      </c>
    </row>
    <row r="22" spans="1:8" s="6" customFormat="1" ht="12" customHeight="1" x14ac:dyDescent="0.3">
      <c r="A22" s="42">
        <v>12</v>
      </c>
      <c r="B22" s="43">
        <v>18029836</v>
      </c>
      <c r="C22" s="43" t="s">
        <v>101</v>
      </c>
      <c r="D22" s="43" t="s">
        <v>100</v>
      </c>
      <c r="E22" s="43" t="s">
        <v>83</v>
      </c>
      <c r="F22" s="43" t="s">
        <v>84</v>
      </c>
      <c r="G22" s="70" t="s">
        <v>401</v>
      </c>
      <c r="H22" s="45">
        <f t="shared" si="0"/>
        <v>47</v>
      </c>
    </row>
    <row r="23" spans="1:8" s="6" customFormat="1" ht="12" customHeight="1" x14ac:dyDescent="0.3">
      <c r="A23" s="42">
        <v>13</v>
      </c>
      <c r="B23" s="43">
        <v>18030892</v>
      </c>
      <c r="C23" s="43" t="s">
        <v>103</v>
      </c>
      <c r="D23" s="43" t="s">
        <v>104</v>
      </c>
      <c r="E23" s="43" t="s">
        <v>87</v>
      </c>
      <c r="F23" s="43" t="s">
        <v>84</v>
      </c>
      <c r="G23" s="70" t="s">
        <v>402</v>
      </c>
      <c r="H23" s="45">
        <f t="shared" si="0"/>
        <v>67</v>
      </c>
    </row>
    <row r="24" spans="1:8" s="4" customFormat="1" ht="12" customHeight="1" x14ac:dyDescent="0.2">
      <c r="A24" s="42">
        <v>14</v>
      </c>
      <c r="B24" s="47">
        <v>18030907</v>
      </c>
      <c r="C24" s="47" t="s">
        <v>105</v>
      </c>
      <c r="D24" s="47" t="s">
        <v>106</v>
      </c>
      <c r="E24" s="43" t="s">
        <v>87</v>
      </c>
      <c r="F24" s="43" t="s">
        <v>84</v>
      </c>
      <c r="G24" s="70" t="s">
        <v>406</v>
      </c>
      <c r="H24" s="45">
        <f t="shared" si="0"/>
        <v>75</v>
      </c>
    </row>
    <row r="25" spans="1:8" s="4" customFormat="1" ht="12" customHeight="1" x14ac:dyDescent="0.2">
      <c r="A25" s="42">
        <v>15</v>
      </c>
      <c r="B25" s="47">
        <v>18029510</v>
      </c>
      <c r="C25" s="48" t="s">
        <v>107</v>
      </c>
      <c r="D25" s="48" t="s">
        <v>97</v>
      </c>
      <c r="E25" s="43" t="s">
        <v>83</v>
      </c>
      <c r="F25" s="43" t="s">
        <v>84</v>
      </c>
      <c r="G25" s="70" t="s">
        <v>406</v>
      </c>
      <c r="H25" s="45">
        <f t="shared" si="0"/>
        <v>75</v>
      </c>
    </row>
    <row r="26" spans="1:8" s="4" customFormat="1" ht="12" customHeight="1" x14ac:dyDescent="0.2">
      <c r="A26" s="42">
        <v>16</v>
      </c>
      <c r="B26" s="43">
        <v>18029727</v>
      </c>
      <c r="C26" s="43" t="s">
        <v>108</v>
      </c>
      <c r="D26" s="43" t="s">
        <v>102</v>
      </c>
      <c r="E26" s="43" t="s">
        <v>83</v>
      </c>
      <c r="F26" s="43" t="s">
        <v>84</v>
      </c>
      <c r="G26" s="70" t="s">
        <v>406</v>
      </c>
      <c r="H26" s="45">
        <f t="shared" si="0"/>
        <v>75</v>
      </c>
    </row>
    <row r="27" spans="1:8" s="4" customFormat="1" ht="12" customHeight="1" x14ac:dyDescent="0.2">
      <c r="A27" s="42">
        <v>17</v>
      </c>
      <c r="B27" s="43">
        <v>18029732</v>
      </c>
      <c r="C27" s="43" t="s">
        <v>109</v>
      </c>
      <c r="D27" s="43" t="s">
        <v>110</v>
      </c>
      <c r="E27" s="43" t="s">
        <v>83</v>
      </c>
      <c r="F27" s="43" t="s">
        <v>84</v>
      </c>
      <c r="G27" s="70" t="s">
        <v>404</v>
      </c>
      <c r="H27" s="45">
        <f t="shared" si="0"/>
        <v>57</v>
      </c>
    </row>
    <row r="28" spans="1:8" s="4" customFormat="1" ht="12" customHeight="1" x14ac:dyDescent="0.2">
      <c r="A28" s="42">
        <v>18</v>
      </c>
      <c r="B28" s="47">
        <v>18029766</v>
      </c>
      <c r="C28" s="47" t="s">
        <v>111</v>
      </c>
      <c r="D28" s="47" t="s">
        <v>102</v>
      </c>
      <c r="E28" s="43" t="s">
        <v>83</v>
      </c>
      <c r="F28" s="43" t="s">
        <v>84</v>
      </c>
      <c r="G28" s="70" t="s">
        <v>403</v>
      </c>
      <c r="H28" s="45">
        <f t="shared" si="0"/>
        <v>63</v>
      </c>
    </row>
    <row r="29" spans="1:8" s="4" customFormat="1" ht="12" customHeight="1" x14ac:dyDescent="0.2">
      <c r="A29" s="42">
        <v>19</v>
      </c>
      <c r="B29" s="47">
        <v>18029866</v>
      </c>
      <c r="C29" s="48" t="s">
        <v>111</v>
      </c>
      <c r="D29" s="48" t="s">
        <v>112</v>
      </c>
      <c r="E29" s="43" t="s">
        <v>83</v>
      </c>
      <c r="F29" s="43" t="s">
        <v>84</v>
      </c>
      <c r="G29" s="70" t="s">
        <v>403</v>
      </c>
      <c r="H29" s="45">
        <f t="shared" si="0"/>
        <v>63</v>
      </c>
    </row>
    <row r="30" spans="1:8" s="4" customFormat="1" ht="12" customHeight="1" x14ac:dyDescent="0.2">
      <c r="A30" s="42">
        <v>20</v>
      </c>
      <c r="B30" s="43">
        <v>18029809</v>
      </c>
      <c r="C30" s="43" t="s">
        <v>113</v>
      </c>
      <c r="D30" s="43" t="s">
        <v>114</v>
      </c>
      <c r="E30" s="43" t="s">
        <v>83</v>
      </c>
      <c r="F30" s="43" t="s">
        <v>84</v>
      </c>
      <c r="G30" s="70" t="s">
        <v>404</v>
      </c>
      <c r="H30" s="45">
        <f t="shared" si="0"/>
        <v>57</v>
      </c>
    </row>
    <row r="31" spans="1:8" s="4" customFormat="1" ht="12" customHeight="1" x14ac:dyDescent="0.2">
      <c r="A31" s="42">
        <v>21</v>
      </c>
      <c r="B31" s="43">
        <v>18030973</v>
      </c>
      <c r="C31" s="43" t="s">
        <v>115</v>
      </c>
      <c r="D31" s="43" t="s">
        <v>116</v>
      </c>
      <c r="E31" s="43" t="s">
        <v>87</v>
      </c>
      <c r="F31" s="43" t="s">
        <v>84</v>
      </c>
      <c r="G31" s="70" t="s">
        <v>403</v>
      </c>
      <c r="H31" s="45">
        <f t="shared" si="0"/>
        <v>63</v>
      </c>
    </row>
    <row r="32" spans="1:8" s="4" customFormat="1" ht="12" customHeight="1" x14ac:dyDescent="0.2">
      <c r="A32" s="42">
        <v>22</v>
      </c>
      <c r="B32" s="47">
        <v>18030101</v>
      </c>
      <c r="C32" s="47" t="s">
        <v>117</v>
      </c>
      <c r="D32" s="47" t="s">
        <v>118</v>
      </c>
      <c r="E32" s="43" t="s">
        <v>83</v>
      </c>
      <c r="F32" s="43" t="s">
        <v>84</v>
      </c>
      <c r="G32" s="70" t="s">
        <v>401</v>
      </c>
      <c r="H32" s="45">
        <f t="shared" si="0"/>
        <v>47</v>
      </c>
    </row>
    <row r="33" spans="1:8" s="4" customFormat="1" ht="12" customHeight="1" x14ac:dyDescent="0.2">
      <c r="A33" s="42">
        <v>23</v>
      </c>
      <c r="B33" s="47">
        <v>18030919</v>
      </c>
      <c r="C33" s="48" t="s">
        <v>119</v>
      </c>
      <c r="D33" s="48" t="s">
        <v>120</v>
      </c>
      <c r="E33" s="43" t="s">
        <v>87</v>
      </c>
      <c r="F33" s="43" t="s">
        <v>84</v>
      </c>
      <c r="G33" s="70" t="s">
        <v>406</v>
      </c>
      <c r="H33" s="45">
        <f t="shared" si="0"/>
        <v>75</v>
      </c>
    </row>
    <row r="34" spans="1:8" s="4" customFormat="1" ht="12" customHeight="1" x14ac:dyDescent="0.2">
      <c r="A34" s="42">
        <v>24</v>
      </c>
      <c r="B34" s="43">
        <v>18029216</v>
      </c>
      <c r="C34" s="43" t="s">
        <v>121</v>
      </c>
      <c r="D34" s="43" t="s">
        <v>122</v>
      </c>
      <c r="E34" s="43" t="s">
        <v>83</v>
      </c>
      <c r="F34" s="43" t="s">
        <v>84</v>
      </c>
      <c r="G34" s="70" t="s">
        <v>403</v>
      </c>
      <c r="H34" s="45">
        <f t="shared" si="0"/>
        <v>63</v>
      </c>
    </row>
    <row r="35" spans="1:8" s="4" customFormat="1" ht="12" customHeight="1" x14ac:dyDescent="0.2">
      <c r="A35" s="42">
        <v>25</v>
      </c>
      <c r="B35" s="43">
        <v>18029814</v>
      </c>
      <c r="C35" s="43" t="s">
        <v>123</v>
      </c>
      <c r="D35" s="43" t="s">
        <v>124</v>
      </c>
      <c r="E35" s="43" t="s">
        <v>83</v>
      </c>
      <c r="F35" s="43" t="s">
        <v>84</v>
      </c>
      <c r="G35" s="70" t="s">
        <v>407</v>
      </c>
      <c r="H35" s="45">
        <f t="shared" si="0"/>
        <v>43</v>
      </c>
    </row>
    <row r="36" spans="1:8" s="4" customFormat="1" ht="12" customHeight="1" x14ac:dyDescent="0.2">
      <c r="A36" s="42">
        <v>26</v>
      </c>
      <c r="B36" s="47">
        <v>18029222</v>
      </c>
      <c r="C36" s="47" t="s">
        <v>125</v>
      </c>
      <c r="D36" s="47" t="s">
        <v>126</v>
      </c>
      <c r="E36" s="43" t="s">
        <v>83</v>
      </c>
      <c r="F36" s="43" t="s">
        <v>84</v>
      </c>
      <c r="G36" s="70" t="s">
        <v>408</v>
      </c>
      <c r="H36" s="45">
        <f t="shared" si="0"/>
        <v>37</v>
      </c>
    </row>
    <row r="37" spans="1:8" s="4" customFormat="1" ht="12" customHeight="1" x14ac:dyDescent="0.2">
      <c r="A37" s="42">
        <v>27</v>
      </c>
      <c r="B37" s="47">
        <v>18030963</v>
      </c>
      <c r="C37" s="48" t="s">
        <v>127</v>
      </c>
      <c r="D37" s="48" t="s">
        <v>128</v>
      </c>
      <c r="E37" s="43" t="s">
        <v>87</v>
      </c>
      <c r="F37" s="43" t="s">
        <v>84</v>
      </c>
      <c r="G37" s="70" t="s">
        <v>401</v>
      </c>
      <c r="H37" s="45">
        <f t="shared" si="0"/>
        <v>47</v>
      </c>
    </row>
    <row r="38" spans="1:8" s="4" customFormat="1" ht="12" customHeight="1" x14ac:dyDescent="0.2">
      <c r="A38" s="42">
        <v>28</v>
      </c>
      <c r="B38" s="43">
        <v>18029579</v>
      </c>
      <c r="C38" s="43" t="s">
        <v>129</v>
      </c>
      <c r="D38" s="43" t="s">
        <v>130</v>
      </c>
      <c r="E38" s="43" t="s">
        <v>83</v>
      </c>
      <c r="F38" s="43" t="s">
        <v>84</v>
      </c>
      <c r="G38" s="70" t="s">
        <v>402</v>
      </c>
      <c r="H38" s="45">
        <f t="shared" si="0"/>
        <v>67</v>
      </c>
    </row>
    <row r="39" spans="1:8" s="4" customFormat="1" ht="12" customHeight="1" x14ac:dyDescent="0.2">
      <c r="A39" s="42">
        <v>29</v>
      </c>
      <c r="B39" s="43">
        <v>18029467</v>
      </c>
      <c r="C39" s="43" t="s">
        <v>131</v>
      </c>
      <c r="D39" s="43" t="s">
        <v>132</v>
      </c>
      <c r="E39" s="43" t="s">
        <v>83</v>
      </c>
      <c r="F39" s="43" t="s">
        <v>84</v>
      </c>
      <c r="G39" s="70" t="s">
        <v>403</v>
      </c>
      <c r="H39" s="45">
        <f t="shared" si="0"/>
        <v>63</v>
      </c>
    </row>
    <row r="40" spans="1:8" s="4" customFormat="1" ht="12" customHeight="1" x14ac:dyDescent="0.2">
      <c r="A40" s="42">
        <v>30</v>
      </c>
      <c r="B40" s="47">
        <v>18030121</v>
      </c>
      <c r="C40" s="47" t="s">
        <v>133</v>
      </c>
      <c r="D40" s="47" t="s">
        <v>134</v>
      </c>
      <c r="E40" s="43" t="s">
        <v>83</v>
      </c>
      <c r="F40" s="43" t="s">
        <v>84</v>
      </c>
      <c r="G40" s="70" t="s">
        <v>406</v>
      </c>
      <c r="H40" s="45">
        <f t="shared" si="0"/>
        <v>75</v>
      </c>
    </row>
    <row r="41" spans="1:8" s="4" customFormat="1" ht="12" customHeight="1" x14ac:dyDescent="0.2">
      <c r="A41" s="42">
        <v>31</v>
      </c>
      <c r="B41" s="47">
        <v>18029785</v>
      </c>
      <c r="C41" s="48" t="s">
        <v>135</v>
      </c>
      <c r="D41" s="48" t="s">
        <v>136</v>
      </c>
      <c r="E41" s="43" t="s">
        <v>83</v>
      </c>
      <c r="F41" s="43" t="s">
        <v>84</v>
      </c>
      <c r="G41" s="70" t="s">
        <v>406</v>
      </c>
      <c r="H41" s="45">
        <f t="shared" si="0"/>
        <v>75</v>
      </c>
    </row>
    <row r="42" spans="1:8" s="4" customFormat="1" ht="12" customHeight="1" x14ac:dyDescent="0.2">
      <c r="A42" s="42">
        <v>32</v>
      </c>
      <c r="B42" s="43">
        <v>18029829</v>
      </c>
      <c r="C42" s="43" t="s">
        <v>135</v>
      </c>
      <c r="D42" s="43" t="s">
        <v>137</v>
      </c>
      <c r="E42" s="43" t="s">
        <v>83</v>
      </c>
      <c r="F42" s="43" t="s">
        <v>84</v>
      </c>
      <c r="G42" s="70" t="s">
        <v>403</v>
      </c>
      <c r="H42" s="45">
        <f t="shared" si="0"/>
        <v>63</v>
      </c>
    </row>
    <row r="43" spans="1:8" s="4" customFormat="1" ht="12" customHeight="1" x14ac:dyDescent="0.2">
      <c r="A43" s="42">
        <v>33</v>
      </c>
      <c r="B43" s="43">
        <v>18029876</v>
      </c>
      <c r="C43" s="43" t="s">
        <v>138</v>
      </c>
      <c r="D43" s="43" t="s">
        <v>139</v>
      </c>
      <c r="E43" s="43" t="s">
        <v>83</v>
      </c>
      <c r="F43" s="43" t="s">
        <v>84</v>
      </c>
      <c r="G43" s="70" t="s">
        <v>403</v>
      </c>
      <c r="H43" s="45">
        <f t="shared" si="0"/>
        <v>63</v>
      </c>
    </row>
    <row r="44" spans="1:8" s="4" customFormat="1" ht="12" customHeight="1" x14ac:dyDescent="0.2">
      <c r="A44" s="42">
        <v>34</v>
      </c>
      <c r="B44" s="47">
        <v>18030969</v>
      </c>
      <c r="C44" s="47" t="s">
        <v>140</v>
      </c>
      <c r="D44" s="47" t="s">
        <v>97</v>
      </c>
      <c r="E44" s="43" t="s">
        <v>87</v>
      </c>
      <c r="F44" s="43" t="s">
        <v>84</v>
      </c>
      <c r="G44" s="70" t="s">
        <v>409</v>
      </c>
      <c r="H44" s="45">
        <f t="shared" si="0"/>
        <v>53</v>
      </c>
    </row>
    <row r="45" spans="1:8" s="4" customFormat="1" ht="12" customHeight="1" x14ac:dyDescent="0.2">
      <c r="A45" s="42">
        <v>35</v>
      </c>
      <c r="B45" s="47">
        <v>18029678</v>
      </c>
      <c r="C45" s="48" t="s">
        <v>141</v>
      </c>
      <c r="D45" s="48" t="s">
        <v>142</v>
      </c>
      <c r="E45" s="43" t="s">
        <v>83</v>
      </c>
      <c r="F45" s="43" t="s">
        <v>84</v>
      </c>
      <c r="G45" s="70" t="s">
        <v>409</v>
      </c>
      <c r="H45" s="45">
        <f t="shared" si="0"/>
        <v>53</v>
      </c>
    </row>
    <row r="46" spans="1:8" s="4" customFormat="1" ht="12" customHeight="1" x14ac:dyDescent="0.2">
      <c r="A46" s="42">
        <v>36</v>
      </c>
      <c r="B46" s="43">
        <v>18029608</v>
      </c>
      <c r="C46" s="43" t="s">
        <v>143</v>
      </c>
      <c r="D46" s="43" t="s">
        <v>137</v>
      </c>
      <c r="E46" s="43" t="s">
        <v>83</v>
      </c>
      <c r="F46" s="43" t="s">
        <v>84</v>
      </c>
      <c r="G46" s="70" t="s">
        <v>406</v>
      </c>
      <c r="H46" s="45">
        <f t="shared" si="0"/>
        <v>75</v>
      </c>
    </row>
    <row r="47" spans="1:8" s="4" customFormat="1" ht="12" customHeight="1" x14ac:dyDescent="0.2">
      <c r="A47" s="42">
        <v>37</v>
      </c>
      <c r="B47" s="43">
        <v>18029674</v>
      </c>
      <c r="C47" s="43" t="s">
        <v>143</v>
      </c>
      <c r="D47" s="43" t="s">
        <v>144</v>
      </c>
      <c r="E47" s="43" t="s">
        <v>83</v>
      </c>
      <c r="F47" s="43" t="s">
        <v>84</v>
      </c>
      <c r="G47" s="70" t="s">
        <v>403</v>
      </c>
      <c r="H47" s="45">
        <f t="shared" si="0"/>
        <v>63</v>
      </c>
    </row>
    <row r="48" spans="1:8" s="4" customFormat="1" ht="12" customHeight="1" x14ac:dyDescent="0.2">
      <c r="A48" s="42">
        <v>38</v>
      </c>
      <c r="B48" s="47">
        <v>18029839</v>
      </c>
      <c r="C48" s="47" t="s">
        <v>143</v>
      </c>
      <c r="D48" s="47" t="s">
        <v>145</v>
      </c>
      <c r="E48" s="43" t="s">
        <v>83</v>
      </c>
      <c r="F48" s="43" t="s">
        <v>84</v>
      </c>
      <c r="G48" s="70" t="s">
        <v>403</v>
      </c>
      <c r="H48" s="45">
        <f t="shared" si="0"/>
        <v>63</v>
      </c>
    </row>
    <row r="49" spans="1:8" s="4" customFormat="1" ht="12" customHeight="1" x14ac:dyDescent="0.2">
      <c r="A49" s="42">
        <v>39</v>
      </c>
      <c r="B49" s="47">
        <v>18029847</v>
      </c>
      <c r="C49" s="48" t="s">
        <v>143</v>
      </c>
      <c r="D49" s="48" t="s">
        <v>146</v>
      </c>
      <c r="E49" s="43" t="s">
        <v>83</v>
      </c>
      <c r="F49" s="43" t="s">
        <v>84</v>
      </c>
      <c r="G49" s="70" t="s">
        <v>403</v>
      </c>
      <c r="H49" s="45">
        <f t="shared" si="0"/>
        <v>63</v>
      </c>
    </row>
    <row r="50" spans="1:8" s="4" customFormat="1" ht="12" customHeight="1" x14ac:dyDescent="0.2">
      <c r="A50" s="42">
        <v>40</v>
      </c>
      <c r="B50" s="43">
        <v>18030141</v>
      </c>
      <c r="C50" s="43" t="s">
        <v>143</v>
      </c>
      <c r="D50" s="43" t="s">
        <v>146</v>
      </c>
      <c r="E50" s="43" t="s">
        <v>83</v>
      </c>
      <c r="F50" s="43" t="s">
        <v>84</v>
      </c>
      <c r="G50" s="70" t="s">
        <v>402</v>
      </c>
      <c r="H50" s="45">
        <f t="shared" si="0"/>
        <v>67</v>
      </c>
    </row>
    <row r="51" spans="1:8" s="4" customFormat="1" ht="12" customHeight="1" x14ac:dyDescent="0.2">
      <c r="A51" s="42">
        <v>41</v>
      </c>
      <c r="B51" s="43">
        <v>18029214</v>
      </c>
      <c r="C51" s="43" t="s">
        <v>143</v>
      </c>
      <c r="D51" s="43" t="s">
        <v>89</v>
      </c>
      <c r="E51" s="43" t="s">
        <v>83</v>
      </c>
      <c r="F51" s="43" t="s">
        <v>84</v>
      </c>
      <c r="G51" s="70" t="s">
        <v>406</v>
      </c>
      <c r="H51" s="45">
        <f t="shared" si="0"/>
        <v>75</v>
      </c>
    </row>
    <row r="52" spans="1:8" s="4" customFormat="1" ht="12" customHeight="1" x14ac:dyDescent="0.2">
      <c r="A52" s="42">
        <v>42</v>
      </c>
      <c r="B52" s="47">
        <v>18030925</v>
      </c>
      <c r="C52" s="47" t="s">
        <v>143</v>
      </c>
      <c r="D52" s="47" t="s">
        <v>98</v>
      </c>
      <c r="E52" s="43" t="s">
        <v>87</v>
      </c>
      <c r="F52" s="43" t="s">
        <v>84</v>
      </c>
      <c r="G52" s="70" t="s">
        <v>402</v>
      </c>
      <c r="H52" s="45">
        <f t="shared" si="0"/>
        <v>67</v>
      </c>
    </row>
    <row r="53" spans="1:8" s="4" customFormat="1" ht="12" customHeight="1" x14ac:dyDescent="0.2">
      <c r="A53" s="42">
        <v>43</v>
      </c>
      <c r="B53" s="47">
        <v>18030964</v>
      </c>
      <c r="C53" s="48" t="s">
        <v>143</v>
      </c>
      <c r="D53" s="48" t="s">
        <v>147</v>
      </c>
      <c r="E53" s="43" t="s">
        <v>87</v>
      </c>
      <c r="F53" s="43" t="s">
        <v>84</v>
      </c>
      <c r="G53" s="70" t="s">
        <v>407</v>
      </c>
      <c r="H53" s="45">
        <f t="shared" si="0"/>
        <v>43</v>
      </c>
    </row>
    <row r="54" spans="1:8" s="4" customFormat="1" ht="12" customHeight="1" x14ac:dyDescent="0.2">
      <c r="A54" s="42">
        <v>44</v>
      </c>
      <c r="B54" s="43">
        <v>18030127</v>
      </c>
      <c r="C54" s="43" t="s">
        <v>148</v>
      </c>
      <c r="D54" s="43" t="s">
        <v>149</v>
      </c>
      <c r="E54" s="43" t="s">
        <v>83</v>
      </c>
      <c r="F54" s="43" t="s">
        <v>84</v>
      </c>
      <c r="G54" s="70" t="s">
        <v>405</v>
      </c>
      <c r="H54" s="45">
        <f t="shared" si="0"/>
        <v>85</v>
      </c>
    </row>
    <row r="55" spans="1:8" s="4" customFormat="1" ht="12" customHeight="1" x14ac:dyDescent="0.2">
      <c r="A55" s="42">
        <v>45</v>
      </c>
      <c r="B55" s="43">
        <v>18029506</v>
      </c>
      <c r="C55" s="43" t="s">
        <v>150</v>
      </c>
      <c r="D55" s="43" t="s">
        <v>86</v>
      </c>
      <c r="E55" s="43" t="s">
        <v>83</v>
      </c>
      <c r="F55" s="43" t="s">
        <v>84</v>
      </c>
      <c r="G55" s="70" t="s">
        <v>403</v>
      </c>
      <c r="H55" s="45">
        <f t="shared" si="0"/>
        <v>63</v>
      </c>
    </row>
    <row r="56" spans="1:8" s="4" customFormat="1" ht="12" customHeight="1" x14ac:dyDescent="0.2">
      <c r="A56" s="42">
        <v>46</v>
      </c>
      <c r="B56" s="47">
        <v>18029761</v>
      </c>
      <c r="C56" s="47" t="s">
        <v>151</v>
      </c>
      <c r="D56" s="47" t="s">
        <v>152</v>
      </c>
      <c r="E56" s="43" t="s">
        <v>83</v>
      </c>
      <c r="F56" s="43" t="s">
        <v>84</v>
      </c>
      <c r="G56" s="70" t="s">
        <v>402</v>
      </c>
      <c r="H56" s="45">
        <f t="shared" si="0"/>
        <v>67</v>
      </c>
    </row>
    <row r="57" spans="1:8" s="4" customFormat="1" ht="12" customHeight="1" x14ac:dyDescent="0.2">
      <c r="A57" s="42">
        <v>47</v>
      </c>
      <c r="B57" s="47">
        <v>18030917</v>
      </c>
      <c r="C57" s="48" t="s">
        <v>153</v>
      </c>
      <c r="D57" s="48" t="s">
        <v>124</v>
      </c>
      <c r="E57" s="43" t="s">
        <v>87</v>
      </c>
      <c r="F57" s="43" t="s">
        <v>84</v>
      </c>
      <c r="G57" s="70" t="s">
        <v>404</v>
      </c>
      <c r="H57" s="45">
        <f t="shared" si="0"/>
        <v>57</v>
      </c>
    </row>
    <row r="58" spans="1:8" s="4" customFormat="1" ht="12" customHeight="1" x14ac:dyDescent="0.2">
      <c r="A58" s="42">
        <v>48</v>
      </c>
      <c r="B58" s="43">
        <v>18029849</v>
      </c>
      <c r="C58" s="43" t="s">
        <v>154</v>
      </c>
      <c r="D58" s="43" t="s">
        <v>155</v>
      </c>
      <c r="E58" s="43" t="s">
        <v>83</v>
      </c>
      <c r="F58" s="43" t="s">
        <v>84</v>
      </c>
      <c r="G58" s="70" t="s">
        <v>405</v>
      </c>
      <c r="H58" s="45">
        <f t="shared" si="0"/>
        <v>85</v>
      </c>
    </row>
    <row r="59" spans="1:8" s="4" customFormat="1" ht="12" customHeight="1" x14ac:dyDescent="0.2">
      <c r="A59" s="42">
        <v>49</v>
      </c>
      <c r="B59" s="43">
        <v>18030924</v>
      </c>
      <c r="C59" s="43" t="s">
        <v>156</v>
      </c>
      <c r="D59" s="43" t="s">
        <v>157</v>
      </c>
      <c r="E59" s="43" t="s">
        <v>87</v>
      </c>
      <c r="F59" s="43" t="s">
        <v>84</v>
      </c>
      <c r="G59" s="70" t="s">
        <v>402</v>
      </c>
      <c r="H59" s="45">
        <f t="shared" si="0"/>
        <v>67</v>
      </c>
    </row>
    <row r="60" spans="1:8" s="4" customFormat="1" ht="12" customHeight="1" x14ac:dyDescent="0.2">
      <c r="A60" s="42">
        <v>50</v>
      </c>
      <c r="B60" s="47">
        <v>18030904</v>
      </c>
      <c r="C60" s="47" t="s">
        <v>158</v>
      </c>
      <c r="D60" s="47" t="s">
        <v>159</v>
      </c>
      <c r="E60" s="43" t="s">
        <v>87</v>
      </c>
      <c r="F60" s="43" t="s">
        <v>84</v>
      </c>
      <c r="G60" s="70" t="s">
        <v>404</v>
      </c>
      <c r="H60" s="45">
        <f t="shared" si="0"/>
        <v>57</v>
      </c>
    </row>
    <row r="61" spans="1:8" s="4" customFormat="1" ht="12" customHeight="1" x14ac:dyDescent="0.2">
      <c r="A61" s="42">
        <v>51</v>
      </c>
      <c r="B61" s="47">
        <v>18029680</v>
      </c>
      <c r="C61" s="48" t="s">
        <v>160</v>
      </c>
      <c r="D61" s="48" t="s">
        <v>102</v>
      </c>
      <c r="E61" s="43" t="s">
        <v>83</v>
      </c>
      <c r="F61" s="43" t="s">
        <v>84</v>
      </c>
      <c r="G61" s="70" t="s">
        <v>406</v>
      </c>
      <c r="H61" s="45">
        <f t="shared" si="0"/>
        <v>75</v>
      </c>
    </row>
    <row r="62" spans="1:8" s="4" customFormat="1" ht="12" customHeight="1" x14ac:dyDescent="0.2">
      <c r="A62" s="42">
        <v>52</v>
      </c>
      <c r="B62" s="43">
        <v>18029734</v>
      </c>
      <c r="C62" s="43" t="s">
        <v>161</v>
      </c>
      <c r="D62" s="43" t="s">
        <v>102</v>
      </c>
      <c r="E62" s="43" t="s">
        <v>83</v>
      </c>
      <c r="F62" s="43" t="s">
        <v>84</v>
      </c>
      <c r="G62" s="70" t="s">
        <v>402</v>
      </c>
      <c r="H62" s="45">
        <f t="shared" si="0"/>
        <v>67</v>
      </c>
    </row>
    <row r="63" spans="1:8" s="4" customFormat="1" ht="12" customHeight="1" x14ac:dyDescent="0.2">
      <c r="A63" s="42">
        <v>53</v>
      </c>
      <c r="B63" s="43">
        <v>18030125</v>
      </c>
      <c r="C63" s="43" t="s">
        <v>161</v>
      </c>
      <c r="D63" s="43" t="s">
        <v>162</v>
      </c>
      <c r="E63" s="43" t="s">
        <v>83</v>
      </c>
      <c r="F63" s="43" t="s">
        <v>84</v>
      </c>
      <c r="G63" s="70" t="s">
        <v>407</v>
      </c>
      <c r="H63" s="45">
        <f t="shared" si="0"/>
        <v>43</v>
      </c>
    </row>
    <row r="64" spans="1:8" s="4" customFormat="1" ht="12" customHeight="1" x14ac:dyDescent="0.2">
      <c r="A64" s="42">
        <v>54</v>
      </c>
      <c r="B64" s="47">
        <v>18030139</v>
      </c>
      <c r="C64" s="47" t="s">
        <v>161</v>
      </c>
      <c r="D64" s="47" t="s">
        <v>146</v>
      </c>
      <c r="E64" s="43" t="s">
        <v>83</v>
      </c>
      <c r="F64" s="43" t="s">
        <v>84</v>
      </c>
      <c r="G64" s="42"/>
      <c r="H64" s="45">
        <f t="shared" si="0"/>
        <v>0</v>
      </c>
    </row>
    <row r="65" spans="1:8" s="4" customFormat="1" ht="12" customHeight="1" x14ac:dyDescent="0.2">
      <c r="A65" s="42">
        <v>55</v>
      </c>
      <c r="B65" s="47">
        <v>17030786</v>
      </c>
      <c r="C65" s="48" t="s">
        <v>163</v>
      </c>
      <c r="D65" s="48" t="s">
        <v>142</v>
      </c>
      <c r="E65" s="43" t="s">
        <v>90</v>
      </c>
      <c r="F65" s="43" t="s">
        <v>84</v>
      </c>
      <c r="G65" s="70" t="s">
        <v>407</v>
      </c>
      <c r="H65" s="45">
        <f t="shared" si="0"/>
        <v>43</v>
      </c>
    </row>
    <row r="66" spans="1:8" s="4" customFormat="1" ht="12" customHeight="1" x14ac:dyDescent="0.2">
      <c r="A66" s="42">
        <v>56</v>
      </c>
      <c r="B66" s="43">
        <v>18030935</v>
      </c>
      <c r="C66" s="43" t="s">
        <v>164</v>
      </c>
      <c r="D66" s="43" t="s">
        <v>165</v>
      </c>
      <c r="E66" s="43" t="s">
        <v>87</v>
      </c>
      <c r="F66" s="43" t="s">
        <v>84</v>
      </c>
      <c r="G66" s="70" t="s">
        <v>406</v>
      </c>
      <c r="H66" s="45">
        <f t="shared" si="0"/>
        <v>75</v>
      </c>
    </row>
    <row r="67" spans="1:8" s="4" customFormat="1" ht="12" customHeight="1" x14ac:dyDescent="0.2">
      <c r="A67" s="42">
        <v>57</v>
      </c>
      <c r="B67" s="43">
        <v>18030128</v>
      </c>
      <c r="C67" s="43" t="s">
        <v>166</v>
      </c>
      <c r="D67" s="43" t="s">
        <v>167</v>
      </c>
      <c r="E67" s="43" t="s">
        <v>83</v>
      </c>
      <c r="F67" s="43" t="s">
        <v>84</v>
      </c>
      <c r="G67" s="70" t="s">
        <v>403</v>
      </c>
      <c r="H67" s="45">
        <f t="shared" si="0"/>
        <v>63</v>
      </c>
    </row>
    <row r="68" spans="1:8" s="4" customFormat="1" ht="12" customHeight="1" x14ac:dyDescent="0.2">
      <c r="A68" s="42">
        <v>58</v>
      </c>
      <c r="B68" s="47">
        <v>18030889</v>
      </c>
      <c r="C68" s="47" t="s">
        <v>166</v>
      </c>
      <c r="D68" s="47" t="s">
        <v>168</v>
      </c>
      <c r="E68" s="43" t="s">
        <v>87</v>
      </c>
      <c r="F68" s="43" t="s">
        <v>84</v>
      </c>
      <c r="G68" s="70" t="s">
        <v>403</v>
      </c>
      <c r="H68" s="45">
        <f t="shared" si="0"/>
        <v>63</v>
      </c>
    </row>
    <row r="69" spans="1:8" s="4" customFormat="1" ht="12" customHeight="1" x14ac:dyDescent="0.2">
      <c r="A69" s="42">
        <v>59</v>
      </c>
      <c r="B69" s="47">
        <v>18030952</v>
      </c>
      <c r="C69" s="48" t="s">
        <v>166</v>
      </c>
      <c r="D69" s="48" t="s">
        <v>169</v>
      </c>
      <c r="E69" s="43" t="s">
        <v>87</v>
      </c>
      <c r="F69" s="43" t="s">
        <v>84</v>
      </c>
      <c r="G69" s="70" t="s">
        <v>403</v>
      </c>
      <c r="H69" s="45">
        <f t="shared" si="0"/>
        <v>63</v>
      </c>
    </row>
    <row r="70" spans="1:8" s="4" customFormat="1" ht="12" customHeight="1" x14ac:dyDescent="0.2">
      <c r="A70" s="42">
        <v>60</v>
      </c>
      <c r="B70" s="43">
        <v>18030946</v>
      </c>
      <c r="C70" s="43" t="s">
        <v>170</v>
      </c>
      <c r="D70" s="43" t="s">
        <v>171</v>
      </c>
      <c r="E70" s="43" t="s">
        <v>87</v>
      </c>
      <c r="F70" s="43" t="s">
        <v>84</v>
      </c>
      <c r="G70" s="70" t="s">
        <v>407</v>
      </c>
      <c r="H70" s="45">
        <f t="shared" si="0"/>
        <v>43</v>
      </c>
    </row>
    <row r="71" spans="1:8" s="4" customFormat="1" ht="12" customHeight="1" x14ac:dyDescent="0.2">
      <c r="A71" s="42">
        <v>61</v>
      </c>
      <c r="B71" s="43">
        <v>18030902</v>
      </c>
      <c r="C71" s="43" t="s">
        <v>172</v>
      </c>
      <c r="D71" s="43" t="s">
        <v>173</v>
      </c>
      <c r="E71" s="43" t="s">
        <v>87</v>
      </c>
      <c r="F71" s="43" t="s">
        <v>84</v>
      </c>
      <c r="G71" s="70" t="s">
        <v>409</v>
      </c>
      <c r="H71" s="45">
        <f t="shared" si="0"/>
        <v>53</v>
      </c>
    </row>
    <row r="72" spans="1:8" s="4" customFormat="1" ht="12" customHeight="1" x14ac:dyDescent="0.2">
      <c r="A72" s="42">
        <v>62</v>
      </c>
      <c r="B72" s="47">
        <v>18030145</v>
      </c>
      <c r="C72" s="47" t="s">
        <v>174</v>
      </c>
      <c r="D72" s="47" t="s">
        <v>175</v>
      </c>
      <c r="E72" s="43" t="s">
        <v>83</v>
      </c>
      <c r="F72" s="43" t="s">
        <v>84</v>
      </c>
      <c r="G72" s="70" t="s">
        <v>403</v>
      </c>
      <c r="H72" s="45">
        <f t="shared" si="0"/>
        <v>63</v>
      </c>
    </row>
    <row r="73" spans="1:8" s="4" customFormat="1" ht="12" customHeight="1" x14ac:dyDescent="0.2">
      <c r="A73" s="42">
        <v>63</v>
      </c>
      <c r="B73" s="47">
        <v>18030898</v>
      </c>
      <c r="C73" s="48" t="s">
        <v>176</v>
      </c>
      <c r="D73" s="48" t="s">
        <v>177</v>
      </c>
      <c r="E73" s="43" t="s">
        <v>87</v>
      </c>
      <c r="F73" s="43" t="s">
        <v>84</v>
      </c>
      <c r="G73" s="70" t="s">
        <v>409</v>
      </c>
      <c r="H73" s="45">
        <f t="shared" si="0"/>
        <v>53</v>
      </c>
    </row>
    <row r="74" spans="1:8" s="4" customFormat="1" ht="12" customHeight="1" x14ac:dyDescent="0.2">
      <c r="A74" s="42">
        <v>64</v>
      </c>
      <c r="B74" s="43">
        <v>18029934</v>
      </c>
      <c r="C74" s="43" t="s">
        <v>178</v>
      </c>
      <c r="D74" s="43" t="s">
        <v>102</v>
      </c>
      <c r="E74" s="43" t="s">
        <v>83</v>
      </c>
      <c r="F74" s="43" t="s">
        <v>84</v>
      </c>
      <c r="G74" s="70" t="s">
        <v>406</v>
      </c>
      <c r="H74" s="45">
        <f t="shared" si="0"/>
        <v>75</v>
      </c>
    </row>
    <row r="75" spans="1:8" s="4" customFormat="1" ht="12" customHeight="1" x14ac:dyDescent="0.2">
      <c r="A75" s="42">
        <v>65</v>
      </c>
      <c r="B75" s="43">
        <v>18029919</v>
      </c>
      <c r="C75" s="43" t="s">
        <v>179</v>
      </c>
      <c r="D75" s="43" t="s">
        <v>180</v>
      </c>
      <c r="E75" s="43" t="s">
        <v>83</v>
      </c>
      <c r="F75" s="43" t="s">
        <v>84</v>
      </c>
      <c r="G75" s="70" t="s">
        <v>407</v>
      </c>
      <c r="H75" s="45">
        <f t="shared" ref="H75:H138" si="1">IF(G75="A+",95,IF(G75="A",85, IF(G75="A-",75,IF(G75="B+",67,IF(G75="B",63,IF(G75="C+",57,IF(G75="C",53,IF(G75="D+",47,IF(G75="D",43,IF(G75="F1",37,IF(G75="F2",23,IF(G75="F3",0,0))))))))))))</f>
        <v>43</v>
      </c>
    </row>
    <row r="76" spans="1:8" s="4" customFormat="1" ht="12" customHeight="1" x14ac:dyDescent="0.2">
      <c r="A76" s="42">
        <v>66</v>
      </c>
      <c r="B76" s="47">
        <v>18029833</v>
      </c>
      <c r="C76" s="47" t="s">
        <v>181</v>
      </c>
      <c r="D76" s="47" t="s">
        <v>182</v>
      </c>
      <c r="E76" s="43" t="s">
        <v>83</v>
      </c>
      <c r="F76" s="43" t="s">
        <v>84</v>
      </c>
      <c r="G76" s="70" t="s">
        <v>403</v>
      </c>
      <c r="H76" s="45">
        <f t="shared" si="1"/>
        <v>63</v>
      </c>
    </row>
    <row r="77" spans="1:8" s="4" customFormat="1" ht="12" customHeight="1" x14ac:dyDescent="0.2">
      <c r="A77" s="42">
        <v>67</v>
      </c>
      <c r="B77" s="47">
        <v>18029575</v>
      </c>
      <c r="C77" s="48" t="s">
        <v>183</v>
      </c>
      <c r="D77" s="48" t="s">
        <v>184</v>
      </c>
      <c r="E77" s="43" t="s">
        <v>83</v>
      </c>
      <c r="F77" s="43" t="s">
        <v>84</v>
      </c>
      <c r="G77" s="70" t="s">
        <v>406</v>
      </c>
      <c r="H77" s="45">
        <f t="shared" si="1"/>
        <v>75</v>
      </c>
    </row>
    <row r="78" spans="1:8" s="4" customFormat="1" ht="12" customHeight="1" x14ac:dyDescent="0.2">
      <c r="A78" s="42">
        <v>68</v>
      </c>
      <c r="B78" s="43">
        <v>18029217</v>
      </c>
      <c r="C78" s="43" t="s">
        <v>185</v>
      </c>
      <c r="D78" s="43" t="s">
        <v>186</v>
      </c>
      <c r="E78" s="43" t="s">
        <v>83</v>
      </c>
      <c r="F78" s="43" t="s">
        <v>84</v>
      </c>
      <c r="G78" s="70" t="s">
        <v>400</v>
      </c>
      <c r="H78" s="45">
        <f t="shared" si="1"/>
        <v>23</v>
      </c>
    </row>
    <row r="79" spans="1:8" s="4" customFormat="1" ht="12" customHeight="1" x14ac:dyDescent="0.2">
      <c r="A79" s="42">
        <v>69</v>
      </c>
      <c r="B79" s="43">
        <v>18029885</v>
      </c>
      <c r="C79" s="43" t="s">
        <v>187</v>
      </c>
      <c r="D79" s="43" t="s">
        <v>188</v>
      </c>
      <c r="E79" s="43" t="s">
        <v>83</v>
      </c>
      <c r="F79" s="43" t="s">
        <v>84</v>
      </c>
      <c r="G79" s="70" t="s">
        <v>402</v>
      </c>
      <c r="H79" s="45">
        <f t="shared" si="1"/>
        <v>67</v>
      </c>
    </row>
    <row r="80" spans="1:8" s="4" customFormat="1" ht="12" customHeight="1" x14ac:dyDescent="0.2">
      <c r="A80" s="42">
        <v>70</v>
      </c>
      <c r="B80" s="47">
        <v>18030896</v>
      </c>
      <c r="C80" s="47" t="s">
        <v>189</v>
      </c>
      <c r="D80" s="47" t="s">
        <v>190</v>
      </c>
      <c r="E80" s="43" t="s">
        <v>87</v>
      </c>
      <c r="F80" s="43" t="s">
        <v>84</v>
      </c>
      <c r="G80" s="70" t="s">
        <v>403</v>
      </c>
      <c r="H80" s="45">
        <f t="shared" si="1"/>
        <v>63</v>
      </c>
    </row>
    <row r="81" spans="1:8" s="4" customFormat="1" ht="12" customHeight="1" x14ac:dyDescent="0.2">
      <c r="A81" s="42">
        <v>71</v>
      </c>
      <c r="B81" s="47">
        <v>18029787</v>
      </c>
      <c r="C81" s="48" t="s">
        <v>191</v>
      </c>
      <c r="D81" s="48" t="s">
        <v>82</v>
      </c>
      <c r="E81" s="43" t="s">
        <v>83</v>
      </c>
      <c r="F81" s="43" t="s">
        <v>84</v>
      </c>
      <c r="G81" s="70" t="s">
        <v>406</v>
      </c>
      <c r="H81" s="45">
        <f t="shared" si="1"/>
        <v>75</v>
      </c>
    </row>
    <row r="82" spans="1:8" s="4" customFormat="1" ht="12" customHeight="1" x14ac:dyDescent="0.2">
      <c r="A82" s="42">
        <v>72</v>
      </c>
      <c r="B82" s="43">
        <v>18029811</v>
      </c>
      <c r="C82" s="43" t="s">
        <v>192</v>
      </c>
      <c r="D82" s="43" t="s">
        <v>136</v>
      </c>
      <c r="E82" s="43" t="s">
        <v>83</v>
      </c>
      <c r="F82" s="43" t="s">
        <v>84</v>
      </c>
      <c r="G82" s="70" t="s">
        <v>403</v>
      </c>
      <c r="H82" s="45">
        <f t="shared" si="1"/>
        <v>63</v>
      </c>
    </row>
    <row r="83" spans="1:8" s="4" customFormat="1" ht="12" customHeight="1" x14ac:dyDescent="0.2">
      <c r="A83" s="42">
        <v>73</v>
      </c>
      <c r="B83" s="43">
        <v>18029533</v>
      </c>
      <c r="C83" s="43" t="s">
        <v>193</v>
      </c>
      <c r="D83" s="43" t="s">
        <v>194</v>
      </c>
      <c r="E83" s="43" t="s">
        <v>83</v>
      </c>
      <c r="F83" s="43" t="s">
        <v>84</v>
      </c>
      <c r="G83" s="70" t="s">
        <v>402</v>
      </c>
      <c r="H83" s="45">
        <f t="shared" si="1"/>
        <v>67</v>
      </c>
    </row>
    <row r="84" spans="1:8" s="4" customFormat="1" ht="12" customHeight="1" x14ac:dyDescent="0.2">
      <c r="A84" s="42">
        <v>74</v>
      </c>
      <c r="B84" s="47">
        <v>18030140</v>
      </c>
      <c r="C84" s="47" t="s">
        <v>195</v>
      </c>
      <c r="D84" s="47" t="s">
        <v>196</v>
      </c>
      <c r="E84" s="43" t="s">
        <v>83</v>
      </c>
      <c r="F84" s="43" t="s">
        <v>84</v>
      </c>
      <c r="G84" s="70" t="s">
        <v>402</v>
      </c>
      <c r="H84" s="45">
        <f t="shared" si="1"/>
        <v>67</v>
      </c>
    </row>
    <row r="85" spans="1:8" s="4" customFormat="1" ht="12" customHeight="1" x14ac:dyDescent="0.2">
      <c r="A85" s="42">
        <v>75</v>
      </c>
      <c r="B85" s="47">
        <v>18029888</v>
      </c>
      <c r="C85" s="48" t="s">
        <v>197</v>
      </c>
      <c r="D85" s="48" t="s">
        <v>142</v>
      </c>
      <c r="E85" s="43" t="s">
        <v>83</v>
      </c>
      <c r="F85" s="43" t="s">
        <v>84</v>
      </c>
      <c r="G85" s="70" t="s">
        <v>403</v>
      </c>
      <c r="H85" s="45">
        <f t="shared" si="1"/>
        <v>63</v>
      </c>
    </row>
    <row r="86" spans="1:8" s="4" customFormat="1" ht="12" customHeight="1" x14ac:dyDescent="0.2">
      <c r="A86" s="42">
        <v>76</v>
      </c>
      <c r="B86" s="43">
        <v>18029747</v>
      </c>
      <c r="C86" s="43" t="s">
        <v>198</v>
      </c>
      <c r="D86" s="43" t="s">
        <v>169</v>
      </c>
      <c r="E86" s="43" t="s">
        <v>83</v>
      </c>
      <c r="F86" s="43" t="s">
        <v>84</v>
      </c>
      <c r="G86" s="70" t="s">
        <v>402</v>
      </c>
      <c r="H86" s="45">
        <f t="shared" si="1"/>
        <v>67</v>
      </c>
    </row>
    <row r="87" spans="1:8" s="4" customFormat="1" ht="12" customHeight="1" x14ac:dyDescent="0.2">
      <c r="A87" s="42">
        <v>77</v>
      </c>
      <c r="B87" s="43">
        <v>18030942</v>
      </c>
      <c r="C87" s="43" t="s">
        <v>199</v>
      </c>
      <c r="D87" s="43" t="s">
        <v>102</v>
      </c>
      <c r="E87" s="43" t="s">
        <v>87</v>
      </c>
      <c r="F87" s="43" t="s">
        <v>84</v>
      </c>
      <c r="G87" s="70" t="s">
        <v>403</v>
      </c>
      <c r="H87" s="45">
        <f t="shared" si="1"/>
        <v>63</v>
      </c>
    </row>
    <row r="88" spans="1:8" s="4" customFormat="1" ht="12" customHeight="1" x14ac:dyDescent="0.2">
      <c r="A88" s="42">
        <v>78</v>
      </c>
      <c r="B88" s="47">
        <v>18030932</v>
      </c>
      <c r="C88" s="47" t="s">
        <v>200</v>
      </c>
      <c r="D88" s="47" t="s">
        <v>201</v>
      </c>
      <c r="E88" s="43" t="s">
        <v>87</v>
      </c>
      <c r="F88" s="43" t="s">
        <v>84</v>
      </c>
      <c r="G88" s="42"/>
      <c r="H88" s="45">
        <f t="shared" si="1"/>
        <v>0</v>
      </c>
    </row>
    <row r="89" spans="1:8" s="4" customFormat="1" ht="12" customHeight="1" x14ac:dyDescent="0.2">
      <c r="A89" s="42">
        <v>79</v>
      </c>
      <c r="B89" s="47">
        <v>18029681</v>
      </c>
      <c r="C89" s="48" t="s">
        <v>202</v>
      </c>
      <c r="D89" s="48" t="s">
        <v>203</v>
      </c>
      <c r="E89" s="43" t="s">
        <v>83</v>
      </c>
      <c r="F89" s="43" t="s">
        <v>84</v>
      </c>
      <c r="G89" s="70" t="s">
        <v>406</v>
      </c>
      <c r="H89" s="45">
        <f t="shared" si="1"/>
        <v>75</v>
      </c>
    </row>
    <row r="90" spans="1:8" s="4" customFormat="1" ht="12" customHeight="1" x14ac:dyDescent="0.2">
      <c r="A90" s="42">
        <v>80</v>
      </c>
      <c r="B90" s="47">
        <v>18029805</v>
      </c>
      <c r="C90" s="48" t="s">
        <v>204</v>
      </c>
      <c r="D90" s="48" t="s">
        <v>205</v>
      </c>
      <c r="E90" s="43" t="s">
        <v>83</v>
      </c>
      <c r="F90" s="43" t="s">
        <v>84</v>
      </c>
      <c r="G90" s="70" t="s">
        <v>406</v>
      </c>
      <c r="H90" s="45">
        <f t="shared" si="1"/>
        <v>75</v>
      </c>
    </row>
    <row r="91" spans="1:8" s="4" customFormat="1" ht="12" customHeight="1" x14ac:dyDescent="0.2">
      <c r="A91" s="42">
        <v>81</v>
      </c>
      <c r="B91" s="47">
        <v>18030893</v>
      </c>
      <c r="C91" s="48" t="s">
        <v>206</v>
      </c>
      <c r="D91" s="48" t="s">
        <v>207</v>
      </c>
      <c r="E91" s="43" t="s">
        <v>87</v>
      </c>
      <c r="F91" s="43" t="s">
        <v>84</v>
      </c>
      <c r="G91" s="70" t="s">
        <v>403</v>
      </c>
      <c r="H91" s="45">
        <f t="shared" si="1"/>
        <v>63</v>
      </c>
    </row>
    <row r="92" spans="1:8" s="4" customFormat="1" ht="12" customHeight="1" x14ac:dyDescent="0.2">
      <c r="A92" s="42">
        <v>82</v>
      </c>
      <c r="B92" s="47">
        <v>18029729</v>
      </c>
      <c r="C92" s="48" t="s">
        <v>208</v>
      </c>
      <c r="D92" s="48" t="s">
        <v>145</v>
      </c>
      <c r="E92" s="43" t="s">
        <v>83</v>
      </c>
      <c r="F92" s="43" t="s">
        <v>84</v>
      </c>
      <c r="G92" s="70" t="s">
        <v>405</v>
      </c>
      <c r="H92" s="45">
        <f t="shared" si="1"/>
        <v>85</v>
      </c>
    </row>
    <row r="93" spans="1:8" s="4" customFormat="1" ht="12" customHeight="1" x14ac:dyDescent="0.2">
      <c r="A93" s="42">
        <v>83</v>
      </c>
      <c r="B93" s="47">
        <v>18029670</v>
      </c>
      <c r="C93" s="48" t="s">
        <v>209</v>
      </c>
      <c r="D93" s="48" t="s">
        <v>210</v>
      </c>
      <c r="E93" s="43" t="s">
        <v>83</v>
      </c>
      <c r="F93" s="43" t="s">
        <v>84</v>
      </c>
      <c r="G93" s="70" t="s">
        <v>406</v>
      </c>
      <c r="H93" s="45">
        <f t="shared" si="1"/>
        <v>75</v>
      </c>
    </row>
    <row r="94" spans="1:8" s="4" customFormat="1" ht="12" customHeight="1" x14ac:dyDescent="0.2">
      <c r="A94" s="42">
        <v>84</v>
      </c>
      <c r="B94" s="47">
        <v>18029795</v>
      </c>
      <c r="C94" s="48" t="s">
        <v>211</v>
      </c>
      <c r="D94" s="48" t="s">
        <v>212</v>
      </c>
      <c r="E94" s="43" t="s">
        <v>83</v>
      </c>
      <c r="F94" s="43" t="s">
        <v>84</v>
      </c>
      <c r="G94" s="70" t="s">
        <v>404</v>
      </c>
      <c r="H94" s="45">
        <f t="shared" si="1"/>
        <v>57</v>
      </c>
    </row>
    <row r="95" spans="1:8" s="4" customFormat="1" ht="12" customHeight="1" x14ac:dyDescent="0.2">
      <c r="A95" s="42">
        <v>85</v>
      </c>
      <c r="B95" s="47">
        <v>18030136</v>
      </c>
      <c r="C95" s="48" t="s">
        <v>213</v>
      </c>
      <c r="D95" s="48" t="s">
        <v>214</v>
      </c>
      <c r="E95" s="43" t="s">
        <v>83</v>
      </c>
      <c r="F95" s="43" t="s">
        <v>84</v>
      </c>
      <c r="G95" s="70" t="s">
        <v>406</v>
      </c>
      <c r="H95" s="45">
        <f t="shared" si="1"/>
        <v>75</v>
      </c>
    </row>
    <row r="96" spans="1:8" s="4" customFormat="1" ht="12" customHeight="1" x14ac:dyDescent="0.2">
      <c r="A96" s="42">
        <v>86</v>
      </c>
      <c r="B96" s="47">
        <v>18030109</v>
      </c>
      <c r="C96" s="48" t="s">
        <v>215</v>
      </c>
      <c r="D96" s="48" t="s">
        <v>216</v>
      </c>
      <c r="E96" s="43" t="s">
        <v>83</v>
      </c>
      <c r="F96" s="43" t="s">
        <v>84</v>
      </c>
      <c r="G96" s="70" t="s">
        <v>401</v>
      </c>
      <c r="H96" s="45">
        <f t="shared" si="1"/>
        <v>47</v>
      </c>
    </row>
    <row r="97" spans="1:8" s="4" customFormat="1" ht="12" customHeight="1" x14ac:dyDescent="0.2">
      <c r="A97" s="42">
        <v>87</v>
      </c>
      <c r="B97" s="47">
        <v>18030961</v>
      </c>
      <c r="C97" s="48" t="s">
        <v>217</v>
      </c>
      <c r="D97" s="48" t="s">
        <v>218</v>
      </c>
      <c r="E97" s="43" t="s">
        <v>87</v>
      </c>
      <c r="F97" s="43" t="s">
        <v>84</v>
      </c>
      <c r="G97" s="70" t="s">
        <v>403</v>
      </c>
      <c r="H97" s="45">
        <f t="shared" si="1"/>
        <v>63</v>
      </c>
    </row>
    <row r="98" spans="1:8" s="4" customFormat="1" ht="12" customHeight="1" x14ac:dyDescent="0.2">
      <c r="A98" s="42">
        <v>88</v>
      </c>
      <c r="B98" s="47">
        <v>18029828</v>
      </c>
      <c r="C98" s="48" t="s">
        <v>219</v>
      </c>
      <c r="D98" s="48" t="s">
        <v>220</v>
      </c>
      <c r="E98" s="43" t="s">
        <v>83</v>
      </c>
      <c r="F98" s="43" t="s">
        <v>84</v>
      </c>
      <c r="G98" s="70" t="s">
        <v>403</v>
      </c>
      <c r="H98" s="45">
        <f t="shared" si="1"/>
        <v>63</v>
      </c>
    </row>
    <row r="99" spans="1:8" s="4" customFormat="1" ht="12" customHeight="1" x14ac:dyDescent="0.2">
      <c r="A99" s="42">
        <v>89</v>
      </c>
      <c r="B99" s="47">
        <v>18029491</v>
      </c>
      <c r="C99" s="48" t="s">
        <v>221</v>
      </c>
      <c r="D99" s="48" t="s">
        <v>222</v>
      </c>
      <c r="E99" s="43" t="s">
        <v>83</v>
      </c>
      <c r="F99" s="43" t="s">
        <v>84</v>
      </c>
      <c r="G99" s="70" t="s">
        <v>406</v>
      </c>
      <c r="H99" s="45">
        <f t="shared" si="1"/>
        <v>75</v>
      </c>
    </row>
    <row r="100" spans="1:8" s="4" customFormat="1" ht="12" customHeight="1" x14ac:dyDescent="0.2">
      <c r="A100" s="42">
        <v>90</v>
      </c>
      <c r="B100" s="47">
        <v>18029583</v>
      </c>
      <c r="C100" s="48" t="s">
        <v>223</v>
      </c>
      <c r="D100" s="48" t="s">
        <v>194</v>
      </c>
      <c r="E100" s="43" t="s">
        <v>83</v>
      </c>
      <c r="F100" s="43" t="s">
        <v>84</v>
      </c>
      <c r="G100" s="70" t="s">
        <v>402</v>
      </c>
      <c r="H100" s="45">
        <f t="shared" si="1"/>
        <v>67</v>
      </c>
    </row>
    <row r="101" spans="1:8" s="4" customFormat="1" ht="12" customHeight="1" x14ac:dyDescent="0.2">
      <c r="A101" s="42">
        <v>91</v>
      </c>
      <c r="B101" s="47">
        <v>18029855</v>
      </c>
      <c r="C101" s="48" t="s">
        <v>224</v>
      </c>
      <c r="D101" s="48" t="s">
        <v>171</v>
      </c>
      <c r="E101" s="43" t="s">
        <v>83</v>
      </c>
      <c r="F101" s="43" t="s">
        <v>84</v>
      </c>
      <c r="G101" s="70" t="s">
        <v>409</v>
      </c>
      <c r="H101" s="45">
        <f t="shared" si="1"/>
        <v>53</v>
      </c>
    </row>
    <row r="102" spans="1:8" s="4" customFormat="1" ht="12" customHeight="1" x14ac:dyDescent="0.2">
      <c r="A102" s="42">
        <v>92</v>
      </c>
      <c r="B102" s="47">
        <v>18029768</v>
      </c>
      <c r="C102" s="48" t="s">
        <v>225</v>
      </c>
      <c r="D102" s="48" t="s">
        <v>226</v>
      </c>
      <c r="E102" s="43" t="s">
        <v>83</v>
      </c>
      <c r="F102" s="43" t="s">
        <v>84</v>
      </c>
      <c r="G102" s="70" t="s">
        <v>403</v>
      </c>
      <c r="H102" s="45">
        <f t="shared" si="1"/>
        <v>63</v>
      </c>
    </row>
    <row r="103" spans="1:8" s="4" customFormat="1" ht="12" customHeight="1" x14ac:dyDescent="0.2">
      <c r="A103" s="42">
        <v>93</v>
      </c>
      <c r="B103" s="47">
        <v>18029586</v>
      </c>
      <c r="C103" s="48" t="s">
        <v>227</v>
      </c>
      <c r="D103" s="48" t="s">
        <v>228</v>
      </c>
      <c r="E103" s="43" t="s">
        <v>83</v>
      </c>
      <c r="F103" s="43" t="s">
        <v>84</v>
      </c>
      <c r="G103" s="70" t="s">
        <v>406</v>
      </c>
      <c r="H103" s="45">
        <f t="shared" si="1"/>
        <v>75</v>
      </c>
    </row>
    <row r="104" spans="1:8" s="4" customFormat="1" ht="12" customHeight="1" x14ac:dyDescent="0.2">
      <c r="A104" s="42">
        <v>94</v>
      </c>
      <c r="B104" s="47">
        <v>18030966</v>
      </c>
      <c r="C104" s="48" t="s">
        <v>229</v>
      </c>
      <c r="D104" s="48" t="s">
        <v>230</v>
      </c>
      <c r="E104" s="43" t="s">
        <v>87</v>
      </c>
      <c r="F104" s="43" t="s">
        <v>84</v>
      </c>
      <c r="G104" s="70" t="s">
        <v>401</v>
      </c>
      <c r="H104" s="45">
        <f t="shared" si="1"/>
        <v>47</v>
      </c>
    </row>
    <row r="105" spans="1:8" s="4" customFormat="1" ht="12" customHeight="1" x14ac:dyDescent="0.2">
      <c r="A105" s="42">
        <v>95</v>
      </c>
      <c r="B105" s="47">
        <v>18030955</v>
      </c>
      <c r="C105" s="48" t="s">
        <v>231</v>
      </c>
      <c r="D105" s="48" t="s">
        <v>228</v>
      </c>
      <c r="E105" s="43" t="s">
        <v>87</v>
      </c>
      <c r="F105" s="43" t="s">
        <v>84</v>
      </c>
      <c r="G105" s="70" t="s">
        <v>409</v>
      </c>
      <c r="H105" s="45">
        <f t="shared" si="1"/>
        <v>53</v>
      </c>
    </row>
    <row r="106" spans="1:8" s="4" customFormat="1" ht="12" customHeight="1" x14ac:dyDescent="0.2">
      <c r="A106" s="42">
        <v>96</v>
      </c>
      <c r="B106" s="47">
        <v>18030105</v>
      </c>
      <c r="C106" s="48" t="s">
        <v>232</v>
      </c>
      <c r="D106" s="48" t="s">
        <v>233</v>
      </c>
      <c r="E106" s="43" t="s">
        <v>83</v>
      </c>
      <c r="F106" s="43" t="s">
        <v>84</v>
      </c>
      <c r="G106" s="70" t="s">
        <v>406</v>
      </c>
      <c r="H106" s="45">
        <f t="shared" si="1"/>
        <v>75</v>
      </c>
    </row>
    <row r="107" spans="1:8" s="4" customFormat="1" ht="12" customHeight="1" x14ac:dyDescent="0.2">
      <c r="A107" s="42">
        <v>97</v>
      </c>
      <c r="B107" s="47">
        <v>18029868</v>
      </c>
      <c r="C107" s="48" t="s">
        <v>234</v>
      </c>
      <c r="D107" s="48" t="s">
        <v>235</v>
      </c>
      <c r="E107" s="43" t="s">
        <v>83</v>
      </c>
      <c r="F107" s="43" t="s">
        <v>84</v>
      </c>
      <c r="G107" s="70" t="s">
        <v>406</v>
      </c>
      <c r="H107" s="45">
        <f t="shared" si="1"/>
        <v>75</v>
      </c>
    </row>
    <row r="108" spans="1:8" s="4" customFormat="1" ht="12" customHeight="1" x14ac:dyDescent="0.2">
      <c r="A108" s="42">
        <v>98</v>
      </c>
      <c r="B108" s="47">
        <v>18030944</v>
      </c>
      <c r="C108" s="48" t="s">
        <v>236</v>
      </c>
      <c r="D108" s="48" t="s">
        <v>237</v>
      </c>
      <c r="E108" s="43" t="s">
        <v>87</v>
      </c>
      <c r="F108" s="43" t="s">
        <v>84</v>
      </c>
      <c r="G108" s="70" t="s">
        <v>406</v>
      </c>
      <c r="H108" s="45">
        <f t="shared" si="1"/>
        <v>75</v>
      </c>
    </row>
    <row r="109" spans="1:8" s="4" customFormat="1" ht="12" customHeight="1" x14ac:dyDescent="0.2">
      <c r="A109" s="42">
        <v>99</v>
      </c>
      <c r="B109" s="47">
        <v>18030144</v>
      </c>
      <c r="C109" s="48" t="s">
        <v>238</v>
      </c>
      <c r="D109" s="48" t="s">
        <v>239</v>
      </c>
      <c r="E109" s="43" t="s">
        <v>83</v>
      </c>
      <c r="F109" s="43" t="s">
        <v>84</v>
      </c>
      <c r="G109" s="70" t="s">
        <v>408</v>
      </c>
      <c r="H109" s="45">
        <f t="shared" si="1"/>
        <v>37</v>
      </c>
    </row>
    <row r="110" spans="1:8" s="4" customFormat="1" ht="12" customHeight="1" x14ac:dyDescent="0.2">
      <c r="A110" s="42">
        <v>100</v>
      </c>
      <c r="B110" s="47">
        <v>18029556</v>
      </c>
      <c r="C110" s="48" t="s">
        <v>240</v>
      </c>
      <c r="D110" s="48" t="s">
        <v>241</v>
      </c>
      <c r="E110" s="43" t="s">
        <v>83</v>
      </c>
      <c r="F110" s="43" t="s">
        <v>84</v>
      </c>
      <c r="G110" s="70" t="s">
        <v>405</v>
      </c>
      <c r="H110" s="45">
        <f t="shared" si="1"/>
        <v>85</v>
      </c>
    </row>
    <row r="111" spans="1:8" s="4" customFormat="1" ht="12" customHeight="1" x14ac:dyDescent="0.2">
      <c r="A111" s="42">
        <v>101</v>
      </c>
      <c r="B111" s="47">
        <v>18029867</v>
      </c>
      <c r="C111" s="48" t="s">
        <v>240</v>
      </c>
      <c r="D111" s="48" t="s">
        <v>146</v>
      </c>
      <c r="E111" s="43" t="s">
        <v>83</v>
      </c>
      <c r="F111" s="43" t="s">
        <v>84</v>
      </c>
      <c r="G111" s="70" t="s">
        <v>406</v>
      </c>
      <c r="H111" s="45">
        <f t="shared" si="1"/>
        <v>75</v>
      </c>
    </row>
    <row r="112" spans="1:8" s="4" customFormat="1" ht="12" customHeight="1" x14ac:dyDescent="0.2">
      <c r="A112" s="42">
        <v>102</v>
      </c>
      <c r="B112" s="47">
        <v>18029783</v>
      </c>
      <c r="C112" s="48" t="s">
        <v>242</v>
      </c>
      <c r="D112" s="48" t="s">
        <v>243</v>
      </c>
      <c r="E112" s="43" t="s">
        <v>83</v>
      </c>
      <c r="F112" s="43" t="s">
        <v>84</v>
      </c>
      <c r="G112" s="70" t="s">
        <v>403</v>
      </c>
      <c r="H112" s="45">
        <f t="shared" si="1"/>
        <v>63</v>
      </c>
    </row>
    <row r="113" spans="1:8" s="4" customFormat="1" ht="12" customHeight="1" x14ac:dyDescent="0.2">
      <c r="A113" s="42">
        <v>103</v>
      </c>
      <c r="B113" s="47">
        <v>18029841</v>
      </c>
      <c r="C113" s="48" t="s">
        <v>242</v>
      </c>
      <c r="D113" s="48" t="s">
        <v>102</v>
      </c>
      <c r="E113" s="43" t="s">
        <v>83</v>
      </c>
      <c r="F113" s="43" t="s">
        <v>84</v>
      </c>
      <c r="G113" s="70" t="s">
        <v>406</v>
      </c>
      <c r="H113" s="45">
        <f t="shared" si="1"/>
        <v>75</v>
      </c>
    </row>
    <row r="114" spans="1:8" s="4" customFormat="1" ht="12" customHeight="1" x14ac:dyDescent="0.2">
      <c r="A114" s="42">
        <v>104</v>
      </c>
      <c r="B114" s="47">
        <v>18029871</v>
      </c>
      <c r="C114" s="48" t="s">
        <v>242</v>
      </c>
      <c r="D114" s="48" t="s">
        <v>102</v>
      </c>
      <c r="E114" s="43" t="s">
        <v>83</v>
      </c>
      <c r="F114" s="43" t="s">
        <v>84</v>
      </c>
      <c r="G114" s="70" t="s">
        <v>402</v>
      </c>
      <c r="H114" s="45">
        <f t="shared" si="1"/>
        <v>67</v>
      </c>
    </row>
    <row r="115" spans="1:8" s="4" customFormat="1" ht="12" customHeight="1" x14ac:dyDescent="0.2">
      <c r="A115" s="42">
        <v>105</v>
      </c>
      <c r="B115" s="47">
        <v>18030122</v>
      </c>
      <c r="C115" s="48" t="s">
        <v>242</v>
      </c>
      <c r="D115" s="48" t="s">
        <v>244</v>
      </c>
      <c r="E115" s="43" t="s">
        <v>83</v>
      </c>
      <c r="F115" s="43" t="s">
        <v>84</v>
      </c>
      <c r="G115" s="70" t="s">
        <v>407</v>
      </c>
      <c r="H115" s="45">
        <f t="shared" si="1"/>
        <v>43</v>
      </c>
    </row>
    <row r="116" spans="1:8" s="4" customFormat="1" ht="12" customHeight="1" x14ac:dyDescent="0.2">
      <c r="A116" s="42">
        <v>106</v>
      </c>
      <c r="B116" s="47">
        <v>18030958</v>
      </c>
      <c r="C116" s="48" t="s">
        <v>242</v>
      </c>
      <c r="D116" s="48" t="s">
        <v>194</v>
      </c>
      <c r="E116" s="43" t="s">
        <v>87</v>
      </c>
      <c r="F116" s="43" t="s">
        <v>84</v>
      </c>
      <c r="G116" s="70" t="s">
        <v>402</v>
      </c>
      <c r="H116" s="45">
        <f t="shared" si="1"/>
        <v>67</v>
      </c>
    </row>
    <row r="117" spans="1:8" s="4" customFormat="1" ht="12" customHeight="1" x14ac:dyDescent="0.2">
      <c r="A117" s="42">
        <v>107</v>
      </c>
      <c r="B117" s="47">
        <v>18029845</v>
      </c>
      <c r="C117" s="48" t="s">
        <v>245</v>
      </c>
      <c r="D117" s="48" t="s">
        <v>246</v>
      </c>
      <c r="E117" s="43" t="s">
        <v>83</v>
      </c>
      <c r="F117" s="43" t="s">
        <v>84</v>
      </c>
      <c r="G117" s="70" t="s">
        <v>406</v>
      </c>
      <c r="H117" s="45">
        <f t="shared" si="1"/>
        <v>75</v>
      </c>
    </row>
    <row r="118" spans="1:8" s="4" customFormat="1" ht="12" customHeight="1" x14ac:dyDescent="0.2">
      <c r="A118" s="42">
        <v>108</v>
      </c>
      <c r="B118" s="47">
        <v>18029559</v>
      </c>
      <c r="C118" s="48" t="s">
        <v>247</v>
      </c>
      <c r="D118" s="48" t="s">
        <v>106</v>
      </c>
      <c r="E118" s="43" t="s">
        <v>83</v>
      </c>
      <c r="F118" s="43" t="s">
        <v>84</v>
      </c>
      <c r="G118" s="70" t="s">
        <v>405</v>
      </c>
      <c r="H118" s="45">
        <f t="shared" si="1"/>
        <v>85</v>
      </c>
    </row>
    <row r="119" spans="1:8" s="4" customFormat="1" ht="12" customHeight="1" x14ac:dyDescent="0.2">
      <c r="A119" s="42">
        <v>109</v>
      </c>
      <c r="B119" s="47">
        <v>18029497</v>
      </c>
      <c r="C119" s="48" t="s">
        <v>248</v>
      </c>
      <c r="D119" s="48" t="s">
        <v>188</v>
      </c>
      <c r="E119" s="43" t="s">
        <v>83</v>
      </c>
      <c r="F119" s="43" t="s">
        <v>84</v>
      </c>
      <c r="G119" s="70" t="s">
        <v>409</v>
      </c>
      <c r="H119" s="45">
        <f t="shared" si="1"/>
        <v>53</v>
      </c>
    </row>
    <row r="120" spans="1:8" s="4" customFormat="1" ht="12" customHeight="1" x14ac:dyDescent="0.2">
      <c r="A120" s="42">
        <v>110</v>
      </c>
      <c r="B120" s="47">
        <v>18029775</v>
      </c>
      <c r="C120" s="48" t="s">
        <v>249</v>
      </c>
      <c r="D120" s="48" t="s">
        <v>102</v>
      </c>
      <c r="E120" s="43" t="s">
        <v>83</v>
      </c>
      <c r="F120" s="43" t="s">
        <v>84</v>
      </c>
      <c r="G120" s="70" t="s">
        <v>409</v>
      </c>
      <c r="H120" s="45">
        <f t="shared" si="1"/>
        <v>53</v>
      </c>
    </row>
    <row r="121" spans="1:8" s="4" customFormat="1" ht="12" customHeight="1" x14ac:dyDescent="0.2">
      <c r="A121" s="42">
        <v>111</v>
      </c>
      <c r="B121" s="47">
        <v>18030972</v>
      </c>
      <c r="C121" s="48" t="s">
        <v>250</v>
      </c>
      <c r="D121" s="48" t="s">
        <v>162</v>
      </c>
      <c r="E121" s="43" t="s">
        <v>87</v>
      </c>
      <c r="F121" s="43" t="s">
        <v>84</v>
      </c>
      <c r="G121" s="70" t="s">
        <v>403</v>
      </c>
      <c r="H121" s="45">
        <f t="shared" si="1"/>
        <v>63</v>
      </c>
    </row>
    <row r="122" spans="1:8" s="4" customFormat="1" ht="12" customHeight="1" x14ac:dyDescent="0.2">
      <c r="A122" s="42">
        <v>112</v>
      </c>
      <c r="B122" s="47">
        <v>18030130</v>
      </c>
      <c r="C122" s="48" t="s">
        <v>251</v>
      </c>
      <c r="D122" s="48" t="s">
        <v>252</v>
      </c>
      <c r="E122" s="43" t="s">
        <v>83</v>
      </c>
      <c r="F122" s="43" t="s">
        <v>84</v>
      </c>
      <c r="G122" s="70" t="s">
        <v>402</v>
      </c>
      <c r="H122" s="45">
        <f t="shared" si="1"/>
        <v>67</v>
      </c>
    </row>
    <row r="123" spans="1:8" s="4" customFormat="1" ht="12" customHeight="1" x14ac:dyDescent="0.2">
      <c r="A123" s="42">
        <v>113</v>
      </c>
      <c r="B123" s="47">
        <v>18030957</v>
      </c>
      <c r="C123" s="48" t="s">
        <v>253</v>
      </c>
      <c r="D123" s="48" t="s">
        <v>180</v>
      </c>
      <c r="E123" s="43" t="s">
        <v>87</v>
      </c>
      <c r="F123" s="43" t="s">
        <v>84</v>
      </c>
      <c r="G123" s="70" t="s">
        <v>409</v>
      </c>
      <c r="H123" s="45">
        <f t="shared" si="1"/>
        <v>53</v>
      </c>
    </row>
    <row r="124" spans="1:8" s="4" customFormat="1" ht="12" customHeight="1" x14ac:dyDescent="0.2">
      <c r="A124" s="42">
        <v>114</v>
      </c>
      <c r="B124" s="47">
        <v>18030102</v>
      </c>
      <c r="C124" s="48" t="s">
        <v>254</v>
      </c>
      <c r="D124" s="48" t="s">
        <v>116</v>
      </c>
      <c r="E124" s="43" t="s">
        <v>83</v>
      </c>
      <c r="F124" s="43" t="s">
        <v>84</v>
      </c>
      <c r="G124" s="70" t="s">
        <v>405</v>
      </c>
      <c r="H124" s="45">
        <f t="shared" si="1"/>
        <v>85</v>
      </c>
    </row>
    <row r="125" spans="1:8" s="4" customFormat="1" ht="12" customHeight="1" x14ac:dyDescent="0.2">
      <c r="A125" s="42">
        <v>115</v>
      </c>
      <c r="B125" s="47">
        <v>18029858</v>
      </c>
      <c r="C125" s="48" t="s">
        <v>255</v>
      </c>
      <c r="D125" s="48" t="s">
        <v>256</v>
      </c>
      <c r="E125" s="43" t="s">
        <v>83</v>
      </c>
      <c r="F125" s="43" t="s">
        <v>84</v>
      </c>
      <c r="G125" s="70" t="s">
        <v>403</v>
      </c>
      <c r="H125" s="45">
        <f t="shared" si="1"/>
        <v>63</v>
      </c>
    </row>
    <row r="126" spans="1:8" s="4" customFormat="1" ht="12" customHeight="1" x14ac:dyDescent="0.2">
      <c r="A126" s="42">
        <v>116</v>
      </c>
      <c r="B126" s="47">
        <v>18029738</v>
      </c>
      <c r="C126" s="48" t="s">
        <v>257</v>
      </c>
      <c r="D126" s="48" t="s">
        <v>258</v>
      </c>
      <c r="E126" s="43" t="s">
        <v>83</v>
      </c>
      <c r="F126" s="43" t="s">
        <v>84</v>
      </c>
      <c r="G126" s="70" t="s">
        <v>402</v>
      </c>
      <c r="H126" s="45">
        <f t="shared" si="1"/>
        <v>67</v>
      </c>
    </row>
    <row r="127" spans="1:8" s="4" customFormat="1" ht="12" customHeight="1" x14ac:dyDescent="0.2">
      <c r="A127" s="42">
        <v>117</v>
      </c>
      <c r="B127" s="47">
        <v>18029218</v>
      </c>
      <c r="C127" s="48" t="s">
        <v>259</v>
      </c>
      <c r="D127" s="48" t="s">
        <v>184</v>
      </c>
      <c r="E127" s="43" t="s">
        <v>83</v>
      </c>
      <c r="F127" s="43" t="s">
        <v>84</v>
      </c>
      <c r="G127" s="70" t="s">
        <v>403</v>
      </c>
      <c r="H127" s="45">
        <f t="shared" si="1"/>
        <v>63</v>
      </c>
    </row>
    <row r="128" spans="1:8" s="4" customFormat="1" ht="12" customHeight="1" x14ac:dyDescent="0.2">
      <c r="A128" s="42">
        <v>118</v>
      </c>
      <c r="B128" s="47">
        <v>18029820</v>
      </c>
      <c r="C128" s="48" t="s">
        <v>260</v>
      </c>
      <c r="D128" s="48" t="s">
        <v>261</v>
      </c>
      <c r="E128" s="43" t="s">
        <v>83</v>
      </c>
      <c r="F128" s="43" t="s">
        <v>84</v>
      </c>
      <c r="G128" s="70" t="s">
        <v>403</v>
      </c>
      <c r="H128" s="45">
        <f t="shared" si="1"/>
        <v>63</v>
      </c>
    </row>
    <row r="129" spans="1:8" s="4" customFormat="1" ht="12" customHeight="1" x14ac:dyDescent="0.2">
      <c r="A129" s="42">
        <v>119</v>
      </c>
      <c r="B129" s="47">
        <v>18030113</v>
      </c>
      <c r="C129" s="48" t="s">
        <v>262</v>
      </c>
      <c r="D129" s="48" t="s">
        <v>98</v>
      </c>
      <c r="E129" s="43" t="s">
        <v>83</v>
      </c>
      <c r="F129" s="43" t="s">
        <v>84</v>
      </c>
      <c r="G129" s="70" t="s">
        <v>404</v>
      </c>
      <c r="H129" s="45">
        <f t="shared" si="1"/>
        <v>57</v>
      </c>
    </row>
    <row r="130" spans="1:8" s="4" customFormat="1" ht="12" customHeight="1" x14ac:dyDescent="0.2">
      <c r="A130" s="42">
        <v>120</v>
      </c>
      <c r="B130" s="47">
        <v>18029535</v>
      </c>
      <c r="C130" s="48" t="s">
        <v>263</v>
      </c>
      <c r="D130" s="48" t="s">
        <v>116</v>
      </c>
      <c r="E130" s="43" t="s">
        <v>83</v>
      </c>
      <c r="F130" s="43" t="s">
        <v>84</v>
      </c>
      <c r="G130" s="42"/>
      <c r="H130" s="45">
        <f t="shared" si="1"/>
        <v>0</v>
      </c>
    </row>
    <row r="131" spans="1:8" s="4" customFormat="1" ht="12" customHeight="1" x14ac:dyDescent="0.2">
      <c r="A131" s="42">
        <v>121</v>
      </c>
      <c r="B131" s="47">
        <v>18030143</v>
      </c>
      <c r="C131" s="48" t="s">
        <v>264</v>
      </c>
      <c r="D131" s="48" t="s">
        <v>265</v>
      </c>
      <c r="E131" s="43" t="s">
        <v>83</v>
      </c>
      <c r="F131" s="43" t="s">
        <v>84</v>
      </c>
      <c r="G131" s="70" t="s">
        <v>406</v>
      </c>
      <c r="H131" s="45">
        <f t="shared" si="1"/>
        <v>75</v>
      </c>
    </row>
    <row r="132" spans="1:8" s="4" customFormat="1" ht="12" customHeight="1" x14ac:dyDescent="0.2">
      <c r="A132" s="42">
        <v>122</v>
      </c>
      <c r="B132" s="47">
        <v>18029537</v>
      </c>
      <c r="C132" s="48" t="s">
        <v>266</v>
      </c>
      <c r="D132" s="48" t="s">
        <v>102</v>
      </c>
      <c r="E132" s="43" t="s">
        <v>83</v>
      </c>
      <c r="F132" s="43" t="s">
        <v>84</v>
      </c>
      <c r="G132" s="70" t="s">
        <v>403</v>
      </c>
      <c r="H132" s="45">
        <f t="shared" si="1"/>
        <v>63</v>
      </c>
    </row>
    <row r="133" spans="1:8" s="4" customFormat="1" ht="12" customHeight="1" x14ac:dyDescent="0.2">
      <c r="A133" s="42">
        <v>123</v>
      </c>
      <c r="B133" s="47">
        <v>18030965</v>
      </c>
      <c r="C133" s="48" t="s">
        <v>267</v>
      </c>
      <c r="D133" s="48" t="s">
        <v>268</v>
      </c>
      <c r="E133" s="43" t="s">
        <v>87</v>
      </c>
      <c r="F133" s="43" t="s">
        <v>84</v>
      </c>
      <c r="G133" s="70" t="s">
        <v>409</v>
      </c>
      <c r="H133" s="45">
        <f t="shared" si="1"/>
        <v>53</v>
      </c>
    </row>
    <row r="134" spans="1:8" s="4" customFormat="1" ht="12" customHeight="1" x14ac:dyDescent="0.2">
      <c r="A134" s="42">
        <v>124</v>
      </c>
      <c r="B134" s="47">
        <v>18030953</v>
      </c>
      <c r="C134" s="48" t="s">
        <v>269</v>
      </c>
      <c r="D134" s="48" t="s">
        <v>145</v>
      </c>
      <c r="E134" s="43" t="s">
        <v>87</v>
      </c>
      <c r="F134" s="43" t="s">
        <v>84</v>
      </c>
      <c r="G134" s="70" t="s">
        <v>406</v>
      </c>
      <c r="H134" s="45">
        <f t="shared" si="1"/>
        <v>75</v>
      </c>
    </row>
    <row r="135" spans="1:8" s="4" customFormat="1" ht="12" customHeight="1" x14ac:dyDescent="0.2">
      <c r="A135" s="42">
        <v>125</v>
      </c>
      <c r="B135" s="47">
        <v>18029853</v>
      </c>
      <c r="C135" s="48" t="s">
        <v>270</v>
      </c>
      <c r="D135" s="48" t="s">
        <v>188</v>
      </c>
      <c r="E135" s="43" t="s">
        <v>83</v>
      </c>
      <c r="F135" s="43" t="s">
        <v>84</v>
      </c>
      <c r="G135" s="70" t="s">
        <v>403</v>
      </c>
      <c r="H135" s="45">
        <f t="shared" si="1"/>
        <v>63</v>
      </c>
    </row>
    <row r="136" spans="1:8" s="4" customFormat="1" ht="12" customHeight="1" x14ac:dyDescent="0.2">
      <c r="A136" s="42">
        <v>126</v>
      </c>
      <c r="B136" s="47">
        <v>18030117</v>
      </c>
      <c r="C136" s="48" t="s">
        <v>270</v>
      </c>
      <c r="D136" s="48" t="s">
        <v>271</v>
      </c>
      <c r="E136" s="43" t="s">
        <v>83</v>
      </c>
      <c r="F136" s="43" t="s">
        <v>84</v>
      </c>
      <c r="G136" s="70" t="s">
        <v>404</v>
      </c>
      <c r="H136" s="45">
        <f t="shared" si="1"/>
        <v>57</v>
      </c>
    </row>
    <row r="137" spans="1:8" s="4" customFormat="1" ht="12" customHeight="1" x14ac:dyDescent="0.2">
      <c r="A137" s="42">
        <v>127</v>
      </c>
      <c r="B137" s="47">
        <v>18030962</v>
      </c>
      <c r="C137" s="48" t="s">
        <v>272</v>
      </c>
      <c r="D137" s="48" t="s">
        <v>102</v>
      </c>
      <c r="E137" s="43" t="s">
        <v>87</v>
      </c>
      <c r="F137" s="43" t="s">
        <v>84</v>
      </c>
      <c r="G137" s="70" t="s">
        <v>407</v>
      </c>
      <c r="H137" s="45">
        <f t="shared" si="1"/>
        <v>43</v>
      </c>
    </row>
    <row r="138" spans="1:8" s="4" customFormat="1" ht="12" customHeight="1" x14ac:dyDescent="0.2">
      <c r="A138" s="42">
        <v>128</v>
      </c>
      <c r="B138" s="47">
        <v>18029488</v>
      </c>
      <c r="C138" s="48" t="s">
        <v>273</v>
      </c>
      <c r="D138" s="48" t="s">
        <v>274</v>
      </c>
      <c r="E138" s="43" t="s">
        <v>83</v>
      </c>
      <c r="F138" s="43" t="s">
        <v>84</v>
      </c>
      <c r="G138" s="70" t="s">
        <v>406</v>
      </c>
      <c r="H138" s="45">
        <f t="shared" si="1"/>
        <v>75</v>
      </c>
    </row>
    <row r="139" spans="1:8" s="4" customFormat="1" ht="12" customHeight="1" x14ac:dyDescent="0.2">
      <c r="A139" s="42">
        <v>129</v>
      </c>
      <c r="B139" s="47">
        <v>18029874</v>
      </c>
      <c r="C139" s="48" t="s">
        <v>273</v>
      </c>
      <c r="D139" s="48" t="s">
        <v>275</v>
      </c>
      <c r="E139" s="43" t="s">
        <v>83</v>
      </c>
      <c r="F139" s="43" t="s">
        <v>84</v>
      </c>
      <c r="G139" s="70" t="s">
        <v>401</v>
      </c>
      <c r="H139" s="45">
        <f t="shared" ref="H139:H202" si="2">IF(G139="A+",95,IF(G139="A",85, IF(G139="A-",75,IF(G139="B+",67,IF(G139="B",63,IF(G139="C+",57,IF(G139="C",53,IF(G139="D+",47,IF(G139="D",43,IF(G139="F1",37,IF(G139="F2",23,IF(G139="F3",0,0))))))))))))</f>
        <v>47</v>
      </c>
    </row>
    <row r="140" spans="1:8" s="4" customFormat="1" ht="12" customHeight="1" x14ac:dyDescent="0.2">
      <c r="A140" s="42">
        <v>130</v>
      </c>
      <c r="B140" s="47">
        <v>18030900</v>
      </c>
      <c r="C140" s="48" t="s">
        <v>276</v>
      </c>
      <c r="D140" s="48" t="s">
        <v>222</v>
      </c>
      <c r="E140" s="43" t="s">
        <v>87</v>
      </c>
      <c r="F140" s="43" t="s">
        <v>84</v>
      </c>
      <c r="G140" s="70" t="s">
        <v>400</v>
      </c>
      <c r="H140" s="45">
        <f t="shared" si="2"/>
        <v>23</v>
      </c>
    </row>
    <row r="141" spans="1:8" s="4" customFormat="1" ht="12" customHeight="1" x14ac:dyDescent="0.2">
      <c r="A141" s="42">
        <v>131</v>
      </c>
      <c r="B141" s="47">
        <v>18030120</v>
      </c>
      <c r="C141" s="48" t="s">
        <v>277</v>
      </c>
      <c r="D141" s="48" t="s">
        <v>278</v>
      </c>
      <c r="E141" s="43" t="s">
        <v>83</v>
      </c>
      <c r="F141" s="43" t="s">
        <v>84</v>
      </c>
      <c r="G141" s="70" t="s">
        <v>402</v>
      </c>
      <c r="H141" s="45">
        <f t="shared" si="2"/>
        <v>67</v>
      </c>
    </row>
    <row r="142" spans="1:8" s="4" customFormat="1" ht="12" customHeight="1" x14ac:dyDescent="0.2">
      <c r="A142" s="42">
        <v>132</v>
      </c>
      <c r="B142" s="47">
        <v>18029793</v>
      </c>
      <c r="C142" s="48" t="s">
        <v>279</v>
      </c>
      <c r="D142" s="48" t="s">
        <v>152</v>
      </c>
      <c r="E142" s="43" t="s">
        <v>83</v>
      </c>
      <c r="F142" s="43" t="s">
        <v>84</v>
      </c>
      <c r="G142" s="70" t="s">
        <v>406</v>
      </c>
      <c r="H142" s="45">
        <f t="shared" si="2"/>
        <v>75</v>
      </c>
    </row>
    <row r="143" spans="1:8" s="4" customFormat="1" ht="12" customHeight="1" x14ac:dyDescent="0.2">
      <c r="A143" s="42">
        <v>133</v>
      </c>
      <c r="B143" s="47">
        <v>18029542</v>
      </c>
      <c r="C143" s="48" t="s">
        <v>280</v>
      </c>
      <c r="D143" s="48" t="s">
        <v>212</v>
      </c>
      <c r="E143" s="43" t="s">
        <v>83</v>
      </c>
      <c r="F143" s="43" t="s">
        <v>84</v>
      </c>
      <c r="G143" s="70" t="s">
        <v>404</v>
      </c>
      <c r="H143" s="45">
        <f t="shared" si="2"/>
        <v>57</v>
      </c>
    </row>
    <row r="144" spans="1:8" s="4" customFormat="1" ht="12" customHeight="1" x14ac:dyDescent="0.2">
      <c r="A144" s="42">
        <v>134</v>
      </c>
      <c r="B144" s="47">
        <v>18030922</v>
      </c>
      <c r="C144" s="48" t="s">
        <v>281</v>
      </c>
      <c r="D144" s="48" t="s">
        <v>194</v>
      </c>
      <c r="E144" s="43" t="s">
        <v>87</v>
      </c>
      <c r="F144" s="43" t="s">
        <v>84</v>
      </c>
      <c r="G144" s="70" t="s">
        <v>403</v>
      </c>
      <c r="H144" s="45">
        <f t="shared" si="2"/>
        <v>63</v>
      </c>
    </row>
    <row r="145" spans="1:8" s="4" customFormat="1" ht="12" customHeight="1" x14ac:dyDescent="0.2">
      <c r="A145" s="42">
        <v>135</v>
      </c>
      <c r="B145" s="47">
        <v>18029679</v>
      </c>
      <c r="C145" s="48" t="s">
        <v>282</v>
      </c>
      <c r="D145" s="48" t="s">
        <v>137</v>
      </c>
      <c r="E145" s="43" t="s">
        <v>83</v>
      </c>
      <c r="F145" s="43" t="s">
        <v>84</v>
      </c>
      <c r="G145" s="70" t="s">
        <v>406</v>
      </c>
      <c r="H145" s="45">
        <f t="shared" si="2"/>
        <v>75</v>
      </c>
    </row>
    <row r="146" spans="1:8" s="4" customFormat="1" ht="12" customHeight="1" x14ac:dyDescent="0.2">
      <c r="A146" s="42">
        <v>136</v>
      </c>
      <c r="B146" s="47">
        <v>18030951</v>
      </c>
      <c r="C146" s="48" t="s">
        <v>283</v>
      </c>
      <c r="D146" s="48" t="s">
        <v>167</v>
      </c>
      <c r="E146" s="43" t="s">
        <v>87</v>
      </c>
      <c r="F146" s="43" t="s">
        <v>84</v>
      </c>
      <c r="G146" s="70" t="s">
        <v>409</v>
      </c>
      <c r="H146" s="45">
        <f t="shared" si="2"/>
        <v>53</v>
      </c>
    </row>
    <row r="147" spans="1:8" s="4" customFormat="1" ht="12" customHeight="1" x14ac:dyDescent="0.2">
      <c r="A147" s="42">
        <v>137</v>
      </c>
      <c r="B147" s="47">
        <v>18029823</v>
      </c>
      <c r="C147" s="48" t="s">
        <v>284</v>
      </c>
      <c r="D147" s="48" t="s">
        <v>285</v>
      </c>
      <c r="E147" s="43" t="s">
        <v>83</v>
      </c>
      <c r="F147" s="43" t="s">
        <v>84</v>
      </c>
      <c r="G147" s="70" t="s">
        <v>402</v>
      </c>
      <c r="H147" s="45">
        <f t="shared" si="2"/>
        <v>67</v>
      </c>
    </row>
    <row r="148" spans="1:8" s="4" customFormat="1" ht="12" customHeight="1" x14ac:dyDescent="0.2">
      <c r="A148" s="42">
        <v>138</v>
      </c>
      <c r="B148" s="47">
        <v>18029545</v>
      </c>
      <c r="C148" s="48" t="s">
        <v>286</v>
      </c>
      <c r="D148" s="48" t="s">
        <v>241</v>
      </c>
      <c r="E148" s="43" t="s">
        <v>83</v>
      </c>
      <c r="F148" s="43" t="s">
        <v>84</v>
      </c>
      <c r="G148" s="70" t="s">
        <v>406</v>
      </c>
      <c r="H148" s="45">
        <f t="shared" si="2"/>
        <v>75</v>
      </c>
    </row>
    <row r="149" spans="1:8" s="4" customFormat="1" ht="12" customHeight="1" x14ac:dyDescent="0.2">
      <c r="A149" s="42">
        <v>139</v>
      </c>
      <c r="B149" s="47">
        <v>18030939</v>
      </c>
      <c r="C149" s="48" t="s">
        <v>286</v>
      </c>
      <c r="D149" s="48" t="s">
        <v>287</v>
      </c>
      <c r="E149" s="43" t="s">
        <v>87</v>
      </c>
      <c r="F149" s="43" t="s">
        <v>84</v>
      </c>
      <c r="G149" s="70" t="s">
        <v>402</v>
      </c>
      <c r="H149" s="45">
        <f t="shared" si="2"/>
        <v>67</v>
      </c>
    </row>
    <row r="150" spans="1:8" s="4" customFormat="1" ht="12" customHeight="1" x14ac:dyDescent="0.2">
      <c r="A150" s="42">
        <v>140</v>
      </c>
      <c r="B150" s="47">
        <v>18029564</v>
      </c>
      <c r="C150" s="48" t="s">
        <v>288</v>
      </c>
      <c r="D150" s="48" t="s">
        <v>289</v>
      </c>
      <c r="E150" s="43" t="s">
        <v>83</v>
      </c>
      <c r="F150" s="43" t="s">
        <v>84</v>
      </c>
      <c r="G150" s="70" t="s">
        <v>402</v>
      </c>
      <c r="H150" s="45">
        <f t="shared" si="2"/>
        <v>67</v>
      </c>
    </row>
    <row r="151" spans="1:8" s="4" customFormat="1" ht="12" customHeight="1" x14ac:dyDescent="0.2">
      <c r="A151" s="42">
        <v>141</v>
      </c>
      <c r="B151" s="47">
        <v>18029485</v>
      </c>
      <c r="C151" s="48" t="s">
        <v>290</v>
      </c>
      <c r="D151" s="48" t="s">
        <v>228</v>
      </c>
      <c r="E151" s="43" t="s">
        <v>83</v>
      </c>
      <c r="F151" s="43" t="s">
        <v>84</v>
      </c>
      <c r="G151" s="70" t="s">
        <v>406</v>
      </c>
      <c r="H151" s="45">
        <f t="shared" si="2"/>
        <v>75</v>
      </c>
    </row>
    <row r="152" spans="1:8" s="4" customFormat="1" ht="12" customHeight="1" x14ac:dyDescent="0.2">
      <c r="A152" s="42">
        <v>142</v>
      </c>
      <c r="B152" s="47">
        <v>18030971</v>
      </c>
      <c r="C152" s="48" t="s">
        <v>291</v>
      </c>
      <c r="D152" s="48" t="s">
        <v>285</v>
      </c>
      <c r="E152" s="43" t="s">
        <v>87</v>
      </c>
      <c r="F152" s="43" t="s">
        <v>84</v>
      </c>
      <c r="G152" s="70" t="s">
        <v>401</v>
      </c>
      <c r="H152" s="45">
        <f t="shared" si="2"/>
        <v>47</v>
      </c>
    </row>
    <row r="153" spans="1:8" s="4" customFormat="1" ht="12" customHeight="1" x14ac:dyDescent="0.2">
      <c r="A153" s="42">
        <v>143</v>
      </c>
      <c r="B153" s="47">
        <v>18029531</v>
      </c>
      <c r="C153" s="48" t="s">
        <v>292</v>
      </c>
      <c r="D153" s="48" t="s">
        <v>165</v>
      </c>
      <c r="E153" s="43" t="s">
        <v>83</v>
      </c>
      <c r="F153" s="43" t="s">
        <v>84</v>
      </c>
      <c r="G153" s="70" t="s">
        <v>409</v>
      </c>
      <c r="H153" s="45">
        <f t="shared" si="2"/>
        <v>53</v>
      </c>
    </row>
    <row r="154" spans="1:8" s="4" customFormat="1" ht="12" customHeight="1" x14ac:dyDescent="0.2">
      <c r="A154" s="42">
        <v>144</v>
      </c>
      <c r="B154" s="47">
        <v>17031158</v>
      </c>
      <c r="C154" s="48" t="s">
        <v>293</v>
      </c>
      <c r="D154" s="48" t="s">
        <v>102</v>
      </c>
      <c r="E154" s="43" t="s">
        <v>90</v>
      </c>
      <c r="F154" s="43" t="s">
        <v>84</v>
      </c>
      <c r="G154" s="70" t="s">
        <v>404</v>
      </c>
      <c r="H154" s="45">
        <f t="shared" si="2"/>
        <v>57</v>
      </c>
    </row>
    <row r="155" spans="1:8" s="4" customFormat="1" ht="12" customHeight="1" x14ac:dyDescent="0.2">
      <c r="A155" s="42">
        <v>145</v>
      </c>
      <c r="B155" s="47">
        <v>18030132</v>
      </c>
      <c r="C155" s="48" t="s">
        <v>294</v>
      </c>
      <c r="D155" s="48" t="s">
        <v>295</v>
      </c>
      <c r="E155" s="43" t="s">
        <v>83</v>
      </c>
      <c r="F155" s="43" t="s">
        <v>84</v>
      </c>
      <c r="G155" s="70" t="s">
        <v>406</v>
      </c>
      <c r="H155" s="45">
        <f t="shared" si="2"/>
        <v>75</v>
      </c>
    </row>
    <row r="156" spans="1:8" s="4" customFormat="1" ht="12" customHeight="1" x14ac:dyDescent="0.2">
      <c r="A156" s="42">
        <v>146</v>
      </c>
      <c r="B156" s="47">
        <v>18030943</v>
      </c>
      <c r="C156" s="48" t="s">
        <v>296</v>
      </c>
      <c r="D156" s="48" t="s">
        <v>102</v>
      </c>
      <c r="E156" s="43" t="s">
        <v>87</v>
      </c>
      <c r="F156" s="43" t="s">
        <v>84</v>
      </c>
      <c r="G156" s="70" t="s">
        <v>409</v>
      </c>
      <c r="H156" s="45">
        <f t="shared" si="2"/>
        <v>53</v>
      </c>
    </row>
    <row r="157" spans="1:8" s="4" customFormat="1" ht="12" customHeight="1" x14ac:dyDescent="0.2">
      <c r="A157" s="42">
        <v>147</v>
      </c>
      <c r="B157" s="47">
        <v>18029802</v>
      </c>
      <c r="C157" s="48" t="s">
        <v>297</v>
      </c>
      <c r="D157" s="48" t="s">
        <v>298</v>
      </c>
      <c r="E157" s="43" t="s">
        <v>83</v>
      </c>
      <c r="F157" s="43" t="s">
        <v>84</v>
      </c>
      <c r="G157" s="70" t="s">
        <v>403</v>
      </c>
      <c r="H157" s="45">
        <f t="shared" si="2"/>
        <v>63</v>
      </c>
    </row>
    <row r="158" spans="1:8" s="4" customFormat="1" ht="12" customHeight="1" x14ac:dyDescent="0.2">
      <c r="A158" s="42">
        <v>148</v>
      </c>
      <c r="B158" s="47">
        <v>18029672</v>
      </c>
      <c r="C158" s="48" t="s">
        <v>299</v>
      </c>
      <c r="D158" s="48" t="s">
        <v>155</v>
      </c>
      <c r="E158" s="43" t="s">
        <v>83</v>
      </c>
      <c r="F158" s="43" t="s">
        <v>84</v>
      </c>
      <c r="G158" s="70" t="s">
        <v>406</v>
      </c>
      <c r="H158" s="45">
        <f t="shared" si="2"/>
        <v>75</v>
      </c>
    </row>
    <row r="159" spans="1:8" s="4" customFormat="1" ht="12" customHeight="1" x14ac:dyDescent="0.2">
      <c r="A159" s="42">
        <v>149</v>
      </c>
      <c r="B159" s="47">
        <v>18030126</v>
      </c>
      <c r="C159" s="48" t="s">
        <v>300</v>
      </c>
      <c r="D159" s="48" t="s">
        <v>301</v>
      </c>
      <c r="E159" s="43" t="s">
        <v>83</v>
      </c>
      <c r="F159" s="43" t="s">
        <v>84</v>
      </c>
      <c r="G159" s="70" t="s">
        <v>402</v>
      </c>
      <c r="H159" s="45">
        <f t="shared" si="2"/>
        <v>67</v>
      </c>
    </row>
    <row r="160" spans="1:8" s="4" customFormat="1" ht="12" customHeight="1" x14ac:dyDescent="0.2">
      <c r="A160" s="42">
        <v>150</v>
      </c>
      <c r="B160" s="47">
        <v>18030895</v>
      </c>
      <c r="C160" s="48" t="s">
        <v>302</v>
      </c>
      <c r="D160" s="48" t="s">
        <v>162</v>
      </c>
      <c r="E160" s="43" t="s">
        <v>87</v>
      </c>
      <c r="F160" s="43" t="s">
        <v>84</v>
      </c>
      <c r="G160" s="70" t="s">
        <v>400</v>
      </c>
      <c r="H160" s="45">
        <f t="shared" si="2"/>
        <v>23</v>
      </c>
    </row>
    <row r="161" spans="1:8" s="4" customFormat="1" ht="12" customHeight="1" x14ac:dyDescent="0.2">
      <c r="A161" s="42">
        <v>151</v>
      </c>
      <c r="B161" s="47">
        <v>18030115</v>
      </c>
      <c r="C161" s="48" t="s">
        <v>303</v>
      </c>
      <c r="D161" s="48" t="s">
        <v>304</v>
      </c>
      <c r="E161" s="43" t="s">
        <v>83</v>
      </c>
      <c r="F161" s="43" t="s">
        <v>84</v>
      </c>
      <c r="G161" s="70" t="s">
        <v>403</v>
      </c>
      <c r="H161" s="45">
        <f t="shared" si="2"/>
        <v>63</v>
      </c>
    </row>
    <row r="162" spans="1:8" s="4" customFormat="1" ht="12" customHeight="1" x14ac:dyDescent="0.2">
      <c r="A162" s="42">
        <v>152</v>
      </c>
      <c r="B162" s="47">
        <v>17030725</v>
      </c>
      <c r="C162" s="48" t="s">
        <v>305</v>
      </c>
      <c r="D162" s="48" t="s">
        <v>298</v>
      </c>
      <c r="E162" s="43" t="s">
        <v>90</v>
      </c>
      <c r="F162" s="43" t="s">
        <v>84</v>
      </c>
      <c r="G162" s="42"/>
      <c r="H162" s="45">
        <f t="shared" si="2"/>
        <v>0</v>
      </c>
    </row>
    <row r="163" spans="1:8" s="4" customFormat="1" ht="12" customHeight="1" x14ac:dyDescent="0.2">
      <c r="A163" s="42">
        <v>153</v>
      </c>
      <c r="B163" s="47">
        <v>18030133</v>
      </c>
      <c r="C163" s="48" t="s">
        <v>306</v>
      </c>
      <c r="D163" s="48" t="s">
        <v>241</v>
      </c>
      <c r="E163" s="43" t="s">
        <v>83</v>
      </c>
      <c r="F163" s="43" t="s">
        <v>84</v>
      </c>
      <c r="G163" s="70" t="s">
        <v>401</v>
      </c>
      <c r="H163" s="45">
        <f t="shared" si="2"/>
        <v>47</v>
      </c>
    </row>
    <row r="164" spans="1:8" s="4" customFormat="1" ht="12" customHeight="1" x14ac:dyDescent="0.2">
      <c r="A164" s="42">
        <v>154</v>
      </c>
      <c r="B164" s="47">
        <v>18029817</v>
      </c>
      <c r="C164" s="48" t="s">
        <v>307</v>
      </c>
      <c r="D164" s="48" t="s">
        <v>102</v>
      </c>
      <c r="E164" s="43" t="s">
        <v>83</v>
      </c>
      <c r="F164" s="43" t="s">
        <v>84</v>
      </c>
      <c r="G164" s="70" t="s">
        <v>406</v>
      </c>
      <c r="H164" s="45">
        <f t="shared" si="2"/>
        <v>75</v>
      </c>
    </row>
    <row r="165" spans="1:8" s="4" customFormat="1" ht="12" customHeight="1" x14ac:dyDescent="0.2">
      <c r="A165" s="42">
        <v>155</v>
      </c>
      <c r="B165" s="47">
        <v>18029584</v>
      </c>
      <c r="C165" s="48" t="s">
        <v>308</v>
      </c>
      <c r="D165" s="48" t="s">
        <v>309</v>
      </c>
      <c r="E165" s="43" t="s">
        <v>83</v>
      </c>
      <c r="F165" s="43" t="s">
        <v>84</v>
      </c>
      <c r="G165" s="70" t="s">
        <v>406</v>
      </c>
      <c r="H165" s="45">
        <f t="shared" si="2"/>
        <v>75</v>
      </c>
    </row>
    <row r="166" spans="1:8" s="4" customFormat="1" ht="12" customHeight="1" x14ac:dyDescent="0.2">
      <c r="A166" s="42">
        <v>156</v>
      </c>
      <c r="B166" s="47">
        <v>18030123</v>
      </c>
      <c r="C166" s="48" t="s">
        <v>310</v>
      </c>
      <c r="D166" s="48" t="s">
        <v>311</v>
      </c>
      <c r="E166" s="43" t="s">
        <v>83</v>
      </c>
      <c r="F166" s="43" t="s">
        <v>84</v>
      </c>
      <c r="G166" s="70" t="s">
        <v>404</v>
      </c>
      <c r="H166" s="45">
        <f t="shared" si="2"/>
        <v>57</v>
      </c>
    </row>
    <row r="167" spans="1:8" s="4" customFormat="1" ht="12" customHeight="1" x14ac:dyDescent="0.2">
      <c r="A167" s="42">
        <v>157</v>
      </c>
      <c r="B167" s="47">
        <v>18030954</v>
      </c>
      <c r="C167" s="48" t="s">
        <v>312</v>
      </c>
      <c r="D167" s="48" t="s">
        <v>313</v>
      </c>
      <c r="E167" s="43" t="s">
        <v>87</v>
      </c>
      <c r="F167" s="43" t="s">
        <v>84</v>
      </c>
      <c r="G167" s="70" t="s">
        <v>402</v>
      </c>
      <c r="H167" s="45">
        <f t="shared" si="2"/>
        <v>67</v>
      </c>
    </row>
    <row r="168" spans="1:8" s="4" customFormat="1" ht="12" customHeight="1" x14ac:dyDescent="0.2">
      <c r="A168" s="42">
        <v>158</v>
      </c>
      <c r="B168" s="47">
        <v>18029675</v>
      </c>
      <c r="C168" s="48" t="s">
        <v>314</v>
      </c>
      <c r="D168" s="48" t="s">
        <v>222</v>
      </c>
      <c r="E168" s="43" t="s">
        <v>83</v>
      </c>
      <c r="F168" s="43" t="s">
        <v>84</v>
      </c>
      <c r="G168" s="70" t="s">
        <v>406</v>
      </c>
      <c r="H168" s="45">
        <f t="shared" si="2"/>
        <v>75</v>
      </c>
    </row>
    <row r="169" spans="1:8" s="4" customFormat="1" ht="12" customHeight="1" x14ac:dyDescent="0.2">
      <c r="A169" s="42">
        <v>159</v>
      </c>
      <c r="B169" s="47">
        <v>18029540</v>
      </c>
      <c r="C169" s="48" t="s">
        <v>315</v>
      </c>
      <c r="D169" s="48" t="s">
        <v>228</v>
      </c>
      <c r="E169" s="43" t="s">
        <v>83</v>
      </c>
      <c r="F169" s="43" t="s">
        <v>84</v>
      </c>
      <c r="G169" s="70" t="s">
        <v>406</v>
      </c>
      <c r="H169" s="45">
        <f t="shared" si="2"/>
        <v>75</v>
      </c>
    </row>
    <row r="170" spans="1:8" s="4" customFormat="1" ht="12" customHeight="1" x14ac:dyDescent="0.2">
      <c r="A170" s="42">
        <v>160</v>
      </c>
      <c r="B170" s="47">
        <v>18030100</v>
      </c>
      <c r="C170" s="48" t="s">
        <v>316</v>
      </c>
      <c r="D170" s="48" t="s">
        <v>147</v>
      </c>
      <c r="E170" s="43" t="s">
        <v>83</v>
      </c>
      <c r="F170" s="43" t="s">
        <v>84</v>
      </c>
      <c r="G170" s="70" t="s">
        <v>406</v>
      </c>
      <c r="H170" s="45">
        <f t="shared" si="2"/>
        <v>75</v>
      </c>
    </row>
    <row r="171" spans="1:8" s="4" customFormat="1" ht="12" customHeight="1" x14ac:dyDescent="0.2">
      <c r="A171" s="42">
        <v>161</v>
      </c>
      <c r="B171" s="47">
        <v>18029527</v>
      </c>
      <c r="C171" s="48" t="s">
        <v>317</v>
      </c>
      <c r="D171" s="48" t="s">
        <v>309</v>
      </c>
      <c r="E171" s="43" t="s">
        <v>83</v>
      </c>
      <c r="F171" s="43" t="s">
        <v>84</v>
      </c>
      <c r="G171" s="70" t="s">
        <v>406</v>
      </c>
      <c r="H171" s="45">
        <f t="shared" si="2"/>
        <v>75</v>
      </c>
    </row>
    <row r="172" spans="1:8" s="4" customFormat="1" ht="12" customHeight="1" x14ac:dyDescent="0.2">
      <c r="A172" s="42">
        <v>162</v>
      </c>
      <c r="B172" s="47">
        <v>18029882</v>
      </c>
      <c r="C172" s="48" t="s">
        <v>318</v>
      </c>
      <c r="D172" s="48" t="s">
        <v>319</v>
      </c>
      <c r="E172" s="43" t="s">
        <v>83</v>
      </c>
      <c r="F172" s="43" t="s">
        <v>84</v>
      </c>
      <c r="G172" s="70" t="s">
        <v>406</v>
      </c>
      <c r="H172" s="45">
        <f t="shared" si="2"/>
        <v>75</v>
      </c>
    </row>
    <row r="173" spans="1:8" s="4" customFormat="1" ht="12" customHeight="1" x14ac:dyDescent="0.2">
      <c r="A173" s="42">
        <v>163</v>
      </c>
      <c r="B173" s="47">
        <v>18029777</v>
      </c>
      <c r="C173" s="48" t="s">
        <v>320</v>
      </c>
      <c r="D173" s="48" t="s">
        <v>237</v>
      </c>
      <c r="E173" s="43" t="s">
        <v>83</v>
      </c>
      <c r="F173" s="43" t="s">
        <v>84</v>
      </c>
      <c r="G173" s="70" t="s">
        <v>409</v>
      </c>
      <c r="H173" s="45">
        <f t="shared" si="2"/>
        <v>53</v>
      </c>
    </row>
    <row r="174" spans="1:8" s="4" customFormat="1" ht="12" customHeight="1" x14ac:dyDescent="0.2">
      <c r="A174" s="42">
        <v>164</v>
      </c>
      <c r="B174" s="47">
        <v>18030137</v>
      </c>
      <c r="C174" s="48" t="s">
        <v>320</v>
      </c>
      <c r="D174" s="48" t="s">
        <v>321</v>
      </c>
      <c r="E174" s="43" t="s">
        <v>83</v>
      </c>
      <c r="F174" s="43" t="s">
        <v>84</v>
      </c>
      <c r="G174" s="70" t="s">
        <v>406</v>
      </c>
      <c r="H174" s="45">
        <f t="shared" si="2"/>
        <v>75</v>
      </c>
    </row>
    <row r="175" spans="1:8" s="4" customFormat="1" ht="12" customHeight="1" x14ac:dyDescent="0.2">
      <c r="A175" s="42">
        <v>165</v>
      </c>
      <c r="B175" s="47">
        <v>18029517</v>
      </c>
      <c r="C175" s="48" t="s">
        <v>322</v>
      </c>
      <c r="D175" s="48" t="s">
        <v>230</v>
      </c>
      <c r="E175" s="43" t="s">
        <v>83</v>
      </c>
      <c r="F175" s="43" t="s">
        <v>84</v>
      </c>
      <c r="G175" s="70" t="s">
        <v>406</v>
      </c>
      <c r="H175" s="45">
        <f t="shared" si="2"/>
        <v>75</v>
      </c>
    </row>
    <row r="176" spans="1:8" s="4" customFormat="1" ht="12" customHeight="1" x14ac:dyDescent="0.2">
      <c r="A176" s="42">
        <v>166</v>
      </c>
      <c r="B176" s="47">
        <v>18029730</v>
      </c>
      <c r="C176" s="48" t="s">
        <v>322</v>
      </c>
      <c r="D176" s="48" t="s">
        <v>218</v>
      </c>
      <c r="E176" s="43" t="s">
        <v>83</v>
      </c>
      <c r="F176" s="43" t="s">
        <v>84</v>
      </c>
      <c r="G176" s="70" t="s">
        <v>402</v>
      </c>
      <c r="H176" s="45">
        <f t="shared" si="2"/>
        <v>67</v>
      </c>
    </row>
    <row r="177" spans="1:8" s="4" customFormat="1" ht="12" customHeight="1" x14ac:dyDescent="0.2">
      <c r="A177" s="42">
        <v>167</v>
      </c>
      <c r="B177" s="47">
        <v>18030124</v>
      </c>
      <c r="C177" s="48" t="s">
        <v>322</v>
      </c>
      <c r="D177" s="48" t="s">
        <v>323</v>
      </c>
      <c r="E177" s="43" t="s">
        <v>83</v>
      </c>
      <c r="F177" s="43" t="s">
        <v>84</v>
      </c>
      <c r="G177" s="70" t="s">
        <v>403</v>
      </c>
      <c r="H177" s="45">
        <f t="shared" si="2"/>
        <v>63</v>
      </c>
    </row>
    <row r="178" spans="1:8" s="4" customFormat="1" ht="12" customHeight="1" x14ac:dyDescent="0.2">
      <c r="A178" s="42">
        <v>168</v>
      </c>
      <c r="B178" s="47">
        <v>18029212</v>
      </c>
      <c r="C178" s="48" t="s">
        <v>322</v>
      </c>
      <c r="D178" s="48" t="s">
        <v>89</v>
      </c>
      <c r="E178" s="43" t="s">
        <v>83</v>
      </c>
      <c r="F178" s="43" t="s">
        <v>84</v>
      </c>
      <c r="G178" s="70" t="s">
        <v>406</v>
      </c>
      <c r="H178" s="45">
        <f t="shared" si="2"/>
        <v>75</v>
      </c>
    </row>
    <row r="179" spans="1:8" s="4" customFormat="1" ht="12" customHeight="1" x14ac:dyDescent="0.2">
      <c r="A179" s="42">
        <v>169</v>
      </c>
      <c r="B179" s="47">
        <v>18029677</v>
      </c>
      <c r="C179" s="48" t="s">
        <v>324</v>
      </c>
      <c r="D179" s="48" t="s">
        <v>325</v>
      </c>
      <c r="E179" s="43" t="s">
        <v>83</v>
      </c>
      <c r="F179" s="43" t="s">
        <v>84</v>
      </c>
      <c r="G179" s="70" t="s">
        <v>402</v>
      </c>
      <c r="H179" s="45">
        <f t="shared" si="2"/>
        <v>67</v>
      </c>
    </row>
    <row r="180" spans="1:8" s="4" customFormat="1" ht="12" customHeight="1" x14ac:dyDescent="0.2">
      <c r="A180" s="42">
        <v>170</v>
      </c>
      <c r="B180" s="47">
        <v>18029750</v>
      </c>
      <c r="C180" s="48" t="s">
        <v>326</v>
      </c>
      <c r="D180" s="48" t="s">
        <v>230</v>
      </c>
      <c r="E180" s="43" t="s">
        <v>83</v>
      </c>
      <c r="F180" s="43" t="s">
        <v>84</v>
      </c>
      <c r="G180" s="70" t="s">
        <v>403</v>
      </c>
      <c r="H180" s="45">
        <f t="shared" si="2"/>
        <v>63</v>
      </c>
    </row>
    <row r="181" spans="1:8" s="4" customFormat="1" ht="12" customHeight="1" x14ac:dyDescent="0.2">
      <c r="A181" s="42">
        <v>171</v>
      </c>
      <c r="B181" s="47">
        <v>18029807</v>
      </c>
      <c r="C181" s="48" t="s">
        <v>327</v>
      </c>
      <c r="D181" s="48" t="s">
        <v>218</v>
      </c>
      <c r="E181" s="43" t="s">
        <v>83</v>
      </c>
      <c r="F181" s="43" t="s">
        <v>84</v>
      </c>
      <c r="G181" s="70" t="s">
        <v>405</v>
      </c>
      <c r="H181" s="45">
        <f t="shared" si="2"/>
        <v>85</v>
      </c>
    </row>
    <row r="182" spans="1:8" s="4" customFormat="1" ht="12" customHeight="1" x14ac:dyDescent="0.2">
      <c r="A182" s="42">
        <v>172</v>
      </c>
      <c r="B182" s="47">
        <v>18030110</v>
      </c>
      <c r="C182" s="48" t="s">
        <v>328</v>
      </c>
      <c r="D182" s="48" t="s">
        <v>102</v>
      </c>
      <c r="E182" s="43" t="s">
        <v>83</v>
      </c>
      <c r="F182" s="43" t="s">
        <v>84</v>
      </c>
      <c r="G182" s="70" t="s">
        <v>402</v>
      </c>
      <c r="H182" s="45">
        <f t="shared" si="2"/>
        <v>67</v>
      </c>
    </row>
    <row r="183" spans="1:8" s="4" customFormat="1" ht="12" customHeight="1" x14ac:dyDescent="0.2">
      <c r="A183" s="42">
        <v>173</v>
      </c>
      <c r="B183" s="47">
        <v>18029900</v>
      </c>
      <c r="C183" s="48" t="s">
        <v>329</v>
      </c>
      <c r="D183" s="48" t="s">
        <v>136</v>
      </c>
      <c r="E183" s="43" t="s">
        <v>83</v>
      </c>
      <c r="F183" s="43" t="s">
        <v>84</v>
      </c>
      <c r="G183" s="70" t="s">
        <v>402</v>
      </c>
      <c r="H183" s="45">
        <f t="shared" si="2"/>
        <v>67</v>
      </c>
    </row>
    <row r="184" spans="1:8" s="4" customFormat="1" ht="12" customHeight="1" x14ac:dyDescent="0.2">
      <c r="A184" s="42">
        <v>174</v>
      </c>
      <c r="B184" s="47">
        <v>18029476</v>
      </c>
      <c r="C184" s="48" t="s">
        <v>330</v>
      </c>
      <c r="D184" s="48" t="s">
        <v>86</v>
      </c>
      <c r="E184" s="43" t="s">
        <v>83</v>
      </c>
      <c r="F184" s="43" t="s">
        <v>84</v>
      </c>
      <c r="G184" s="70" t="s">
        <v>402</v>
      </c>
      <c r="H184" s="45">
        <f t="shared" si="2"/>
        <v>67</v>
      </c>
    </row>
    <row r="185" spans="1:8" s="4" customFormat="1" ht="12" customHeight="1" x14ac:dyDescent="0.2">
      <c r="A185" s="42">
        <v>175</v>
      </c>
      <c r="B185" s="47">
        <v>18029603</v>
      </c>
      <c r="C185" s="48" t="s">
        <v>330</v>
      </c>
      <c r="D185" s="48" t="s">
        <v>134</v>
      </c>
      <c r="E185" s="43" t="s">
        <v>83</v>
      </c>
      <c r="F185" s="43" t="s">
        <v>84</v>
      </c>
      <c r="G185" s="70" t="s">
        <v>402</v>
      </c>
      <c r="H185" s="45">
        <f t="shared" si="2"/>
        <v>67</v>
      </c>
    </row>
    <row r="186" spans="1:8" s="4" customFormat="1" ht="12" customHeight="1" x14ac:dyDescent="0.2">
      <c r="A186" s="42">
        <v>176</v>
      </c>
      <c r="B186" s="47">
        <v>18029221</v>
      </c>
      <c r="C186" s="48" t="s">
        <v>330</v>
      </c>
      <c r="D186" s="48" t="s">
        <v>228</v>
      </c>
      <c r="E186" s="43" t="s">
        <v>83</v>
      </c>
      <c r="F186" s="43" t="s">
        <v>84</v>
      </c>
      <c r="G186" s="70" t="s">
        <v>406</v>
      </c>
      <c r="H186" s="45">
        <f t="shared" si="2"/>
        <v>75</v>
      </c>
    </row>
    <row r="187" spans="1:8" s="4" customFormat="1" ht="12" customHeight="1" x14ac:dyDescent="0.2">
      <c r="A187" s="42">
        <v>177</v>
      </c>
      <c r="B187" s="47">
        <v>18029864</v>
      </c>
      <c r="C187" s="48" t="s">
        <v>331</v>
      </c>
      <c r="D187" s="48" t="s">
        <v>332</v>
      </c>
      <c r="E187" s="43" t="s">
        <v>83</v>
      </c>
      <c r="F187" s="43" t="s">
        <v>84</v>
      </c>
      <c r="G187" s="70" t="s">
        <v>406</v>
      </c>
      <c r="H187" s="45">
        <f t="shared" si="2"/>
        <v>75</v>
      </c>
    </row>
    <row r="188" spans="1:8" s="4" customFormat="1" ht="12" customHeight="1" x14ac:dyDescent="0.2">
      <c r="A188" s="42">
        <v>178</v>
      </c>
      <c r="B188" s="47">
        <v>18030135</v>
      </c>
      <c r="C188" s="48" t="s">
        <v>333</v>
      </c>
      <c r="D188" s="48" t="s">
        <v>146</v>
      </c>
      <c r="E188" s="43" t="s">
        <v>83</v>
      </c>
      <c r="F188" s="43" t="s">
        <v>84</v>
      </c>
      <c r="G188" s="70" t="s">
        <v>404</v>
      </c>
      <c r="H188" s="45">
        <f t="shared" si="2"/>
        <v>57</v>
      </c>
    </row>
    <row r="189" spans="1:8" s="4" customFormat="1" ht="12" customHeight="1" x14ac:dyDescent="0.2">
      <c r="A189" s="42">
        <v>179</v>
      </c>
      <c r="B189" s="47">
        <v>18029736</v>
      </c>
      <c r="C189" s="48" t="s">
        <v>334</v>
      </c>
      <c r="D189" s="48" t="s">
        <v>230</v>
      </c>
      <c r="E189" s="43" t="s">
        <v>83</v>
      </c>
      <c r="F189" s="43" t="s">
        <v>84</v>
      </c>
      <c r="G189" s="70" t="s">
        <v>409</v>
      </c>
      <c r="H189" s="45">
        <f t="shared" si="2"/>
        <v>53</v>
      </c>
    </row>
    <row r="190" spans="1:8" x14ac:dyDescent="0.2">
      <c r="A190" s="42">
        <v>180</v>
      </c>
      <c r="B190" s="47">
        <v>18029925</v>
      </c>
      <c r="C190" s="48" t="s">
        <v>335</v>
      </c>
      <c r="D190" s="48" t="s">
        <v>336</v>
      </c>
      <c r="E190" s="43" t="s">
        <v>83</v>
      </c>
      <c r="F190" s="43" t="s">
        <v>84</v>
      </c>
      <c r="G190" s="70" t="s">
        <v>406</v>
      </c>
      <c r="H190" s="45">
        <f t="shared" si="2"/>
        <v>75</v>
      </c>
    </row>
    <row r="191" spans="1:8" x14ac:dyDescent="0.2">
      <c r="A191" s="42">
        <v>181</v>
      </c>
      <c r="B191" s="47">
        <v>18029780</v>
      </c>
      <c r="C191" s="48" t="s">
        <v>337</v>
      </c>
      <c r="D191" s="48" t="s">
        <v>325</v>
      </c>
      <c r="E191" s="43" t="s">
        <v>83</v>
      </c>
      <c r="F191" s="43" t="s">
        <v>84</v>
      </c>
      <c r="G191" s="70" t="s">
        <v>409</v>
      </c>
      <c r="H191" s="45">
        <f t="shared" si="2"/>
        <v>53</v>
      </c>
    </row>
    <row r="192" spans="1:8" x14ac:dyDescent="0.2">
      <c r="A192" s="42">
        <v>182</v>
      </c>
      <c r="B192" s="47">
        <v>18030104</v>
      </c>
      <c r="C192" s="48" t="s">
        <v>338</v>
      </c>
      <c r="D192" s="48" t="s">
        <v>332</v>
      </c>
      <c r="E192" s="43" t="s">
        <v>83</v>
      </c>
      <c r="F192" s="43" t="s">
        <v>84</v>
      </c>
      <c r="G192" s="70" t="s">
        <v>405</v>
      </c>
      <c r="H192" s="45">
        <f t="shared" si="2"/>
        <v>85</v>
      </c>
    </row>
    <row r="193" spans="1:8" x14ac:dyDescent="0.2">
      <c r="A193" s="42">
        <v>183</v>
      </c>
      <c r="B193" s="47">
        <v>18029667</v>
      </c>
      <c r="C193" s="48" t="s">
        <v>339</v>
      </c>
      <c r="D193" s="48" t="s">
        <v>340</v>
      </c>
      <c r="E193" s="43" t="s">
        <v>83</v>
      </c>
      <c r="F193" s="43" t="s">
        <v>84</v>
      </c>
      <c r="G193" s="70" t="s">
        <v>409</v>
      </c>
      <c r="H193" s="45">
        <f t="shared" si="2"/>
        <v>53</v>
      </c>
    </row>
    <row r="194" spans="1:8" x14ac:dyDescent="0.2">
      <c r="A194" s="42">
        <v>184</v>
      </c>
      <c r="B194" s="47">
        <v>18030114</v>
      </c>
      <c r="C194" s="48" t="s">
        <v>341</v>
      </c>
      <c r="D194" s="48" t="s">
        <v>342</v>
      </c>
      <c r="E194" s="43" t="s">
        <v>83</v>
      </c>
      <c r="F194" s="43" t="s">
        <v>84</v>
      </c>
      <c r="G194" s="70" t="s">
        <v>409</v>
      </c>
      <c r="H194" s="45">
        <f t="shared" si="2"/>
        <v>53</v>
      </c>
    </row>
    <row r="195" spans="1:8" x14ac:dyDescent="0.2">
      <c r="A195" s="42">
        <v>185</v>
      </c>
      <c r="B195" s="47">
        <v>18030930</v>
      </c>
      <c r="C195" s="48" t="s">
        <v>343</v>
      </c>
      <c r="D195" s="48" t="s">
        <v>157</v>
      </c>
      <c r="E195" s="43" t="s">
        <v>87</v>
      </c>
      <c r="F195" s="43" t="s">
        <v>84</v>
      </c>
      <c r="G195" s="70" t="s">
        <v>402</v>
      </c>
      <c r="H195" s="45">
        <f t="shared" si="2"/>
        <v>67</v>
      </c>
    </row>
    <row r="196" spans="1:8" x14ac:dyDescent="0.2">
      <c r="A196" s="42">
        <v>186</v>
      </c>
      <c r="B196" s="47">
        <v>18029860</v>
      </c>
      <c r="C196" s="48" t="s">
        <v>344</v>
      </c>
      <c r="D196" s="48" t="s">
        <v>216</v>
      </c>
      <c r="E196" s="43" t="s">
        <v>83</v>
      </c>
      <c r="F196" s="43" t="s">
        <v>84</v>
      </c>
      <c r="G196" s="70" t="s">
        <v>402</v>
      </c>
      <c r="H196" s="45">
        <f t="shared" si="2"/>
        <v>67</v>
      </c>
    </row>
    <row r="197" spans="1:8" x14ac:dyDescent="0.2">
      <c r="A197" s="42">
        <v>187</v>
      </c>
      <c r="B197" s="47">
        <v>18029676</v>
      </c>
      <c r="C197" s="48" t="s">
        <v>345</v>
      </c>
      <c r="D197" s="48" t="s">
        <v>346</v>
      </c>
      <c r="E197" s="43" t="s">
        <v>83</v>
      </c>
      <c r="F197" s="43" t="s">
        <v>84</v>
      </c>
      <c r="G197" s="70" t="s">
        <v>402</v>
      </c>
      <c r="H197" s="45">
        <f t="shared" si="2"/>
        <v>67</v>
      </c>
    </row>
    <row r="198" spans="1:8" x14ac:dyDescent="0.2">
      <c r="A198" s="42">
        <v>188</v>
      </c>
      <c r="B198" s="47">
        <v>18030940</v>
      </c>
      <c r="C198" s="48" t="s">
        <v>347</v>
      </c>
      <c r="D198" s="48" t="s">
        <v>212</v>
      </c>
      <c r="E198" s="43" t="s">
        <v>87</v>
      </c>
      <c r="F198" s="43" t="s">
        <v>84</v>
      </c>
      <c r="G198" s="70" t="s">
        <v>401</v>
      </c>
      <c r="H198" s="45">
        <f t="shared" si="2"/>
        <v>47</v>
      </c>
    </row>
    <row r="199" spans="1:8" x14ac:dyDescent="0.2">
      <c r="A199" s="42">
        <v>189</v>
      </c>
      <c r="B199" s="47">
        <v>18030108</v>
      </c>
      <c r="C199" s="48" t="s">
        <v>348</v>
      </c>
      <c r="D199" s="48" t="s">
        <v>102</v>
      </c>
      <c r="E199" s="43" t="s">
        <v>83</v>
      </c>
      <c r="F199" s="43" t="s">
        <v>84</v>
      </c>
      <c r="G199" s="70" t="s">
        <v>403</v>
      </c>
      <c r="H199" s="45">
        <f t="shared" si="2"/>
        <v>63</v>
      </c>
    </row>
    <row r="200" spans="1:8" x14ac:dyDescent="0.2">
      <c r="A200" s="42">
        <v>190</v>
      </c>
      <c r="B200" s="47">
        <v>18030111</v>
      </c>
      <c r="C200" s="48" t="s">
        <v>349</v>
      </c>
      <c r="D200" s="48" t="s">
        <v>244</v>
      </c>
      <c r="E200" s="43" t="s">
        <v>83</v>
      </c>
      <c r="F200" s="43" t="s">
        <v>84</v>
      </c>
      <c r="G200" s="70" t="s">
        <v>406</v>
      </c>
      <c r="H200" s="45">
        <f t="shared" si="2"/>
        <v>75</v>
      </c>
    </row>
    <row r="201" spans="1:8" x14ac:dyDescent="0.2">
      <c r="A201" s="42">
        <v>191</v>
      </c>
      <c r="B201" s="47">
        <v>18030927</v>
      </c>
      <c r="C201" s="48" t="s">
        <v>349</v>
      </c>
      <c r="D201" s="48" t="s">
        <v>116</v>
      </c>
      <c r="E201" s="43" t="s">
        <v>87</v>
      </c>
      <c r="F201" s="43" t="s">
        <v>84</v>
      </c>
      <c r="G201" s="70" t="s">
        <v>402</v>
      </c>
      <c r="H201" s="45">
        <f t="shared" si="2"/>
        <v>67</v>
      </c>
    </row>
    <row r="202" spans="1:8" x14ac:dyDescent="0.2">
      <c r="A202" s="42">
        <v>192</v>
      </c>
      <c r="B202" s="47">
        <v>18030914</v>
      </c>
      <c r="C202" s="48" t="s">
        <v>350</v>
      </c>
      <c r="D202" s="48" t="s">
        <v>351</v>
      </c>
      <c r="E202" s="43" t="s">
        <v>87</v>
      </c>
      <c r="F202" s="43" t="s">
        <v>84</v>
      </c>
      <c r="G202" s="70" t="s">
        <v>404</v>
      </c>
      <c r="H202" s="45">
        <f t="shared" si="2"/>
        <v>57</v>
      </c>
    </row>
    <row r="203" spans="1:8" x14ac:dyDescent="0.2">
      <c r="A203" s="42">
        <v>193</v>
      </c>
      <c r="B203" s="47">
        <v>18030960</v>
      </c>
      <c r="C203" s="48" t="s">
        <v>352</v>
      </c>
      <c r="D203" s="48" t="s">
        <v>353</v>
      </c>
      <c r="E203" s="43" t="s">
        <v>87</v>
      </c>
      <c r="F203" s="43" t="s">
        <v>84</v>
      </c>
      <c r="G203" s="70" t="s">
        <v>402</v>
      </c>
      <c r="H203" s="45">
        <f t="shared" ref="H203:H237" si="3">IF(G203="A+",95,IF(G203="A",85, IF(G203="A-",75,IF(G203="B+",67,IF(G203="B",63,IF(G203="C+",57,IF(G203="C",53,IF(G203="D+",47,IF(G203="D",43,IF(G203="F1",37,IF(G203="F2",23,IF(G203="F3",0,0))))))))))))</f>
        <v>67</v>
      </c>
    </row>
    <row r="204" spans="1:8" x14ac:dyDescent="0.2">
      <c r="A204" s="42">
        <v>194</v>
      </c>
      <c r="B204" s="47">
        <v>18030968</v>
      </c>
      <c r="C204" s="48" t="s">
        <v>352</v>
      </c>
      <c r="D204" s="48" t="s">
        <v>237</v>
      </c>
      <c r="E204" s="43" t="s">
        <v>87</v>
      </c>
      <c r="F204" s="43" t="s">
        <v>84</v>
      </c>
      <c r="G204" s="70" t="s">
        <v>402</v>
      </c>
      <c r="H204" s="45">
        <f t="shared" si="3"/>
        <v>67</v>
      </c>
    </row>
    <row r="205" spans="1:8" x14ac:dyDescent="0.2">
      <c r="A205" s="42">
        <v>195</v>
      </c>
      <c r="B205" s="47">
        <v>18030949</v>
      </c>
      <c r="C205" s="48" t="s">
        <v>354</v>
      </c>
      <c r="D205" s="48" t="s">
        <v>137</v>
      </c>
      <c r="E205" s="43" t="s">
        <v>87</v>
      </c>
      <c r="F205" s="43" t="s">
        <v>84</v>
      </c>
      <c r="G205" s="42"/>
      <c r="H205" s="45">
        <f t="shared" si="3"/>
        <v>0</v>
      </c>
    </row>
    <row r="206" spans="1:8" x14ac:dyDescent="0.2">
      <c r="A206" s="42">
        <v>196</v>
      </c>
      <c r="B206" s="47">
        <v>18029501</v>
      </c>
      <c r="C206" s="48" t="s">
        <v>355</v>
      </c>
      <c r="D206" s="48" t="s">
        <v>222</v>
      </c>
      <c r="E206" s="43" t="s">
        <v>83</v>
      </c>
      <c r="F206" s="43" t="s">
        <v>84</v>
      </c>
      <c r="G206" s="70" t="s">
        <v>402</v>
      </c>
      <c r="H206" s="45">
        <f t="shared" si="3"/>
        <v>67</v>
      </c>
    </row>
    <row r="207" spans="1:8" x14ac:dyDescent="0.2">
      <c r="A207" s="42">
        <v>197</v>
      </c>
      <c r="B207" s="47">
        <v>18029219</v>
      </c>
      <c r="C207" s="48" t="s">
        <v>356</v>
      </c>
      <c r="D207" s="48" t="s">
        <v>212</v>
      </c>
      <c r="E207" s="43" t="s">
        <v>83</v>
      </c>
      <c r="F207" s="43" t="s">
        <v>84</v>
      </c>
      <c r="G207" s="70" t="s">
        <v>406</v>
      </c>
      <c r="H207" s="45">
        <f t="shared" si="3"/>
        <v>75</v>
      </c>
    </row>
    <row r="208" spans="1:8" x14ac:dyDescent="0.2">
      <c r="A208" s="42">
        <v>198</v>
      </c>
      <c r="B208" s="47">
        <v>18030956</v>
      </c>
      <c r="C208" s="48" t="s">
        <v>357</v>
      </c>
      <c r="D208" s="48" t="s">
        <v>358</v>
      </c>
      <c r="E208" s="43" t="s">
        <v>87</v>
      </c>
      <c r="F208" s="43" t="s">
        <v>84</v>
      </c>
      <c r="G208" s="70" t="s">
        <v>406</v>
      </c>
      <c r="H208" s="45">
        <f t="shared" si="3"/>
        <v>75</v>
      </c>
    </row>
    <row r="209" spans="1:8" x14ac:dyDescent="0.2">
      <c r="A209" s="42">
        <v>199</v>
      </c>
      <c r="B209" s="47">
        <v>18030909</v>
      </c>
      <c r="C209" s="48" t="s">
        <v>359</v>
      </c>
      <c r="D209" s="48" t="s">
        <v>102</v>
      </c>
      <c r="E209" s="43" t="s">
        <v>87</v>
      </c>
      <c r="F209" s="43" t="s">
        <v>84</v>
      </c>
      <c r="G209" s="70" t="s">
        <v>406</v>
      </c>
      <c r="H209" s="45">
        <f t="shared" si="3"/>
        <v>75</v>
      </c>
    </row>
    <row r="210" spans="1:8" x14ac:dyDescent="0.2">
      <c r="A210" s="42">
        <v>200</v>
      </c>
      <c r="B210" s="47">
        <v>18029894</v>
      </c>
      <c r="C210" s="48" t="s">
        <v>360</v>
      </c>
      <c r="D210" s="48" t="s">
        <v>184</v>
      </c>
      <c r="E210" s="43" t="s">
        <v>83</v>
      </c>
      <c r="F210" s="43" t="s">
        <v>84</v>
      </c>
      <c r="G210" s="70" t="s">
        <v>406</v>
      </c>
      <c r="H210" s="45">
        <f t="shared" si="3"/>
        <v>75</v>
      </c>
    </row>
    <row r="211" spans="1:8" x14ac:dyDescent="0.2">
      <c r="A211" s="42">
        <v>201</v>
      </c>
      <c r="B211" s="47">
        <v>18030941</v>
      </c>
      <c r="C211" s="48" t="s">
        <v>360</v>
      </c>
      <c r="D211" s="48" t="s">
        <v>184</v>
      </c>
      <c r="E211" s="43" t="s">
        <v>87</v>
      </c>
      <c r="F211" s="43" t="s">
        <v>84</v>
      </c>
      <c r="G211" s="70" t="s">
        <v>404</v>
      </c>
      <c r="H211" s="45">
        <f t="shared" si="3"/>
        <v>57</v>
      </c>
    </row>
    <row r="212" spans="1:8" x14ac:dyDescent="0.2">
      <c r="A212" s="42">
        <v>202</v>
      </c>
      <c r="B212" s="47">
        <v>18029790</v>
      </c>
      <c r="C212" s="48" t="s">
        <v>361</v>
      </c>
      <c r="D212" s="48" t="s">
        <v>362</v>
      </c>
      <c r="E212" s="43" t="s">
        <v>83</v>
      </c>
      <c r="F212" s="43" t="s">
        <v>84</v>
      </c>
      <c r="G212" s="70" t="s">
        <v>406</v>
      </c>
      <c r="H212" s="45">
        <f t="shared" si="3"/>
        <v>75</v>
      </c>
    </row>
    <row r="213" spans="1:8" x14ac:dyDescent="0.2">
      <c r="A213" s="42">
        <v>203</v>
      </c>
      <c r="B213" s="47">
        <v>18029930</v>
      </c>
      <c r="C213" s="48" t="s">
        <v>363</v>
      </c>
      <c r="D213" s="48" t="s">
        <v>171</v>
      </c>
      <c r="E213" s="43" t="s">
        <v>83</v>
      </c>
      <c r="F213" s="43" t="s">
        <v>84</v>
      </c>
      <c r="G213" s="70" t="s">
        <v>404</v>
      </c>
      <c r="H213" s="45">
        <f t="shared" si="3"/>
        <v>57</v>
      </c>
    </row>
    <row r="214" spans="1:8" x14ac:dyDescent="0.2">
      <c r="A214" s="42">
        <v>204</v>
      </c>
      <c r="B214" s="47">
        <v>18030106</v>
      </c>
      <c r="C214" s="48" t="s">
        <v>364</v>
      </c>
      <c r="D214" s="48" t="s">
        <v>212</v>
      </c>
      <c r="E214" s="43" t="s">
        <v>83</v>
      </c>
      <c r="F214" s="43" t="s">
        <v>84</v>
      </c>
      <c r="G214" s="70" t="s">
        <v>409</v>
      </c>
      <c r="H214" s="45">
        <f t="shared" si="3"/>
        <v>53</v>
      </c>
    </row>
    <row r="215" spans="1:8" x14ac:dyDescent="0.2">
      <c r="A215" s="42">
        <v>205</v>
      </c>
      <c r="B215" s="47">
        <v>18029571</v>
      </c>
      <c r="C215" s="48" t="s">
        <v>365</v>
      </c>
      <c r="D215" s="48" t="s">
        <v>171</v>
      </c>
      <c r="E215" s="43" t="s">
        <v>83</v>
      </c>
      <c r="F215" s="43" t="s">
        <v>84</v>
      </c>
      <c r="G215" s="70" t="s">
        <v>406</v>
      </c>
      <c r="H215" s="45">
        <f t="shared" si="3"/>
        <v>75</v>
      </c>
    </row>
    <row r="216" spans="1:8" x14ac:dyDescent="0.2">
      <c r="A216" s="42">
        <v>206</v>
      </c>
      <c r="B216" s="47">
        <v>18029755</v>
      </c>
      <c r="C216" s="48" t="s">
        <v>366</v>
      </c>
      <c r="D216" s="48" t="s">
        <v>244</v>
      </c>
      <c r="E216" s="43" t="s">
        <v>83</v>
      </c>
      <c r="F216" s="43" t="s">
        <v>84</v>
      </c>
      <c r="G216" s="70" t="s">
        <v>406</v>
      </c>
      <c r="H216" s="45">
        <f t="shared" si="3"/>
        <v>75</v>
      </c>
    </row>
    <row r="217" spans="1:8" x14ac:dyDescent="0.2">
      <c r="A217" s="42">
        <v>207</v>
      </c>
      <c r="B217" s="47">
        <v>18029891</v>
      </c>
      <c r="C217" s="48" t="s">
        <v>367</v>
      </c>
      <c r="D217" s="48" t="s">
        <v>222</v>
      </c>
      <c r="E217" s="43" t="s">
        <v>83</v>
      </c>
      <c r="F217" s="43" t="s">
        <v>84</v>
      </c>
      <c r="G217" s="70" t="s">
        <v>406</v>
      </c>
      <c r="H217" s="45">
        <f t="shared" si="3"/>
        <v>75</v>
      </c>
    </row>
    <row r="218" spans="1:8" x14ac:dyDescent="0.2">
      <c r="A218" s="42">
        <v>208</v>
      </c>
      <c r="B218" s="47">
        <v>18029473</v>
      </c>
      <c r="C218" s="48" t="s">
        <v>368</v>
      </c>
      <c r="D218" s="48" t="s">
        <v>102</v>
      </c>
      <c r="E218" s="43" t="s">
        <v>83</v>
      </c>
      <c r="F218" s="43" t="s">
        <v>84</v>
      </c>
      <c r="G218" s="70" t="s">
        <v>406</v>
      </c>
      <c r="H218" s="45">
        <f t="shared" si="3"/>
        <v>75</v>
      </c>
    </row>
    <row r="219" spans="1:8" x14ac:dyDescent="0.2">
      <c r="A219" s="42">
        <v>209</v>
      </c>
      <c r="B219" s="47">
        <v>18030134</v>
      </c>
      <c r="C219" s="48" t="s">
        <v>369</v>
      </c>
      <c r="D219" s="48" t="s">
        <v>212</v>
      </c>
      <c r="E219" s="43" t="s">
        <v>83</v>
      </c>
      <c r="F219" s="43" t="s">
        <v>84</v>
      </c>
      <c r="G219" s="70" t="s">
        <v>402</v>
      </c>
      <c r="H219" s="45">
        <f t="shared" si="3"/>
        <v>67</v>
      </c>
    </row>
    <row r="220" spans="1:8" x14ac:dyDescent="0.2">
      <c r="A220" s="42">
        <v>210</v>
      </c>
      <c r="B220" s="47">
        <v>18030138</v>
      </c>
      <c r="C220" s="48" t="s">
        <v>370</v>
      </c>
      <c r="D220" s="48" t="s">
        <v>371</v>
      </c>
      <c r="E220" s="43" t="s">
        <v>83</v>
      </c>
      <c r="F220" s="43" t="s">
        <v>84</v>
      </c>
      <c r="G220" s="70" t="s">
        <v>406</v>
      </c>
      <c r="H220" s="45">
        <f t="shared" si="3"/>
        <v>75</v>
      </c>
    </row>
    <row r="221" spans="1:8" x14ac:dyDescent="0.2">
      <c r="A221" s="42">
        <v>211</v>
      </c>
      <c r="B221" s="47">
        <v>18030945</v>
      </c>
      <c r="C221" s="48" t="s">
        <v>372</v>
      </c>
      <c r="D221" s="48" t="s">
        <v>177</v>
      </c>
      <c r="E221" s="43" t="s">
        <v>87</v>
      </c>
      <c r="F221" s="43" t="s">
        <v>84</v>
      </c>
      <c r="G221" s="70" t="s">
        <v>402</v>
      </c>
      <c r="H221" s="45">
        <f t="shared" si="3"/>
        <v>67</v>
      </c>
    </row>
    <row r="222" spans="1:8" x14ac:dyDescent="0.2">
      <c r="A222" s="42">
        <v>212</v>
      </c>
      <c r="B222" s="47">
        <v>18030112</v>
      </c>
      <c r="C222" s="48" t="s">
        <v>373</v>
      </c>
      <c r="D222" s="48" t="s">
        <v>96</v>
      </c>
      <c r="E222" s="43" t="s">
        <v>83</v>
      </c>
      <c r="F222" s="43" t="s">
        <v>84</v>
      </c>
      <c r="G222" s="70" t="s">
        <v>406</v>
      </c>
      <c r="H222" s="45">
        <f t="shared" si="3"/>
        <v>75</v>
      </c>
    </row>
    <row r="223" spans="1:8" x14ac:dyDescent="0.2">
      <c r="A223" s="42">
        <v>213</v>
      </c>
      <c r="B223" s="47">
        <v>18030916</v>
      </c>
      <c r="C223" s="48" t="s">
        <v>374</v>
      </c>
      <c r="D223" s="48" t="s">
        <v>96</v>
      </c>
      <c r="E223" s="43" t="s">
        <v>87</v>
      </c>
      <c r="F223" s="43" t="s">
        <v>84</v>
      </c>
      <c r="G223" s="70" t="s">
        <v>406</v>
      </c>
      <c r="H223" s="45">
        <f t="shared" si="3"/>
        <v>75</v>
      </c>
    </row>
    <row r="224" spans="1:8" x14ac:dyDescent="0.2">
      <c r="A224" s="42">
        <v>214</v>
      </c>
      <c r="B224" s="47">
        <v>18030948</v>
      </c>
      <c r="C224" s="48" t="s">
        <v>375</v>
      </c>
      <c r="D224" s="48" t="s">
        <v>376</v>
      </c>
      <c r="E224" s="43" t="s">
        <v>87</v>
      </c>
      <c r="F224" s="43" t="s">
        <v>84</v>
      </c>
      <c r="G224" s="70" t="s">
        <v>406</v>
      </c>
      <c r="H224" s="45">
        <f t="shared" si="3"/>
        <v>75</v>
      </c>
    </row>
    <row r="225" spans="1:8" x14ac:dyDescent="0.2">
      <c r="A225" s="42">
        <v>215</v>
      </c>
      <c r="B225" s="47">
        <v>18029831</v>
      </c>
      <c r="C225" s="48" t="s">
        <v>377</v>
      </c>
      <c r="D225" s="48" t="s">
        <v>378</v>
      </c>
      <c r="E225" s="43" t="s">
        <v>83</v>
      </c>
      <c r="F225" s="43" t="s">
        <v>84</v>
      </c>
      <c r="G225" s="70" t="s">
        <v>403</v>
      </c>
      <c r="H225" s="45">
        <f t="shared" si="3"/>
        <v>63</v>
      </c>
    </row>
    <row r="226" spans="1:8" x14ac:dyDescent="0.2">
      <c r="A226" s="42">
        <v>216</v>
      </c>
      <c r="B226" s="47">
        <v>18029568</v>
      </c>
      <c r="C226" s="48" t="s">
        <v>379</v>
      </c>
      <c r="D226" s="48" t="s">
        <v>380</v>
      </c>
      <c r="E226" s="43" t="s">
        <v>83</v>
      </c>
      <c r="F226" s="43" t="s">
        <v>84</v>
      </c>
      <c r="G226" s="70" t="s">
        <v>406</v>
      </c>
      <c r="H226" s="45">
        <f t="shared" si="3"/>
        <v>75</v>
      </c>
    </row>
    <row r="227" spans="1:8" x14ac:dyDescent="0.2">
      <c r="A227" s="42">
        <v>217</v>
      </c>
      <c r="B227" s="47">
        <v>18030119</v>
      </c>
      <c r="C227" s="48" t="s">
        <v>381</v>
      </c>
      <c r="D227" s="48" t="s">
        <v>382</v>
      </c>
      <c r="E227" s="43" t="s">
        <v>83</v>
      </c>
      <c r="F227" s="43" t="s">
        <v>84</v>
      </c>
      <c r="G227" s="70" t="s">
        <v>403</v>
      </c>
      <c r="H227" s="45">
        <f t="shared" si="3"/>
        <v>63</v>
      </c>
    </row>
    <row r="228" spans="1:8" x14ac:dyDescent="0.2">
      <c r="A228" s="42">
        <v>218</v>
      </c>
      <c r="B228" s="47">
        <v>18030967</v>
      </c>
      <c r="C228" s="48" t="s">
        <v>383</v>
      </c>
      <c r="D228" s="48" t="s">
        <v>384</v>
      </c>
      <c r="E228" s="43" t="s">
        <v>87</v>
      </c>
      <c r="F228" s="43" t="s">
        <v>84</v>
      </c>
      <c r="G228" s="70" t="s">
        <v>409</v>
      </c>
      <c r="H228" s="45">
        <f t="shared" si="3"/>
        <v>53</v>
      </c>
    </row>
    <row r="229" spans="1:8" x14ac:dyDescent="0.2">
      <c r="A229" s="42">
        <v>219</v>
      </c>
      <c r="B229" s="47">
        <v>18029865</v>
      </c>
      <c r="C229" s="48" t="s">
        <v>385</v>
      </c>
      <c r="D229" s="48" t="s">
        <v>228</v>
      </c>
      <c r="E229" s="43" t="s">
        <v>83</v>
      </c>
      <c r="F229" s="43" t="s">
        <v>84</v>
      </c>
      <c r="G229" s="70" t="s">
        <v>403</v>
      </c>
      <c r="H229" s="45">
        <f t="shared" si="3"/>
        <v>63</v>
      </c>
    </row>
    <row r="230" spans="1:8" x14ac:dyDescent="0.2">
      <c r="A230" s="42">
        <v>220</v>
      </c>
      <c r="B230" s="47">
        <v>18029481</v>
      </c>
      <c r="C230" s="48" t="s">
        <v>386</v>
      </c>
      <c r="D230" s="48" t="s">
        <v>358</v>
      </c>
      <c r="E230" s="43" t="s">
        <v>83</v>
      </c>
      <c r="F230" s="43" t="s">
        <v>84</v>
      </c>
      <c r="G230" s="70" t="s">
        <v>406</v>
      </c>
      <c r="H230" s="45">
        <f t="shared" si="3"/>
        <v>75</v>
      </c>
    </row>
    <row r="231" spans="1:8" x14ac:dyDescent="0.2">
      <c r="A231" s="42">
        <v>221</v>
      </c>
      <c r="B231" s="47">
        <v>18029562</v>
      </c>
      <c r="C231" s="48" t="s">
        <v>387</v>
      </c>
      <c r="D231" s="48" t="s">
        <v>128</v>
      </c>
      <c r="E231" s="43" t="s">
        <v>83</v>
      </c>
      <c r="F231" s="43" t="s">
        <v>84</v>
      </c>
      <c r="G231" s="70" t="s">
        <v>402</v>
      </c>
      <c r="H231" s="45">
        <f t="shared" si="3"/>
        <v>67</v>
      </c>
    </row>
    <row r="232" spans="1:8" x14ac:dyDescent="0.2">
      <c r="A232" s="42">
        <v>222</v>
      </c>
      <c r="B232" s="47">
        <v>18030938</v>
      </c>
      <c r="C232" s="48" t="s">
        <v>388</v>
      </c>
      <c r="D232" s="48" t="s">
        <v>157</v>
      </c>
      <c r="E232" s="43" t="s">
        <v>87</v>
      </c>
      <c r="F232" s="43" t="s">
        <v>84</v>
      </c>
      <c r="G232" s="70" t="s">
        <v>406</v>
      </c>
      <c r="H232" s="45">
        <f t="shared" si="3"/>
        <v>75</v>
      </c>
    </row>
    <row r="233" spans="1:8" x14ac:dyDescent="0.2">
      <c r="A233" s="42">
        <v>223</v>
      </c>
      <c r="B233" s="47">
        <v>18030974</v>
      </c>
      <c r="C233" s="48" t="s">
        <v>389</v>
      </c>
      <c r="D233" s="48" t="s">
        <v>390</v>
      </c>
      <c r="E233" s="43" t="s">
        <v>87</v>
      </c>
      <c r="F233" s="43" t="s">
        <v>84</v>
      </c>
      <c r="G233" s="70" t="s">
        <v>404</v>
      </c>
      <c r="H233" s="45">
        <f t="shared" si="3"/>
        <v>57</v>
      </c>
    </row>
    <row r="234" spans="1:8" x14ac:dyDescent="0.2">
      <c r="A234" s="42">
        <v>224</v>
      </c>
      <c r="B234" s="47">
        <v>18030116</v>
      </c>
      <c r="C234" s="48" t="s">
        <v>391</v>
      </c>
      <c r="D234" s="48" t="s">
        <v>171</v>
      </c>
      <c r="E234" s="43" t="s">
        <v>83</v>
      </c>
      <c r="F234" s="43" t="s">
        <v>84</v>
      </c>
      <c r="G234" s="70" t="s">
        <v>409</v>
      </c>
      <c r="H234" s="45">
        <f t="shared" si="3"/>
        <v>53</v>
      </c>
    </row>
    <row r="235" spans="1:8" x14ac:dyDescent="0.2">
      <c r="A235" s="42">
        <v>225</v>
      </c>
      <c r="B235" s="47">
        <v>18029898</v>
      </c>
      <c r="C235" s="48" t="s">
        <v>392</v>
      </c>
      <c r="D235" s="48" t="s">
        <v>102</v>
      </c>
      <c r="E235" s="43" t="s">
        <v>83</v>
      </c>
      <c r="F235" s="43" t="s">
        <v>84</v>
      </c>
      <c r="G235" s="70" t="s">
        <v>406</v>
      </c>
      <c r="H235" s="45">
        <f t="shared" si="3"/>
        <v>75</v>
      </c>
    </row>
    <row r="236" spans="1:8" x14ac:dyDescent="0.2">
      <c r="A236" s="42">
        <v>226</v>
      </c>
      <c r="B236" s="47">
        <v>18030142</v>
      </c>
      <c r="C236" s="48" t="s">
        <v>393</v>
      </c>
      <c r="D236" s="48" t="s">
        <v>394</v>
      </c>
      <c r="E236" s="43" t="s">
        <v>83</v>
      </c>
      <c r="F236" s="43" t="s">
        <v>84</v>
      </c>
      <c r="G236" s="70" t="s">
        <v>403</v>
      </c>
      <c r="H236" s="45">
        <f t="shared" si="3"/>
        <v>63</v>
      </c>
    </row>
    <row r="237" spans="1:8" x14ac:dyDescent="0.2">
      <c r="A237" s="42">
        <v>227</v>
      </c>
      <c r="B237" s="47">
        <v>18029552</v>
      </c>
      <c r="C237" s="48" t="s">
        <v>395</v>
      </c>
      <c r="D237" s="48" t="s">
        <v>309</v>
      </c>
      <c r="E237" s="43" t="s">
        <v>83</v>
      </c>
      <c r="F237" s="43" t="s">
        <v>84</v>
      </c>
      <c r="G237" s="70" t="s">
        <v>404</v>
      </c>
      <c r="H237" s="45">
        <f t="shared" si="3"/>
        <v>57</v>
      </c>
    </row>
  </sheetData>
  <sortState ref="A11:H237">
    <sortCondition ref="A11"/>
  </sortState>
  <dataValidations count="1">
    <dataValidation type="list" allowBlank="1" showInputMessage="1" showErrorMessage="1" sqref="G11:G237">
      <formula1>"A+,A,A-,B+,B,C+,C,D+,D,F1,F2,F3"</formula1>
    </dataValidation>
  </dataValidation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showGridLines="0" zoomScaleNormal="100" workbookViewId="0">
      <selection activeCell="A10" sqref="A10"/>
    </sheetView>
  </sheetViews>
  <sheetFormatPr defaultColWidth="9.109375" defaultRowHeight="11.4" x14ac:dyDescent="0.2"/>
  <cols>
    <col min="1" max="1" width="4.88671875" style="2" bestFit="1" customWidth="1"/>
    <col min="2" max="2" width="13.6640625" style="2" customWidth="1"/>
    <col min="3" max="3" width="17.33203125" style="2" customWidth="1"/>
    <col min="4" max="4" width="17.33203125" style="2" bestFit="1" customWidth="1"/>
    <col min="5" max="5" width="6" style="2" bestFit="1" customWidth="1"/>
    <col min="6" max="6" width="6.88671875" style="2" bestFit="1" customWidth="1"/>
    <col min="7" max="7" width="14.6640625" style="7" customWidth="1"/>
    <col min="8" max="8" width="10.5546875" style="2" customWidth="1"/>
    <col min="9" max="16384" width="9.109375" style="2"/>
  </cols>
  <sheetData>
    <row r="1" spans="1:8" x14ac:dyDescent="0.2">
      <c r="A1" s="2" t="s">
        <v>1</v>
      </c>
      <c r="C1" s="3" t="s">
        <v>9</v>
      </c>
      <c r="D1" s="3"/>
      <c r="E1" s="3"/>
      <c r="F1" s="3"/>
    </row>
    <row r="2" spans="1:8" x14ac:dyDescent="0.2">
      <c r="A2" s="4" t="s">
        <v>63</v>
      </c>
      <c r="C2" s="3" t="s">
        <v>6</v>
      </c>
      <c r="D2" s="3"/>
      <c r="E2" s="3"/>
      <c r="F2" s="3"/>
    </row>
    <row r="3" spans="1:8" x14ac:dyDescent="0.2">
      <c r="A3" s="4" t="s">
        <v>10</v>
      </c>
      <c r="C3" s="3">
        <v>30</v>
      </c>
      <c r="D3" s="3"/>
      <c r="E3" s="3"/>
      <c r="F3" s="3"/>
    </row>
    <row r="4" spans="1:8" x14ac:dyDescent="0.2">
      <c r="A4" s="2" t="s">
        <v>0</v>
      </c>
      <c r="C4" s="3" t="s">
        <v>68</v>
      </c>
      <c r="D4" s="3"/>
      <c r="E4" s="3"/>
      <c r="F4" s="3"/>
    </row>
    <row r="5" spans="1:8" x14ac:dyDescent="0.2">
      <c r="A5" s="49" t="s">
        <v>64</v>
      </c>
      <c r="B5" s="49"/>
      <c r="C5" s="49" t="s">
        <v>65</v>
      </c>
      <c r="D5" s="3"/>
      <c r="E5" s="3"/>
      <c r="F5" s="3"/>
    </row>
    <row r="6" spans="1:8" x14ac:dyDescent="0.2">
      <c r="A6" s="4" t="s">
        <v>2</v>
      </c>
      <c r="C6" s="3" t="s">
        <v>399</v>
      </c>
      <c r="D6" s="3"/>
      <c r="E6" s="3"/>
      <c r="F6" s="3"/>
    </row>
    <row r="7" spans="1:8" x14ac:dyDescent="0.2">
      <c r="A7" s="4" t="s">
        <v>66</v>
      </c>
      <c r="C7" s="3" t="s">
        <v>398</v>
      </c>
      <c r="D7" s="3"/>
      <c r="E7" s="3"/>
      <c r="F7" s="3"/>
    </row>
    <row r="8" spans="1:8" x14ac:dyDescent="0.2">
      <c r="A8" s="4" t="s">
        <v>67</v>
      </c>
      <c r="C8" s="3" t="s">
        <v>46</v>
      </c>
      <c r="D8" s="3"/>
    </row>
    <row r="9" spans="1:8" x14ac:dyDescent="0.2">
      <c r="C9" s="3"/>
      <c r="D9" s="3"/>
      <c r="E9" s="3"/>
      <c r="F9" s="3"/>
    </row>
    <row r="10" spans="1:8" s="5" customFormat="1" ht="38.25" customHeight="1" x14ac:dyDescent="0.3">
      <c r="A10" s="38" t="s">
        <v>3</v>
      </c>
      <c r="B10" s="38" t="s">
        <v>4</v>
      </c>
      <c r="C10" s="38" t="s">
        <v>7</v>
      </c>
      <c r="D10" s="38" t="s">
        <v>5</v>
      </c>
      <c r="E10" s="38" t="s">
        <v>11</v>
      </c>
      <c r="F10" s="38" t="s">
        <v>0</v>
      </c>
      <c r="G10" s="39" t="s">
        <v>45</v>
      </c>
      <c r="H10" s="40" t="s">
        <v>8</v>
      </c>
    </row>
    <row r="11" spans="1:8" s="6" customFormat="1" ht="12" customHeight="1" x14ac:dyDescent="0.3">
      <c r="A11" s="42">
        <v>1</v>
      </c>
      <c r="B11" s="43">
        <v>18030129</v>
      </c>
      <c r="C11" s="43" t="s">
        <v>81</v>
      </c>
      <c r="D11" s="43" t="s">
        <v>82</v>
      </c>
      <c r="E11" s="43" t="s">
        <v>83</v>
      </c>
      <c r="F11" s="43" t="s">
        <v>84</v>
      </c>
      <c r="G11" s="71" t="s">
        <v>400</v>
      </c>
      <c r="H11" s="45">
        <f t="shared" ref="H11:H74" si="0">IF(G11="A+",95,IF(G11="A",85, IF(G11="A-",75,IF(G11="B+",67,IF(G11="B",63,IF(G11="C+",57,IF(G11="C",53,IF(G11="D+",47,IF(G11="D",43,IF(G11="F1",37,IF(G11="F2",23,IF(G11="F3",0,0))))))))))))</f>
        <v>23</v>
      </c>
    </row>
    <row r="12" spans="1:8" s="6" customFormat="1" ht="12" customHeight="1" x14ac:dyDescent="0.3">
      <c r="A12" s="42">
        <v>2</v>
      </c>
      <c r="B12" s="43">
        <v>18030926</v>
      </c>
      <c r="C12" s="43" t="s">
        <v>85</v>
      </c>
      <c r="D12" s="43" t="s">
        <v>86</v>
      </c>
      <c r="E12" s="43" t="s">
        <v>87</v>
      </c>
      <c r="F12" s="43" t="s">
        <v>84</v>
      </c>
      <c r="G12" s="71" t="s">
        <v>403</v>
      </c>
      <c r="H12" s="45">
        <f t="shared" si="0"/>
        <v>63</v>
      </c>
    </row>
    <row r="13" spans="1:8" s="6" customFormat="1" ht="12" customHeight="1" x14ac:dyDescent="0.3">
      <c r="A13" s="42">
        <v>3</v>
      </c>
      <c r="B13" s="43">
        <v>17030790</v>
      </c>
      <c r="C13" s="43" t="s">
        <v>88</v>
      </c>
      <c r="D13" s="43" t="s">
        <v>89</v>
      </c>
      <c r="E13" s="43" t="s">
        <v>90</v>
      </c>
      <c r="F13" s="43" t="s">
        <v>84</v>
      </c>
      <c r="G13" s="71" t="s">
        <v>400</v>
      </c>
      <c r="H13" s="45">
        <f t="shared" si="0"/>
        <v>23</v>
      </c>
    </row>
    <row r="14" spans="1:8" s="6" customFormat="1" ht="12" customHeight="1" x14ac:dyDescent="0.3">
      <c r="A14" s="42">
        <v>4</v>
      </c>
      <c r="B14" s="43">
        <v>18029743</v>
      </c>
      <c r="C14" s="43" t="s">
        <v>91</v>
      </c>
      <c r="D14" s="43" t="s">
        <v>92</v>
      </c>
      <c r="E14" s="43" t="s">
        <v>83</v>
      </c>
      <c r="F14" s="43" t="s">
        <v>84</v>
      </c>
      <c r="G14" s="71" t="s">
        <v>402</v>
      </c>
      <c r="H14" s="45">
        <f t="shared" si="0"/>
        <v>67</v>
      </c>
    </row>
    <row r="15" spans="1:8" s="6" customFormat="1" ht="12" customHeight="1" x14ac:dyDescent="0.3">
      <c r="A15" s="42">
        <v>5</v>
      </c>
      <c r="B15" s="43">
        <v>18029851</v>
      </c>
      <c r="C15" s="43" t="s">
        <v>91</v>
      </c>
      <c r="D15" s="43" t="s">
        <v>93</v>
      </c>
      <c r="E15" s="43" t="s">
        <v>83</v>
      </c>
      <c r="F15" s="43" t="s">
        <v>84</v>
      </c>
      <c r="G15" s="71" t="s">
        <v>403</v>
      </c>
      <c r="H15" s="45">
        <f t="shared" si="0"/>
        <v>63</v>
      </c>
    </row>
    <row r="16" spans="1:8" s="6" customFormat="1" ht="12" customHeight="1" x14ac:dyDescent="0.3">
      <c r="A16" s="42">
        <v>6</v>
      </c>
      <c r="B16" s="43">
        <v>18030118</v>
      </c>
      <c r="C16" s="43" t="s">
        <v>94</v>
      </c>
      <c r="D16" s="43" t="s">
        <v>93</v>
      </c>
      <c r="E16" s="43" t="s">
        <v>83</v>
      </c>
      <c r="F16" s="43" t="s">
        <v>84</v>
      </c>
      <c r="G16" s="71" t="s">
        <v>409</v>
      </c>
      <c r="H16" s="45">
        <f t="shared" si="0"/>
        <v>53</v>
      </c>
    </row>
    <row r="17" spans="1:8" s="6" customFormat="1" ht="12" customHeight="1" x14ac:dyDescent="0.3">
      <c r="A17" s="42">
        <v>7</v>
      </c>
      <c r="B17" s="43">
        <v>18029597</v>
      </c>
      <c r="C17" s="43" t="s">
        <v>95</v>
      </c>
      <c r="D17" s="43" t="s">
        <v>96</v>
      </c>
      <c r="E17" s="43" t="s">
        <v>83</v>
      </c>
      <c r="F17" s="43" t="s">
        <v>84</v>
      </c>
      <c r="G17" s="71" t="s">
        <v>406</v>
      </c>
      <c r="H17" s="45">
        <f t="shared" si="0"/>
        <v>75</v>
      </c>
    </row>
    <row r="18" spans="1:8" s="6" customFormat="1" ht="12" customHeight="1" x14ac:dyDescent="0.3">
      <c r="A18" s="42">
        <v>8</v>
      </c>
      <c r="B18" s="43">
        <v>18029772</v>
      </c>
      <c r="C18" s="43" t="s">
        <v>95</v>
      </c>
      <c r="D18" s="43" t="s">
        <v>97</v>
      </c>
      <c r="E18" s="43" t="s">
        <v>83</v>
      </c>
      <c r="F18" s="43" t="s">
        <v>84</v>
      </c>
      <c r="G18" s="71" t="s">
        <v>403</v>
      </c>
      <c r="H18" s="45">
        <f t="shared" si="0"/>
        <v>63</v>
      </c>
    </row>
    <row r="19" spans="1:8" s="6" customFormat="1" ht="12" customHeight="1" x14ac:dyDescent="0.3">
      <c r="A19" s="42">
        <v>9</v>
      </c>
      <c r="B19" s="43">
        <v>18030947</v>
      </c>
      <c r="C19" s="43" t="s">
        <v>95</v>
      </c>
      <c r="D19" s="43" t="s">
        <v>98</v>
      </c>
      <c r="E19" s="43" t="s">
        <v>87</v>
      </c>
      <c r="F19" s="43" t="s">
        <v>84</v>
      </c>
      <c r="G19" s="71" t="s">
        <v>403</v>
      </c>
      <c r="H19" s="45">
        <f t="shared" si="0"/>
        <v>63</v>
      </c>
    </row>
    <row r="20" spans="1:8" s="6" customFormat="1" ht="12" customHeight="1" x14ac:dyDescent="0.2">
      <c r="A20" s="42">
        <v>10</v>
      </c>
      <c r="B20" s="47">
        <v>18029522</v>
      </c>
      <c r="C20" s="47" t="s">
        <v>99</v>
      </c>
      <c r="D20" s="47" t="s">
        <v>100</v>
      </c>
      <c r="E20" s="43" t="s">
        <v>83</v>
      </c>
      <c r="F20" s="43" t="s">
        <v>84</v>
      </c>
      <c r="G20" s="71" t="s">
        <v>406</v>
      </c>
      <c r="H20" s="45">
        <f t="shared" si="0"/>
        <v>75</v>
      </c>
    </row>
    <row r="21" spans="1:8" s="6" customFormat="1" ht="12" customHeight="1" x14ac:dyDescent="0.2">
      <c r="A21" s="42">
        <v>11</v>
      </c>
      <c r="B21" s="47">
        <v>18029590</v>
      </c>
      <c r="C21" s="48" t="s">
        <v>101</v>
      </c>
      <c r="D21" s="48" t="s">
        <v>102</v>
      </c>
      <c r="E21" s="43" t="s">
        <v>83</v>
      </c>
      <c r="F21" s="43" t="s">
        <v>84</v>
      </c>
      <c r="G21" s="71" t="s">
        <v>406</v>
      </c>
      <c r="H21" s="45">
        <f t="shared" si="0"/>
        <v>75</v>
      </c>
    </row>
    <row r="22" spans="1:8" s="6" customFormat="1" ht="12" customHeight="1" x14ac:dyDescent="0.3">
      <c r="A22" s="42">
        <v>12</v>
      </c>
      <c r="B22" s="43">
        <v>18029836</v>
      </c>
      <c r="C22" s="43" t="s">
        <v>101</v>
      </c>
      <c r="D22" s="43" t="s">
        <v>100</v>
      </c>
      <c r="E22" s="43" t="s">
        <v>83</v>
      </c>
      <c r="F22" s="43" t="s">
        <v>84</v>
      </c>
      <c r="G22" s="71" t="s">
        <v>404</v>
      </c>
      <c r="H22" s="45">
        <f t="shared" si="0"/>
        <v>57</v>
      </c>
    </row>
    <row r="23" spans="1:8" s="6" customFormat="1" ht="12" customHeight="1" x14ac:dyDescent="0.3">
      <c r="A23" s="42">
        <v>13</v>
      </c>
      <c r="B23" s="43">
        <v>18030892</v>
      </c>
      <c r="C23" s="43" t="s">
        <v>103</v>
      </c>
      <c r="D23" s="43" t="s">
        <v>104</v>
      </c>
      <c r="E23" s="43" t="s">
        <v>87</v>
      </c>
      <c r="F23" s="43" t="s">
        <v>84</v>
      </c>
      <c r="G23" s="71" t="s">
        <v>405</v>
      </c>
      <c r="H23" s="45">
        <f t="shared" si="0"/>
        <v>85</v>
      </c>
    </row>
    <row r="24" spans="1:8" s="4" customFormat="1" ht="12" customHeight="1" x14ac:dyDescent="0.2">
      <c r="A24" s="42">
        <v>14</v>
      </c>
      <c r="B24" s="47">
        <v>18030907</v>
      </c>
      <c r="C24" s="47" t="s">
        <v>105</v>
      </c>
      <c r="D24" s="47" t="s">
        <v>106</v>
      </c>
      <c r="E24" s="43" t="s">
        <v>87</v>
      </c>
      <c r="F24" s="43" t="s">
        <v>84</v>
      </c>
      <c r="G24" s="71" t="s">
        <v>402</v>
      </c>
      <c r="H24" s="45">
        <f t="shared" si="0"/>
        <v>67</v>
      </c>
    </row>
    <row r="25" spans="1:8" s="4" customFormat="1" ht="12" customHeight="1" x14ac:dyDescent="0.2">
      <c r="A25" s="42">
        <v>15</v>
      </c>
      <c r="B25" s="47">
        <v>18029510</v>
      </c>
      <c r="C25" s="48" t="s">
        <v>107</v>
      </c>
      <c r="D25" s="48" t="s">
        <v>97</v>
      </c>
      <c r="E25" s="43" t="s">
        <v>83</v>
      </c>
      <c r="F25" s="43" t="s">
        <v>84</v>
      </c>
      <c r="G25" s="71" t="s">
        <v>406</v>
      </c>
      <c r="H25" s="45">
        <f t="shared" si="0"/>
        <v>75</v>
      </c>
    </row>
    <row r="26" spans="1:8" s="4" customFormat="1" ht="12" customHeight="1" x14ac:dyDescent="0.2">
      <c r="A26" s="42">
        <v>16</v>
      </c>
      <c r="B26" s="43">
        <v>18029727</v>
      </c>
      <c r="C26" s="43" t="s">
        <v>108</v>
      </c>
      <c r="D26" s="43" t="s">
        <v>102</v>
      </c>
      <c r="E26" s="43" t="s">
        <v>83</v>
      </c>
      <c r="F26" s="43" t="s">
        <v>84</v>
      </c>
      <c r="G26" s="71" t="s">
        <v>406</v>
      </c>
      <c r="H26" s="45">
        <f t="shared" si="0"/>
        <v>75</v>
      </c>
    </row>
    <row r="27" spans="1:8" s="4" customFormat="1" ht="12" customHeight="1" x14ac:dyDescent="0.2">
      <c r="A27" s="42">
        <v>17</v>
      </c>
      <c r="B27" s="43">
        <v>18029732</v>
      </c>
      <c r="C27" s="43" t="s">
        <v>109</v>
      </c>
      <c r="D27" s="43" t="s">
        <v>110</v>
      </c>
      <c r="E27" s="43" t="s">
        <v>83</v>
      </c>
      <c r="F27" s="43" t="s">
        <v>84</v>
      </c>
      <c r="G27" s="71" t="s">
        <v>406</v>
      </c>
      <c r="H27" s="45">
        <f t="shared" si="0"/>
        <v>75</v>
      </c>
    </row>
    <row r="28" spans="1:8" s="4" customFormat="1" ht="12" customHeight="1" x14ac:dyDescent="0.2">
      <c r="A28" s="42">
        <v>18</v>
      </c>
      <c r="B28" s="47">
        <v>18029766</v>
      </c>
      <c r="C28" s="47" t="s">
        <v>111</v>
      </c>
      <c r="D28" s="47" t="s">
        <v>102</v>
      </c>
      <c r="E28" s="43" t="s">
        <v>83</v>
      </c>
      <c r="F28" s="43" t="s">
        <v>84</v>
      </c>
      <c r="G28" s="71" t="s">
        <v>402</v>
      </c>
      <c r="H28" s="45">
        <f t="shared" si="0"/>
        <v>67</v>
      </c>
    </row>
    <row r="29" spans="1:8" s="4" customFormat="1" ht="12" customHeight="1" x14ac:dyDescent="0.2">
      <c r="A29" s="42">
        <v>19</v>
      </c>
      <c r="B29" s="47">
        <v>18029866</v>
      </c>
      <c r="C29" s="48" t="s">
        <v>111</v>
      </c>
      <c r="D29" s="48" t="s">
        <v>112</v>
      </c>
      <c r="E29" s="43" t="s">
        <v>83</v>
      </c>
      <c r="F29" s="43" t="s">
        <v>84</v>
      </c>
      <c r="G29" s="71" t="s">
        <v>402</v>
      </c>
      <c r="H29" s="45">
        <f t="shared" si="0"/>
        <v>67</v>
      </c>
    </row>
    <row r="30" spans="1:8" s="4" customFormat="1" ht="12" customHeight="1" x14ac:dyDescent="0.2">
      <c r="A30" s="42">
        <v>20</v>
      </c>
      <c r="B30" s="43">
        <v>18029809</v>
      </c>
      <c r="C30" s="43" t="s">
        <v>113</v>
      </c>
      <c r="D30" s="43" t="s">
        <v>114</v>
      </c>
      <c r="E30" s="43" t="s">
        <v>83</v>
      </c>
      <c r="F30" s="43" t="s">
        <v>84</v>
      </c>
      <c r="G30" s="71" t="s">
        <v>403</v>
      </c>
      <c r="H30" s="45">
        <f t="shared" si="0"/>
        <v>63</v>
      </c>
    </row>
    <row r="31" spans="1:8" s="4" customFormat="1" ht="12" customHeight="1" x14ac:dyDescent="0.2">
      <c r="A31" s="42">
        <v>21</v>
      </c>
      <c r="B31" s="43">
        <v>18030973</v>
      </c>
      <c r="C31" s="43" t="s">
        <v>115</v>
      </c>
      <c r="D31" s="43" t="s">
        <v>116</v>
      </c>
      <c r="E31" s="43" t="s">
        <v>87</v>
      </c>
      <c r="F31" s="43" t="s">
        <v>84</v>
      </c>
      <c r="G31" s="71" t="s">
        <v>406</v>
      </c>
      <c r="H31" s="45">
        <f t="shared" si="0"/>
        <v>75</v>
      </c>
    </row>
    <row r="32" spans="1:8" s="4" customFormat="1" ht="12" customHeight="1" x14ac:dyDescent="0.2">
      <c r="A32" s="42">
        <v>22</v>
      </c>
      <c r="B32" s="47">
        <v>18030101</v>
      </c>
      <c r="C32" s="47" t="s">
        <v>117</v>
      </c>
      <c r="D32" s="47" t="s">
        <v>118</v>
      </c>
      <c r="E32" s="43" t="s">
        <v>83</v>
      </c>
      <c r="F32" s="43" t="s">
        <v>84</v>
      </c>
      <c r="G32" s="71" t="s">
        <v>402</v>
      </c>
      <c r="H32" s="45">
        <f t="shared" si="0"/>
        <v>67</v>
      </c>
    </row>
    <row r="33" spans="1:8" s="4" customFormat="1" ht="12" customHeight="1" x14ac:dyDescent="0.2">
      <c r="A33" s="42">
        <v>23</v>
      </c>
      <c r="B33" s="47">
        <v>18030919</v>
      </c>
      <c r="C33" s="48" t="s">
        <v>119</v>
      </c>
      <c r="D33" s="48" t="s">
        <v>120</v>
      </c>
      <c r="E33" s="43" t="s">
        <v>87</v>
      </c>
      <c r="F33" s="43" t="s">
        <v>84</v>
      </c>
      <c r="G33" s="71" t="s">
        <v>405</v>
      </c>
      <c r="H33" s="45">
        <f t="shared" si="0"/>
        <v>85</v>
      </c>
    </row>
    <row r="34" spans="1:8" s="4" customFormat="1" ht="12" customHeight="1" x14ac:dyDescent="0.2">
      <c r="A34" s="42">
        <v>24</v>
      </c>
      <c r="B34" s="43">
        <v>18029216</v>
      </c>
      <c r="C34" s="43" t="s">
        <v>121</v>
      </c>
      <c r="D34" s="43" t="s">
        <v>122</v>
      </c>
      <c r="E34" s="43" t="s">
        <v>83</v>
      </c>
      <c r="F34" s="43" t="s">
        <v>84</v>
      </c>
      <c r="G34" s="71" t="s">
        <v>406</v>
      </c>
      <c r="H34" s="45">
        <f t="shared" si="0"/>
        <v>75</v>
      </c>
    </row>
    <row r="35" spans="1:8" s="4" customFormat="1" ht="12" customHeight="1" x14ac:dyDescent="0.2">
      <c r="A35" s="42">
        <v>25</v>
      </c>
      <c r="B35" s="43">
        <v>18029814</v>
      </c>
      <c r="C35" s="43" t="s">
        <v>123</v>
      </c>
      <c r="D35" s="43" t="s">
        <v>124</v>
      </c>
      <c r="E35" s="43" t="s">
        <v>83</v>
      </c>
      <c r="F35" s="43" t="s">
        <v>84</v>
      </c>
      <c r="G35" s="71" t="s">
        <v>404</v>
      </c>
      <c r="H35" s="45">
        <f t="shared" si="0"/>
        <v>57</v>
      </c>
    </row>
    <row r="36" spans="1:8" s="4" customFormat="1" ht="12" customHeight="1" x14ac:dyDescent="0.2">
      <c r="A36" s="42">
        <v>26</v>
      </c>
      <c r="B36" s="47">
        <v>18029222</v>
      </c>
      <c r="C36" s="47" t="s">
        <v>125</v>
      </c>
      <c r="D36" s="47" t="s">
        <v>126</v>
      </c>
      <c r="E36" s="43" t="s">
        <v>83</v>
      </c>
      <c r="F36" s="43" t="s">
        <v>84</v>
      </c>
      <c r="G36" s="71" t="s">
        <v>401</v>
      </c>
      <c r="H36" s="45">
        <f t="shared" si="0"/>
        <v>47</v>
      </c>
    </row>
    <row r="37" spans="1:8" s="4" customFormat="1" ht="12" customHeight="1" x14ac:dyDescent="0.2">
      <c r="A37" s="42">
        <v>27</v>
      </c>
      <c r="B37" s="47">
        <v>18030963</v>
      </c>
      <c r="C37" s="48" t="s">
        <v>127</v>
      </c>
      <c r="D37" s="48" t="s">
        <v>128</v>
      </c>
      <c r="E37" s="43" t="s">
        <v>87</v>
      </c>
      <c r="F37" s="43" t="s">
        <v>84</v>
      </c>
      <c r="G37" s="46"/>
      <c r="H37" s="45">
        <f t="shared" si="0"/>
        <v>0</v>
      </c>
    </row>
    <row r="38" spans="1:8" s="4" customFormat="1" ht="12" customHeight="1" x14ac:dyDescent="0.2">
      <c r="A38" s="42">
        <v>28</v>
      </c>
      <c r="B38" s="43">
        <v>18029579</v>
      </c>
      <c r="C38" s="43" t="s">
        <v>129</v>
      </c>
      <c r="D38" s="43" t="s">
        <v>130</v>
      </c>
      <c r="E38" s="43" t="s">
        <v>83</v>
      </c>
      <c r="F38" s="43" t="s">
        <v>84</v>
      </c>
      <c r="G38" s="71" t="s">
        <v>406</v>
      </c>
      <c r="H38" s="45">
        <f t="shared" si="0"/>
        <v>75</v>
      </c>
    </row>
    <row r="39" spans="1:8" s="4" customFormat="1" ht="12" customHeight="1" x14ac:dyDescent="0.2">
      <c r="A39" s="42">
        <v>29</v>
      </c>
      <c r="B39" s="43">
        <v>18029467</v>
      </c>
      <c r="C39" s="43" t="s">
        <v>131</v>
      </c>
      <c r="D39" s="43" t="s">
        <v>132</v>
      </c>
      <c r="E39" s="43" t="s">
        <v>83</v>
      </c>
      <c r="F39" s="43" t="s">
        <v>84</v>
      </c>
      <c r="G39" s="71" t="s">
        <v>404</v>
      </c>
      <c r="H39" s="45">
        <f t="shared" si="0"/>
        <v>57</v>
      </c>
    </row>
    <row r="40" spans="1:8" s="4" customFormat="1" ht="12" customHeight="1" x14ac:dyDescent="0.2">
      <c r="A40" s="42">
        <v>30</v>
      </c>
      <c r="B40" s="47">
        <v>18030121</v>
      </c>
      <c r="C40" s="47" t="s">
        <v>133</v>
      </c>
      <c r="D40" s="47" t="s">
        <v>134</v>
      </c>
      <c r="E40" s="43" t="s">
        <v>83</v>
      </c>
      <c r="F40" s="43" t="s">
        <v>84</v>
      </c>
      <c r="G40" s="71" t="s">
        <v>406</v>
      </c>
      <c r="H40" s="45">
        <f t="shared" si="0"/>
        <v>75</v>
      </c>
    </row>
    <row r="41" spans="1:8" s="4" customFormat="1" ht="12" customHeight="1" x14ac:dyDescent="0.2">
      <c r="A41" s="42">
        <v>31</v>
      </c>
      <c r="B41" s="47">
        <v>18029785</v>
      </c>
      <c r="C41" s="48" t="s">
        <v>135</v>
      </c>
      <c r="D41" s="48" t="s">
        <v>136</v>
      </c>
      <c r="E41" s="43" t="s">
        <v>83</v>
      </c>
      <c r="F41" s="43" t="s">
        <v>84</v>
      </c>
      <c r="G41" s="71" t="s">
        <v>406</v>
      </c>
      <c r="H41" s="45">
        <f t="shared" si="0"/>
        <v>75</v>
      </c>
    </row>
    <row r="42" spans="1:8" s="4" customFormat="1" ht="12" customHeight="1" x14ac:dyDescent="0.2">
      <c r="A42" s="42">
        <v>32</v>
      </c>
      <c r="B42" s="43">
        <v>18029829</v>
      </c>
      <c r="C42" s="43" t="s">
        <v>135</v>
      </c>
      <c r="D42" s="43" t="s">
        <v>137</v>
      </c>
      <c r="E42" s="43" t="s">
        <v>83</v>
      </c>
      <c r="F42" s="43" t="s">
        <v>84</v>
      </c>
      <c r="G42" s="71" t="s">
        <v>406</v>
      </c>
      <c r="H42" s="45">
        <f t="shared" si="0"/>
        <v>75</v>
      </c>
    </row>
    <row r="43" spans="1:8" s="4" customFormat="1" ht="12" customHeight="1" x14ac:dyDescent="0.2">
      <c r="A43" s="42">
        <v>33</v>
      </c>
      <c r="B43" s="43">
        <v>18029876</v>
      </c>
      <c r="C43" s="43" t="s">
        <v>138</v>
      </c>
      <c r="D43" s="43" t="s">
        <v>139</v>
      </c>
      <c r="E43" s="43" t="s">
        <v>83</v>
      </c>
      <c r="F43" s="43" t="s">
        <v>84</v>
      </c>
      <c r="G43" s="71" t="s">
        <v>402</v>
      </c>
      <c r="H43" s="45">
        <f t="shared" si="0"/>
        <v>67</v>
      </c>
    </row>
    <row r="44" spans="1:8" s="4" customFormat="1" ht="12" customHeight="1" x14ac:dyDescent="0.2">
      <c r="A44" s="42">
        <v>34</v>
      </c>
      <c r="B44" s="47">
        <v>18030969</v>
      </c>
      <c r="C44" s="47" t="s">
        <v>140</v>
      </c>
      <c r="D44" s="47" t="s">
        <v>97</v>
      </c>
      <c r="E44" s="43" t="s">
        <v>87</v>
      </c>
      <c r="F44" s="43" t="s">
        <v>84</v>
      </c>
      <c r="G44" s="46"/>
      <c r="H44" s="45">
        <f t="shared" si="0"/>
        <v>0</v>
      </c>
    </row>
    <row r="45" spans="1:8" s="4" customFormat="1" ht="12" customHeight="1" x14ac:dyDescent="0.2">
      <c r="A45" s="42">
        <v>35</v>
      </c>
      <c r="B45" s="47">
        <v>18029678</v>
      </c>
      <c r="C45" s="48" t="s">
        <v>141</v>
      </c>
      <c r="D45" s="48" t="s">
        <v>142</v>
      </c>
      <c r="E45" s="43" t="s">
        <v>83</v>
      </c>
      <c r="F45" s="43" t="s">
        <v>84</v>
      </c>
      <c r="G45" s="46"/>
      <c r="H45" s="45">
        <f t="shared" si="0"/>
        <v>0</v>
      </c>
    </row>
    <row r="46" spans="1:8" s="4" customFormat="1" ht="12" customHeight="1" x14ac:dyDescent="0.2">
      <c r="A46" s="42">
        <v>36</v>
      </c>
      <c r="B46" s="43">
        <v>18029608</v>
      </c>
      <c r="C46" s="43" t="s">
        <v>143</v>
      </c>
      <c r="D46" s="43" t="s">
        <v>137</v>
      </c>
      <c r="E46" s="43" t="s">
        <v>83</v>
      </c>
      <c r="F46" s="43" t="s">
        <v>84</v>
      </c>
      <c r="G46" s="71" t="s">
        <v>406</v>
      </c>
      <c r="H46" s="45">
        <f t="shared" si="0"/>
        <v>75</v>
      </c>
    </row>
    <row r="47" spans="1:8" s="4" customFormat="1" ht="12" customHeight="1" x14ac:dyDescent="0.2">
      <c r="A47" s="42">
        <v>37</v>
      </c>
      <c r="B47" s="43">
        <v>18029674</v>
      </c>
      <c r="C47" s="43" t="s">
        <v>143</v>
      </c>
      <c r="D47" s="43" t="s">
        <v>144</v>
      </c>
      <c r="E47" s="43" t="s">
        <v>83</v>
      </c>
      <c r="F47" s="43" t="s">
        <v>84</v>
      </c>
      <c r="G47" s="71" t="s">
        <v>402</v>
      </c>
      <c r="H47" s="45">
        <f t="shared" si="0"/>
        <v>67</v>
      </c>
    </row>
    <row r="48" spans="1:8" s="4" customFormat="1" ht="12" customHeight="1" x14ac:dyDescent="0.2">
      <c r="A48" s="42">
        <v>38</v>
      </c>
      <c r="B48" s="47">
        <v>18029839</v>
      </c>
      <c r="C48" s="47" t="s">
        <v>143</v>
      </c>
      <c r="D48" s="47" t="s">
        <v>145</v>
      </c>
      <c r="E48" s="43" t="s">
        <v>83</v>
      </c>
      <c r="F48" s="43" t="s">
        <v>84</v>
      </c>
      <c r="G48" s="71" t="s">
        <v>406</v>
      </c>
      <c r="H48" s="45">
        <f t="shared" si="0"/>
        <v>75</v>
      </c>
    </row>
    <row r="49" spans="1:8" s="4" customFormat="1" ht="12" customHeight="1" x14ac:dyDescent="0.2">
      <c r="A49" s="42">
        <v>39</v>
      </c>
      <c r="B49" s="47">
        <v>18029847</v>
      </c>
      <c r="C49" s="48" t="s">
        <v>143</v>
      </c>
      <c r="D49" s="48" t="s">
        <v>146</v>
      </c>
      <c r="E49" s="43" t="s">
        <v>83</v>
      </c>
      <c r="F49" s="43" t="s">
        <v>84</v>
      </c>
      <c r="G49" s="71" t="s">
        <v>403</v>
      </c>
      <c r="H49" s="45">
        <f t="shared" si="0"/>
        <v>63</v>
      </c>
    </row>
    <row r="50" spans="1:8" s="4" customFormat="1" ht="12" customHeight="1" x14ac:dyDescent="0.2">
      <c r="A50" s="42">
        <v>40</v>
      </c>
      <c r="B50" s="43">
        <v>18030141</v>
      </c>
      <c r="C50" s="43" t="s">
        <v>143</v>
      </c>
      <c r="D50" s="43" t="s">
        <v>146</v>
      </c>
      <c r="E50" s="43" t="s">
        <v>83</v>
      </c>
      <c r="F50" s="43" t="s">
        <v>84</v>
      </c>
      <c r="G50" s="71" t="s">
        <v>406</v>
      </c>
      <c r="H50" s="45">
        <f t="shared" si="0"/>
        <v>75</v>
      </c>
    </row>
    <row r="51" spans="1:8" s="4" customFormat="1" ht="12" customHeight="1" x14ac:dyDescent="0.2">
      <c r="A51" s="42">
        <v>41</v>
      </c>
      <c r="B51" s="43">
        <v>18029214</v>
      </c>
      <c r="C51" s="43" t="s">
        <v>143</v>
      </c>
      <c r="D51" s="43" t="s">
        <v>89</v>
      </c>
      <c r="E51" s="43" t="s">
        <v>83</v>
      </c>
      <c r="F51" s="43" t="s">
        <v>84</v>
      </c>
      <c r="G51" s="71" t="s">
        <v>406</v>
      </c>
      <c r="H51" s="45">
        <f t="shared" si="0"/>
        <v>75</v>
      </c>
    </row>
    <row r="52" spans="1:8" s="4" customFormat="1" ht="12" customHeight="1" x14ac:dyDescent="0.2">
      <c r="A52" s="42">
        <v>42</v>
      </c>
      <c r="B52" s="47">
        <v>18030925</v>
      </c>
      <c r="C52" s="47" t="s">
        <v>143</v>
      </c>
      <c r="D52" s="47" t="s">
        <v>98</v>
      </c>
      <c r="E52" s="43" t="s">
        <v>87</v>
      </c>
      <c r="F52" s="43" t="s">
        <v>84</v>
      </c>
      <c r="G52" s="71" t="s">
        <v>406</v>
      </c>
      <c r="H52" s="45">
        <f t="shared" si="0"/>
        <v>75</v>
      </c>
    </row>
    <row r="53" spans="1:8" s="4" customFormat="1" ht="12" customHeight="1" x14ac:dyDescent="0.2">
      <c r="A53" s="42">
        <v>43</v>
      </c>
      <c r="B53" s="47">
        <v>18030964</v>
      </c>
      <c r="C53" s="48" t="s">
        <v>143</v>
      </c>
      <c r="D53" s="48" t="s">
        <v>147</v>
      </c>
      <c r="E53" s="43" t="s">
        <v>87</v>
      </c>
      <c r="F53" s="43" t="s">
        <v>84</v>
      </c>
      <c r="G53" s="46"/>
      <c r="H53" s="45">
        <f t="shared" si="0"/>
        <v>0</v>
      </c>
    </row>
    <row r="54" spans="1:8" s="4" customFormat="1" ht="12" customHeight="1" x14ac:dyDescent="0.2">
      <c r="A54" s="42">
        <v>44</v>
      </c>
      <c r="B54" s="43">
        <v>18030127</v>
      </c>
      <c r="C54" s="43" t="s">
        <v>148</v>
      </c>
      <c r="D54" s="43" t="s">
        <v>149</v>
      </c>
      <c r="E54" s="43" t="s">
        <v>83</v>
      </c>
      <c r="F54" s="43" t="s">
        <v>84</v>
      </c>
      <c r="G54" s="71" t="s">
        <v>405</v>
      </c>
      <c r="H54" s="45">
        <f t="shared" si="0"/>
        <v>85</v>
      </c>
    </row>
    <row r="55" spans="1:8" s="4" customFormat="1" ht="12" customHeight="1" x14ac:dyDescent="0.2">
      <c r="A55" s="42">
        <v>45</v>
      </c>
      <c r="B55" s="43">
        <v>18029506</v>
      </c>
      <c r="C55" s="43" t="s">
        <v>150</v>
      </c>
      <c r="D55" s="43" t="s">
        <v>86</v>
      </c>
      <c r="E55" s="43" t="s">
        <v>83</v>
      </c>
      <c r="F55" s="43" t="s">
        <v>84</v>
      </c>
      <c r="G55" s="71" t="s">
        <v>402</v>
      </c>
      <c r="H55" s="45">
        <f t="shared" si="0"/>
        <v>67</v>
      </c>
    </row>
    <row r="56" spans="1:8" s="4" customFormat="1" ht="12" customHeight="1" x14ac:dyDescent="0.2">
      <c r="A56" s="42">
        <v>46</v>
      </c>
      <c r="B56" s="47">
        <v>18029761</v>
      </c>
      <c r="C56" s="47" t="s">
        <v>151</v>
      </c>
      <c r="D56" s="47" t="s">
        <v>152</v>
      </c>
      <c r="E56" s="43" t="s">
        <v>83</v>
      </c>
      <c r="F56" s="43" t="s">
        <v>84</v>
      </c>
      <c r="G56" s="71" t="s">
        <v>406</v>
      </c>
      <c r="H56" s="45">
        <f t="shared" si="0"/>
        <v>75</v>
      </c>
    </row>
    <row r="57" spans="1:8" s="4" customFormat="1" ht="12" customHeight="1" x14ac:dyDescent="0.2">
      <c r="A57" s="42">
        <v>47</v>
      </c>
      <c r="B57" s="47">
        <v>18030917</v>
      </c>
      <c r="C57" s="48" t="s">
        <v>153</v>
      </c>
      <c r="D57" s="48" t="s">
        <v>124</v>
      </c>
      <c r="E57" s="43" t="s">
        <v>87</v>
      </c>
      <c r="F57" s="43" t="s">
        <v>84</v>
      </c>
      <c r="G57" s="71" t="s">
        <v>406</v>
      </c>
      <c r="H57" s="45">
        <f t="shared" si="0"/>
        <v>75</v>
      </c>
    </row>
    <row r="58" spans="1:8" s="4" customFormat="1" ht="12" customHeight="1" x14ac:dyDescent="0.2">
      <c r="A58" s="42">
        <v>48</v>
      </c>
      <c r="B58" s="43">
        <v>18029849</v>
      </c>
      <c r="C58" s="43" t="s">
        <v>154</v>
      </c>
      <c r="D58" s="43" t="s">
        <v>155</v>
      </c>
      <c r="E58" s="43" t="s">
        <v>83</v>
      </c>
      <c r="F58" s="43" t="s">
        <v>84</v>
      </c>
      <c r="G58" s="71" t="s">
        <v>406</v>
      </c>
      <c r="H58" s="45">
        <f t="shared" si="0"/>
        <v>75</v>
      </c>
    </row>
    <row r="59" spans="1:8" s="4" customFormat="1" ht="12" customHeight="1" x14ac:dyDescent="0.2">
      <c r="A59" s="42">
        <v>49</v>
      </c>
      <c r="B59" s="43">
        <v>18030924</v>
      </c>
      <c r="C59" s="43" t="s">
        <v>156</v>
      </c>
      <c r="D59" s="43" t="s">
        <v>157</v>
      </c>
      <c r="E59" s="43" t="s">
        <v>87</v>
      </c>
      <c r="F59" s="43" t="s">
        <v>84</v>
      </c>
      <c r="G59" s="71" t="s">
        <v>402</v>
      </c>
      <c r="H59" s="45">
        <f t="shared" si="0"/>
        <v>67</v>
      </c>
    </row>
    <row r="60" spans="1:8" s="4" customFormat="1" ht="12" customHeight="1" x14ac:dyDescent="0.2">
      <c r="A60" s="42">
        <v>50</v>
      </c>
      <c r="B60" s="47">
        <v>18030904</v>
      </c>
      <c r="C60" s="47" t="s">
        <v>158</v>
      </c>
      <c r="D60" s="47" t="s">
        <v>159</v>
      </c>
      <c r="E60" s="43" t="s">
        <v>87</v>
      </c>
      <c r="F60" s="43" t="s">
        <v>84</v>
      </c>
      <c r="G60" s="71" t="s">
        <v>403</v>
      </c>
      <c r="H60" s="45">
        <f t="shared" si="0"/>
        <v>63</v>
      </c>
    </row>
    <row r="61" spans="1:8" s="4" customFormat="1" ht="12" customHeight="1" x14ac:dyDescent="0.2">
      <c r="A61" s="42">
        <v>51</v>
      </c>
      <c r="B61" s="47">
        <v>18029680</v>
      </c>
      <c r="C61" s="48" t="s">
        <v>160</v>
      </c>
      <c r="D61" s="48" t="s">
        <v>102</v>
      </c>
      <c r="E61" s="43" t="s">
        <v>83</v>
      </c>
      <c r="F61" s="43" t="s">
        <v>84</v>
      </c>
      <c r="G61" s="71" t="s">
        <v>402</v>
      </c>
      <c r="H61" s="45">
        <f t="shared" si="0"/>
        <v>67</v>
      </c>
    </row>
    <row r="62" spans="1:8" s="4" customFormat="1" ht="12" customHeight="1" x14ac:dyDescent="0.2">
      <c r="A62" s="42">
        <v>52</v>
      </c>
      <c r="B62" s="43">
        <v>18029734</v>
      </c>
      <c r="C62" s="43" t="s">
        <v>161</v>
      </c>
      <c r="D62" s="43" t="s">
        <v>102</v>
      </c>
      <c r="E62" s="43" t="s">
        <v>83</v>
      </c>
      <c r="F62" s="43" t="s">
        <v>84</v>
      </c>
      <c r="G62" s="71" t="s">
        <v>402</v>
      </c>
      <c r="H62" s="45">
        <f t="shared" si="0"/>
        <v>67</v>
      </c>
    </row>
    <row r="63" spans="1:8" s="4" customFormat="1" ht="12" customHeight="1" x14ac:dyDescent="0.2">
      <c r="A63" s="42">
        <v>53</v>
      </c>
      <c r="B63" s="43">
        <v>18030125</v>
      </c>
      <c r="C63" s="43" t="s">
        <v>161</v>
      </c>
      <c r="D63" s="43" t="s">
        <v>162</v>
      </c>
      <c r="E63" s="43" t="s">
        <v>83</v>
      </c>
      <c r="F63" s="43" t="s">
        <v>84</v>
      </c>
      <c r="G63" s="71" t="s">
        <v>404</v>
      </c>
      <c r="H63" s="45">
        <f t="shared" si="0"/>
        <v>57</v>
      </c>
    </row>
    <row r="64" spans="1:8" s="4" customFormat="1" ht="12" customHeight="1" x14ac:dyDescent="0.2">
      <c r="A64" s="42">
        <v>54</v>
      </c>
      <c r="B64" s="47">
        <v>18030139</v>
      </c>
      <c r="C64" s="47" t="s">
        <v>161</v>
      </c>
      <c r="D64" s="47" t="s">
        <v>146</v>
      </c>
      <c r="E64" s="43" t="s">
        <v>83</v>
      </c>
      <c r="F64" s="43" t="s">
        <v>84</v>
      </c>
      <c r="G64" s="46"/>
      <c r="H64" s="45">
        <f t="shared" si="0"/>
        <v>0</v>
      </c>
    </row>
    <row r="65" spans="1:8" s="4" customFormat="1" ht="12" customHeight="1" x14ac:dyDescent="0.2">
      <c r="A65" s="42">
        <v>55</v>
      </c>
      <c r="B65" s="47">
        <v>17030786</v>
      </c>
      <c r="C65" s="48" t="s">
        <v>163</v>
      </c>
      <c r="D65" s="48" t="s">
        <v>142</v>
      </c>
      <c r="E65" s="43" t="s">
        <v>90</v>
      </c>
      <c r="F65" s="43" t="s">
        <v>84</v>
      </c>
      <c r="G65" s="71" t="s">
        <v>404</v>
      </c>
      <c r="H65" s="45">
        <f t="shared" si="0"/>
        <v>57</v>
      </c>
    </row>
    <row r="66" spans="1:8" s="4" customFormat="1" ht="12" customHeight="1" x14ac:dyDescent="0.2">
      <c r="A66" s="42">
        <v>56</v>
      </c>
      <c r="B66" s="43">
        <v>18030935</v>
      </c>
      <c r="C66" s="43" t="s">
        <v>164</v>
      </c>
      <c r="D66" s="43" t="s">
        <v>165</v>
      </c>
      <c r="E66" s="43" t="s">
        <v>87</v>
      </c>
      <c r="F66" s="43" t="s">
        <v>84</v>
      </c>
      <c r="G66" s="71" t="s">
        <v>405</v>
      </c>
      <c r="H66" s="45">
        <f t="shared" si="0"/>
        <v>85</v>
      </c>
    </row>
    <row r="67" spans="1:8" s="4" customFormat="1" ht="12" customHeight="1" x14ac:dyDescent="0.2">
      <c r="A67" s="42">
        <v>57</v>
      </c>
      <c r="B67" s="43">
        <v>18030128</v>
      </c>
      <c r="C67" s="43" t="s">
        <v>166</v>
      </c>
      <c r="D67" s="43" t="s">
        <v>167</v>
      </c>
      <c r="E67" s="43" t="s">
        <v>83</v>
      </c>
      <c r="F67" s="43" t="s">
        <v>84</v>
      </c>
      <c r="G67" s="71" t="s">
        <v>403</v>
      </c>
      <c r="H67" s="45">
        <f t="shared" si="0"/>
        <v>63</v>
      </c>
    </row>
    <row r="68" spans="1:8" s="4" customFormat="1" ht="12" customHeight="1" x14ac:dyDescent="0.2">
      <c r="A68" s="42">
        <v>58</v>
      </c>
      <c r="B68" s="47">
        <v>18030889</v>
      </c>
      <c r="C68" s="47" t="s">
        <v>166</v>
      </c>
      <c r="D68" s="47" t="s">
        <v>168</v>
      </c>
      <c r="E68" s="43" t="s">
        <v>87</v>
      </c>
      <c r="F68" s="43" t="s">
        <v>84</v>
      </c>
      <c r="G68" s="71" t="s">
        <v>402</v>
      </c>
      <c r="H68" s="45">
        <f t="shared" si="0"/>
        <v>67</v>
      </c>
    </row>
    <row r="69" spans="1:8" s="4" customFormat="1" ht="12" customHeight="1" x14ac:dyDescent="0.2">
      <c r="A69" s="42">
        <v>59</v>
      </c>
      <c r="B69" s="47">
        <v>18030952</v>
      </c>
      <c r="C69" s="48" t="s">
        <v>166</v>
      </c>
      <c r="D69" s="48" t="s">
        <v>169</v>
      </c>
      <c r="E69" s="43" t="s">
        <v>87</v>
      </c>
      <c r="F69" s="43" t="s">
        <v>84</v>
      </c>
      <c r="G69" s="71" t="s">
        <v>406</v>
      </c>
      <c r="H69" s="45">
        <f t="shared" si="0"/>
        <v>75</v>
      </c>
    </row>
    <row r="70" spans="1:8" s="4" customFormat="1" ht="12" customHeight="1" x14ac:dyDescent="0.2">
      <c r="A70" s="42">
        <v>60</v>
      </c>
      <c r="B70" s="43">
        <v>18030946</v>
      </c>
      <c r="C70" s="43" t="s">
        <v>170</v>
      </c>
      <c r="D70" s="43" t="s">
        <v>171</v>
      </c>
      <c r="E70" s="43" t="s">
        <v>87</v>
      </c>
      <c r="F70" s="43" t="s">
        <v>84</v>
      </c>
      <c r="G70" s="46"/>
      <c r="H70" s="45">
        <f t="shared" si="0"/>
        <v>0</v>
      </c>
    </row>
    <row r="71" spans="1:8" s="4" customFormat="1" ht="12" customHeight="1" x14ac:dyDescent="0.2">
      <c r="A71" s="42">
        <v>61</v>
      </c>
      <c r="B71" s="43">
        <v>18030902</v>
      </c>
      <c r="C71" s="43" t="s">
        <v>172</v>
      </c>
      <c r="D71" s="43" t="s">
        <v>173</v>
      </c>
      <c r="E71" s="43" t="s">
        <v>87</v>
      </c>
      <c r="F71" s="43" t="s">
        <v>84</v>
      </c>
      <c r="G71" s="71" t="s">
        <v>402</v>
      </c>
      <c r="H71" s="45">
        <f t="shared" si="0"/>
        <v>67</v>
      </c>
    </row>
    <row r="72" spans="1:8" s="4" customFormat="1" ht="12" customHeight="1" x14ac:dyDescent="0.2">
      <c r="A72" s="42">
        <v>62</v>
      </c>
      <c r="B72" s="47">
        <v>18030145</v>
      </c>
      <c r="C72" s="47" t="s">
        <v>174</v>
      </c>
      <c r="D72" s="47" t="s">
        <v>175</v>
      </c>
      <c r="E72" s="43" t="s">
        <v>83</v>
      </c>
      <c r="F72" s="43" t="s">
        <v>84</v>
      </c>
      <c r="G72" s="71" t="s">
        <v>402</v>
      </c>
      <c r="H72" s="45">
        <f t="shared" si="0"/>
        <v>67</v>
      </c>
    </row>
    <row r="73" spans="1:8" s="4" customFormat="1" ht="12" customHeight="1" x14ac:dyDescent="0.2">
      <c r="A73" s="42">
        <v>63</v>
      </c>
      <c r="B73" s="47">
        <v>18030898</v>
      </c>
      <c r="C73" s="48" t="s">
        <v>176</v>
      </c>
      <c r="D73" s="48" t="s">
        <v>177</v>
      </c>
      <c r="E73" s="43" t="s">
        <v>87</v>
      </c>
      <c r="F73" s="43" t="s">
        <v>84</v>
      </c>
      <c r="G73" s="71" t="s">
        <v>404</v>
      </c>
      <c r="H73" s="45">
        <f t="shared" si="0"/>
        <v>57</v>
      </c>
    </row>
    <row r="74" spans="1:8" s="4" customFormat="1" ht="12" customHeight="1" x14ac:dyDescent="0.2">
      <c r="A74" s="42">
        <v>64</v>
      </c>
      <c r="B74" s="43">
        <v>18029934</v>
      </c>
      <c r="C74" s="43" t="s">
        <v>178</v>
      </c>
      <c r="D74" s="43" t="s">
        <v>102</v>
      </c>
      <c r="E74" s="43" t="s">
        <v>83</v>
      </c>
      <c r="F74" s="43" t="s">
        <v>84</v>
      </c>
      <c r="G74" s="71" t="s">
        <v>402</v>
      </c>
      <c r="H74" s="45">
        <f t="shared" si="0"/>
        <v>67</v>
      </c>
    </row>
    <row r="75" spans="1:8" s="4" customFormat="1" ht="12" customHeight="1" x14ac:dyDescent="0.2">
      <c r="A75" s="42">
        <v>65</v>
      </c>
      <c r="B75" s="43">
        <v>18029919</v>
      </c>
      <c r="C75" s="43" t="s">
        <v>179</v>
      </c>
      <c r="D75" s="43" t="s">
        <v>180</v>
      </c>
      <c r="E75" s="43" t="s">
        <v>83</v>
      </c>
      <c r="F75" s="43" t="s">
        <v>84</v>
      </c>
      <c r="G75" s="71" t="s">
        <v>407</v>
      </c>
      <c r="H75" s="45">
        <f t="shared" ref="H75:H138" si="1">IF(G75="A+",95,IF(G75="A",85, IF(G75="A-",75,IF(G75="B+",67,IF(G75="B",63,IF(G75="C+",57,IF(G75="C",53,IF(G75="D+",47,IF(G75="D",43,IF(G75="F1",37,IF(G75="F2",23,IF(G75="F3",0,0))))))))))))</f>
        <v>43</v>
      </c>
    </row>
    <row r="76" spans="1:8" s="4" customFormat="1" ht="12" customHeight="1" x14ac:dyDescent="0.2">
      <c r="A76" s="42">
        <v>66</v>
      </c>
      <c r="B76" s="47">
        <v>18029833</v>
      </c>
      <c r="C76" s="47" t="s">
        <v>181</v>
      </c>
      <c r="D76" s="47" t="s">
        <v>182</v>
      </c>
      <c r="E76" s="43" t="s">
        <v>83</v>
      </c>
      <c r="F76" s="43" t="s">
        <v>84</v>
      </c>
      <c r="G76" s="71" t="s">
        <v>403</v>
      </c>
      <c r="H76" s="45">
        <f t="shared" si="1"/>
        <v>63</v>
      </c>
    </row>
    <row r="77" spans="1:8" s="4" customFormat="1" ht="12" customHeight="1" x14ac:dyDescent="0.2">
      <c r="A77" s="42">
        <v>67</v>
      </c>
      <c r="B77" s="47">
        <v>18029575</v>
      </c>
      <c r="C77" s="48" t="s">
        <v>183</v>
      </c>
      <c r="D77" s="48" t="s">
        <v>184</v>
      </c>
      <c r="E77" s="43" t="s">
        <v>83</v>
      </c>
      <c r="F77" s="43" t="s">
        <v>84</v>
      </c>
      <c r="G77" s="71" t="s">
        <v>406</v>
      </c>
      <c r="H77" s="45">
        <f t="shared" si="1"/>
        <v>75</v>
      </c>
    </row>
    <row r="78" spans="1:8" s="4" customFormat="1" ht="12" customHeight="1" x14ac:dyDescent="0.2">
      <c r="A78" s="42">
        <v>68</v>
      </c>
      <c r="B78" s="43">
        <v>18029217</v>
      </c>
      <c r="C78" s="43" t="s">
        <v>185</v>
      </c>
      <c r="D78" s="43" t="s">
        <v>186</v>
      </c>
      <c r="E78" s="43" t="s">
        <v>83</v>
      </c>
      <c r="F78" s="43" t="s">
        <v>84</v>
      </c>
      <c r="G78" s="71" t="s">
        <v>409</v>
      </c>
      <c r="H78" s="45">
        <f t="shared" si="1"/>
        <v>53</v>
      </c>
    </row>
    <row r="79" spans="1:8" s="4" customFormat="1" ht="12" customHeight="1" x14ac:dyDescent="0.2">
      <c r="A79" s="42">
        <v>69</v>
      </c>
      <c r="B79" s="43">
        <v>18029885</v>
      </c>
      <c r="C79" s="43" t="s">
        <v>187</v>
      </c>
      <c r="D79" s="43" t="s">
        <v>188</v>
      </c>
      <c r="E79" s="43" t="s">
        <v>83</v>
      </c>
      <c r="F79" s="43" t="s">
        <v>84</v>
      </c>
      <c r="G79" s="71" t="s">
        <v>406</v>
      </c>
      <c r="H79" s="45">
        <f t="shared" si="1"/>
        <v>75</v>
      </c>
    </row>
    <row r="80" spans="1:8" s="4" customFormat="1" ht="12" customHeight="1" x14ac:dyDescent="0.2">
      <c r="A80" s="42">
        <v>70</v>
      </c>
      <c r="B80" s="47">
        <v>18030896</v>
      </c>
      <c r="C80" s="47" t="s">
        <v>189</v>
      </c>
      <c r="D80" s="47" t="s">
        <v>190</v>
      </c>
      <c r="E80" s="43" t="s">
        <v>87</v>
      </c>
      <c r="F80" s="43" t="s">
        <v>84</v>
      </c>
      <c r="G80" s="71" t="s">
        <v>402</v>
      </c>
      <c r="H80" s="45">
        <f t="shared" si="1"/>
        <v>67</v>
      </c>
    </row>
    <row r="81" spans="1:8" s="4" customFormat="1" ht="12" customHeight="1" x14ac:dyDescent="0.2">
      <c r="A81" s="42">
        <v>71</v>
      </c>
      <c r="B81" s="47">
        <v>18029787</v>
      </c>
      <c r="C81" s="48" t="s">
        <v>191</v>
      </c>
      <c r="D81" s="48" t="s">
        <v>82</v>
      </c>
      <c r="E81" s="43" t="s">
        <v>83</v>
      </c>
      <c r="F81" s="43" t="s">
        <v>84</v>
      </c>
      <c r="G81" s="71" t="s">
        <v>406</v>
      </c>
      <c r="H81" s="45">
        <f t="shared" si="1"/>
        <v>75</v>
      </c>
    </row>
    <row r="82" spans="1:8" s="4" customFormat="1" ht="12" customHeight="1" x14ac:dyDescent="0.2">
      <c r="A82" s="42">
        <v>72</v>
      </c>
      <c r="B82" s="43">
        <v>18029811</v>
      </c>
      <c r="C82" s="43" t="s">
        <v>192</v>
      </c>
      <c r="D82" s="43" t="s">
        <v>136</v>
      </c>
      <c r="E82" s="43" t="s">
        <v>83</v>
      </c>
      <c r="F82" s="43" t="s">
        <v>84</v>
      </c>
      <c r="G82" s="71" t="s">
        <v>404</v>
      </c>
      <c r="H82" s="45">
        <f t="shared" si="1"/>
        <v>57</v>
      </c>
    </row>
    <row r="83" spans="1:8" s="4" customFormat="1" ht="12" customHeight="1" x14ac:dyDescent="0.2">
      <c r="A83" s="42">
        <v>73</v>
      </c>
      <c r="B83" s="43">
        <v>18029533</v>
      </c>
      <c r="C83" s="43" t="s">
        <v>193</v>
      </c>
      <c r="D83" s="43" t="s">
        <v>194</v>
      </c>
      <c r="E83" s="43" t="s">
        <v>83</v>
      </c>
      <c r="F83" s="43" t="s">
        <v>84</v>
      </c>
      <c r="G83" s="71" t="s">
        <v>406</v>
      </c>
      <c r="H83" s="45">
        <f t="shared" si="1"/>
        <v>75</v>
      </c>
    </row>
    <row r="84" spans="1:8" s="4" customFormat="1" ht="12" customHeight="1" x14ac:dyDescent="0.2">
      <c r="A84" s="42">
        <v>74</v>
      </c>
      <c r="B84" s="47">
        <v>18030140</v>
      </c>
      <c r="C84" s="47" t="s">
        <v>195</v>
      </c>
      <c r="D84" s="47" t="s">
        <v>196</v>
      </c>
      <c r="E84" s="43" t="s">
        <v>83</v>
      </c>
      <c r="F84" s="43" t="s">
        <v>84</v>
      </c>
      <c r="G84" s="71" t="s">
        <v>402</v>
      </c>
      <c r="H84" s="45">
        <f t="shared" si="1"/>
        <v>67</v>
      </c>
    </row>
    <row r="85" spans="1:8" s="4" customFormat="1" ht="12" customHeight="1" x14ac:dyDescent="0.2">
      <c r="A85" s="42">
        <v>75</v>
      </c>
      <c r="B85" s="47">
        <v>18029888</v>
      </c>
      <c r="C85" s="48" t="s">
        <v>197</v>
      </c>
      <c r="D85" s="48" t="s">
        <v>142</v>
      </c>
      <c r="E85" s="43" t="s">
        <v>83</v>
      </c>
      <c r="F85" s="43" t="s">
        <v>84</v>
      </c>
      <c r="G85" s="71" t="s">
        <v>403</v>
      </c>
      <c r="H85" s="45">
        <f t="shared" si="1"/>
        <v>63</v>
      </c>
    </row>
    <row r="86" spans="1:8" s="4" customFormat="1" ht="12" customHeight="1" x14ac:dyDescent="0.2">
      <c r="A86" s="42">
        <v>76</v>
      </c>
      <c r="B86" s="43">
        <v>18029747</v>
      </c>
      <c r="C86" s="43" t="s">
        <v>198</v>
      </c>
      <c r="D86" s="43" t="s">
        <v>169</v>
      </c>
      <c r="E86" s="43" t="s">
        <v>83</v>
      </c>
      <c r="F86" s="43" t="s">
        <v>84</v>
      </c>
      <c r="G86" s="71" t="s">
        <v>406</v>
      </c>
      <c r="H86" s="45">
        <f t="shared" si="1"/>
        <v>75</v>
      </c>
    </row>
    <row r="87" spans="1:8" s="4" customFormat="1" ht="12" customHeight="1" x14ac:dyDescent="0.2">
      <c r="A87" s="42">
        <v>77</v>
      </c>
      <c r="B87" s="43">
        <v>18030942</v>
      </c>
      <c r="C87" s="43" t="s">
        <v>199</v>
      </c>
      <c r="D87" s="43" t="s">
        <v>102</v>
      </c>
      <c r="E87" s="43" t="s">
        <v>87</v>
      </c>
      <c r="F87" s="43" t="s">
        <v>84</v>
      </c>
      <c r="G87" s="71" t="s">
        <v>403</v>
      </c>
      <c r="H87" s="45">
        <f t="shared" si="1"/>
        <v>63</v>
      </c>
    </row>
    <row r="88" spans="1:8" s="4" customFormat="1" ht="12" customHeight="1" x14ac:dyDescent="0.2">
      <c r="A88" s="42">
        <v>78</v>
      </c>
      <c r="B88" s="47">
        <v>18030932</v>
      </c>
      <c r="C88" s="47" t="s">
        <v>200</v>
      </c>
      <c r="D88" s="47" t="s">
        <v>201</v>
      </c>
      <c r="E88" s="43" t="s">
        <v>87</v>
      </c>
      <c r="F88" s="43" t="s">
        <v>84</v>
      </c>
      <c r="G88" s="71" t="s">
        <v>409</v>
      </c>
      <c r="H88" s="45">
        <f t="shared" si="1"/>
        <v>53</v>
      </c>
    </row>
    <row r="89" spans="1:8" s="4" customFormat="1" ht="12" customHeight="1" x14ac:dyDescent="0.2">
      <c r="A89" s="42">
        <v>79</v>
      </c>
      <c r="B89" s="47">
        <v>18029681</v>
      </c>
      <c r="C89" s="48" t="s">
        <v>202</v>
      </c>
      <c r="D89" s="48" t="s">
        <v>203</v>
      </c>
      <c r="E89" s="43" t="s">
        <v>83</v>
      </c>
      <c r="F89" s="43" t="s">
        <v>84</v>
      </c>
      <c r="G89" s="71" t="s">
        <v>402</v>
      </c>
      <c r="H89" s="45">
        <f t="shared" si="1"/>
        <v>67</v>
      </c>
    </row>
    <row r="90" spans="1:8" s="4" customFormat="1" ht="12" customHeight="1" x14ac:dyDescent="0.2">
      <c r="A90" s="42">
        <v>80</v>
      </c>
      <c r="B90" s="47">
        <v>18029805</v>
      </c>
      <c r="C90" s="48" t="s">
        <v>204</v>
      </c>
      <c r="D90" s="48" t="s">
        <v>205</v>
      </c>
      <c r="E90" s="43" t="s">
        <v>83</v>
      </c>
      <c r="F90" s="43" t="s">
        <v>84</v>
      </c>
      <c r="G90" s="71" t="s">
        <v>406</v>
      </c>
      <c r="H90" s="45">
        <f t="shared" si="1"/>
        <v>75</v>
      </c>
    </row>
    <row r="91" spans="1:8" s="4" customFormat="1" ht="12" customHeight="1" x14ac:dyDescent="0.2">
      <c r="A91" s="42">
        <v>81</v>
      </c>
      <c r="B91" s="47">
        <v>18030893</v>
      </c>
      <c r="C91" s="48" t="s">
        <v>206</v>
      </c>
      <c r="D91" s="48" t="s">
        <v>207</v>
      </c>
      <c r="E91" s="43" t="s">
        <v>87</v>
      </c>
      <c r="F91" s="43" t="s">
        <v>84</v>
      </c>
      <c r="G91" s="71" t="s">
        <v>403</v>
      </c>
      <c r="H91" s="45">
        <f t="shared" si="1"/>
        <v>63</v>
      </c>
    </row>
    <row r="92" spans="1:8" s="4" customFormat="1" ht="12" customHeight="1" x14ac:dyDescent="0.2">
      <c r="A92" s="42">
        <v>82</v>
      </c>
      <c r="B92" s="47">
        <v>18029729</v>
      </c>
      <c r="C92" s="48" t="s">
        <v>208</v>
      </c>
      <c r="D92" s="48" t="s">
        <v>145</v>
      </c>
      <c r="E92" s="43" t="s">
        <v>83</v>
      </c>
      <c r="F92" s="43" t="s">
        <v>84</v>
      </c>
      <c r="G92" s="71" t="s">
        <v>405</v>
      </c>
      <c r="H92" s="45">
        <f t="shared" si="1"/>
        <v>85</v>
      </c>
    </row>
    <row r="93" spans="1:8" s="4" customFormat="1" ht="12" customHeight="1" x14ac:dyDescent="0.2">
      <c r="A93" s="42">
        <v>83</v>
      </c>
      <c r="B93" s="47">
        <v>18029670</v>
      </c>
      <c r="C93" s="48" t="s">
        <v>209</v>
      </c>
      <c r="D93" s="48" t="s">
        <v>210</v>
      </c>
      <c r="E93" s="43" t="s">
        <v>83</v>
      </c>
      <c r="F93" s="43" t="s">
        <v>84</v>
      </c>
      <c r="G93" s="71" t="s">
        <v>406</v>
      </c>
      <c r="H93" s="45">
        <f t="shared" si="1"/>
        <v>75</v>
      </c>
    </row>
    <row r="94" spans="1:8" s="4" customFormat="1" ht="12" customHeight="1" x14ac:dyDescent="0.2">
      <c r="A94" s="42">
        <v>84</v>
      </c>
      <c r="B94" s="47">
        <v>18029795</v>
      </c>
      <c r="C94" s="48" t="s">
        <v>211</v>
      </c>
      <c r="D94" s="48" t="s">
        <v>212</v>
      </c>
      <c r="E94" s="43" t="s">
        <v>83</v>
      </c>
      <c r="F94" s="43" t="s">
        <v>84</v>
      </c>
      <c r="G94" s="71" t="s">
        <v>403</v>
      </c>
      <c r="H94" s="45">
        <f t="shared" si="1"/>
        <v>63</v>
      </c>
    </row>
    <row r="95" spans="1:8" s="4" customFormat="1" ht="12" customHeight="1" x14ac:dyDescent="0.2">
      <c r="A95" s="42">
        <v>85</v>
      </c>
      <c r="B95" s="47">
        <v>18030136</v>
      </c>
      <c r="C95" s="48" t="s">
        <v>213</v>
      </c>
      <c r="D95" s="48" t="s">
        <v>214</v>
      </c>
      <c r="E95" s="43" t="s">
        <v>83</v>
      </c>
      <c r="F95" s="43" t="s">
        <v>84</v>
      </c>
      <c r="G95" s="71" t="s">
        <v>406</v>
      </c>
      <c r="H95" s="45">
        <f t="shared" si="1"/>
        <v>75</v>
      </c>
    </row>
    <row r="96" spans="1:8" s="4" customFormat="1" ht="12" customHeight="1" x14ac:dyDescent="0.2">
      <c r="A96" s="42">
        <v>86</v>
      </c>
      <c r="B96" s="47">
        <v>18030109</v>
      </c>
      <c r="C96" s="48" t="s">
        <v>215</v>
      </c>
      <c r="D96" s="48" t="s">
        <v>216</v>
      </c>
      <c r="E96" s="43" t="s">
        <v>83</v>
      </c>
      <c r="F96" s="43" t="s">
        <v>84</v>
      </c>
      <c r="G96" s="71" t="s">
        <v>403</v>
      </c>
      <c r="H96" s="45">
        <f t="shared" si="1"/>
        <v>63</v>
      </c>
    </row>
    <row r="97" spans="1:8" s="4" customFormat="1" ht="12" customHeight="1" x14ac:dyDescent="0.2">
      <c r="A97" s="42">
        <v>87</v>
      </c>
      <c r="B97" s="47">
        <v>18030961</v>
      </c>
      <c r="C97" s="48" t="s">
        <v>217</v>
      </c>
      <c r="D97" s="48" t="s">
        <v>218</v>
      </c>
      <c r="E97" s="43" t="s">
        <v>87</v>
      </c>
      <c r="F97" s="43" t="s">
        <v>84</v>
      </c>
      <c r="G97" s="71" t="s">
        <v>402</v>
      </c>
      <c r="H97" s="45">
        <f t="shared" si="1"/>
        <v>67</v>
      </c>
    </row>
    <row r="98" spans="1:8" s="4" customFormat="1" ht="12" customHeight="1" x14ac:dyDescent="0.2">
      <c r="A98" s="42">
        <v>88</v>
      </c>
      <c r="B98" s="47">
        <v>18029828</v>
      </c>
      <c r="C98" s="48" t="s">
        <v>219</v>
      </c>
      <c r="D98" s="48" t="s">
        <v>220</v>
      </c>
      <c r="E98" s="43" t="s">
        <v>83</v>
      </c>
      <c r="F98" s="43" t="s">
        <v>84</v>
      </c>
      <c r="G98" s="71" t="s">
        <v>402</v>
      </c>
      <c r="H98" s="45">
        <f t="shared" si="1"/>
        <v>67</v>
      </c>
    </row>
    <row r="99" spans="1:8" s="4" customFormat="1" ht="12" customHeight="1" x14ac:dyDescent="0.2">
      <c r="A99" s="42">
        <v>89</v>
      </c>
      <c r="B99" s="47">
        <v>18029491</v>
      </c>
      <c r="C99" s="48" t="s">
        <v>221</v>
      </c>
      <c r="D99" s="48" t="s">
        <v>222</v>
      </c>
      <c r="E99" s="43" t="s">
        <v>83</v>
      </c>
      <c r="F99" s="43" t="s">
        <v>84</v>
      </c>
      <c r="G99" s="71" t="s">
        <v>406</v>
      </c>
      <c r="H99" s="45">
        <f t="shared" si="1"/>
        <v>75</v>
      </c>
    </row>
    <row r="100" spans="1:8" s="4" customFormat="1" ht="12" customHeight="1" x14ac:dyDescent="0.2">
      <c r="A100" s="42">
        <v>90</v>
      </c>
      <c r="B100" s="47">
        <v>18029583</v>
      </c>
      <c r="C100" s="48" t="s">
        <v>223</v>
      </c>
      <c r="D100" s="48" t="s">
        <v>194</v>
      </c>
      <c r="E100" s="43" t="s">
        <v>83</v>
      </c>
      <c r="F100" s="43" t="s">
        <v>84</v>
      </c>
      <c r="G100" s="71" t="s">
        <v>402</v>
      </c>
      <c r="H100" s="45">
        <f t="shared" si="1"/>
        <v>67</v>
      </c>
    </row>
    <row r="101" spans="1:8" s="4" customFormat="1" ht="12" customHeight="1" x14ac:dyDescent="0.2">
      <c r="A101" s="42">
        <v>91</v>
      </c>
      <c r="B101" s="47">
        <v>18029855</v>
      </c>
      <c r="C101" s="48" t="s">
        <v>224</v>
      </c>
      <c r="D101" s="48" t="s">
        <v>171</v>
      </c>
      <c r="E101" s="43" t="s">
        <v>83</v>
      </c>
      <c r="F101" s="43" t="s">
        <v>84</v>
      </c>
      <c r="G101" s="46"/>
      <c r="H101" s="45">
        <f t="shared" si="1"/>
        <v>0</v>
      </c>
    </row>
    <row r="102" spans="1:8" s="4" customFormat="1" ht="12" customHeight="1" x14ac:dyDescent="0.2">
      <c r="A102" s="42">
        <v>92</v>
      </c>
      <c r="B102" s="47">
        <v>18029768</v>
      </c>
      <c r="C102" s="48" t="s">
        <v>225</v>
      </c>
      <c r="D102" s="48" t="s">
        <v>226</v>
      </c>
      <c r="E102" s="43" t="s">
        <v>83</v>
      </c>
      <c r="F102" s="43" t="s">
        <v>84</v>
      </c>
      <c r="G102" s="71" t="s">
        <v>406</v>
      </c>
      <c r="H102" s="45">
        <f t="shared" si="1"/>
        <v>75</v>
      </c>
    </row>
    <row r="103" spans="1:8" s="4" customFormat="1" ht="12" customHeight="1" x14ac:dyDescent="0.2">
      <c r="A103" s="42">
        <v>93</v>
      </c>
      <c r="B103" s="47">
        <v>18029586</v>
      </c>
      <c r="C103" s="48" t="s">
        <v>227</v>
      </c>
      <c r="D103" s="48" t="s">
        <v>228</v>
      </c>
      <c r="E103" s="43" t="s">
        <v>83</v>
      </c>
      <c r="F103" s="43" t="s">
        <v>84</v>
      </c>
      <c r="G103" s="71" t="s">
        <v>402</v>
      </c>
      <c r="H103" s="45">
        <f t="shared" si="1"/>
        <v>67</v>
      </c>
    </row>
    <row r="104" spans="1:8" s="4" customFormat="1" ht="12" customHeight="1" x14ac:dyDescent="0.2">
      <c r="A104" s="42">
        <v>94</v>
      </c>
      <c r="B104" s="47">
        <v>18030966</v>
      </c>
      <c r="C104" s="48" t="s">
        <v>229</v>
      </c>
      <c r="D104" s="48" t="s">
        <v>230</v>
      </c>
      <c r="E104" s="43" t="s">
        <v>87</v>
      </c>
      <c r="F104" s="43" t="s">
        <v>84</v>
      </c>
      <c r="G104" s="71" t="s">
        <v>409</v>
      </c>
      <c r="H104" s="45">
        <f t="shared" si="1"/>
        <v>53</v>
      </c>
    </row>
    <row r="105" spans="1:8" s="4" customFormat="1" ht="12" customHeight="1" x14ac:dyDescent="0.2">
      <c r="A105" s="42">
        <v>95</v>
      </c>
      <c r="B105" s="47">
        <v>18030955</v>
      </c>
      <c r="C105" s="48" t="s">
        <v>231</v>
      </c>
      <c r="D105" s="48" t="s">
        <v>228</v>
      </c>
      <c r="E105" s="43" t="s">
        <v>87</v>
      </c>
      <c r="F105" s="43" t="s">
        <v>84</v>
      </c>
      <c r="G105" s="46"/>
      <c r="H105" s="45">
        <f t="shared" si="1"/>
        <v>0</v>
      </c>
    </row>
    <row r="106" spans="1:8" s="4" customFormat="1" ht="12" customHeight="1" x14ac:dyDescent="0.2">
      <c r="A106" s="42">
        <v>96</v>
      </c>
      <c r="B106" s="47">
        <v>18030105</v>
      </c>
      <c r="C106" s="48" t="s">
        <v>232</v>
      </c>
      <c r="D106" s="48" t="s">
        <v>233</v>
      </c>
      <c r="E106" s="43" t="s">
        <v>83</v>
      </c>
      <c r="F106" s="43" t="s">
        <v>84</v>
      </c>
      <c r="G106" s="71" t="s">
        <v>406</v>
      </c>
      <c r="H106" s="45">
        <f t="shared" si="1"/>
        <v>75</v>
      </c>
    </row>
    <row r="107" spans="1:8" s="4" customFormat="1" ht="12" customHeight="1" x14ac:dyDescent="0.2">
      <c r="A107" s="42">
        <v>97</v>
      </c>
      <c r="B107" s="47">
        <v>18029868</v>
      </c>
      <c r="C107" s="48" t="s">
        <v>234</v>
      </c>
      <c r="D107" s="48" t="s">
        <v>235</v>
      </c>
      <c r="E107" s="43" t="s">
        <v>83</v>
      </c>
      <c r="F107" s="43" t="s">
        <v>84</v>
      </c>
      <c r="G107" s="71" t="s">
        <v>406</v>
      </c>
      <c r="H107" s="45">
        <f t="shared" si="1"/>
        <v>75</v>
      </c>
    </row>
    <row r="108" spans="1:8" s="4" customFormat="1" ht="12" customHeight="1" x14ac:dyDescent="0.2">
      <c r="A108" s="42">
        <v>98</v>
      </c>
      <c r="B108" s="47">
        <v>18030944</v>
      </c>
      <c r="C108" s="48" t="s">
        <v>236</v>
      </c>
      <c r="D108" s="48" t="s">
        <v>237</v>
      </c>
      <c r="E108" s="43" t="s">
        <v>87</v>
      </c>
      <c r="F108" s="43" t="s">
        <v>84</v>
      </c>
      <c r="G108" s="71" t="s">
        <v>406</v>
      </c>
      <c r="H108" s="45">
        <f t="shared" si="1"/>
        <v>75</v>
      </c>
    </row>
    <row r="109" spans="1:8" s="4" customFormat="1" ht="12" customHeight="1" x14ac:dyDescent="0.2">
      <c r="A109" s="42">
        <v>99</v>
      </c>
      <c r="B109" s="47">
        <v>18030144</v>
      </c>
      <c r="C109" s="48" t="s">
        <v>238</v>
      </c>
      <c r="D109" s="48" t="s">
        <v>239</v>
      </c>
      <c r="E109" s="43" t="s">
        <v>83</v>
      </c>
      <c r="F109" s="43" t="s">
        <v>84</v>
      </c>
      <c r="G109" s="71" t="s">
        <v>401</v>
      </c>
      <c r="H109" s="45">
        <f t="shared" si="1"/>
        <v>47</v>
      </c>
    </row>
    <row r="110" spans="1:8" s="4" customFormat="1" ht="12" customHeight="1" x14ac:dyDescent="0.2">
      <c r="A110" s="42">
        <v>100</v>
      </c>
      <c r="B110" s="47">
        <v>18029556</v>
      </c>
      <c r="C110" s="48" t="s">
        <v>240</v>
      </c>
      <c r="D110" s="48" t="s">
        <v>241</v>
      </c>
      <c r="E110" s="43" t="s">
        <v>83</v>
      </c>
      <c r="F110" s="43" t="s">
        <v>84</v>
      </c>
      <c r="G110" s="71" t="s">
        <v>405</v>
      </c>
      <c r="H110" s="45">
        <f t="shared" si="1"/>
        <v>85</v>
      </c>
    </row>
    <row r="111" spans="1:8" s="4" customFormat="1" ht="12" customHeight="1" x14ac:dyDescent="0.2">
      <c r="A111" s="42">
        <v>101</v>
      </c>
      <c r="B111" s="47">
        <v>18029867</v>
      </c>
      <c r="C111" s="48" t="s">
        <v>240</v>
      </c>
      <c r="D111" s="48" t="s">
        <v>146</v>
      </c>
      <c r="E111" s="43" t="s">
        <v>83</v>
      </c>
      <c r="F111" s="43" t="s">
        <v>84</v>
      </c>
      <c r="G111" s="71" t="s">
        <v>406</v>
      </c>
      <c r="H111" s="45">
        <f t="shared" si="1"/>
        <v>75</v>
      </c>
    </row>
    <row r="112" spans="1:8" s="4" customFormat="1" ht="12" customHeight="1" x14ac:dyDescent="0.2">
      <c r="A112" s="42">
        <v>102</v>
      </c>
      <c r="B112" s="47">
        <v>18029783</v>
      </c>
      <c r="C112" s="48" t="s">
        <v>242</v>
      </c>
      <c r="D112" s="48" t="s">
        <v>243</v>
      </c>
      <c r="E112" s="43" t="s">
        <v>83</v>
      </c>
      <c r="F112" s="43" t="s">
        <v>84</v>
      </c>
      <c r="G112" s="71" t="s">
        <v>402</v>
      </c>
      <c r="H112" s="45">
        <f t="shared" si="1"/>
        <v>67</v>
      </c>
    </row>
    <row r="113" spans="1:8" s="4" customFormat="1" ht="12" customHeight="1" x14ac:dyDescent="0.2">
      <c r="A113" s="42">
        <v>103</v>
      </c>
      <c r="B113" s="47">
        <v>18029841</v>
      </c>
      <c r="C113" s="48" t="s">
        <v>242</v>
      </c>
      <c r="D113" s="48" t="s">
        <v>102</v>
      </c>
      <c r="E113" s="43" t="s">
        <v>83</v>
      </c>
      <c r="F113" s="43" t="s">
        <v>84</v>
      </c>
      <c r="G113" s="71" t="s">
        <v>406</v>
      </c>
      <c r="H113" s="45">
        <f t="shared" si="1"/>
        <v>75</v>
      </c>
    </row>
    <row r="114" spans="1:8" s="4" customFormat="1" ht="12" customHeight="1" x14ac:dyDescent="0.2">
      <c r="A114" s="42">
        <v>104</v>
      </c>
      <c r="B114" s="47">
        <v>18029871</v>
      </c>
      <c r="C114" s="48" t="s">
        <v>242</v>
      </c>
      <c r="D114" s="48" t="s">
        <v>102</v>
      </c>
      <c r="E114" s="43" t="s">
        <v>83</v>
      </c>
      <c r="F114" s="43" t="s">
        <v>84</v>
      </c>
      <c r="G114" s="71" t="s">
        <v>402</v>
      </c>
      <c r="H114" s="45">
        <f t="shared" si="1"/>
        <v>67</v>
      </c>
    </row>
    <row r="115" spans="1:8" s="4" customFormat="1" ht="12" customHeight="1" x14ac:dyDescent="0.2">
      <c r="A115" s="42">
        <v>105</v>
      </c>
      <c r="B115" s="47">
        <v>18030122</v>
      </c>
      <c r="C115" s="48" t="s">
        <v>242</v>
      </c>
      <c r="D115" s="48" t="s">
        <v>244</v>
      </c>
      <c r="E115" s="43" t="s">
        <v>83</v>
      </c>
      <c r="F115" s="43" t="s">
        <v>84</v>
      </c>
      <c r="G115" s="71" t="s">
        <v>403</v>
      </c>
      <c r="H115" s="45">
        <f t="shared" si="1"/>
        <v>63</v>
      </c>
    </row>
    <row r="116" spans="1:8" s="4" customFormat="1" ht="12" customHeight="1" x14ac:dyDescent="0.2">
      <c r="A116" s="42">
        <v>106</v>
      </c>
      <c r="B116" s="47">
        <v>18030958</v>
      </c>
      <c r="C116" s="48" t="s">
        <v>242</v>
      </c>
      <c r="D116" s="48" t="s">
        <v>194</v>
      </c>
      <c r="E116" s="43" t="s">
        <v>87</v>
      </c>
      <c r="F116" s="43" t="s">
        <v>84</v>
      </c>
      <c r="G116" s="46"/>
      <c r="H116" s="45">
        <f t="shared" si="1"/>
        <v>0</v>
      </c>
    </row>
    <row r="117" spans="1:8" s="4" customFormat="1" ht="12" customHeight="1" x14ac:dyDescent="0.2">
      <c r="A117" s="42">
        <v>107</v>
      </c>
      <c r="B117" s="47">
        <v>18029845</v>
      </c>
      <c r="C117" s="48" t="s">
        <v>245</v>
      </c>
      <c r="D117" s="48" t="s">
        <v>246</v>
      </c>
      <c r="E117" s="43" t="s">
        <v>83</v>
      </c>
      <c r="F117" s="43" t="s">
        <v>84</v>
      </c>
      <c r="G117" s="71" t="s">
        <v>405</v>
      </c>
      <c r="H117" s="45">
        <f t="shared" si="1"/>
        <v>85</v>
      </c>
    </row>
    <row r="118" spans="1:8" s="4" customFormat="1" ht="12" customHeight="1" x14ac:dyDescent="0.2">
      <c r="A118" s="42">
        <v>108</v>
      </c>
      <c r="B118" s="47">
        <v>18029559</v>
      </c>
      <c r="C118" s="48" t="s">
        <v>247</v>
      </c>
      <c r="D118" s="48" t="s">
        <v>106</v>
      </c>
      <c r="E118" s="43" t="s">
        <v>83</v>
      </c>
      <c r="F118" s="43" t="s">
        <v>84</v>
      </c>
      <c r="G118" s="71" t="s">
        <v>405</v>
      </c>
      <c r="H118" s="45">
        <f t="shared" si="1"/>
        <v>85</v>
      </c>
    </row>
    <row r="119" spans="1:8" s="4" customFormat="1" ht="12" customHeight="1" x14ac:dyDescent="0.2">
      <c r="A119" s="42">
        <v>109</v>
      </c>
      <c r="B119" s="47">
        <v>18029497</v>
      </c>
      <c r="C119" s="48" t="s">
        <v>248</v>
      </c>
      <c r="D119" s="48" t="s">
        <v>188</v>
      </c>
      <c r="E119" s="43" t="s">
        <v>83</v>
      </c>
      <c r="F119" s="43" t="s">
        <v>84</v>
      </c>
      <c r="G119" s="71" t="s">
        <v>409</v>
      </c>
      <c r="H119" s="45">
        <f t="shared" si="1"/>
        <v>53</v>
      </c>
    </row>
    <row r="120" spans="1:8" s="4" customFormat="1" ht="12" customHeight="1" x14ac:dyDescent="0.2">
      <c r="A120" s="42">
        <v>110</v>
      </c>
      <c r="B120" s="47">
        <v>18029775</v>
      </c>
      <c r="C120" s="48" t="s">
        <v>249</v>
      </c>
      <c r="D120" s="48" t="s">
        <v>102</v>
      </c>
      <c r="E120" s="43" t="s">
        <v>83</v>
      </c>
      <c r="F120" s="43" t="s">
        <v>84</v>
      </c>
      <c r="G120" s="71" t="s">
        <v>409</v>
      </c>
      <c r="H120" s="45">
        <f t="shared" si="1"/>
        <v>53</v>
      </c>
    </row>
    <row r="121" spans="1:8" s="4" customFormat="1" ht="12" customHeight="1" x14ac:dyDescent="0.2">
      <c r="A121" s="42">
        <v>111</v>
      </c>
      <c r="B121" s="47">
        <v>18030972</v>
      </c>
      <c r="C121" s="48" t="s">
        <v>250</v>
      </c>
      <c r="D121" s="48" t="s">
        <v>162</v>
      </c>
      <c r="E121" s="43" t="s">
        <v>87</v>
      </c>
      <c r="F121" s="43" t="s">
        <v>84</v>
      </c>
      <c r="G121" s="71" t="s">
        <v>402</v>
      </c>
      <c r="H121" s="45">
        <f t="shared" si="1"/>
        <v>67</v>
      </c>
    </row>
    <row r="122" spans="1:8" s="4" customFormat="1" ht="12" customHeight="1" x14ac:dyDescent="0.2">
      <c r="A122" s="42">
        <v>112</v>
      </c>
      <c r="B122" s="47">
        <v>18030130</v>
      </c>
      <c r="C122" s="48" t="s">
        <v>251</v>
      </c>
      <c r="D122" s="48" t="s">
        <v>252</v>
      </c>
      <c r="E122" s="43" t="s">
        <v>83</v>
      </c>
      <c r="F122" s="43" t="s">
        <v>84</v>
      </c>
      <c r="G122" s="71" t="s">
        <v>406</v>
      </c>
      <c r="H122" s="45">
        <f t="shared" si="1"/>
        <v>75</v>
      </c>
    </row>
    <row r="123" spans="1:8" s="4" customFormat="1" ht="12" customHeight="1" x14ac:dyDescent="0.2">
      <c r="A123" s="42">
        <v>113</v>
      </c>
      <c r="B123" s="47">
        <v>18030957</v>
      </c>
      <c r="C123" s="48" t="s">
        <v>253</v>
      </c>
      <c r="D123" s="48" t="s">
        <v>180</v>
      </c>
      <c r="E123" s="43" t="s">
        <v>87</v>
      </c>
      <c r="F123" s="43" t="s">
        <v>84</v>
      </c>
      <c r="G123" s="46"/>
      <c r="H123" s="45">
        <f t="shared" si="1"/>
        <v>0</v>
      </c>
    </row>
    <row r="124" spans="1:8" s="4" customFormat="1" ht="12" customHeight="1" x14ac:dyDescent="0.2">
      <c r="A124" s="42">
        <v>114</v>
      </c>
      <c r="B124" s="47">
        <v>18030102</v>
      </c>
      <c r="C124" s="48" t="s">
        <v>254</v>
      </c>
      <c r="D124" s="48" t="s">
        <v>116</v>
      </c>
      <c r="E124" s="43" t="s">
        <v>83</v>
      </c>
      <c r="F124" s="43" t="s">
        <v>84</v>
      </c>
      <c r="G124" s="71" t="s">
        <v>406</v>
      </c>
      <c r="H124" s="45">
        <f t="shared" si="1"/>
        <v>75</v>
      </c>
    </row>
    <row r="125" spans="1:8" s="4" customFormat="1" ht="12" customHeight="1" x14ac:dyDescent="0.2">
      <c r="A125" s="42">
        <v>115</v>
      </c>
      <c r="B125" s="47">
        <v>18029858</v>
      </c>
      <c r="C125" s="48" t="s">
        <v>255</v>
      </c>
      <c r="D125" s="48" t="s">
        <v>256</v>
      </c>
      <c r="E125" s="43" t="s">
        <v>83</v>
      </c>
      <c r="F125" s="43" t="s">
        <v>84</v>
      </c>
      <c r="G125" s="71" t="s">
        <v>403</v>
      </c>
      <c r="H125" s="45">
        <f t="shared" si="1"/>
        <v>63</v>
      </c>
    </row>
    <row r="126" spans="1:8" s="4" customFormat="1" ht="12" customHeight="1" x14ac:dyDescent="0.2">
      <c r="A126" s="42">
        <v>116</v>
      </c>
      <c r="B126" s="47">
        <v>18029738</v>
      </c>
      <c r="C126" s="48" t="s">
        <v>257</v>
      </c>
      <c r="D126" s="48" t="s">
        <v>258</v>
      </c>
      <c r="E126" s="43" t="s">
        <v>83</v>
      </c>
      <c r="F126" s="43" t="s">
        <v>84</v>
      </c>
      <c r="G126" s="71" t="s">
        <v>406</v>
      </c>
      <c r="H126" s="45">
        <f t="shared" si="1"/>
        <v>75</v>
      </c>
    </row>
    <row r="127" spans="1:8" s="4" customFormat="1" ht="12" customHeight="1" x14ac:dyDescent="0.2">
      <c r="A127" s="42">
        <v>117</v>
      </c>
      <c r="B127" s="47">
        <v>18029218</v>
      </c>
      <c r="C127" s="48" t="s">
        <v>259</v>
      </c>
      <c r="D127" s="48" t="s">
        <v>184</v>
      </c>
      <c r="E127" s="43" t="s">
        <v>83</v>
      </c>
      <c r="F127" s="43" t="s">
        <v>84</v>
      </c>
      <c r="G127" s="71" t="s">
        <v>409</v>
      </c>
      <c r="H127" s="45">
        <f t="shared" si="1"/>
        <v>53</v>
      </c>
    </row>
    <row r="128" spans="1:8" s="4" customFormat="1" ht="12" customHeight="1" x14ac:dyDescent="0.2">
      <c r="A128" s="42">
        <v>118</v>
      </c>
      <c r="B128" s="47">
        <v>18029820</v>
      </c>
      <c r="C128" s="48" t="s">
        <v>260</v>
      </c>
      <c r="D128" s="48" t="s">
        <v>261</v>
      </c>
      <c r="E128" s="43" t="s">
        <v>83</v>
      </c>
      <c r="F128" s="43" t="s">
        <v>84</v>
      </c>
      <c r="G128" s="46"/>
      <c r="H128" s="45">
        <f t="shared" si="1"/>
        <v>0</v>
      </c>
    </row>
    <row r="129" spans="1:8" s="4" customFormat="1" ht="12" customHeight="1" x14ac:dyDescent="0.2">
      <c r="A129" s="42">
        <v>119</v>
      </c>
      <c r="B129" s="47">
        <v>18030113</v>
      </c>
      <c r="C129" s="48" t="s">
        <v>262</v>
      </c>
      <c r="D129" s="48" t="s">
        <v>98</v>
      </c>
      <c r="E129" s="43" t="s">
        <v>83</v>
      </c>
      <c r="F129" s="43" t="s">
        <v>84</v>
      </c>
      <c r="G129" s="71" t="s">
        <v>402</v>
      </c>
      <c r="H129" s="45">
        <f t="shared" si="1"/>
        <v>67</v>
      </c>
    </row>
    <row r="130" spans="1:8" s="4" customFormat="1" ht="12" customHeight="1" x14ac:dyDescent="0.2">
      <c r="A130" s="42">
        <v>120</v>
      </c>
      <c r="B130" s="47">
        <v>18029535</v>
      </c>
      <c r="C130" s="48" t="s">
        <v>263</v>
      </c>
      <c r="D130" s="48" t="s">
        <v>116</v>
      </c>
      <c r="E130" s="43" t="s">
        <v>83</v>
      </c>
      <c r="F130" s="43" t="s">
        <v>84</v>
      </c>
      <c r="G130" s="46"/>
      <c r="H130" s="45">
        <f t="shared" si="1"/>
        <v>0</v>
      </c>
    </row>
    <row r="131" spans="1:8" s="4" customFormat="1" ht="12" customHeight="1" x14ac:dyDescent="0.2">
      <c r="A131" s="42">
        <v>121</v>
      </c>
      <c r="B131" s="47">
        <v>18030143</v>
      </c>
      <c r="C131" s="48" t="s">
        <v>264</v>
      </c>
      <c r="D131" s="48" t="s">
        <v>265</v>
      </c>
      <c r="E131" s="43" t="s">
        <v>83</v>
      </c>
      <c r="F131" s="43" t="s">
        <v>84</v>
      </c>
      <c r="G131" s="71" t="s">
        <v>405</v>
      </c>
      <c r="H131" s="45">
        <f t="shared" si="1"/>
        <v>85</v>
      </c>
    </row>
    <row r="132" spans="1:8" s="4" customFormat="1" ht="12" customHeight="1" x14ac:dyDescent="0.2">
      <c r="A132" s="42">
        <v>122</v>
      </c>
      <c r="B132" s="47">
        <v>18029537</v>
      </c>
      <c r="C132" s="48" t="s">
        <v>266</v>
      </c>
      <c r="D132" s="48" t="s">
        <v>102</v>
      </c>
      <c r="E132" s="43" t="s">
        <v>83</v>
      </c>
      <c r="F132" s="43" t="s">
        <v>84</v>
      </c>
      <c r="G132" s="71" t="s">
        <v>402</v>
      </c>
      <c r="H132" s="45">
        <f t="shared" si="1"/>
        <v>67</v>
      </c>
    </row>
    <row r="133" spans="1:8" s="4" customFormat="1" ht="12" customHeight="1" x14ac:dyDescent="0.2">
      <c r="A133" s="42">
        <v>123</v>
      </c>
      <c r="B133" s="47">
        <v>18030965</v>
      </c>
      <c r="C133" s="48" t="s">
        <v>267</v>
      </c>
      <c r="D133" s="48" t="s">
        <v>268</v>
      </c>
      <c r="E133" s="43" t="s">
        <v>87</v>
      </c>
      <c r="F133" s="43" t="s">
        <v>84</v>
      </c>
      <c r="G133" s="46"/>
      <c r="H133" s="45">
        <f t="shared" si="1"/>
        <v>0</v>
      </c>
    </row>
    <row r="134" spans="1:8" s="4" customFormat="1" ht="12" customHeight="1" x14ac:dyDescent="0.2">
      <c r="A134" s="42">
        <v>124</v>
      </c>
      <c r="B134" s="47">
        <v>18030953</v>
      </c>
      <c r="C134" s="48" t="s">
        <v>269</v>
      </c>
      <c r="D134" s="48" t="s">
        <v>145</v>
      </c>
      <c r="E134" s="43" t="s">
        <v>87</v>
      </c>
      <c r="F134" s="43" t="s">
        <v>84</v>
      </c>
      <c r="G134" s="71" t="s">
        <v>405</v>
      </c>
      <c r="H134" s="45">
        <f t="shared" si="1"/>
        <v>85</v>
      </c>
    </row>
    <row r="135" spans="1:8" s="4" customFormat="1" ht="12" customHeight="1" x14ac:dyDescent="0.2">
      <c r="A135" s="42">
        <v>125</v>
      </c>
      <c r="B135" s="47">
        <v>18029853</v>
      </c>
      <c r="C135" s="48" t="s">
        <v>270</v>
      </c>
      <c r="D135" s="48" t="s">
        <v>188</v>
      </c>
      <c r="E135" s="43" t="s">
        <v>83</v>
      </c>
      <c r="F135" s="43" t="s">
        <v>84</v>
      </c>
      <c r="G135" s="71" t="s">
        <v>403</v>
      </c>
      <c r="H135" s="45">
        <f t="shared" si="1"/>
        <v>63</v>
      </c>
    </row>
    <row r="136" spans="1:8" s="4" customFormat="1" ht="12" customHeight="1" x14ac:dyDescent="0.2">
      <c r="A136" s="42">
        <v>126</v>
      </c>
      <c r="B136" s="47">
        <v>18030117</v>
      </c>
      <c r="C136" s="48" t="s">
        <v>270</v>
      </c>
      <c r="D136" s="48" t="s">
        <v>271</v>
      </c>
      <c r="E136" s="43" t="s">
        <v>83</v>
      </c>
      <c r="F136" s="43" t="s">
        <v>84</v>
      </c>
      <c r="G136" s="71" t="s">
        <v>402</v>
      </c>
      <c r="H136" s="45">
        <f t="shared" si="1"/>
        <v>67</v>
      </c>
    </row>
    <row r="137" spans="1:8" s="4" customFormat="1" ht="12" customHeight="1" x14ac:dyDescent="0.2">
      <c r="A137" s="42">
        <v>127</v>
      </c>
      <c r="B137" s="47">
        <v>18030962</v>
      </c>
      <c r="C137" s="48" t="s">
        <v>272</v>
      </c>
      <c r="D137" s="48" t="s">
        <v>102</v>
      </c>
      <c r="E137" s="43" t="s">
        <v>87</v>
      </c>
      <c r="F137" s="43" t="s">
        <v>84</v>
      </c>
      <c r="G137" s="71" t="s">
        <v>403</v>
      </c>
      <c r="H137" s="45">
        <f t="shared" si="1"/>
        <v>63</v>
      </c>
    </row>
    <row r="138" spans="1:8" s="4" customFormat="1" ht="12" customHeight="1" x14ac:dyDescent="0.2">
      <c r="A138" s="42">
        <v>128</v>
      </c>
      <c r="B138" s="47">
        <v>18029488</v>
      </c>
      <c r="C138" s="48" t="s">
        <v>273</v>
      </c>
      <c r="D138" s="48" t="s">
        <v>274</v>
      </c>
      <c r="E138" s="43" t="s">
        <v>83</v>
      </c>
      <c r="F138" s="43" t="s">
        <v>84</v>
      </c>
      <c r="G138" s="71" t="s">
        <v>406</v>
      </c>
      <c r="H138" s="45">
        <f t="shared" si="1"/>
        <v>75</v>
      </c>
    </row>
    <row r="139" spans="1:8" s="4" customFormat="1" ht="12" customHeight="1" x14ac:dyDescent="0.2">
      <c r="A139" s="42">
        <v>129</v>
      </c>
      <c r="B139" s="47">
        <v>18029874</v>
      </c>
      <c r="C139" s="48" t="s">
        <v>273</v>
      </c>
      <c r="D139" s="48" t="s">
        <v>275</v>
      </c>
      <c r="E139" s="43" t="s">
        <v>83</v>
      </c>
      <c r="F139" s="43" t="s">
        <v>84</v>
      </c>
      <c r="G139" s="71" t="s">
        <v>401</v>
      </c>
      <c r="H139" s="45">
        <f t="shared" ref="H139:H202" si="2">IF(G139="A+",95,IF(G139="A",85, IF(G139="A-",75,IF(G139="B+",67,IF(G139="B",63,IF(G139="C+",57,IF(G139="C",53,IF(G139="D+",47,IF(G139="D",43,IF(G139="F1",37,IF(G139="F2",23,IF(G139="F3",0,0))))))))))))</f>
        <v>47</v>
      </c>
    </row>
    <row r="140" spans="1:8" s="4" customFormat="1" ht="12" customHeight="1" x14ac:dyDescent="0.2">
      <c r="A140" s="42">
        <v>130</v>
      </c>
      <c r="B140" s="47">
        <v>18030900</v>
      </c>
      <c r="C140" s="48" t="s">
        <v>276</v>
      </c>
      <c r="D140" s="48" t="s">
        <v>222</v>
      </c>
      <c r="E140" s="43" t="s">
        <v>87</v>
      </c>
      <c r="F140" s="43" t="s">
        <v>84</v>
      </c>
      <c r="G140" s="71" t="s">
        <v>402</v>
      </c>
      <c r="H140" s="45">
        <f t="shared" si="2"/>
        <v>67</v>
      </c>
    </row>
    <row r="141" spans="1:8" s="4" customFormat="1" ht="12" customHeight="1" x14ac:dyDescent="0.2">
      <c r="A141" s="42">
        <v>131</v>
      </c>
      <c r="B141" s="47">
        <v>18030120</v>
      </c>
      <c r="C141" s="48" t="s">
        <v>277</v>
      </c>
      <c r="D141" s="48" t="s">
        <v>278</v>
      </c>
      <c r="E141" s="43" t="s">
        <v>83</v>
      </c>
      <c r="F141" s="43" t="s">
        <v>84</v>
      </c>
      <c r="G141" s="71" t="s">
        <v>406</v>
      </c>
      <c r="H141" s="45">
        <f t="shared" si="2"/>
        <v>75</v>
      </c>
    </row>
    <row r="142" spans="1:8" s="4" customFormat="1" ht="12" customHeight="1" x14ac:dyDescent="0.2">
      <c r="A142" s="42">
        <v>132</v>
      </c>
      <c r="B142" s="47">
        <v>18029793</v>
      </c>
      <c r="C142" s="48" t="s">
        <v>279</v>
      </c>
      <c r="D142" s="48" t="s">
        <v>152</v>
      </c>
      <c r="E142" s="43" t="s">
        <v>83</v>
      </c>
      <c r="F142" s="43" t="s">
        <v>84</v>
      </c>
      <c r="G142" s="71" t="s">
        <v>406</v>
      </c>
      <c r="H142" s="45">
        <f t="shared" si="2"/>
        <v>75</v>
      </c>
    </row>
    <row r="143" spans="1:8" s="4" customFormat="1" ht="12" customHeight="1" x14ac:dyDescent="0.2">
      <c r="A143" s="42">
        <v>133</v>
      </c>
      <c r="B143" s="47">
        <v>18029542</v>
      </c>
      <c r="C143" s="48" t="s">
        <v>280</v>
      </c>
      <c r="D143" s="48" t="s">
        <v>212</v>
      </c>
      <c r="E143" s="43" t="s">
        <v>83</v>
      </c>
      <c r="F143" s="43" t="s">
        <v>84</v>
      </c>
      <c r="G143" s="71" t="s">
        <v>403</v>
      </c>
      <c r="H143" s="45">
        <f t="shared" si="2"/>
        <v>63</v>
      </c>
    </row>
    <row r="144" spans="1:8" s="4" customFormat="1" ht="12" customHeight="1" x14ac:dyDescent="0.2">
      <c r="A144" s="42">
        <v>134</v>
      </c>
      <c r="B144" s="47">
        <v>18030922</v>
      </c>
      <c r="C144" s="48" t="s">
        <v>281</v>
      </c>
      <c r="D144" s="48" t="s">
        <v>194</v>
      </c>
      <c r="E144" s="43" t="s">
        <v>87</v>
      </c>
      <c r="F144" s="43" t="s">
        <v>84</v>
      </c>
      <c r="G144" s="46"/>
      <c r="H144" s="45">
        <f t="shared" si="2"/>
        <v>0</v>
      </c>
    </row>
    <row r="145" spans="1:8" s="4" customFormat="1" ht="12" customHeight="1" x14ac:dyDescent="0.2">
      <c r="A145" s="42">
        <v>135</v>
      </c>
      <c r="B145" s="47">
        <v>18029679</v>
      </c>
      <c r="C145" s="48" t="s">
        <v>282</v>
      </c>
      <c r="D145" s="48" t="s">
        <v>137</v>
      </c>
      <c r="E145" s="43" t="s">
        <v>83</v>
      </c>
      <c r="F145" s="43" t="s">
        <v>84</v>
      </c>
      <c r="G145" s="71" t="s">
        <v>406</v>
      </c>
      <c r="H145" s="45">
        <f t="shared" si="2"/>
        <v>75</v>
      </c>
    </row>
    <row r="146" spans="1:8" s="4" customFormat="1" ht="12" customHeight="1" x14ac:dyDescent="0.2">
      <c r="A146" s="42">
        <v>136</v>
      </c>
      <c r="B146" s="47">
        <v>18030951</v>
      </c>
      <c r="C146" s="48" t="s">
        <v>283</v>
      </c>
      <c r="D146" s="48" t="s">
        <v>167</v>
      </c>
      <c r="E146" s="43" t="s">
        <v>87</v>
      </c>
      <c r="F146" s="43" t="s">
        <v>84</v>
      </c>
      <c r="G146" s="71" t="s">
        <v>402</v>
      </c>
      <c r="H146" s="45">
        <f t="shared" si="2"/>
        <v>67</v>
      </c>
    </row>
    <row r="147" spans="1:8" s="4" customFormat="1" ht="12" customHeight="1" x14ac:dyDescent="0.2">
      <c r="A147" s="42">
        <v>137</v>
      </c>
      <c r="B147" s="47">
        <v>18029823</v>
      </c>
      <c r="C147" s="48" t="s">
        <v>284</v>
      </c>
      <c r="D147" s="48" t="s">
        <v>285</v>
      </c>
      <c r="E147" s="43" t="s">
        <v>83</v>
      </c>
      <c r="F147" s="43" t="s">
        <v>84</v>
      </c>
      <c r="G147" s="71" t="s">
        <v>406</v>
      </c>
      <c r="H147" s="45">
        <f t="shared" si="2"/>
        <v>75</v>
      </c>
    </row>
    <row r="148" spans="1:8" s="4" customFormat="1" ht="12" customHeight="1" x14ac:dyDescent="0.2">
      <c r="A148" s="42">
        <v>138</v>
      </c>
      <c r="B148" s="47">
        <v>18029545</v>
      </c>
      <c r="C148" s="48" t="s">
        <v>286</v>
      </c>
      <c r="D148" s="48" t="s">
        <v>241</v>
      </c>
      <c r="E148" s="43" t="s">
        <v>83</v>
      </c>
      <c r="F148" s="43" t="s">
        <v>84</v>
      </c>
      <c r="G148" s="71" t="s">
        <v>406</v>
      </c>
      <c r="H148" s="45">
        <f t="shared" si="2"/>
        <v>75</v>
      </c>
    </row>
    <row r="149" spans="1:8" s="4" customFormat="1" ht="12" customHeight="1" x14ac:dyDescent="0.2">
      <c r="A149" s="42">
        <v>139</v>
      </c>
      <c r="B149" s="47">
        <v>18030939</v>
      </c>
      <c r="C149" s="48" t="s">
        <v>286</v>
      </c>
      <c r="D149" s="48" t="s">
        <v>287</v>
      </c>
      <c r="E149" s="43" t="s">
        <v>87</v>
      </c>
      <c r="F149" s="43" t="s">
        <v>84</v>
      </c>
      <c r="G149" s="71" t="s">
        <v>402</v>
      </c>
      <c r="H149" s="45">
        <f t="shared" si="2"/>
        <v>67</v>
      </c>
    </row>
    <row r="150" spans="1:8" s="4" customFormat="1" ht="12" customHeight="1" x14ac:dyDescent="0.2">
      <c r="A150" s="42">
        <v>140</v>
      </c>
      <c r="B150" s="47">
        <v>18029564</v>
      </c>
      <c r="C150" s="48" t="s">
        <v>288</v>
      </c>
      <c r="D150" s="48" t="s">
        <v>289</v>
      </c>
      <c r="E150" s="43" t="s">
        <v>83</v>
      </c>
      <c r="F150" s="43" t="s">
        <v>84</v>
      </c>
      <c r="G150" s="71" t="s">
        <v>406</v>
      </c>
      <c r="H150" s="45">
        <f t="shared" si="2"/>
        <v>75</v>
      </c>
    </row>
    <row r="151" spans="1:8" s="4" customFormat="1" ht="12" customHeight="1" x14ac:dyDescent="0.2">
      <c r="A151" s="42">
        <v>141</v>
      </c>
      <c r="B151" s="47">
        <v>18029485</v>
      </c>
      <c r="C151" s="48" t="s">
        <v>290</v>
      </c>
      <c r="D151" s="48" t="s">
        <v>228</v>
      </c>
      <c r="E151" s="43" t="s">
        <v>83</v>
      </c>
      <c r="F151" s="43" t="s">
        <v>84</v>
      </c>
      <c r="G151" s="71" t="s">
        <v>405</v>
      </c>
      <c r="H151" s="45">
        <f t="shared" si="2"/>
        <v>85</v>
      </c>
    </row>
    <row r="152" spans="1:8" s="4" customFormat="1" ht="12" customHeight="1" x14ac:dyDescent="0.2">
      <c r="A152" s="42">
        <v>142</v>
      </c>
      <c r="B152" s="47">
        <v>18030971</v>
      </c>
      <c r="C152" s="48" t="s">
        <v>291</v>
      </c>
      <c r="D152" s="48" t="s">
        <v>285</v>
      </c>
      <c r="E152" s="43" t="s">
        <v>87</v>
      </c>
      <c r="F152" s="43" t="s">
        <v>84</v>
      </c>
      <c r="G152" s="71" t="s">
        <v>400</v>
      </c>
      <c r="H152" s="45">
        <f t="shared" si="2"/>
        <v>23</v>
      </c>
    </row>
    <row r="153" spans="1:8" s="4" customFormat="1" ht="12" customHeight="1" x14ac:dyDescent="0.2">
      <c r="A153" s="42">
        <v>143</v>
      </c>
      <c r="B153" s="47">
        <v>18029531</v>
      </c>
      <c r="C153" s="48" t="s">
        <v>292</v>
      </c>
      <c r="D153" s="48" t="s">
        <v>165</v>
      </c>
      <c r="E153" s="43" t="s">
        <v>83</v>
      </c>
      <c r="F153" s="43" t="s">
        <v>84</v>
      </c>
      <c r="G153" s="46"/>
      <c r="H153" s="45">
        <f t="shared" si="2"/>
        <v>0</v>
      </c>
    </row>
    <row r="154" spans="1:8" s="4" customFormat="1" ht="12" customHeight="1" x14ac:dyDescent="0.2">
      <c r="A154" s="42">
        <v>144</v>
      </c>
      <c r="B154" s="47">
        <v>17031158</v>
      </c>
      <c r="C154" s="48" t="s">
        <v>293</v>
      </c>
      <c r="D154" s="48" t="s">
        <v>102</v>
      </c>
      <c r="E154" s="43" t="s">
        <v>90</v>
      </c>
      <c r="F154" s="43" t="s">
        <v>84</v>
      </c>
      <c r="G154" s="71" t="s">
        <v>402</v>
      </c>
      <c r="H154" s="45">
        <f t="shared" si="2"/>
        <v>67</v>
      </c>
    </row>
    <row r="155" spans="1:8" s="4" customFormat="1" ht="12" customHeight="1" x14ac:dyDescent="0.2">
      <c r="A155" s="42">
        <v>145</v>
      </c>
      <c r="B155" s="47">
        <v>18030132</v>
      </c>
      <c r="C155" s="48" t="s">
        <v>294</v>
      </c>
      <c r="D155" s="48" t="s">
        <v>295</v>
      </c>
      <c r="E155" s="43" t="s">
        <v>83</v>
      </c>
      <c r="F155" s="43" t="s">
        <v>84</v>
      </c>
      <c r="G155" s="71" t="s">
        <v>405</v>
      </c>
      <c r="H155" s="45">
        <f t="shared" si="2"/>
        <v>85</v>
      </c>
    </row>
    <row r="156" spans="1:8" s="4" customFormat="1" ht="12" customHeight="1" x14ac:dyDescent="0.2">
      <c r="A156" s="42">
        <v>146</v>
      </c>
      <c r="B156" s="47">
        <v>18030943</v>
      </c>
      <c r="C156" s="48" t="s">
        <v>296</v>
      </c>
      <c r="D156" s="48" t="s">
        <v>102</v>
      </c>
      <c r="E156" s="43" t="s">
        <v>87</v>
      </c>
      <c r="F156" s="43" t="s">
        <v>84</v>
      </c>
      <c r="G156" s="71" t="s">
        <v>403</v>
      </c>
      <c r="H156" s="45">
        <f t="shared" si="2"/>
        <v>63</v>
      </c>
    </row>
    <row r="157" spans="1:8" s="4" customFormat="1" ht="12" customHeight="1" x14ac:dyDescent="0.2">
      <c r="A157" s="42">
        <v>147</v>
      </c>
      <c r="B157" s="47">
        <v>18029802</v>
      </c>
      <c r="C157" s="48" t="s">
        <v>297</v>
      </c>
      <c r="D157" s="48" t="s">
        <v>298</v>
      </c>
      <c r="E157" s="43" t="s">
        <v>83</v>
      </c>
      <c r="F157" s="43" t="s">
        <v>84</v>
      </c>
      <c r="G157" s="71" t="s">
        <v>402</v>
      </c>
      <c r="H157" s="45">
        <f t="shared" si="2"/>
        <v>67</v>
      </c>
    </row>
    <row r="158" spans="1:8" s="4" customFormat="1" ht="12" customHeight="1" x14ac:dyDescent="0.2">
      <c r="A158" s="42">
        <v>148</v>
      </c>
      <c r="B158" s="47">
        <v>18029672</v>
      </c>
      <c r="C158" s="48" t="s">
        <v>299</v>
      </c>
      <c r="D158" s="48" t="s">
        <v>155</v>
      </c>
      <c r="E158" s="43" t="s">
        <v>83</v>
      </c>
      <c r="F158" s="43" t="s">
        <v>84</v>
      </c>
      <c r="G158" s="71" t="s">
        <v>405</v>
      </c>
      <c r="H158" s="45">
        <f t="shared" si="2"/>
        <v>85</v>
      </c>
    </row>
    <row r="159" spans="1:8" s="4" customFormat="1" ht="12" customHeight="1" x14ac:dyDescent="0.2">
      <c r="A159" s="42">
        <v>149</v>
      </c>
      <c r="B159" s="47">
        <v>18030126</v>
      </c>
      <c r="C159" s="48" t="s">
        <v>300</v>
      </c>
      <c r="D159" s="48" t="s">
        <v>301</v>
      </c>
      <c r="E159" s="43" t="s">
        <v>83</v>
      </c>
      <c r="F159" s="43" t="s">
        <v>84</v>
      </c>
      <c r="G159" s="71" t="s">
        <v>406</v>
      </c>
      <c r="H159" s="45">
        <f t="shared" si="2"/>
        <v>75</v>
      </c>
    </row>
    <row r="160" spans="1:8" s="4" customFormat="1" ht="12" customHeight="1" x14ac:dyDescent="0.2">
      <c r="A160" s="42">
        <v>150</v>
      </c>
      <c r="B160" s="47">
        <v>18030895</v>
      </c>
      <c r="C160" s="48" t="s">
        <v>302</v>
      </c>
      <c r="D160" s="48" t="s">
        <v>162</v>
      </c>
      <c r="E160" s="43" t="s">
        <v>87</v>
      </c>
      <c r="F160" s="43" t="s">
        <v>84</v>
      </c>
      <c r="G160" s="71" t="s">
        <v>407</v>
      </c>
      <c r="H160" s="45">
        <f t="shared" si="2"/>
        <v>43</v>
      </c>
    </row>
    <row r="161" spans="1:8" s="4" customFormat="1" ht="12" customHeight="1" x14ac:dyDescent="0.2">
      <c r="A161" s="42">
        <v>151</v>
      </c>
      <c r="B161" s="47">
        <v>18030115</v>
      </c>
      <c r="C161" s="48" t="s">
        <v>303</v>
      </c>
      <c r="D161" s="48" t="s">
        <v>304</v>
      </c>
      <c r="E161" s="43" t="s">
        <v>83</v>
      </c>
      <c r="F161" s="43" t="s">
        <v>84</v>
      </c>
      <c r="G161" s="71" t="s">
        <v>403</v>
      </c>
      <c r="H161" s="45">
        <f t="shared" si="2"/>
        <v>63</v>
      </c>
    </row>
    <row r="162" spans="1:8" s="4" customFormat="1" ht="12" customHeight="1" x14ac:dyDescent="0.2">
      <c r="A162" s="42">
        <v>152</v>
      </c>
      <c r="B162" s="47">
        <v>17030725</v>
      </c>
      <c r="C162" s="48" t="s">
        <v>305</v>
      </c>
      <c r="D162" s="48" t="s">
        <v>298</v>
      </c>
      <c r="E162" s="43" t="s">
        <v>90</v>
      </c>
      <c r="F162" s="43" t="s">
        <v>84</v>
      </c>
      <c r="G162" s="46"/>
      <c r="H162" s="45">
        <f t="shared" si="2"/>
        <v>0</v>
      </c>
    </row>
    <row r="163" spans="1:8" s="4" customFormat="1" ht="12" customHeight="1" x14ac:dyDescent="0.2">
      <c r="A163" s="42">
        <v>153</v>
      </c>
      <c r="B163" s="47">
        <v>18030133</v>
      </c>
      <c r="C163" s="48" t="s">
        <v>306</v>
      </c>
      <c r="D163" s="48" t="s">
        <v>241</v>
      </c>
      <c r="E163" s="43" t="s">
        <v>83</v>
      </c>
      <c r="F163" s="43" t="s">
        <v>84</v>
      </c>
      <c r="G163" s="46"/>
      <c r="H163" s="45">
        <f t="shared" si="2"/>
        <v>0</v>
      </c>
    </row>
    <row r="164" spans="1:8" s="4" customFormat="1" ht="12" customHeight="1" x14ac:dyDescent="0.2">
      <c r="A164" s="42">
        <v>154</v>
      </c>
      <c r="B164" s="47">
        <v>18029817</v>
      </c>
      <c r="C164" s="48" t="s">
        <v>307</v>
      </c>
      <c r="D164" s="48" t="s">
        <v>102</v>
      </c>
      <c r="E164" s="43" t="s">
        <v>83</v>
      </c>
      <c r="F164" s="43" t="s">
        <v>84</v>
      </c>
      <c r="G164" s="71" t="s">
        <v>406</v>
      </c>
      <c r="H164" s="45">
        <f t="shared" si="2"/>
        <v>75</v>
      </c>
    </row>
    <row r="165" spans="1:8" s="4" customFormat="1" ht="12" customHeight="1" x14ac:dyDescent="0.2">
      <c r="A165" s="42">
        <v>155</v>
      </c>
      <c r="B165" s="47">
        <v>18029584</v>
      </c>
      <c r="C165" s="48" t="s">
        <v>308</v>
      </c>
      <c r="D165" s="48" t="s">
        <v>309</v>
      </c>
      <c r="E165" s="43" t="s">
        <v>83</v>
      </c>
      <c r="F165" s="43" t="s">
        <v>84</v>
      </c>
      <c r="G165" s="71" t="s">
        <v>403</v>
      </c>
      <c r="H165" s="45">
        <f t="shared" si="2"/>
        <v>63</v>
      </c>
    </row>
    <row r="166" spans="1:8" s="4" customFormat="1" ht="12" customHeight="1" x14ac:dyDescent="0.2">
      <c r="A166" s="42">
        <v>156</v>
      </c>
      <c r="B166" s="47">
        <v>18030123</v>
      </c>
      <c r="C166" s="48" t="s">
        <v>310</v>
      </c>
      <c r="D166" s="48" t="s">
        <v>311</v>
      </c>
      <c r="E166" s="43" t="s">
        <v>83</v>
      </c>
      <c r="F166" s="43" t="s">
        <v>84</v>
      </c>
      <c r="G166" s="71" t="s">
        <v>402</v>
      </c>
      <c r="H166" s="45">
        <f t="shared" si="2"/>
        <v>67</v>
      </c>
    </row>
    <row r="167" spans="1:8" s="4" customFormat="1" ht="12" customHeight="1" x14ac:dyDescent="0.2">
      <c r="A167" s="42">
        <v>157</v>
      </c>
      <c r="B167" s="47">
        <v>18030954</v>
      </c>
      <c r="C167" s="48" t="s">
        <v>312</v>
      </c>
      <c r="D167" s="48" t="s">
        <v>313</v>
      </c>
      <c r="E167" s="43" t="s">
        <v>87</v>
      </c>
      <c r="F167" s="43" t="s">
        <v>84</v>
      </c>
      <c r="G167" s="46"/>
      <c r="H167" s="45">
        <f t="shared" si="2"/>
        <v>0</v>
      </c>
    </row>
    <row r="168" spans="1:8" s="4" customFormat="1" ht="12" customHeight="1" x14ac:dyDescent="0.2">
      <c r="A168" s="42">
        <v>158</v>
      </c>
      <c r="B168" s="47">
        <v>18029675</v>
      </c>
      <c r="C168" s="48" t="s">
        <v>314</v>
      </c>
      <c r="D168" s="48" t="s">
        <v>222</v>
      </c>
      <c r="E168" s="43" t="s">
        <v>83</v>
      </c>
      <c r="F168" s="43" t="s">
        <v>84</v>
      </c>
      <c r="G168" s="71" t="s">
        <v>406</v>
      </c>
      <c r="H168" s="45">
        <f t="shared" si="2"/>
        <v>75</v>
      </c>
    </row>
    <row r="169" spans="1:8" s="4" customFormat="1" ht="12" customHeight="1" x14ac:dyDescent="0.2">
      <c r="A169" s="42">
        <v>159</v>
      </c>
      <c r="B169" s="47">
        <v>18029540</v>
      </c>
      <c r="C169" s="48" t="s">
        <v>315</v>
      </c>
      <c r="D169" s="48" t="s">
        <v>228</v>
      </c>
      <c r="E169" s="43" t="s">
        <v>83</v>
      </c>
      <c r="F169" s="43" t="s">
        <v>84</v>
      </c>
      <c r="G169" s="71" t="s">
        <v>406</v>
      </c>
      <c r="H169" s="45">
        <f t="shared" si="2"/>
        <v>75</v>
      </c>
    </row>
    <row r="170" spans="1:8" s="4" customFormat="1" ht="12" customHeight="1" x14ac:dyDescent="0.2">
      <c r="A170" s="42">
        <v>160</v>
      </c>
      <c r="B170" s="47">
        <v>18030100</v>
      </c>
      <c r="C170" s="48" t="s">
        <v>316</v>
      </c>
      <c r="D170" s="48" t="s">
        <v>147</v>
      </c>
      <c r="E170" s="43" t="s">
        <v>83</v>
      </c>
      <c r="F170" s="43" t="s">
        <v>84</v>
      </c>
      <c r="G170" s="71" t="s">
        <v>406</v>
      </c>
      <c r="H170" s="45">
        <f t="shared" si="2"/>
        <v>75</v>
      </c>
    </row>
    <row r="171" spans="1:8" s="4" customFormat="1" ht="12" customHeight="1" x14ac:dyDescent="0.2">
      <c r="A171" s="42">
        <v>161</v>
      </c>
      <c r="B171" s="47">
        <v>18029527</v>
      </c>
      <c r="C171" s="48" t="s">
        <v>317</v>
      </c>
      <c r="D171" s="48" t="s">
        <v>309</v>
      </c>
      <c r="E171" s="43" t="s">
        <v>83</v>
      </c>
      <c r="F171" s="43" t="s">
        <v>84</v>
      </c>
      <c r="G171" s="71" t="s">
        <v>405</v>
      </c>
      <c r="H171" s="45">
        <f t="shared" si="2"/>
        <v>85</v>
      </c>
    </row>
    <row r="172" spans="1:8" s="4" customFormat="1" ht="12" customHeight="1" x14ac:dyDescent="0.2">
      <c r="A172" s="42">
        <v>162</v>
      </c>
      <c r="B172" s="47">
        <v>18029882</v>
      </c>
      <c r="C172" s="48" t="s">
        <v>318</v>
      </c>
      <c r="D172" s="48" t="s">
        <v>319</v>
      </c>
      <c r="E172" s="43" t="s">
        <v>83</v>
      </c>
      <c r="F172" s="43" t="s">
        <v>84</v>
      </c>
      <c r="G172" s="71" t="s">
        <v>406</v>
      </c>
      <c r="H172" s="45">
        <f t="shared" si="2"/>
        <v>75</v>
      </c>
    </row>
    <row r="173" spans="1:8" s="4" customFormat="1" ht="12" customHeight="1" x14ac:dyDescent="0.2">
      <c r="A173" s="42">
        <v>163</v>
      </c>
      <c r="B173" s="47">
        <v>18029777</v>
      </c>
      <c r="C173" s="48" t="s">
        <v>320</v>
      </c>
      <c r="D173" s="48" t="s">
        <v>237</v>
      </c>
      <c r="E173" s="43" t="s">
        <v>83</v>
      </c>
      <c r="F173" s="43" t="s">
        <v>84</v>
      </c>
      <c r="G173" s="71" t="s">
        <v>403</v>
      </c>
      <c r="H173" s="45">
        <f t="shared" si="2"/>
        <v>63</v>
      </c>
    </row>
    <row r="174" spans="1:8" s="4" customFormat="1" ht="12" customHeight="1" x14ac:dyDescent="0.2">
      <c r="A174" s="42">
        <v>164</v>
      </c>
      <c r="B174" s="47">
        <v>18030137</v>
      </c>
      <c r="C174" s="48" t="s">
        <v>320</v>
      </c>
      <c r="D174" s="48" t="s">
        <v>321</v>
      </c>
      <c r="E174" s="43" t="s">
        <v>83</v>
      </c>
      <c r="F174" s="43" t="s">
        <v>84</v>
      </c>
      <c r="G174" s="71" t="s">
        <v>406</v>
      </c>
      <c r="H174" s="45">
        <f t="shared" si="2"/>
        <v>75</v>
      </c>
    </row>
    <row r="175" spans="1:8" s="4" customFormat="1" ht="12" customHeight="1" x14ac:dyDescent="0.2">
      <c r="A175" s="42">
        <v>165</v>
      </c>
      <c r="B175" s="47">
        <v>18029517</v>
      </c>
      <c r="C175" s="48" t="s">
        <v>322</v>
      </c>
      <c r="D175" s="48" t="s">
        <v>230</v>
      </c>
      <c r="E175" s="43" t="s">
        <v>83</v>
      </c>
      <c r="F175" s="43" t="s">
        <v>84</v>
      </c>
      <c r="G175" s="71" t="s">
        <v>402</v>
      </c>
      <c r="H175" s="45">
        <f t="shared" si="2"/>
        <v>67</v>
      </c>
    </row>
    <row r="176" spans="1:8" s="4" customFormat="1" ht="12" customHeight="1" x14ac:dyDescent="0.2">
      <c r="A176" s="42">
        <v>166</v>
      </c>
      <c r="B176" s="47">
        <v>18029730</v>
      </c>
      <c r="C176" s="48" t="s">
        <v>322</v>
      </c>
      <c r="D176" s="48" t="s">
        <v>218</v>
      </c>
      <c r="E176" s="43" t="s">
        <v>83</v>
      </c>
      <c r="F176" s="43" t="s">
        <v>84</v>
      </c>
      <c r="G176" s="71" t="s">
        <v>402</v>
      </c>
      <c r="H176" s="45">
        <f t="shared" si="2"/>
        <v>67</v>
      </c>
    </row>
    <row r="177" spans="1:8" s="4" customFormat="1" ht="12" customHeight="1" x14ac:dyDescent="0.2">
      <c r="A177" s="42">
        <v>167</v>
      </c>
      <c r="B177" s="47">
        <v>18030124</v>
      </c>
      <c r="C177" s="48" t="s">
        <v>322</v>
      </c>
      <c r="D177" s="48" t="s">
        <v>323</v>
      </c>
      <c r="E177" s="43" t="s">
        <v>83</v>
      </c>
      <c r="F177" s="43" t="s">
        <v>84</v>
      </c>
      <c r="G177" s="71" t="s">
        <v>403</v>
      </c>
      <c r="H177" s="45">
        <f t="shared" si="2"/>
        <v>63</v>
      </c>
    </row>
    <row r="178" spans="1:8" s="4" customFormat="1" ht="12" customHeight="1" x14ac:dyDescent="0.2">
      <c r="A178" s="42">
        <v>168</v>
      </c>
      <c r="B178" s="47">
        <v>18029212</v>
      </c>
      <c r="C178" s="48" t="s">
        <v>322</v>
      </c>
      <c r="D178" s="48" t="s">
        <v>89</v>
      </c>
      <c r="E178" s="43" t="s">
        <v>83</v>
      </c>
      <c r="F178" s="43" t="s">
        <v>84</v>
      </c>
      <c r="G178" s="71" t="s">
        <v>406</v>
      </c>
      <c r="H178" s="45">
        <f t="shared" si="2"/>
        <v>75</v>
      </c>
    </row>
    <row r="179" spans="1:8" s="4" customFormat="1" ht="12" customHeight="1" x14ac:dyDescent="0.2">
      <c r="A179" s="42">
        <v>169</v>
      </c>
      <c r="B179" s="47">
        <v>18029677</v>
      </c>
      <c r="C179" s="48" t="s">
        <v>324</v>
      </c>
      <c r="D179" s="48" t="s">
        <v>325</v>
      </c>
      <c r="E179" s="43" t="s">
        <v>83</v>
      </c>
      <c r="F179" s="43" t="s">
        <v>84</v>
      </c>
      <c r="G179" s="71" t="s">
        <v>406</v>
      </c>
      <c r="H179" s="45">
        <f t="shared" si="2"/>
        <v>75</v>
      </c>
    </row>
    <row r="180" spans="1:8" s="4" customFormat="1" ht="12" customHeight="1" x14ac:dyDescent="0.2">
      <c r="A180" s="42">
        <v>170</v>
      </c>
      <c r="B180" s="47">
        <v>18029750</v>
      </c>
      <c r="C180" s="48" t="s">
        <v>326</v>
      </c>
      <c r="D180" s="48" t="s">
        <v>230</v>
      </c>
      <c r="E180" s="43" t="s">
        <v>83</v>
      </c>
      <c r="F180" s="43" t="s">
        <v>84</v>
      </c>
      <c r="G180" s="71" t="s">
        <v>403</v>
      </c>
      <c r="H180" s="45">
        <f t="shared" si="2"/>
        <v>63</v>
      </c>
    </row>
    <row r="181" spans="1:8" s="4" customFormat="1" ht="12" customHeight="1" x14ac:dyDescent="0.2">
      <c r="A181" s="42">
        <v>171</v>
      </c>
      <c r="B181" s="47">
        <v>18029807</v>
      </c>
      <c r="C181" s="48" t="s">
        <v>327</v>
      </c>
      <c r="D181" s="48" t="s">
        <v>218</v>
      </c>
      <c r="E181" s="43" t="s">
        <v>83</v>
      </c>
      <c r="F181" s="43" t="s">
        <v>84</v>
      </c>
      <c r="G181" s="71" t="s">
        <v>406</v>
      </c>
      <c r="H181" s="45">
        <f t="shared" si="2"/>
        <v>75</v>
      </c>
    </row>
    <row r="182" spans="1:8" s="4" customFormat="1" ht="12" customHeight="1" x14ac:dyDescent="0.2">
      <c r="A182" s="42">
        <v>172</v>
      </c>
      <c r="B182" s="47">
        <v>18030110</v>
      </c>
      <c r="C182" s="48" t="s">
        <v>328</v>
      </c>
      <c r="D182" s="48" t="s">
        <v>102</v>
      </c>
      <c r="E182" s="43" t="s">
        <v>83</v>
      </c>
      <c r="F182" s="43" t="s">
        <v>84</v>
      </c>
      <c r="G182" s="71" t="s">
        <v>406</v>
      </c>
      <c r="H182" s="45">
        <f t="shared" si="2"/>
        <v>75</v>
      </c>
    </row>
    <row r="183" spans="1:8" s="4" customFormat="1" ht="12" customHeight="1" x14ac:dyDescent="0.2">
      <c r="A183" s="42">
        <v>173</v>
      </c>
      <c r="B183" s="47">
        <v>18029900</v>
      </c>
      <c r="C183" s="48" t="s">
        <v>329</v>
      </c>
      <c r="D183" s="48" t="s">
        <v>136</v>
      </c>
      <c r="E183" s="43" t="s">
        <v>83</v>
      </c>
      <c r="F183" s="43" t="s">
        <v>84</v>
      </c>
      <c r="G183" s="71" t="s">
        <v>406</v>
      </c>
      <c r="H183" s="45">
        <f t="shared" si="2"/>
        <v>75</v>
      </c>
    </row>
    <row r="184" spans="1:8" s="4" customFormat="1" ht="12" customHeight="1" x14ac:dyDescent="0.2">
      <c r="A184" s="42">
        <v>174</v>
      </c>
      <c r="B184" s="47">
        <v>18029476</v>
      </c>
      <c r="C184" s="48" t="s">
        <v>330</v>
      </c>
      <c r="D184" s="48" t="s">
        <v>86</v>
      </c>
      <c r="E184" s="43" t="s">
        <v>83</v>
      </c>
      <c r="F184" s="43" t="s">
        <v>84</v>
      </c>
      <c r="G184" s="71" t="s">
        <v>406</v>
      </c>
      <c r="H184" s="45">
        <f t="shared" si="2"/>
        <v>75</v>
      </c>
    </row>
    <row r="185" spans="1:8" s="4" customFormat="1" ht="12" customHeight="1" x14ac:dyDescent="0.2">
      <c r="A185" s="42">
        <v>175</v>
      </c>
      <c r="B185" s="47">
        <v>18029603</v>
      </c>
      <c r="C185" s="48" t="s">
        <v>330</v>
      </c>
      <c r="D185" s="48" t="s">
        <v>134</v>
      </c>
      <c r="E185" s="43" t="s">
        <v>83</v>
      </c>
      <c r="F185" s="43" t="s">
        <v>84</v>
      </c>
      <c r="G185" s="71" t="s">
        <v>406</v>
      </c>
      <c r="H185" s="45">
        <f t="shared" si="2"/>
        <v>75</v>
      </c>
    </row>
    <row r="186" spans="1:8" s="4" customFormat="1" ht="12" customHeight="1" x14ac:dyDescent="0.2">
      <c r="A186" s="42">
        <v>176</v>
      </c>
      <c r="B186" s="47">
        <v>18029221</v>
      </c>
      <c r="C186" s="48" t="s">
        <v>330</v>
      </c>
      <c r="D186" s="48" t="s">
        <v>228</v>
      </c>
      <c r="E186" s="43" t="s">
        <v>83</v>
      </c>
      <c r="F186" s="43" t="s">
        <v>84</v>
      </c>
      <c r="G186" s="71" t="s">
        <v>406</v>
      </c>
      <c r="H186" s="45">
        <f t="shared" si="2"/>
        <v>75</v>
      </c>
    </row>
    <row r="187" spans="1:8" s="4" customFormat="1" ht="12" customHeight="1" x14ac:dyDescent="0.2">
      <c r="A187" s="42">
        <v>177</v>
      </c>
      <c r="B187" s="47">
        <v>18029864</v>
      </c>
      <c r="C187" s="48" t="s">
        <v>331</v>
      </c>
      <c r="D187" s="48" t="s">
        <v>332</v>
      </c>
      <c r="E187" s="43" t="s">
        <v>83</v>
      </c>
      <c r="F187" s="43" t="s">
        <v>84</v>
      </c>
      <c r="G187" s="71" t="s">
        <v>406</v>
      </c>
      <c r="H187" s="45">
        <f t="shared" si="2"/>
        <v>75</v>
      </c>
    </row>
    <row r="188" spans="1:8" s="4" customFormat="1" ht="12" customHeight="1" x14ac:dyDescent="0.2">
      <c r="A188" s="42">
        <v>178</v>
      </c>
      <c r="B188" s="47">
        <v>18030135</v>
      </c>
      <c r="C188" s="48" t="s">
        <v>333</v>
      </c>
      <c r="D188" s="48" t="s">
        <v>146</v>
      </c>
      <c r="E188" s="43" t="s">
        <v>83</v>
      </c>
      <c r="F188" s="43" t="s">
        <v>84</v>
      </c>
      <c r="G188" s="71" t="s">
        <v>402</v>
      </c>
      <c r="H188" s="45">
        <f t="shared" si="2"/>
        <v>67</v>
      </c>
    </row>
    <row r="189" spans="1:8" s="4" customFormat="1" ht="12" customHeight="1" x14ac:dyDescent="0.2">
      <c r="A189" s="42">
        <v>179</v>
      </c>
      <c r="B189" s="47">
        <v>18029736</v>
      </c>
      <c r="C189" s="48" t="s">
        <v>334</v>
      </c>
      <c r="D189" s="48" t="s">
        <v>230</v>
      </c>
      <c r="E189" s="43" t="s">
        <v>83</v>
      </c>
      <c r="F189" s="43" t="s">
        <v>84</v>
      </c>
      <c r="G189" s="71" t="s">
        <v>402</v>
      </c>
      <c r="H189" s="45">
        <f t="shared" si="2"/>
        <v>67</v>
      </c>
    </row>
    <row r="190" spans="1:8" x14ac:dyDescent="0.2">
      <c r="A190" s="42">
        <v>180</v>
      </c>
      <c r="B190" s="47">
        <v>18029925</v>
      </c>
      <c r="C190" s="48" t="s">
        <v>335</v>
      </c>
      <c r="D190" s="48" t="s">
        <v>336</v>
      </c>
      <c r="E190" s="43" t="s">
        <v>83</v>
      </c>
      <c r="F190" s="43" t="s">
        <v>84</v>
      </c>
      <c r="G190" s="71" t="s">
        <v>406</v>
      </c>
      <c r="H190" s="45">
        <f t="shared" si="2"/>
        <v>75</v>
      </c>
    </row>
    <row r="191" spans="1:8" x14ac:dyDescent="0.2">
      <c r="A191" s="42">
        <v>181</v>
      </c>
      <c r="B191" s="47">
        <v>18029780</v>
      </c>
      <c r="C191" s="48" t="s">
        <v>337</v>
      </c>
      <c r="D191" s="48" t="s">
        <v>325</v>
      </c>
      <c r="E191" s="43" t="s">
        <v>83</v>
      </c>
      <c r="F191" s="43" t="s">
        <v>84</v>
      </c>
      <c r="G191" s="71" t="s">
        <v>404</v>
      </c>
      <c r="H191" s="45">
        <f t="shared" si="2"/>
        <v>57</v>
      </c>
    </row>
    <row r="192" spans="1:8" x14ac:dyDescent="0.2">
      <c r="A192" s="42">
        <v>182</v>
      </c>
      <c r="B192" s="47">
        <v>18030104</v>
      </c>
      <c r="C192" s="48" t="s">
        <v>338</v>
      </c>
      <c r="D192" s="48" t="s">
        <v>332</v>
      </c>
      <c r="E192" s="43" t="s">
        <v>83</v>
      </c>
      <c r="F192" s="43" t="s">
        <v>84</v>
      </c>
      <c r="G192" s="71" t="s">
        <v>405</v>
      </c>
      <c r="H192" s="45">
        <f t="shared" si="2"/>
        <v>85</v>
      </c>
    </row>
    <row r="193" spans="1:8" x14ac:dyDescent="0.2">
      <c r="A193" s="42">
        <v>183</v>
      </c>
      <c r="B193" s="47">
        <v>18029667</v>
      </c>
      <c r="C193" s="48" t="s">
        <v>339</v>
      </c>
      <c r="D193" s="48" t="s">
        <v>340</v>
      </c>
      <c r="E193" s="43" t="s">
        <v>83</v>
      </c>
      <c r="F193" s="43" t="s">
        <v>84</v>
      </c>
      <c r="G193" s="71" t="s">
        <v>403</v>
      </c>
      <c r="H193" s="45">
        <f t="shared" si="2"/>
        <v>63</v>
      </c>
    </row>
    <row r="194" spans="1:8" x14ac:dyDescent="0.2">
      <c r="A194" s="42">
        <v>184</v>
      </c>
      <c r="B194" s="47">
        <v>18030114</v>
      </c>
      <c r="C194" s="48" t="s">
        <v>341</v>
      </c>
      <c r="D194" s="48" t="s">
        <v>342</v>
      </c>
      <c r="E194" s="43" t="s">
        <v>83</v>
      </c>
      <c r="F194" s="43" t="s">
        <v>84</v>
      </c>
      <c r="G194" s="71" t="s">
        <v>402</v>
      </c>
      <c r="H194" s="45">
        <f t="shared" si="2"/>
        <v>67</v>
      </c>
    </row>
    <row r="195" spans="1:8" x14ac:dyDescent="0.2">
      <c r="A195" s="42">
        <v>185</v>
      </c>
      <c r="B195" s="47">
        <v>18030930</v>
      </c>
      <c r="C195" s="48" t="s">
        <v>343</v>
      </c>
      <c r="D195" s="48" t="s">
        <v>157</v>
      </c>
      <c r="E195" s="43" t="s">
        <v>87</v>
      </c>
      <c r="F195" s="43" t="s">
        <v>84</v>
      </c>
      <c r="G195" s="71" t="s">
        <v>406</v>
      </c>
      <c r="H195" s="45">
        <f t="shared" si="2"/>
        <v>75</v>
      </c>
    </row>
    <row r="196" spans="1:8" x14ac:dyDescent="0.2">
      <c r="A196" s="42">
        <v>186</v>
      </c>
      <c r="B196" s="47">
        <v>18029860</v>
      </c>
      <c r="C196" s="48" t="s">
        <v>344</v>
      </c>
      <c r="D196" s="48" t="s">
        <v>216</v>
      </c>
      <c r="E196" s="43" t="s">
        <v>83</v>
      </c>
      <c r="F196" s="43" t="s">
        <v>84</v>
      </c>
      <c r="G196" s="71" t="s">
        <v>404</v>
      </c>
      <c r="H196" s="45">
        <f t="shared" si="2"/>
        <v>57</v>
      </c>
    </row>
    <row r="197" spans="1:8" x14ac:dyDescent="0.2">
      <c r="A197" s="42">
        <v>187</v>
      </c>
      <c r="B197" s="47">
        <v>18029676</v>
      </c>
      <c r="C197" s="48" t="s">
        <v>345</v>
      </c>
      <c r="D197" s="48" t="s">
        <v>346</v>
      </c>
      <c r="E197" s="43" t="s">
        <v>83</v>
      </c>
      <c r="F197" s="43" t="s">
        <v>84</v>
      </c>
      <c r="G197" s="71" t="s">
        <v>402</v>
      </c>
      <c r="H197" s="45">
        <f t="shared" si="2"/>
        <v>67</v>
      </c>
    </row>
    <row r="198" spans="1:8" x14ac:dyDescent="0.2">
      <c r="A198" s="42">
        <v>188</v>
      </c>
      <c r="B198" s="47">
        <v>18030940</v>
      </c>
      <c r="C198" s="48" t="s">
        <v>347</v>
      </c>
      <c r="D198" s="48" t="s">
        <v>212</v>
      </c>
      <c r="E198" s="43" t="s">
        <v>87</v>
      </c>
      <c r="F198" s="43" t="s">
        <v>84</v>
      </c>
      <c r="G198" s="71" t="s">
        <v>403</v>
      </c>
      <c r="H198" s="45">
        <f t="shared" si="2"/>
        <v>63</v>
      </c>
    </row>
    <row r="199" spans="1:8" x14ac:dyDescent="0.2">
      <c r="A199" s="42">
        <v>189</v>
      </c>
      <c r="B199" s="47">
        <v>18030108</v>
      </c>
      <c r="C199" s="48" t="s">
        <v>348</v>
      </c>
      <c r="D199" s="48" t="s">
        <v>102</v>
      </c>
      <c r="E199" s="43" t="s">
        <v>83</v>
      </c>
      <c r="F199" s="43" t="s">
        <v>84</v>
      </c>
      <c r="G199" s="71" t="s">
        <v>403</v>
      </c>
      <c r="H199" s="45">
        <f t="shared" si="2"/>
        <v>63</v>
      </c>
    </row>
    <row r="200" spans="1:8" x14ac:dyDescent="0.2">
      <c r="A200" s="42">
        <v>190</v>
      </c>
      <c r="B200" s="47">
        <v>18030111</v>
      </c>
      <c r="C200" s="48" t="s">
        <v>349</v>
      </c>
      <c r="D200" s="48" t="s">
        <v>244</v>
      </c>
      <c r="E200" s="43" t="s">
        <v>83</v>
      </c>
      <c r="F200" s="43" t="s">
        <v>84</v>
      </c>
      <c r="G200" s="71" t="s">
        <v>406</v>
      </c>
      <c r="H200" s="45">
        <f t="shared" si="2"/>
        <v>75</v>
      </c>
    </row>
    <row r="201" spans="1:8" x14ac:dyDescent="0.2">
      <c r="A201" s="42">
        <v>191</v>
      </c>
      <c r="B201" s="47">
        <v>18030927</v>
      </c>
      <c r="C201" s="48" t="s">
        <v>349</v>
      </c>
      <c r="D201" s="48" t="s">
        <v>116</v>
      </c>
      <c r="E201" s="43" t="s">
        <v>87</v>
      </c>
      <c r="F201" s="43" t="s">
        <v>84</v>
      </c>
      <c r="G201" s="71" t="s">
        <v>406</v>
      </c>
      <c r="H201" s="45">
        <f t="shared" si="2"/>
        <v>75</v>
      </c>
    </row>
    <row r="202" spans="1:8" x14ac:dyDescent="0.2">
      <c r="A202" s="42">
        <v>192</v>
      </c>
      <c r="B202" s="47">
        <v>18030914</v>
      </c>
      <c r="C202" s="48" t="s">
        <v>350</v>
      </c>
      <c r="D202" s="48" t="s">
        <v>351</v>
      </c>
      <c r="E202" s="43" t="s">
        <v>87</v>
      </c>
      <c r="F202" s="43" t="s">
        <v>84</v>
      </c>
      <c r="G202" s="71" t="s">
        <v>409</v>
      </c>
      <c r="H202" s="45">
        <f t="shared" si="2"/>
        <v>53</v>
      </c>
    </row>
    <row r="203" spans="1:8" x14ac:dyDescent="0.2">
      <c r="A203" s="42">
        <v>193</v>
      </c>
      <c r="B203" s="47">
        <v>18030960</v>
      </c>
      <c r="C203" s="48" t="s">
        <v>352</v>
      </c>
      <c r="D203" s="48" t="s">
        <v>353</v>
      </c>
      <c r="E203" s="43" t="s">
        <v>87</v>
      </c>
      <c r="F203" s="43" t="s">
        <v>84</v>
      </c>
      <c r="G203" s="71" t="s">
        <v>402</v>
      </c>
      <c r="H203" s="45">
        <f t="shared" ref="H203:H237" si="3">IF(G203="A+",95,IF(G203="A",85, IF(G203="A-",75,IF(G203="B+",67,IF(G203="B",63,IF(G203="C+",57,IF(G203="C",53,IF(G203="D+",47,IF(G203="D",43,IF(G203="F1",37,IF(G203="F2",23,IF(G203="F3",0,0))))))))))))</f>
        <v>67</v>
      </c>
    </row>
    <row r="204" spans="1:8" x14ac:dyDescent="0.2">
      <c r="A204" s="42">
        <v>194</v>
      </c>
      <c r="B204" s="47">
        <v>18030968</v>
      </c>
      <c r="C204" s="48" t="s">
        <v>352</v>
      </c>
      <c r="D204" s="48" t="s">
        <v>237</v>
      </c>
      <c r="E204" s="43" t="s">
        <v>87</v>
      </c>
      <c r="F204" s="43" t="s">
        <v>84</v>
      </c>
      <c r="G204" s="71" t="s">
        <v>402</v>
      </c>
      <c r="H204" s="45">
        <f t="shared" si="3"/>
        <v>67</v>
      </c>
    </row>
    <row r="205" spans="1:8" x14ac:dyDescent="0.2">
      <c r="A205" s="42">
        <v>195</v>
      </c>
      <c r="B205" s="47">
        <v>18030949</v>
      </c>
      <c r="C205" s="48" t="s">
        <v>354</v>
      </c>
      <c r="D205" s="48" t="s">
        <v>137</v>
      </c>
      <c r="E205" s="43" t="s">
        <v>87</v>
      </c>
      <c r="F205" s="43" t="s">
        <v>84</v>
      </c>
      <c r="G205" s="46"/>
      <c r="H205" s="45">
        <f t="shared" si="3"/>
        <v>0</v>
      </c>
    </row>
    <row r="206" spans="1:8" x14ac:dyDescent="0.2">
      <c r="A206" s="42">
        <v>196</v>
      </c>
      <c r="B206" s="47">
        <v>18029501</v>
      </c>
      <c r="C206" s="48" t="s">
        <v>355</v>
      </c>
      <c r="D206" s="48" t="s">
        <v>222</v>
      </c>
      <c r="E206" s="43" t="s">
        <v>83</v>
      </c>
      <c r="F206" s="43" t="s">
        <v>84</v>
      </c>
      <c r="G206" s="71" t="s">
        <v>406</v>
      </c>
      <c r="H206" s="45">
        <f t="shared" si="3"/>
        <v>75</v>
      </c>
    </row>
    <row r="207" spans="1:8" x14ac:dyDescent="0.2">
      <c r="A207" s="42">
        <v>197</v>
      </c>
      <c r="B207" s="47">
        <v>18029219</v>
      </c>
      <c r="C207" s="48" t="s">
        <v>356</v>
      </c>
      <c r="D207" s="48" t="s">
        <v>212</v>
      </c>
      <c r="E207" s="43" t="s">
        <v>83</v>
      </c>
      <c r="F207" s="43" t="s">
        <v>84</v>
      </c>
      <c r="G207" s="71" t="s">
        <v>406</v>
      </c>
      <c r="H207" s="45">
        <f t="shared" si="3"/>
        <v>75</v>
      </c>
    </row>
    <row r="208" spans="1:8" x14ac:dyDescent="0.2">
      <c r="A208" s="42">
        <v>198</v>
      </c>
      <c r="B208" s="47">
        <v>18030956</v>
      </c>
      <c r="C208" s="48" t="s">
        <v>357</v>
      </c>
      <c r="D208" s="48" t="s">
        <v>358</v>
      </c>
      <c r="E208" s="43" t="s">
        <v>87</v>
      </c>
      <c r="F208" s="43" t="s">
        <v>84</v>
      </c>
      <c r="G208" s="71" t="s">
        <v>402</v>
      </c>
      <c r="H208" s="45">
        <f t="shared" si="3"/>
        <v>67</v>
      </c>
    </row>
    <row r="209" spans="1:8" x14ac:dyDescent="0.2">
      <c r="A209" s="42">
        <v>199</v>
      </c>
      <c r="B209" s="47">
        <v>18030909</v>
      </c>
      <c r="C209" s="48" t="s">
        <v>359</v>
      </c>
      <c r="D209" s="48" t="s">
        <v>102</v>
      </c>
      <c r="E209" s="43" t="s">
        <v>87</v>
      </c>
      <c r="F209" s="43" t="s">
        <v>84</v>
      </c>
      <c r="G209" s="71" t="s">
        <v>406</v>
      </c>
      <c r="H209" s="45">
        <f t="shared" si="3"/>
        <v>75</v>
      </c>
    </row>
    <row r="210" spans="1:8" x14ac:dyDescent="0.2">
      <c r="A210" s="42">
        <v>200</v>
      </c>
      <c r="B210" s="47">
        <v>18029894</v>
      </c>
      <c r="C210" s="48" t="s">
        <v>360</v>
      </c>
      <c r="D210" s="48" t="s">
        <v>184</v>
      </c>
      <c r="E210" s="43" t="s">
        <v>83</v>
      </c>
      <c r="F210" s="43" t="s">
        <v>84</v>
      </c>
      <c r="G210" s="71" t="s">
        <v>405</v>
      </c>
      <c r="H210" s="45">
        <f t="shared" si="3"/>
        <v>85</v>
      </c>
    </row>
    <row r="211" spans="1:8" x14ac:dyDescent="0.2">
      <c r="A211" s="42">
        <v>201</v>
      </c>
      <c r="B211" s="47">
        <v>18030941</v>
      </c>
      <c r="C211" s="48" t="s">
        <v>360</v>
      </c>
      <c r="D211" s="48" t="s">
        <v>184</v>
      </c>
      <c r="E211" s="43" t="s">
        <v>87</v>
      </c>
      <c r="F211" s="43" t="s">
        <v>84</v>
      </c>
      <c r="G211" s="71" t="s">
        <v>403</v>
      </c>
      <c r="H211" s="45">
        <f t="shared" si="3"/>
        <v>63</v>
      </c>
    </row>
    <row r="212" spans="1:8" x14ac:dyDescent="0.2">
      <c r="A212" s="42">
        <v>202</v>
      </c>
      <c r="B212" s="47">
        <v>18029790</v>
      </c>
      <c r="C212" s="48" t="s">
        <v>361</v>
      </c>
      <c r="D212" s="48" t="s">
        <v>362</v>
      </c>
      <c r="E212" s="43" t="s">
        <v>83</v>
      </c>
      <c r="F212" s="43" t="s">
        <v>84</v>
      </c>
      <c r="G212" s="71" t="s">
        <v>406</v>
      </c>
      <c r="H212" s="45">
        <f t="shared" si="3"/>
        <v>75</v>
      </c>
    </row>
    <row r="213" spans="1:8" x14ac:dyDescent="0.2">
      <c r="A213" s="42">
        <v>203</v>
      </c>
      <c r="B213" s="47">
        <v>18029930</v>
      </c>
      <c r="C213" s="48" t="s">
        <v>363</v>
      </c>
      <c r="D213" s="48" t="s">
        <v>171</v>
      </c>
      <c r="E213" s="43" t="s">
        <v>83</v>
      </c>
      <c r="F213" s="43" t="s">
        <v>84</v>
      </c>
      <c r="G213" s="71" t="s">
        <v>406</v>
      </c>
      <c r="H213" s="45">
        <f t="shared" si="3"/>
        <v>75</v>
      </c>
    </row>
    <row r="214" spans="1:8" x14ac:dyDescent="0.2">
      <c r="A214" s="42">
        <v>204</v>
      </c>
      <c r="B214" s="47">
        <v>18030106</v>
      </c>
      <c r="C214" s="48" t="s">
        <v>364</v>
      </c>
      <c r="D214" s="48" t="s">
        <v>212</v>
      </c>
      <c r="E214" s="43" t="s">
        <v>83</v>
      </c>
      <c r="F214" s="43" t="s">
        <v>84</v>
      </c>
      <c r="G214" s="71" t="s">
        <v>404</v>
      </c>
      <c r="H214" s="45">
        <f t="shared" si="3"/>
        <v>57</v>
      </c>
    </row>
    <row r="215" spans="1:8" x14ac:dyDescent="0.2">
      <c r="A215" s="42">
        <v>205</v>
      </c>
      <c r="B215" s="47">
        <v>18029571</v>
      </c>
      <c r="C215" s="48" t="s">
        <v>365</v>
      </c>
      <c r="D215" s="48" t="s">
        <v>171</v>
      </c>
      <c r="E215" s="43" t="s">
        <v>83</v>
      </c>
      <c r="F215" s="43" t="s">
        <v>84</v>
      </c>
      <c r="G215" s="71" t="s">
        <v>406</v>
      </c>
      <c r="H215" s="45">
        <f t="shared" si="3"/>
        <v>75</v>
      </c>
    </row>
    <row r="216" spans="1:8" x14ac:dyDescent="0.2">
      <c r="A216" s="42">
        <v>206</v>
      </c>
      <c r="B216" s="47">
        <v>18029755</v>
      </c>
      <c r="C216" s="48" t="s">
        <v>366</v>
      </c>
      <c r="D216" s="48" t="s">
        <v>244</v>
      </c>
      <c r="E216" s="43" t="s">
        <v>83</v>
      </c>
      <c r="F216" s="43" t="s">
        <v>84</v>
      </c>
      <c r="G216" s="71" t="s">
        <v>406</v>
      </c>
      <c r="H216" s="45">
        <f t="shared" si="3"/>
        <v>75</v>
      </c>
    </row>
    <row r="217" spans="1:8" x14ac:dyDescent="0.2">
      <c r="A217" s="42">
        <v>207</v>
      </c>
      <c r="B217" s="47">
        <v>18029891</v>
      </c>
      <c r="C217" s="48" t="s">
        <v>367</v>
      </c>
      <c r="D217" s="48" t="s">
        <v>222</v>
      </c>
      <c r="E217" s="43" t="s">
        <v>83</v>
      </c>
      <c r="F217" s="43" t="s">
        <v>84</v>
      </c>
      <c r="G217" s="71" t="s">
        <v>406</v>
      </c>
      <c r="H217" s="45">
        <f t="shared" si="3"/>
        <v>75</v>
      </c>
    </row>
    <row r="218" spans="1:8" x14ac:dyDescent="0.2">
      <c r="A218" s="42">
        <v>208</v>
      </c>
      <c r="B218" s="47">
        <v>18029473</v>
      </c>
      <c r="C218" s="48" t="s">
        <v>368</v>
      </c>
      <c r="D218" s="48" t="s">
        <v>102</v>
      </c>
      <c r="E218" s="43" t="s">
        <v>83</v>
      </c>
      <c r="F218" s="43" t="s">
        <v>84</v>
      </c>
      <c r="G218" s="71" t="s">
        <v>406</v>
      </c>
      <c r="H218" s="45">
        <f t="shared" si="3"/>
        <v>75</v>
      </c>
    </row>
    <row r="219" spans="1:8" x14ac:dyDescent="0.2">
      <c r="A219" s="42">
        <v>209</v>
      </c>
      <c r="B219" s="47">
        <v>18030134</v>
      </c>
      <c r="C219" s="48" t="s">
        <v>369</v>
      </c>
      <c r="D219" s="48" t="s">
        <v>212</v>
      </c>
      <c r="E219" s="43" t="s">
        <v>83</v>
      </c>
      <c r="F219" s="43" t="s">
        <v>84</v>
      </c>
      <c r="G219" s="71" t="s">
        <v>402</v>
      </c>
      <c r="H219" s="45">
        <f t="shared" si="3"/>
        <v>67</v>
      </c>
    </row>
    <row r="220" spans="1:8" x14ac:dyDescent="0.2">
      <c r="A220" s="42">
        <v>210</v>
      </c>
      <c r="B220" s="47">
        <v>18030138</v>
      </c>
      <c r="C220" s="48" t="s">
        <v>370</v>
      </c>
      <c r="D220" s="48" t="s">
        <v>371</v>
      </c>
      <c r="E220" s="43" t="s">
        <v>83</v>
      </c>
      <c r="F220" s="43" t="s">
        <v>84</v>
      </c>
      <c r="G220" s="71" t="s">
        <v>406</v>
      </c>
      <c r="H220" s="45">
        <f t="shared" si="3"/>
        <v>75</v>
      </c>
    </row>
    <row r="221" spans="1:8" x14ac:dyDescent="0.2">
      <c r="A221" s="42">
        <v>211</v>
      </c>
      <c r="B221" s="47">
        <v>18030945</v>
      </c>
      <c r="C221" s="48" t="s">
        <v>372</v>
      </c>
      <c r="D221" s="48" t="s">
        <v>177</v>
      </c>
      <c r="E221" s="43" t="s">
        <v>87</v>
      </c>
      <c r="F221" s="43" t="s">
        <v>84</v>
      </c>
      <c r="G221" s="71" t="s">
        <v>402</v>
      </c>
      <c r="H221" s="45">
        <f t="shared" si="3"/>
        <v>67</v>
      </c>
    </row>
    <row r="222" spans="1:8" x14ac:dyDescent="0.2">
      <c r="A222" s="42">
        <v>212</v>
      </c>
      <c r="B222" s="47">
        <v>18030112</v>
      </c>
      <c r="C222" s="48" t="s">
        <v>373</v>
      </c>
      <c r="D222" s="48" t="s">
        <v>96</v>
      </c>
      <c r="E222" s="43" t="s">
        <v>83</v>
      </c>
      <c r="F222" s="43" t="s">
        <v>84</v>
      </c>
      <c r="G222" s="71" t="s">
        <v>402</v>
      </c>
      <c r="H222" s="45">
        <f t="shared" si="3"/>
        <v>67</v>
      </c>
    </row>
    <row r="223" spans="1:8" x14ac:dyDescent="0.2">
      <c r="A223" s="42">
        <v>213</v>
      </c>
      <c r="B223" s="47">
        <v>18030916</v>
      </c>
      <c r="C223" s="48" t="s">
        <v>374</v>
      </c>
      <c r="D223" s="48" t="s">
        <v>96</v>
      </c>
      <c r="E223" s="43" t="s">
        <v>87</v>
      </c>
      <c r="F223" s="43" t="s">
        <v>84</v>
      </c>
      <c r="G223" s="71" t="s">
        <v>403</v>
      </c>
      <c r="H223" s="45">
        <f t="shared" si="3"/>
        <v>63</v>
      </c>
    </row>
    <row r="224" spans="1:8" x14ac:dyDescent="0.2">
      <c r="A224" s="42">
        <v>214</v>
      </c>
      <c r="B224" s="47">
        <v>18030948</v>
      </c>
      <c r="C224" s="48" t="s">
        <v>375</v>
      </c>
      <c r="D224" s="48" t="s">
        <v>376</v>
      </c>
      <c r="E224" s="43" t="s">
        <v>87</v>
      </c>
      <c r="F224" s="43" t="s">
        <v>84</v>
      </c>
      <c r="G224" s="71" t="s">
        <v>406</v>
      </c>
      <c r="H224" s="45">
        <f t="shared" si="3"/>
        <v>75</v>
      </c>
    </row>
    <row r="225" spans="1:8" x14ac:dyDescent="0.2">
      <c r="A225" s="42">
        <v>215</v>
      </c>
      <c r="B225" s="47">
        <v>18029831</v>
      </c>
      <c r="C225" s="48" t="s">
        <v>377</v>
      </c>
      <c r="D225" s="48" t="s">
        <v>378</v>
      </c>
      <c r="E225" s="43" t="s">
        <v>83</v>
      </c>
      <c r="F225" s="43" t="s">
        <v>84</v>
      </c>
      <c r="G225" s="71" t="s">
        <v>409</v>
      </c>
      <c r="H225" s="45">
        <f t="shared" si="3"/>
        <v>53</v>
      </c>
    </row>
    <row r="226" spans="1:8" x14ac:dyDescent="0.2">
      <c r="A226" s="42">
        <v>216</v>
      </c>
      <c r="B226" s="47">
        <v>18029568</v>
      </c>
      <c r="C226" s="48" t="s">
        <v>379</v>
      </c>
      <c r="D226" s="48" t="s">
        <v>380</v>
      </c>
      <c r="E226" s="43" t="s">
        <v>83</v>
      </c>
      <c r="F226" s="43" t="s">
        <v>84</v>
      </c>
      <c r="G226" s="71" t="s">
        <v>402</v>
      </c>
      <c r="H226" s="45">
        <f t="shared" si="3"/>
        <v>67</v>
      </c>
    </row>
    <row r="227" spans="1:8" x14ac:dyDescent="0.2">
      <c r="A227" s="42">
        <v>217</v>
      </c>
      <c r="B227" s="47">
        <v>18030119</v>
      </c>
      <c r="C227" s="48" t="s">
        <v>381</v>
      </c>
      <c r="D227" s="48" t="s">
        <v>382</v>
      </c>
      <c r="E227" s="43" t="s">
        <v>83</v>
      </c>
      <c r="F227" s="43" t="s">
        <v>84</v>
      </c>
      <c r="G227" s="71" t="s">
        <v>406</v>
      </c>
      <c r="H227" s="45">
        <f t="shared" si="3"/>
        <v>75</v>
      </c>
    </row>
    <row r="228" spans="1:8" x14ac:dyDescent="0.2">
      <c r="A228" s="42">
        <v>218</v>
      </c>
      <c r="B228" s="47">
        <v>18030967</v>
      </c>
      <c r="C228" s="48" t="s">
        <v>383</v>
      </c>
      <c r="D228" s="48" t="s">
        <v>384</v>
      </c>
      <c r="E228" s="43" t="s">
        <v>87</v>
      </c>
      <c r="F228" s="43" t="s">
        <v>84</v>
      </c>
      <c r="G228" s="71" t="s">
        <v>403</v>
      </c>
      <c r="H228" s="45">
        <f t="shared" si="3"/>
        <v>63</v>
      </c>
    </row>
    <row r="229" spans="1:8" x14ac:dyDescent="0.2">
      <c r="A229" s="42">
        <v>219</v>
      </c>
      <c r="B229" s="47">
        <v>18029865</v>
      </c>
      <c r="C229" s="48" t="s">
        <v>385</v>
      </c>
      <c r="D229" s="48" t="s">
        <v>228</v>
      </c>
      <c r="E229" s="43" t="s">
        <v>83</v>
      </c>
      <c r="F229" s="43" t="s">
        <v>84</v>
      </c>
      <c r="G229" s="71" t="s">
        <v>404</v>
      </c>
      <c r="H229" s="45">
        <f t="shared" si="3"/>
        <v>57</v>
      </c>
    </row>
    <row r="230" spans="1:8" x14ac:dyDescent="0.2">
      <c r="A230" s="42">
        <v>220</v>
      </c>
      <c r="B230" s="47">
        <v>18029481</v>
      </c>
      <c r="C230" s="48" t="s">
        <v>386</v>
      </c>
      <c r="D230" s="48" t="s">
        <v>358</v>
      </c>
      <c r="E230" s="43" t="s">
        <v>83</v>
      </c>
      <c r="F230" s="43" t="s">
        <v>84</v>
      </c>
      <c r="G230" s="71" t="s">
        <v>405</v>
      </c>
      <c r="H230" s="45">
        <f t="shared" si="3"/>
        <v>85</v>
      </c>
    </row>
    <row r="231" spans="1:8" x14ac:dyDescent="0.2">
      <c r="A231" s="42">
        <v>221</v>
      </c>
      <c r="B231" s="47">
        <v>18029562</v>
      </c>
      <c r="C231" s="48" t="s">
        <v>387</v>
      </c>
      <c r="D231" s="48" t="s">
        <v>128</v>
      </c>
      <c r="E231" s="43" t="s">
        <v>83</v>
      </c>
      <c r="F231" s="43" t="s">
        <v>84</v>
      </c>
      <c r="G231" s="71" t="s">
        <v>402</v>
      </c>
      <c r="H231" s="45">
        <f t="shared" si="3"/>
        <v>67</v>
      </c>
    </row>
    <row r="232" spans="1:8" x14ac:dyDescent="0.2">
      <c r="A232" s="42">
        <v>222</v>
      </c>
      <c r="B232" s="47">
        <v>18030938</v>
      </c>
      <c r="C232" s="48" t="s">
        <v>388</v>
      </c>
      <c r="D232" s="48" t="s">
        <v>157</v>
      </c>
      <c r="E232" s="43" t="s">
        <v>87</v>
      </c>
      <c r="F232" s="43" t="s">
        <v>84</v>
      </c>
      <c r="G232" s="71" t="s">
        <v>406</v>
      </c>
      <c r="H232" s="45">
        <f t="shared" si="3"/>
        <v>75</v>
      </c>
    </row>
    <row r="233" spans="1:8" x14ac:dyDescent="0.2">
      <c r="A233" s="42">
        <v>223</v>
      </c>
      <c r="B233" s="47">
        <v>18030974</v>
      </c>
      <c r="C233" s="48" t="s">
        <v>389</v>
      </c>
      <c r="D233" s="48" t="s">
        <v>390</v>
      </c>
      <c r="E233" s="43" t="s">
        <v>87</v>
      </c>
      <c r="F233" s="43" t="s">
        <v>84</v>
      </c>
      <c r="G233" s="46"/>
      <c r="H233" s="45">
        <f t="shared" si="3"/>
        <v>0</v>
      </c>
    </row>
    <row r="234" spans="1:8" x14ac:dyDescent="0.2">
      <c r="A234" s="42">
        <v>224</v>
      </c>
      <c r="B234" s="47">
        <v>18030116</v>
      </c>
      <c r="C234" s="48" t="s">
        <v>391</v>
      </c>
      <c r="D234" s="48" t="s">
        <v>171</v>
      </c>
      <c r="E234" s="43" t="s">
        <v>83</v>
      </c>
      <c r="F234" s="43" t="s">
        <v>84</v>
      </c>
      <c r="G234" s="71" t="s">
        <v>404</v>
      </c>
      <c r="H234" s="45">
        <f t="shared" si="3"/>
        <v>57</v>
      </c>
    </row>
    <row r="235" spans="1:8" x14ac:dyDescent="0.2">
      <c r="A235" s="42">
        <v>225</v>
      </c>
      <c r="B235" s="47">
        <v>18029898</v>
      </c>
      <c r="C235" s="48" t="s">
        <v>392</v>
      </c>
      <c r="D235" s="48" t="s">
        <v>102</v>
      </c>
      <c r="E235" s="43" t="s">
        <v>83</v>
      </c>
      <c r="F235" s="43" t="s">
        <v>84</v>
      </c>
      <c r="G235" s="71" t="s">
        <v>406</v>
      </c>
      <c r="H235" s="45">
        <f t="shared" si="3"/>
        <v>75</v>
      </c>
    </row>
    <row r="236" spans="1:8" x14ac:dyDescent="0.2">
      <c r="A236" s="42">
        <v>226</v>
      </c>
      <c r="B236" s="47">
        <v>18030142</v>
      </c>
      <c r="C236" s="48" t="s">
        <v>393</v>
      </c>
      <c r="D236" s="48" t="s">
        <v>394</v>
      </c>
      <c r="E236" s="43" t="s">
        <v>83</v>
      </c>
      <c r="F236" s="43" t="s">
        <v>84</v>
      </c>
      <c r="G236" s="71" t="s">
        <v>402</v>
      </c>
      <c r="H236" s="45">
        <f t="shared" si="3"/>
        <v>67</v>
      </c>
    </row>
    <row r="237" spans="1:8" x14ac:dyDescent="0.2">
      <c r="A237" s="42">
        <v>227</v>
      </c>
      <c r="B237" s="47">
        <v>18029552</v>
      </c>
      <c r="C237" s="48" t="s">
        <v>395</v>
      </c>
      <c r="D237" s="48" t="s">
        <v>309</v>
      </c>
      <c r="E237" s="43" t="s">
        <v>83</v>
      </c>
      <c r="F237" s="43" t="s">
        <v>84</v>
      </c>
      <c r="G237" s="71" t="s">
        <v>406</v>
      </c>
      <c r="H237" s="45">
        <f t="shared" si="3"/>
        <v>75</v>
      </c>
    </row>
  </sheetData>
  <sortState ref="A11:H237">
    <sortCondition ref="A11"/>
  </sortState>
  <dataValidations count="1">
    <dataValidation type="list" allowBlank="1" showInputMessage="1" showErrorMessage="1" sqref="G11:G237">
      <formula1>"A+,A,A-,B+,B,C+,C,D+,D,F1,F2,F3"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showGridLines="0" workbookViewId="0">
      <selection activeCell="A10" sqref="A10"/>
    </sheetView>
  </sheetViews>
  <sheetFormatPr defaultColWidth="9.109375" defaultRowHeight="10.199999999999999" x14ac:dyDescent="0.2"/>
  <cols>
    <col min="1" max="1" width="11.5546875" style="28" bestFit="1" customWidth="1"/>
    <col min="2" max="2" width="28.6640625" style="36" customWidth="1"/>
    <col min="3" max="3" width="13.33203125" style="37" bestFit="1" customWidth="1"/>
    <col min="4" max="4" width="9.109375" style="10"/>
    <col min="5" max="5" width="10.109375" style="28" bestFit="1" customWidth="1"/>
    <col min="6" max="6" width="9.33203125" style="28" bestFit="1" customWidth="1"/>
    <col min="7" max="7" width="11" style="28" bestFit="1" customWidth="1"/>
    <col min="8" max="8" width="20.5546875" style="10" bestFit="1" customWidth="1"/>
    <col min="9" max="9" width="14.109375" style="10" bestFit="1" customWidth="1"/>
    <col min="10" max="10" width="5.33203125" style="10" customWidth="1"/>
    <col min="11" max="16384" width="9.109375" style="10"/>
  </cols>
  <sheetData>
    <row r="1" spans="1:10" x14ac:dyDescent="0.2">
      <c r="A1" s="8" t="s">
        <v>14</v>
      </c>
      <c r="B1" s="9" t="s">
        <v>47</v>
      </c>
      <c r="C1" s="10"/>
      <c r="E1" s="11"/>
      <c r="F1" s="12" t="s">
        <v>15</v>
      </c>
      <c r="G1" s="12" t="s">
        <v>16</v>
      </c>
      <c r="H1" s="13"/>
      <c r="I1" s="13"/>
      <c r="J1" s="13"/>
    </row>
    <row r="2" spans="1:10" x14ac:dyDescent="0.2">
      <c r="A2" s="14" t="s">
        <v>17</v>
      </c>
      <c r="B2" s="9" t="s">
        <v>9</v>
      </c>
      <c r="C2" s="10"/>
      <c r="E2" s="15" t="s">
        <v>18</v>
      </c>
      <c r="F2" s="16">
        <f>COUNT(C11:C1010)</f>
        <v>223</v>
      </c>
      <c r="G2" s="16"/>
      <c r="H2" s="13"/>
      <c r="I2" s="13"/>
      <c r="J2" s="13"/>
    </row>
    <row r="3" spans="1:10" x14ac:dyDescent="0.2">
      <c r="A3" s="14" t="s">
        <v>19</v>
      </c>
      <c r="B3" s="9" t="s">
        <v>6</v>
      </c>
      <c r="C3" s="10"/>
      <c r="E3" s="17" t="s">
        <v>20</v>
      </c>
      <c r="F3" s="16">
        <f>COUNTIF($C$11:$C$1010,"&gt;24")</f>
        <v>217</v>
      </c>
      <c r="G3" s="16">
        <f>IFERROR(ROUND(F3/$F$2*100,1),)</f>
        <v>97.3</v>
      </c>
      <c r="H3" s="13"/>
      <c r="I3" s="13"/>
      <c r="J3" s="13"/>
    </row>
    <row r="4" spans="1:10" x14ac:dyDescent="0.2">
      <c r="A4" s="14" t="s">
        <v>21</v>
      </c>
      <c r="B4" s="9" t="s">
        <v>13</v>
      </c>
      <c r="C4" s="10"/>
      <c r="E4" s="17" t="s">
        <v>22</v>
      </c>
      <c r="F4" s="16">
        <f>COUNTIF($C$11:$C$1010,"&gt;39")</f>
        <v>201</v>
      </c>
      <c r="G4" s="16">
        <f>IFERROR(ROUND(F4/$F$2*100,1),0)</f>
        <v>90.1</v>
      </c>
      <c r="H4" s="13"/>
      <c r="I4" s="13"/>
      <c r="J4" s="13"/>
    </row>
    <row r="5" spans="1:10" x14ac:dyDescent="0.2">
      <c r="A5" s="14" t="s">
        <v>23</v>
      </c>
      <c r="B5" s="9" t="s">
        <v>48</v>
      </c>
      <c r="C5" s="10"/>
      <c r="E5" s="17" t="s">
        <v>24</v>
      </c>
      <c r="F5" s="16">
        <f>COUNTIF($C$11:$C$1010,"&lt;40")</f>
        <v>22</v>
      </c>
      <c r="G5" s="16">
        <f>IFERROR(ROUND(F5/$F$2*100,1),0)</f>
        <v>9.9</v>
      </c>
      <c r="H5" s="13"/>
      <c r="I5" s="13"/>
      <c r="J5" s="13"/>
    </row>
    <row r="6" spans="1:10" x14ac:dyDescent="0.2">
      <c r="A6" s="10"/>
      <c r="B6" s="10"/>
      <c r="C6" s="10"/>
      <c r="E6" s="12" t="s">
        <v>25</v>
      </c>
      <c r="F6" s="12" t="s">
        <v>26</v>
      </c>
      <c r="G6" s="12" t="s">
        <v>27</v>
      </c>
      <c r="H6" s="12" t="s">
        <v>28</v>
      </c>
      <c r="I6" s="18" t="s">
        <v>29</v>
      </c>
      <c r="J6" s="13"/>
    </row>
    <row r="7" spans="1:10" x14ac:dyDescent="0.2">
      <c r="A7" s="10"/>
      <c r="B7" s="10"/>
      <c r="C7" s="10"/>
      <c r="E7" s="19" t="s">
        <v>30</v>
      </c>
      <c r="F7" s="20">
        <f>COUNTIF($C$11:$C$1010,"&gt;69")</f>
        <v>96</v>
      </c>
      <c r="G7" s="20">
        <f t="shared" ref="G7:G13" si="0">IFERROR(ROUND(F7/$F$2*100,1),0)</f>
        <v>43</v>
      </c>
      <c r="H7" s="20">
        <f>G7</f>
        <v>43</v>
      </c>
      <c r="I7" s="21" t="s">
        <v>31</v>
      </c>
      <c r="J7" s="21">
        <f>IFERROR(ROUND(AVERAGE($C$11:$C$1010),2),0)</f>
        <v>63.85</v>
      </c>
    </row>
    <row r="8" spans="1:10" x14ac:dyDescent="0.2">
      <c r="A8" s="10"/>
      <c r="B8" s="10"/>
      <c r="C8" s="10"/>
      <c r="E8" s="19" t="s">
        <v>32</v>
      </c>
      <c r="F8" s="20">
        <f>COUNTIF($C$11:$C$1010,"&gt;59")-COUNTIF($C$11:$C$1010,"&gt;69")</f>
        <v>75</v>
      </c>
      <c r="G8" s="20">
        <f t="shared" si="0"/>
        <v>33.6</v>
      </c>
      <c r="H8" s="20">
        <f>G8+H7</f>
        <v>76.599999999999994</v>
      </c>
      <c r="I8" s="21" t="s">
        <v>33</v>
      </c>
      <c r="J8" s="21">
        <f>IFERROR(ROUND(STDEV($C$11:$C$1010),0),0)</f>
        <v>15</v>
      </c>
    </row>
    <row r="9" spans="1:10" x14ac:dyDescent="0.2">
      <c r="A9" s="10"/>
      <c r="B9" s="10"/>
      <c r="C9" s="22" t="s">
        <v>49</v>
      </c>
      <c r="E9" s="19" t="s">
        <v>34</v>
      </c>
      <c r="F9" s="20">
        <f>COUNTIF($C$11:$C$1010,"&gt;49")-COUNTIF($C$11:$C$1010,"&gt;59")</f>
        <v>25</v>
      </c>
      <c r="G9" s="20">
        <f t="shared" si="0"/>
        <v>11.2</v>
      </c>
      <c r="H9" s="20">
        <f>G9+H8</f>
        <v>87.8</v>
      </c>
      <c r="I9" s="21" t="s">
        <v>35</v>
      </c>
      <c r="J9" s="21">
        <f>IFERROR(ROUND(SKEW($C$11:$C$1010),2),0)</f>
        <v>-1.42</v>
      </c>
    </row>
    <row r="10" spans="1:10" x14ac:dyDescent="0.2">
      <c r="A10" s="12" t="s">
        <v>50</v>
      </c>
      <c r="B10" s="12" t="s">
        <v>51</v>
      </c>
      <c r="C10" s="23" t="s">
        <v>52</v>
      </c>
      <c r="E10" s="19" t="s">
        <v>36</v>
      </c>
      <c r="F10" s="20">
        <f>COUNTIF($C$11:$C$1010,"&gt;42")-COUNTIF($C$11:$C$1010,"&gt;49")</f>
        <v>3</v>
      </c>
      <c r="G10" s="20">
        <f t="shared" si="0"/>
        <v>1.3</v>
      </c>
      <c r="H10" s="20">
        <f>G10+H9</f>
        <v>89.1</v>
      </c>
      <c r="I10" s="21" t="s">
        <v>37</v>
      </c>
      <c r="J10" s="21">
        <f>MIN($C$11:$C$1010)</f>
        <v>12</v>
      </c>
    </row>
    <row r="11" spans="1:10" x14ac:dyDescent="0.2">
      <c r="A11" s="16">
        <v>1</v>
      </c>
      <c r="B11" s="24">
        <f>CC5004NI!I11</f>
        <v>23</v>
      </c>
      <c r="C11" s="25">
        <f t="shared" ref="C11:C75" si="1">IF(B11=0,"",ROUND(B11,0))</f>
        <v>23</v>
      </c>
      <c r="E11" s="19" t="s">
        <v>38</v>
      </c>
      <c r="F11" s="20">
        <f>COUNTIF($C$11:$C$1010,"&gt;39")-COUNTIF($C$11:$C$1010,"&gt;42")</f>
        <v>2</v>
      </c>
      <c r="G11" s="20">
        <f t="shared" si="0"/>
        <v>0.9</v>
      </c>
      <c r="H11" s="20">
        <f>G11+H10</f>
        <v>90</v>
      </c>
      <c r="I11" s="21" t="s">
        <v>39</v>
      </c>
      <c r="J11" s="21">
        <f>MAX($C$11:$C$1010)</f>
        <v>85</v>
      </c>
    </row>
    <row r="12" spans="1:10" x14ac:dyDescent="0.2">
      <c r="A12" s="16">
        <f>1+A11</f>
        <v>2</v>
      </c>
      <c r="B12" s="24">
        <f>CC5004NI!I12</f>
        <v>55</v>
      </c>
      <c r="C12" s="25">
        <f t="shared" si="1"/>
        <v>55</v>
      </c>
      <c r="E12" s="19" t="s">
        <v>40</v>
      </c>
      <c r="F12" s="20">
        <f>COUNTIF($C$11:$C$1010,"&gt;24")-COUNTIF($C$11:$C$1010,"&gt;39")</f>
        <v>16</v>
      </c>
      <c r="G12" s="20">
        <f t="shared" si="0"/>
        <v>7.2</v>
      </c>
      <c r="H12" s="20">
        <f>G12+H11</f>
        <v>97.2</v>
      </c>
      <c r="I12" s="21" t="s">
        <v>41</v>
      </c>
      <c r="J12" s="21">
        <f>IFERROR(MEDIAN(C11:C1010),0)</f>
        <v>67</v>
      </c>
    </row>
    <row r="13" spans="1:10" x14ac:dyDescent="0.2">
      <c r="A13" s="16">
        <f t="shared" ref="A13:A76" si="2">1+A12</f>
        <v>3</v>
      </c>
      <c r="B13" s="24">
        <f>CC5004NI!I13</f>
        <v>12</v>
      </c>
      <c r="C13" s="25">
        <f t="shared" si="1"/>
        <v>12</v>
      </c>
      <c r="E13" s="19" t="s">
        <v>42</v>
      </c>
      <c r="F13" s="20">
        <f>COUNTIF($C$11:$C$1010,"&lt;25")</f>
        <v>6</v>
      </c>
      <c r="G13" s="20">
        <f t="shared" si="0"/>
        <v>2.7</v>
      </c>
      <c r="H13" s="20">
        <f>ROUND(G13+H12,0)</f>
        <v>100</v>
      </c>
      <c r="I13" s="13"/>
      <c r="J13" s="13"/>
    </row>
    <row r="14" spans="1:10" x14ac:dyDescent="0.2">
      <c r="A14" s="16">
        <f t="shared" si="2"/>
        <v>4</v>
      </c>
      <c r="B14" s="24">
        <f>CC5004NI!I14</f>
        <v>67</v>
      </c>
      <c r="C14" s="25">
        <f t="shared" si="1"/>
        <v>67</v>
      </c>
      <c r="E14" s="26" t="s">
        <v>43</v>
      </c>
      <c r="F14" s="27">
        <f>SUM(F7:F13)</f>
        <v>223</v>
      </c>
      <c r="G14" s="27">
        <f>IFERROR(ROUND(F14/$F$2*100,0),0)</f>
        <v>100</v>
      </c>
      <c r="H14" s="13"/>
      <c r="I14" s="13"/>
      <c r="J14" s="13"/>
    </row>
    <row r="15" spans="1:10" x14ac:dyDescent="0.2">
      <c r="A15" s="16">
        <f t="shared" si="2"/>
        <v>5</v>
      </c>
      <c r="B15" s="24">
        <f>CC5004NI!I15</f>
        <v>63</v>
      </c>
      <c r="C15" s="25">
        <f t="shared" si="1"/>
        <v>63</v>
      </c>
    </row>
    <row r="16" spans="1:10" x14ac:dyDescent="0.2">
      <c r="A16" s="16">
        <f t="shared" si="2"/>
        <v>6</v>
      </c>
      <c r="B16" s="24">
        <f>CC5004NI!I16</f>
        <v>55</v>
      </c>
      <c r="C16" s="25">
        <f t="shared" si="1"/>
        <v>55</v>
      </c>
    </row>
    <row r="17" spans="1:11" x14ac:dyDescent="0.2">
      <c r="A17" s="16">
        <f t="shared" si="2"/>
        <v>7</v>
      </c>
      <c r="B17" s="24">
        <f>CC5004NI!I17</f>
        <v>80</v>
      </c>
      <c r="C17" s="25">
        <f t="shared" si="1"/>
        <v>80</v>
      </c>
    </row>
    <row r="18" spans="1:11" x14ac:dyDescent="0.2">
      <c r="A18" s="16">
        <f t="shared" si="2"/>
        <v>8</v>
      </c>
      <c r="B18" s="24">
        <f>CC5004NI!I18</f>
        <v>65</v>
      </c>
      <c r="C18" s="25">
        <f t="shared" si="1"/>
        <v>65</v>
      </c>
    </row>
    <row r="19" spans="1:11" x14ac:dyDescent="0.2">
      <c r="A19" s="16">
        <f t="shared" si="2"/>
        <v>9</v>
      </c>
      <c r="B19" s="24">
        <f>CC5004NI!I19</f>
        <v>60</v>
      </c>
      <c r="C19" s="25">
        <f t="shared" si="1"/>
        <v>60</v>
      </c>
    </row>
    <row r="20" spans="1:11" x14ac:dyDescent="0.2">
      <c r="A20" s="16">
        <f t="shared" si="2"/>
        <v>10</v>
      </c>
      <c r="B20" s="24">
        <f>CC5004NI!I20</f>
        <v>75</v>
      </c>
      <c r="C20" s="25">
        <f t="shared" si="1"/>
        <v>75</v>
      </c>
      <c r="G20" s="29"/>
      <c r="H20" s="30"/>
      <c r="I20" s="31"/>
    </row>
    <row r="21" spans="1:11" x14ac:dyDescent="0.2">
      <c r="A21" s="16">
        <f t="shared" si="2"/>
        <v>11</v>
      </c>
      <c r="B21" s="24">
        <f>CC5004NI!I21</f>
        <v>80</v>
      </c>
      <c r="C21" s="25">
        <f t="shared" si="1"/>
        <v>80</v>
      </c>
      <c r="G21" s="32" t="s">
        <v>53</v>
      </c>
      <c r="H21" s="33">
        <v>9</v>
      </c>
      <c r="I21" s="34">
        <f t="array" ref="I21:I30">FREQUENCY(C11:C1010,H21:H30)</f>
        <v>0</v>
      </c>
      <c r="K21" s="1"/>
    </row>
    <row r="22" spans="1:11" x14ac:dyDescent="0.2">
      <c r="A22" s="16">
        <f t="shared" si="2"/>
        <v>12</v>
      </c>
      <c r="B22" s="24">
        <f>CC5004NI!I22</f>
        <v>52</v>
      </c>
      <c r="C22" s="25">
        <f t="shared" si="1"/>
        <v>52</v>
      </c>
      <c r="G22" s="32" t="s">
        <v>54</v>
      </c>
      <c r="H22" s="33">
        <v>19</v>
      </c>
      <c r="I22" s="34">
        <v>1</v>
      </c>
    </row>
    <row r="23" spans="1:11" x14ac:dyDescent="0.2">
      <c r="A23" s="16">
        <f t="shared" si="2"/>
        <v>13</v>
      </c>
      <c r="B23" s="24">
        <f>CC5004NI!I23</f>
        <v>76</v>
      </c>
      <c r="C23" s="25">
        <f t="shared" si="1"/>
        <v>76</v>
      </c>
      <c r="G23" s="32" t="s">
        <v>55</v>
      </c>
      <c r="H23" s="33">
        <v>29</v>
      </c>
      <c r="I23" s="34">
        <v>14</v>
      </c>
    </row>
    <row r="24" spans="1:11" x14ac:dyDescent="0.2">
      <c r="A24" s="16">
        <f t="shared" si="2"/>
        <v>14</v>
      </c>
      <c r="B24" s="24">
        <f>CC5004NI!I24</f>
        <v>71</v>
      </c>
      <c r="C24" s="25">
        <f t="shared" si="1"/>
        <v>71</v>
      </c>
      <c r="G24" s="32" t="s">
        <v>56</v>
      </c>
      <c r="H24" s="33">
        <v>39</v>
      </c>
      <c r="I24" s="34">
        <v>7</v>
      </c>
    </row>
    <row r="25" spans="1:11" x14ac:dyDescent="0.2">
      <c r="A25" s="16">
        <f t="shared" si="2"/>
        <v>15</v>
      </c>
      <c r="B25" s="24">
        <f>CC5004NI!I25</f>
        <v>75</v>
      </c>
      <c r="C25" s="25">
        <f t="shared" si="1"/>
        <v>75</v>
      </c>
      <c r="G25" s="32" t="s">
        <v>57</v>
      </c>
      <c r="H25" s="33">
        <v>49</v>
      </c>
      <c r="I25" s="34">
        <v>5</v>
      </c>
    </row>
    <row r="26" spans="1:11" x14ac:dyDescent="0.2">
      <c r="A26" s="16">
        <f t="shared" si="2"/>
        <v>16</v>
      </c>
      <c r="B26" s="24">
        <f>CC5004NI!I26</f>
        <v>75</v>
      </c>
      <c r="C26" s="25">
        <f t="shared" si="1"/>
        <v>75</v>
      </c>
      <c r="G26" s="32" t="s">
        <v>58</v>
      </c>
      <c r="H26" s="33">
        <v>59</v>
      </c>
      <c r="I26" s="34">
        <v>25</v>
      </c>
    </row>
    <row r="27" spans="1:11" x14ac:dyDescent="0.2">
      <c r="A27" s="16">
        <f t="shared" si="2"/>
        <v>17</v>
      </c>
      <c r="B27" s="24">
        <f>CC5004NI!I27</f>
        <v>66</v>
      </c>
      <c r="C27" s="25">
        <f t="shared" si="1"/>
        <v>66</v>
      </c>
      <c r="G27" s="32" t="s">
        <v>59</v>
      </c>
      <c r="H27" s="33">
        <v>69</v>
      </c>
      <c r="I27" s="34">
        <v>75</v>
      </c>
    </row>
    <row r="28" spans="1:11" x14ac:dyDescent="0.2">
      <c r="A28" s="16">
        <f t="shared" si="2"/>
        <v>18</v>
      </c>
      <c r="B28" s="24">
        <f>CC5004NI!I28</f>
        <v>65</v>
      </c>
      <c r="C28" s="25">
        <f t="shared" si="1"/>
        <v>65</v>
      </c>
      <c r="G28" s="32" t="s">
        <v>60</v>
      </c>
      <c r="H28" s="33">
        <v>79</v>
      </c>
      <c r="I28" s="34">
        <v>75</v>
      </c>
    </row>
    <row r="29" spans="1:11" x14ac:dyDescent="0.2">
      <c r="A29" s="16">
        <f t="shared" si="2"/>
        <v>19</v>
      </c>
      <c r="B29" s="24">
        <f>CC5004NI!I29</f>
        <v>65</v>
      </c>
      <c r="C29" s="25">
        <f t="shared" si="1"/>
        <v>65</v>
      </c>
      <c r="G29" s="32" t="s">
        <v>61</v>
      </c>
      <c r="H29" s="35">
        <v>89</v>
      </c>
      <c r="I29" s="34">
        <v>21</v>
      </c>
    </row>
    <row r="30" spans="1:11" x14ac:dyDescent="0.2">
      <c r="A30" s="16">
        <f t="shared" si="2"/>
        <v>20</v>
      </c>
      <c r="B30" s="24">
        <f>CC5004NI!I30</f>
        <v>60</v>
      </c>
      <c r="C30" s="25">
        <f t="shared" si="1"/>
        <v>60</v>
      </c>
      <c r="G30" s="32" t="s">
        <v>62</v>
      </c>
      <c r="H30" s="35">
        <v>100</v>
      </c>
      <c r="I30" s="34">
        <v>0</v>
      </c>
    </row>
    <row r="31" spans="1:11" x14ac:dyDescent="0.2">
      <c r="A31" s="16">
        <f t="shared" si="2"/>
        <v>21</v>
      </c>
      <c r="B31" s="24">
        <f>CC5004NI!I31</f>
        <v>69</v>
      </c>
      <c r="C31" s="25">
        <f t="shared" si="1"/>
        <v>69</v>
      </c>
      <c r="G31" s="20"/>
      <c r="H31" s="33"/>
      <c r="I31" s="34"/>
    </row>
    <row r="32" spans="1:11" x14ac:dyDescent="0.2">
      <c r="A32" s="16">
        <f t="shared" si="2"/>
        <v>22</v>
      </c>
      <c r="B32" s="24">
        <f>CC5004NI!I32</f>
        <v>57</v>
      </c>
      <c r="C32" s="25">
        <f t="shared" si="1"/>
        <v>57</v>
      </c>
    </row>
    <row r="33" spans="1:3" x14ac:dyDescent="0.2">
      <c r="A33" s="16">
        <f t="shared" si="2"/>
        <v>23</v>
      </c>
      <c r="B33" s="24">
        <f>CC5004NI!I33</f>
        <v>80</v>
      </c>
      <c r="C33" s="25">
        <f t="shared" si="1"/>
        <v>80</v>
      </c>
    </row>
    <row r="34" spans="1:3" x14ac:dyDescent="0.2">
      <c r="A34" s="16">
        <f t="shared" si="2"/>
        <v>24</v>
      </c>
      <c r="B34" s="24">
        <f>CC5004NI!I34</f>
        <v>69</v>
      </c>
      <c r="C34" s="25">
        <f t="shared" si="1"/>
        <v>69</v>
      </c>
    </row>
    <row r="35" spans="1:3" x14ac:dyDescent="0.2">
      <c r="A35" s="16">
        <f t="shared" si="2"/>
        <v>25</v>
      </c>
      <c r="B35" s="24">
        <f>CC5004NI!I35</f>
        <v>50</v>
      </c>
      <c r="C35" s="25">
        <f t="shared" si="1"/>
        <v>50</v>
      </c>
    </row>
    <row r="36" spans="1:3" x14ac:dyDescent="0.2">
      <c r="A36" s="16">
        <f t="shared" si="2"/>
        <v>26</v>
      </c>
      <c r="B36" s="24">
        <f>CC5004NI!I36</f>
        <v>42</v>
      </c>
      <c r="C36" s="25">
        <f t="shared" si="1"/>
        <v>42</v>
      </c>
    </row>
    <row r="37" spans="1:3" x14ac:dyDescent="0.2">
      <c r="A37" s="16">
        <f t="shared" si="2"/>
        <v>27</v>
      </c>
      <c r="B37" s="24">
        <f>CC5004NI!I37</f>
        <v>24</v>
      </c>
      <c r="C37" s="25">
        <f t="shared" si="1"/>
        <v>24</v>
      </c>
    </row>
    <row r="38" spans="1:3" x14ac:dyDescent="0.2">
      <c r="A38" s="16">
        <f t="shared" si="2"/>
        <v>28</v>
      </c>
      <c r="B38" s="24">
        <f>CC5004NI!I38</f>
        <v>71</v>
      </c>
      <c r="C38" s="25">
        <f t="shared" si="1"/>
        <v>71</v>
      </c>
    </row>
    <row r="39" spans="1:3" x14ac:dyDescent="0.2">
      <c r="A39" s="16">
        <f t="shared" si="2"/>
        <v>29</v>
      </c>
      <c r="B39" s="24">
        <f>CC5004NI!I39</f>
        <v>60</v>
      </c>
      <c r="C39" s="25">
        <f t="shared" si="1"/>
        <v>60</v>
      </c>
    </row>
    <row r="40" spans="1:3" x14ac:dyDescent="0.2">
      <c r="A40" s="16">
        <f t="shared" si="2"/>
        <v>30</v>
      </c>
      <c r="B40" s="24">
        <f>CC5004NI!I40</f>
        <v>75</v>
      </c>
      <c r="C40" s="25">
        <f t="shared" si="1"/>
        <v>75</v>
      </c>
    </row>
    <row r="41" spans="1:3" x14ac:dyDescent="0.2">
      <c r="A41" s="16">
        <f t="shared" si="2"/>
        <v>31</v>
      </c>
      <c r="B41" s="24">
        <f>CC5004NI!I41</f>
        <v>75</v>
      </c>
      <c r="C41" s="25">
        <f t="shared" si="1"/>
        <v>75</v>
      </c>
    </row>
    <row r="42" spans="1:3" x14ac:dyDescent="0.2">
      <c r="A42" s="16">
        <f t="shared" si="2"/>
        <v>32</v>
      </c>
      <c r="B42" s="24">
        <f>CC5004NI!I42</f>
        <v>69</v>
      </c>
      <c r="C42" s="25">
        <f t="shared" si="1"/>
        <v>69</v>
      </c>
    </row>
    <row r="43" spans="1:3" x14ac:dyDescent="0.2">
      <c r="A43" s="16">
        <f t="shared" si="2"/>
        <v>33</v>
      </c>
      <c r="B43" s="24">
        <f>CC5004NI!I43</f>
        <v>65</v>
      </c>
      <c r="C43" s="25">
        <f t="shared" si="1"/>
        <v>65</v>
      </c>
    </row>
    <row r="44" spans="1:3" x14ac:dyDescent="0.2">
      <c r="A44" s="16">
        <f t="shared" si="2"/>
        <v>34</v>
      </c>
      <c r="B44" s="24">
        <f>CC5004NI!I44</f>
        <v>27</v>
      </c>
      <c r="C44" s="25">
        <f t="shared" si="1"/>
        <v>27</v>
      </c>
    </row>
    <row r="45" spans="1:3" x14ac:dyDescent="0.2">
      <c r="A45" s="16">
        <f t="shared" si="2"/>
        <v>35</v>
      </c>
      <c r="B45" s="24">
        <f>CC5004NI!I45</f>
        <v>27</v>
      </c>
      <c r="C45" s="25">
        <f t="shared" si="1"/>
        <v>27</v>
      </c>
    </row>
    <row r="46" spans="1:3" x14ac:dyDescent="0.2">
      <c r="A46" s="16">
        <f t="shared" si="2"/>
        <v>36</v>
      </c>
      <c r="B46" s="24">
        <f>CC5004NI!I46</f>
        <v>75</v>
      </c>
      <c r="C46" s="25">
        <f t="shared" si="1"/>
        <v>75</v>
      </c>
    </row>
    <row r="47" spans="1:3" x14ac:dyDescent="0.2">
      <c r="A47" s="16">
        <f t="shared" si="2"/>
        <v>37</v>
      </c>
      <c r="B47" s="24">
        <f>CC5004NI!I47</f>
        <v>65</v>
      </c>
      <c r="C47" s="25">
        <f t="shared" si="1"/>
        <v>65</v>
      </c>
    </row>
    <row r="48" spans="1:3" x14ac:dyDescent="0.2">
      <c r="A48" s="16">
        <f t="shared" si="2"/>
        <v>38</v>
      </c>
      <c r="B48" s="24">
        <f>CC5004NI!I48</f>
        <v>69</v>
      </c>
      <c r="C48" s="25">
        <f t="shared" si="1"/>
        <v>69</v>
      </c>
    </row>
    <row r="49" spans="1:3" x14ac:dyDescent="0.2">
      <c r="A49" s="16">
        <f t="shared" si="2"/>
        <v>39</v>
      </c>
      <c r="B49" s="24">
        <f>CC5004NI!I49</f>
        <v>63</v>
      </c>
      <c r="C49" s="25">
        <f t="shared" si="1"/>
        <v>63</v>
      </c>
    </row>
    <row r="50" spans="1:3" x14ac:dyDescent="0.2">
      <c r="A50" s="16">
        <f t="shared" si="2"/>
        <v>40</v>
      </c>
      <c r="B50" s="24">
        <f>CC5004NI!I50</f>
        <v>71</v>
      </c>
      <c r="C50" s="25">
        <f t="shared" si="1"/>
        <v>71</v>
      </c>
    </row>
    <row r="51" spans="1:3" x14ac:dyDescent="0.2">
      <c r="A51" s="16">
        <f t="shared" si="2"/>
        <v>41</v>
      </c>
      <c r="B51" s="24">
        <f>CC5004NI!I51</f>
        <v>75</v>
      </c>
      <c r="C51" s="25">
        <f t="shared" si="1"/>
        <v>75</v>
      </c>
    </row>
    <row r="52" spans="1:3" x14ac:dyDescent="0.2">
      <c r="A52" s="16">
        <f t="shared" si="2"/>
        <v>42</v>
      </c>
      <c r="B52" s="24">
        <f>CC5004NI!I52</f>
        <v>71</v>
      </c>
      <c r="C52" s="25">
        <f t="shared" si="1"/>
        <v>71</v>
      </c>
    </row>
    <row r="53" spans="1:3" x14ac:dyDescent="0.2">
      <c r="A53" s="16">
        <f t="shared" si="2"/>
        <v>43</v>
      </c>
      <c r="B53" s="24">
        <f>CC5004NI!I53</f>
        <v>22</v>
      </c>
      <c r="C53" s="25">
        <f t="shared" si="1"/>
        <v>22</v>
      </c>
    </row>
    <row r="54" spans="1:3" x14ac:dyDescent="0.2">
      <c r="A54" s="16">
        <f t="shared" si="2"/>
        <v>44</v>
      </c>
      <c r="B54" s="24">
        <f>CC5004NI!I54</f>
        <v>85</v>
      </c>
      <c r="C54" s="25">
        <f t="shared" si="1"/>
        <v>85</v>
      </c>
    </row>
    <row r="55" spans="1:3" x14ac:dyDescent="0.2">
      <c r="A55" s="16">
        <f t="shared" si="2"/>
        <v>45</v>
      </c>
      <c r="B55" s="24">
        <f>CC5004NI!I55</f>
        <v>65</v>
      </c>
      <c r="C55" s="25">
        <f t="shared" si="1"/>
        <v>65</v>
      </c>
    </row>
    <row r="56" spans="1:3" x14ac:dyDescent="0.2">
      <c r="A56" s="16">
        <f t="shared" si="2"/>
        <v>46</v>
      </c>
      <c r="B56" s="24">
        <f>CC5004NI!I56</f>
        <v>71</v>
      </c>
      <c r="C56" s="25">
        <f t="shared" si="1"/>
        <v>71</v>
      </c>
    </row>
    <row r="57" spans="1:3" x14ac:dyDescent="0.2">
      <c r="A57" s="16">
        <f t="shared" si="2"/>
        <v>47</v>
      </c>
      <c r="B57" s="24">
        <f>CC5004NI!I57</f>
        <v>66</v>
      </c>
      <c r="C57" s="25">
        <f t="shared" si="1"/>
        <v>66</v>
      </c>
    </row>
    <row r="58" spans="1:3" x14ac:dyDescent="0.2">
      <c r="A58" s="16">
        <f t="shared" si="2"/>
        <v>48</v>
      </c>
      <c r="B58" s="24">
        <f>CC5004NI!I58</f>
        <v>80</v>
      </c>
      <c r="C58" s="25">
        <f t="shared" si="1"/>
        <v>80</v>
      </c>
    </row>
    <row r="59" spans="1:3" x14ac:dyDescent="0.2">
      <c r="A59" s="16">
        <f t="shared" si="2"/>
        <v>49</v>
      </c>
      <c r="B59" s="24">
        <f>CC5004NI!I59</f>
        <v>67</v>
      </c>
      <c r="C59" s="25">
        <f t="shared" si="1"/>
        <v>67</v>
      </c>
    </row>
    <row r="60" spans="1:3" x14ac:dyDescent="0.2">
      <c r="A60" s="16">
        <f t="shared" si="2"/>
        <v>50</v>
      </c>
      <c r="B60" s="24">
        <f>CC5004NI!I60</f>
        <v>60</v>
      </c>
      <c r="C60" s="25">
        <f t="shared" si="1"/>
        <v>60</v>
      </c>
    </row>
    <row r="61" spans="1:3" x14ac:dyDescent="0.2">
      <c r="A61" s="16">
        <f t="shared" si="2"/>
        <v>51</v>
      </c>
      <c r="B61" s="24">
        <f>CC5004NI!I61</f>
        <v>71</v>
      </c>
      <c r="C61" s="25">
        <f t="shared" si="1"/>
        <v>71</v>
      </c>
    </row>
    <row r="62" spans="1:3" x14ac:dyDescent="0.2">
      <c r="A62" s="16">
        <f t="shared" si="2"/>
        <v>52</v>
      </c>
      <c r="B62" s="24">
        <f>CC5004NI!I62</f>
        <v>67</v>
      </c>
      <c r="C62" s="25">
        <f t="shared" si="1"/>
        <v>67</v>
      </c>
    </row>
    <row r="63" spans="1:3" x14ac:dyDescent="0.2">
      <c r="A63" s="16">
        <f t="shared" si="2"/>
        <v>53</v>
      </c>
      <c r="B63" s="24">
        <f>CC5004NI!I63</f>
        <v>50</v>
      </c>
      <c r="C63" s="25">
        <f t="shared" si="1"/>
        <v>50</v>
      </c>
    </row>
    <row r="64" spans="1:3" x14ac:dyDescent="0.2">
      <c r="A64" s="16">
        <f t="shared" si="2"/>
        <v>54</v>
      </c>
      <c r="B64" s="24">
        <f>CC5004NI!I64</f>
        <v>0</v>
      </c>
      <c r="C64" s="25" t="str">
        <f t="shared" si="1"/>
        <v/>
      </c>
    </row>
    <row r="65" spans="1:3" x14ac:dyDescent="0.2">
      <c r="A65" s="16">
        <f t="shared" si="2"/>
        <v>55</v>
      </c>
      <c r="B65" s="24">
        <f>CC5004NI!I65</f>
        <v>50</v>
      </c>
      <c r="C65" s="25">
        <f t="shared" si="1"/>
        <v>50</v>
      </c>
    </row>
    <row r="66" spans="1:3" x14ac:dyDescent="0.2">
      <c r="A66" s="16">
        <f t="shared" si="2"/>
        <v>56</v>
      </c>
      <c r="B66" s="24">
        <f>CC5004NI!I66</f>
        <v>80</v>
      </c>
      <c r="C66" s="25">
        <f t="shared" si="1"/>
        <v>80</v>
      </c>
    </row>
    <row r="67" spans="1:3" x14ac:dyDescent="0.2">
      <c r="A67" s="16">
        <f t="shared" si="2"/>
        <v>57</v>
      </c>
      <c r="B67" s="24">
        <f>CC5004NI!I67</f>
        <v>63</v>
      </c>
      <c r="C67" s="25">
        <f t="shared" si="1"/>
        <v>63</v>
      </c>
    </row>
    <row r="68" spans="1:3" x14ac:dyDescent="0.2">
      <c r="A68" s="16">
        <f t="shared" si="2"/>
        <v>58</v>
      </c>
      <c r="B68" s="24">
        <f>CC5004NI!I68</f>
        <v>65</v>
      </c>
      <c r="C68" s="25">
        <f t="shared" si="1"/>
        <v>65</v>
      </c>
    </row>
    <row r="69" spans="1:3" x14ac:dyDescent="0.2">
      <c r="A69" s="16">
        <f t="shared" si="2"/>
        <v>59</v>
      </c>
      <c r="B69" s="24">
        <f>CC5004NI!I69</f>
        <v>69</v>
      </c>
      <c r="C69" s="25">
        <f t="shared" si="1"/>
        <v>69</v>
      </c>
    </row>
    <row r="70" spans="1:3" x14ac:dyDescent="0.2">
      <c r="A70" s="16">
        <f t="shared" si="2"/>
        <v>60</v>
      </c>
      <c r="B70" s="24">
        <f>CC5004NI!I70</f>
        <v>22</v>
      </c>
      <c r="C70" s="25">
        <f t="shared" si="1"/>
        <v>22</v>
      </c>
    </row>
    <row r="71" spans="1:3" x14ac:dyDescent="0.2">
      <c r="A71" s="16">
        <f t="shared" si="2"/>
        <v>61</v>
      </c>
      <c r="B71" s="24">
        <f>CC5004NI!I71</f>
        <v>60</v>
      </c>
      <c r="C71" s="25">
        <f t="shared" si="1"/>
        <v>60</v>
      </c>
    </row>
    <row r="72" spans="1:3" x14ac:dyDescent="0.2">
      <c r="A72" s="16">
        <f t="shared" si="2"/>
        <v>62</v>
      </c>
      <c r="B72" s="24">
        <f>CC5004NI!I72</f>
        <v>65</v>
      </c>
      <c r="C72" s="25">
        <f t="shared" si="1"/>
        <v>65</v>
      </c>
    </row>
    <row r="73" spans="1:3" x14ac:dyDescent="0.2">
      <c r="A73" s="16">
        <f t="shared" si="2"/>
        <v>63</v>
      </c>
      <c r="B73" s="24">
        <f>CC5004NI!I73</f>
        <v>55</v>
      </c>
      <c r="C73" s="25">
        <f t="shared" si="1"/>
        <v>55</v>
      </c>
    </row>
    <row r="74" spans="1:3" x14ac:dyDescent="0.2">
      <c r="A74" s="16">
        <f t="shared" si="2"/>
        <v>64</v>
      </c>
      <c r="B74" s="24">
        <f>CC5004NI!I74</f>
        <v>71</v>
      </c>
      <c r="C74" s="25">
        <f t="shared" si="1"/>
        <v>71</v>
      </c>
    </row>
    <row r="75" spans="1:3" x14ac:dyDescent="0.2">
      <c r="A75" s="16">
        <f t="shared" si="2"/>
        <v>65</v>
      </c>
      <c r="B75" s="24">
        <f>CC5004NI!I75</f>
        <v>43</v>
      </c>
      <c r="C75" s="25">
        <f t="shared" si="1"/>
        <v>43</v>
      </c>
    </row>
    <row r="76" spans="1:3" x14ac:dyDescent="0.2">
      <c r="A76" s="16">
        <f t="shared" si="2"/>
        <v>66</v>
      </c>
      <c r="B76" s="24">
        <f>CC5004NI!I76</f>
        <v>63</v>
      </c>
      <c r="C76" s="25">
        <f t="shared" ref="C76:C139" si="3">IF(B76=0,"",ROUND(B76,0))</f>
        <v>63</v>
      </c>
    </row>
    <row r="77" spans="1:3" x14ac:dyDescent="0.2">
      <c r="A77" s="16">
        <f t="shared" ref="A77:A140" si="4">1+A76</f>
        <v>67</v>
      </c>
      <c r="B77" s="24">
        <f>CC5004NI!I77</f>
        <v>75</v>
      </c>
      <c r="C77" s="25">
        <f t="shared" si="3"/>
        <v>75</v>
      </c>
    </row>
    <row r="78" spans="1:3" x14ac:dyDescent="0.2">
      <c r="A78" s="16">
        <f t="shared" si="4"/>
        <v>68</v>
      </c>
      <c r="B78" s="24">
        <f>CC5004NI!I78</f>
        <v>38</v>
      </c>
      <c r="C78" s="25">
        <f t="shared" si="3"/>
        <v>38</v>
      </c>
    </row>
    <row r="79" spans="1:3" x14ac:dyDescent="0.2">
      <c r="A79" s="16">
        <f t="shared" si="4"/>
        <v>69</v>
      </c>
      <c r="B79" s="24">
        <f>CC5004NI!I79</f>
        <v>71</v>
      </c>
      <c r="C79" s="25">
        <f t="shared" si="3"/>
        <v>71</v>
      </c>
    </row>
    <row r="80" spans="1:3" x14ac:dyDescent="0.2">
      <c r="A80" s="16">
        <f t="shared" si="4"/>
        <v>70</v>
      </c>
      <c r="B80" s="24">
        <f>CC5004NI!I80</f>
        <v>65</v>
      </c>
      <c r="C80" s="25">
        <f t="shared" si="3"/>
        <v>65</v>
      </c>
    </row>
    <row r="81" spans="1:3" x14ac:dyDescent="0.2">
      <c r="A81" s="16">
        <f t="shared" si="4"/>
        <v>71</v>
      </c>
      <c r="B81" s="24">
        <f>CC5004NI!I81</f>
        <v>75</v>
      </c>
      <c r="C81" s="25">
        <f t="shared" si="3"/>
        <v>75</v>
      </c>
    </row>
    <row r="82" spans="1:3" x14ac:dyDescent="0.2">
      <c r="A82" s="16">
        <f t="shared" si="4"/>
        <v>72</v>
      </c>
      <c r="B82" s="24">
        <f>CC5004NI!I82</f>
        <v>60</v>
      </c>
      <c r="C82" s="25">
        <f t="shared" si="3"/>
        <v>60</v>
      </c>
    </row>
    <row r="83" spans="1:3" x14ac:dyDescent="0.2">
      <c r="A83" s="16">
        <f t="shared" si="4"/>
        <v>73</v>
      </c>
      <c r="B83" s="24">
        <f>CC5004NI!I83</f>
        <v>71</v>
      </c>
      <c r="C83" s="25">
        <f t="shared" si="3"/>
        <v>71</v>
      </c>
    </row>
    <row r="84" spans="1:3" x14ac:dyDescent="0.2">
      <c r="A84" s="16">
        <f t="shared" si="4"/>
        <v>74</v>
      </c>
      <c r="B84" s="24">
        <f>CC5004NI!I84</f>
        <v>67</v>
      </c>
      <c r="C84" s="25">
        <f t="shared" si="3"/>
        <v>67</v>
      </c>
    </row>
    <row r="85" spans="1:3" x14ac:dyDescent="0.2">
      <c r="A85" s="16">
        <f t="shared" si="4"/>
        <v>75</v>
      </c>
      <c r="B85" s="24">
        <f>CC5004NI!I85</f>
        <v>63</v>
      </c>
      <c r="C85" s="25">
        <f t="shared" si="3"/>
        <v>63</v>
      </c>
    </row>
    <row r="86" spans="1:3" x14ac:dyDescent="0.2">
      <c r="A86" s="16">
        <f t="shared" si="4"/>
        <v>76</v>
      </c>
      <c r="B86" s="24">
        <f>CC5004NI!I86</f>
        <v>71</v>
      </c>
      <c r="C86" s="25">
        <f t="shared" si="3"/>
        <v>71</v>
      </c>
    </row>
    <row r="87" spans="1:3" x14ac:dyDescent="0.2">
      <c r="A87" s="16">
        <f t="shared" si="4"/>
        <v>77</v>
      </c>
      <c r="B87" s="24">
        <f>CC5004NI!I87</f>
        <v>63</v>
      </c>
      <c r="C87" s="25">
        <f t="shared" si="3"/>
        <v>63</v>
      </c>
    </row>
    <row r="88" spans="1:3" x14ac:dyDescent="0.2">
      <c r="A88" s="16">
        <f t="shared" si="4"/>
        <v>78</v>
      </c>
      <c r="B88" s="24">
        <f>CC5004NI!I88</f>
        <v>27</v>
      </c>
      <c r="C88" s="25">
        <f t="shared" si="3"/>
        <v>27</v>
      </c>
    </row>
    <row r="89" spans="1:3" x14ac:dyDescent="0.2">
      <c r="A89" s="16">
        <f t="shared" si="4"/>
        <v>79</v>
      </c>
      <c r="B89" s="24">
        <f>CC5004NI!I89</f>
        <v>71</v>
      </c>
      <c r="C89" s="25">
        <f t="shared" si="3"/>
        <v>71</v>
      </c>
    </row>
    <row r="90" spans="1:3" x14ac:dyDescent="0.2">
      <c r="A90" s="16">
        <f t="shared" si="4"/>
        <v>80</v>
      </c>
      <c r="B90" s="24">
        <f>CC5004NI!I90</f>
        <v>75</v>
      </c>
      <c r="C90" s="25">
        <f t="shared" si="3"/>
        <v>75</v>
      </c>
    </row>
    <row r="91" spans="1:3" x14ac:dyDescent="0.2">
      <c r="A91" s="16">
        <f t="shared" si="4"/>
        <v>81</v>
      </c>
      <c r="B91" s="24">
        <f>CC5004NI!I91</f>
        <v>63</v>
      </c>
      <c r="C91" s="25">
        <f t="shared" si="3"/>
        <v>63</v>
      </c>
    </row>
    <row r="92" spans="1:3" x14ac:dyDescent="0.2">
      <c r="A92" s="16">
        <f t="shared" si="4"/>
        <v>82</v>
      </c>
      <c r="B92" s="24">
        <f>CC5004NI!I92</f>
        <v>85</v>
      </c>
      <c r="C92" s="25">
        <f t="shared" si="3"/>
        <v>85</v>
      </c>
    </row>
    <row r="93" spans="1:3" x14ac:dyDescent="0.2">
      <c r="A93" s="16">
        <f t="shared" si="4"/>
        <v>83</v>
      </c>
      <c r="B93" s="24">
        <f>CC5004NI!I93</f>
        <v>75</v>
      </c>
      <c r="C93" s="25">
        <f t="shared" si="3"/>
        <v>75</v>
      </c>
    </row>
    <row r="94" spans="1:3" x14ac:dyDescent="0.2">
      <c r="A94" s="16">
        <f t="shared" si="4"/>
        <v>84</v>
      </c>
      <c r="B94" s="24">
        <f>CC5004NI!I94</f>
        <v>60</v>
      </c>
      <c r="C94" s="25">
        <f t="shared" si="3"/>
        <v>60</v>
      </c>
    </row>
    <row r="95" spans="1:3" x14ac:dyDescent="0.2">
      <c r="A95" s="16">
        <f t="shared" si="4"/>
        <v>85</v>
      </c>
      <c r="B95" s="24">
        <f>CC5004NI!I95</f>
        <v>75</v>
      </c>
      <c r="C95" s="25">
        <f t="shared" si="3"/>
        <v>75</v>
      </c>
    </row>
    <row r="96" spans="1:3" x14ac:dyDescent="0.2">
      <c r="A96" s="16">
        <f t="shared" si="4"/>
        <v>86</v>
      </c>
      <c r="B96" s="24">
        <f>CC5004NI!I96</f>
        <v>55</v>
      </c>
      <c r="C96" s="25">
        <f t="shared" si="3"/>
        <v>55</v>
      </c>
    </row>
    <row r="97" spans="1:3" x14ac:dyDescent="0.2">
      <c r="A97" s="16">
        <f t="shared" si="4"/>
        <v>87</v>
      </c>
      <c r="B97" s="24">
        <f>CC5004NI!I97</f>
        <v>65</v>
      </c>
      <c r="C97" s="25">
        <f t="shared" si="3"/>
        <v>65</v>
      </c>
    </row>
    <row r="98" spans="1:3" x14ac:dyDescent="0.2">
      <c r="A98" s="16">
        <f t="shared" si="4"/>
        <v>88</v>
      </c>
      <c r="B98" s="24">
        <f>CC5004NI!I98</f>
        <v>65</v>
      </c>
      <c r="C98" s="25">
        <f t="shared" si="3"/>
        <v>65</v>
      </c>
    </row>
    <row r="99" spans="1:3" x14ac:dyDescent="0.2">
      <c r="A99" s="16">
        <f t="shared" si="4"/>
        <v>89</v>
      </c>
      <c r="B99" s="24">
        <f>CC5004NI!I99</f>
        <v>75</v>
      </c>
      <c r="C99" s="25">
        <f t="shared" si="3"/>
        <v>75</v>
      </c>
    </row>
    <row r="100" spans="1:3" x14ac:dyDescent="0.2">
      <c r="A100" s="16">
        <f t="shared" si="4"/>
        <v>90</v>
      </c>
      <c r="B100" s="24">
        <f>CC5004NI!I100</f>
        <v>67</v>
      </c>
      <c r="C100" s="25">
        <f t="shared" si="3"/>
        <v>67</v>
      </c>
    </row>
    <row r="101" spans="1:3" x14ac:dyDescent="0.2">
      <c r="A101" s="16">
        <f t="shared" si="4"/>
        <v>91</v>
      </c>
      <c r="B101" s="24">
        <f>CC5004NI!I101</f>
        <v>27</v>
      </c>
      <c r="C101" s="25">
        <f t="shared" si="3"/>
        <v>27</v>
      </c>
    </row>
    <row r="102" spans="1:3" x14ac:dyDescent="0.2">
      <c r="A102" s="16">
        <f t="shared" si="4"/>
        <v>92</v>
      </c>
      <c r="B102" s="24">
        <f>CC5004NI!I102</f>
        <v>69</v>
      </c>
      <c r="C102" s="25">
        <f t="shared" si="3"/>
        <v>69</v>
      </c>
    </row>
    <row r="103" spans="1:3" x14ac:dyDescent="0.2">
      <c r="A103" s="16">
        <f t="shared" si="4"/>
        <v>93</v>
      </c>
      <c r="B103" s="24">
        <f>CC5004NI!I103</f>
        <v>71</v>
      </c>
      <c r="C103" s="25">
        <f t="shared" si="3"/>
        <v>71</v>
      </c>
    </row>
    <row r="104" spans="1:3" x14ac:dyDescent="0.2">
      <c r="A104" s="16">
        <f t="shared" si="4"/>
        <v>94</v>
      </c>
      <c r="B104" s="24">
        <f>CC5004NI!I104</f>
        <v>50</v>
      </c>
      <c r="C104" s="25">
        <f t="shared" si="3"/>
        <v>50</v>
      </c>
    </row>
    <row r="105" spans="1:3" x14ac:dyDescent="0.2">
      <c r="A105" s="16">
        <f t="shared" si="4"/>
        <v>95</v>
      </c>
      <c r="B105" s="24">
        <f>CC5004NI!I105</f>
        <v>27</v>
      </c>
      <c r="C105" s="25">
        <f t="shared" si="3"/>
        <v>27</v>
      </c>
    </row>
    <row r="106" spans="1:3" x14ac:dyDescent="0.2">
      <c r="A106" s="16">
        <f t="shared" si="4"/>
        <v>96</v>
      </c>
      <c r="B106" s="24">
        <f>CC5004NI!I106</f>
        <v>75</v>
      </c>
      <c r="C106" s="25">
        <f t="shared" si="3"/>
        <v>75</v>
      </c>
    </row>
    <row r="107" spans="1:3" x14ac:dyDescent="0.2">
      <c r="A107" s="16">
        <f t="shared" si="4"/>
        <v>97</v>
      </c>
      <c r="B107" s="24">
        <f>CC5004NI!I107</f>
        <v>75</v>
      </c>
      <c r="C107" s="25">
        <f t="shared" si="3"/>
        <v>75</v>
      </c>
    </row>
    <row r="108" spans="1:3" x14ac:dyDescent="0.2">
      <c r="A108" s="16">
        <f t="shared" si="4"/>
        <v>98</v>
      </c>
      <c r="B108" s="24">
        <f>CC5004NI!I108</f>
        <v>75</v>
      </c>
      <c r="C108" s="25">
        <f t="shared" si="3"/>
        <v>75</v>
      </c>
    </row>
    <row r="109" spans="1:3" x14ac:dyDescent="0.2">
      <c r="A109" s="16">
        <f t="shared" si="4"/>
        <v>99</v>
      </c>
      <c r="B109" s="24">
        <f>CC5004NI!I109</f>
        <v>42</v>
      </c>
      <c r="C109" s="25">
        <f t="shared" si="3"/>
        <v>42</v>
      </c>
    </row>
    <row r="110" spans="1:3" x14ac:dyDescent="0.2">
      <c r="A110" s="16">
        <f t="shared" si="4"/>
        <v>100</v>
      </c>
      <c r="B110" s="24">
        <f>CC5004NI!I110</f>
        <v>85</v>
      </c>
      <c r="C110" s="25">
        <f t="shared" si="3"/>
        <v>85</v>
      </c>
    </row>
    <row r="111" spans="1:3" x14ac:dyDescent="0.2">
      <c r="A111" s="16">
        <f t="shared" si="4"/>
        <v>101</v>
      </c>
      <c r="B111" s="24">
        <f>CC5004NI!I111</f>
        <v>75</v>
      </c>
      <c r="C111" s="25">
        <f t="shared" si="3"/>
        <v>75</v>
      </c>
    </row>
    <row r="112" spans="1:3" x14ac:dyDescent="0.2">
      <c r="A112" s="16">
        <f t="shared" si="4"/>
        <v>102</v>
      </c>
      <c r="B112" s="24">
        <f>CC5004NI!I112</f>
        <v>65</v>
      </c>
      <c r="C112" s="25">
        <f t="shared" si="3"/>
        <v>65</v>
      </c>
    </row>
    <row r="113" spans="1:3" x14ac:dyDescent="0.2">
      <c r="A113" s="16">
        <f t="shared" si="4"/>
        <v>103</v>
      </c>
      <c r="B113" s="24">
        <f>CC5004NI!I113</f>
        <v>75</v>
      </c>
      <c r="C113" s="25">
        <f t="shared" si="3"/>
        <v>75</v>
      </c>
    </row>
    <row r="114" spans="1:3" x14ac:dyDescent="0.2">
      <c r="A114" s="16">
        <f t="shared" si="4"/>
        <v>104</v>
      </c>
      <c r="B114" s="24">
        <f>CC5004NI!I114</f>
        <v>67</v>
      </c>
      <c r="C114" s="25">
        <f t="shared" si="3"/>
        <v>67</v>
      </c>
    </row>
    <row r="115" spans="1:3" x14ac:dyDescent="0.2">
      <c r="A115" s="16">
        <f t="shared" si="4"/>
        <v>105</v>
      </c>
      <c r="B115" s="24">
        <f>CC5004NI!I115</f>
        <v>53</v>
      </c>
      <c r="C115" s="25">
        <f t="shared" si="3"/>
        <v>53</v>
      </c>
    </row>
    <row r="116" spans="1:3" x14ac:dyDescent="0.2">
      <c r="A116" s="16">
        <f t="shared" si="4"/>
        <v>106</v>
      </c>
      <c r="B116" s="24">
        <f>CC5004NI!I116</f>
        <v>34</v>
      </c>
      <c r="C116" s="25">
        <f t="shared" si="3"/>
        <v>34</v>
      </c>
    </row>
    <row r="117" spans="1:3" x14ac:dyDescent="0.2">
      <c r="A117" s="16">
        <f t="shared" si="4"/>
        <v>107</v>
      </c>
      <c r="B117" s="24">
        <f>CC5004NI!I117</f>
        <v>80</v>
      </c>
      <c r="C117" s="25">
        <f t="shared" si="3"/>
        <v>80</v>
      </c>
    </row>
    <row r="118" spans="1:3" x14ac:dyDescent="0.2">
      <c r="A118" s="16">
        <f t="shared" si="4"/>
        <v>108</v>
      </c>
      <c r="B118" s="24">
        <f>CC5004NI!I118</f>
        <v>85</v>
      </c>
      <c r="C118" s="25">
        <f t="shared" si="3"/>
        <v>85</v>
      </c>
    </row>
    <row r="119" spans="1:3" x14ac:dyDescent="0.2">
      <c r="A119" s="16">
        <f t="shared" si="4"/>
        <v>109</v>
      </c>
      <c r="B119" s="24">
        <f>CC5004NI!I119</f>
        <v>53</v>
      </c>
      <c r="C119" s="25">
        <f t="shared" si="3"/>
        <v>53</v>
      </c>
    </row>
    <row r="120" spans="1:3" x14ac:dyDescent="0.2">
      <c r="A120" s="16">
        <f t="shared" si="4"/>
        <v>110</v>
      </c>
      <c r="B120" s="24">
        <f>CC5004NI!I120</f>
        <v>53</v>
      </c>
      <c r="C120" s="25">
        <f t="shared" si="3"/>
        <v>53</v>
      </c>
    </row>
    <row r="121" spans="1:3" x14ac:dyDescent="0.2">
      <c r="A121" s="16">
        <f t="shared" si="4"/>
        <v>111</v>
      </c>
      <c r="B121" s="24">
        <f>CC5004NI!I121</f>
        <v>65</v>
      </c>
      <c r="C121" s="25">
        <f t="shared" si="3"/>
        <v>65</v>
      </c>
    </row>
    <row r="122" spans="1:3" x14ac:dyDescent="0.2">
      <c r="A122" s="16">
        <f t="shared" si="4"/>
        <v>112</v>
      </c>
      <c r="B122" s="24">
        <f>CC5004NI!I122</f>
        <v>71</v>
      </c>
      <c r="C122" s="25">
        <f t="shared" si="3"/>
        <v>71</v>
      </c>
    </row>
    <row r="123" spans="1:3" x14ac:dyDescent="0.2">
      <c r="A123" s="16">
        <f t="shared" si="4"/>
        <v>113</v>
      </c>
      <c r="B123" s="24">
        <f>CC5004NI!I123</f>
        <v>27</v>
      </c>
      <c r="C123" s="25">
        <f t="shared" si="3"/>
        <v>27</v>
      </c>
    </row>
    <row r="124" spans="1:3" x14ac:dyDescent="0.2">
      <c r="A124" s="16">
        <f t="shared" si="4"/>
        <v>114</v>
      </c>
      <c r="B124" s="24">
        <f>CC5004NI!I124</f>
        <v>80</v>
      </c>
      <c r="C124" s="25">
        <f t="shared" si="3"/>
        <v>80</v>
      </c>
    </row>
    <row r="125" spans="1:3" x14ac:dyDescent="0.2">
      <c r="A125" s="16">
        <f t="shared" si="4"/>
        <v>115</v>
      </c>
      <c r="B125" s="24">
        <f>CC5004NI!I125</f>
        <v>63</v>
      </c>
      <c r="C125" s="25">
        <f t="shared" si="3"/>
        <v>63</v>
      </c>
    </row>
    <row r="126" spans="1:3" x14ac:dyDescent="0.2">
      <c r="A126" s="16">
        <f t="shared" si="4"/>
        <v>116</v>
      </c>
      <c r="B126" s="24">
        <f>CC5004NI!I126</f>
        <v>71</v>
      </c>
      <c r="C126" s="25">
        <f t="shared" si="3"/>
        <v>71</v>
      </c>
    </row>
    <row r="127" spans="1:3" x14ac:dyDescent="0.2">
      <c r="A127" s="16">
        <f t="shared" si="4"/>
        <v>117</v>
      </c>
      <c r="B127" s="24">
        <f>CC5004NI!I127</f>
        <v>58</v>
      </c>
      <c r="C127" s="25">
        <f t="shared" si="3"/>
        <v>58</v>
      </c>
    </row>
    <row r="128" spans="1:3" x14ac:dyDescent="0.2">
      <c r="A128" s="16">
        <f t="shared" si="4"/>
        <v>118</v>
      </c>
      <c r="B128" s="24">
        <f>CC5004NI!I128</f>
        <v>32</v>
      </c>
      <c r="C128" s="25">
        <f t="shared" si="3"/>
        <v>32</v>
      </c>
    </row>
    <row r="129" spans="1:3" x14ac:dyDescent="0.2">
      <c r="A129" s="16">
        <f t="shared" si="4"/>
        <v>119</v>
      </c>
      <c r="B129" s="24">
        <f>CC5004NI!I129</f>
        <v>62</v>
      </c>
      <c r="C129" s="25">
        <f t="shared" si="3"/>
        <v>62</v>
      </c>
    </row>
    <row r="130" spans="1:3" x14ac:dyDescent="0.2">
      <c r="A130" s="16">
        <f t="shared" si="4"/>
        <v>120</v>
      </c>
      <c r="B130" s="24">
        <f>CC5004NI!I130</f>
        <v>0</v>
      </c>
      <c r="C130" s="25" t="str">
        <f t="shared" si="3"/>
        <v/>
      </c>
    </row>
    <row r="131" spans="1:3" x14ac:dyDescent="0.2">
      <c r="A131" s="16">
        <f t="shared" si="4"/>
        <v>121</v>
      </c>
      <c r="B131" s="24">
        <f>CC5004NI!I131</f>
        <v>80</v>
      </c>
      <c r="C131" s="25">
        <f t="shared" si="3"/>
        <v>80</v>
      </c>
    </row>
    <row r="132" spans="1:3" x14ac:dyDescent="0.2">
      <c r="A132" s="16">
        <f t="shared" si="4"/>
        <v>122</v>
      </c>
      <c r="B132" s="24">
        <f>CC5004NI!I132</f>
        <v>65</v>
      </c>
      <c r="C132" s="25">
        <f t="shared" si="3"/>
        <v>65</v>
      </c>
    </row>
    <row r="133" spans="1:3" x14ac:dyDescent="0.2">
      <c r="A133" s="16">
        <f t="shared" si="4"/>
        <v>123</v>
      </c>
      <c r="B133" s="24">
        <f>CC5004NI!I133</f>
        <v>27</v>
      </c>
      <c r="C133" s="25">
        <f t="shared" si="3"/>
        <v>27</v>
      </c>
    </row>
    <row r="134" spans="1:3" x14ac:dyDescent="0.2">
      <c r="A134" s="16">
        <f t="shared" si="4"/>
        <v>124</v>
      </c>
      <c r="B134" s="24">
        <f>CC5004NI!I134</f>
        <v>80</v>
      </c>
      <c r="C134" s="25">
        <f t="shared" si="3"/>
        <v>80</v>
      </c>
    </row>
    <row r="135" spans="1:3" x14ac:dyDescent="0.2">
      <c r="A135" s="16">
        <f t="shared" si="4"/>
        <v>125</v>
      </c>
      <c r="B135" s="24">
        <f>CC5004NI!I135</f>
        <v>63</v>
      </c>
      <c r="C135" s="25">
        <f t="shared" si="3"/>
        <v>63</v>
      </c>
    </row>
    <row r="136" spans="1:3" x14ac:dyDescent="0.2">
      <c r="A136" s="16">
        <f t="shared" si="4"/>
        <v>126</v>
      </c>
      <c r="B136" s="24">
        <f>CC5004NI!I136</f>
        <v>62</v>
      </c>
      <c r="C136" s="25">
        <f t="shared" si="3"/>
        <v>62</v>
      </c>
    </row>
    <row r="137" spans="1:3" x14ac:dyDescent="0.2">
      <c r="A137" s="16">
        <f t="shared" si="4"/>
        <v>127</v>
      </c>
      <c r="B137" s="24">
        <f>CC5004NI!I137</f>
        <v>53</v>
      </c>
      <c r="C137" s="25">
        <f t="shared" si="3"/>
        <v>53</v>
      </c>
    </row>
    <row r="138" spans="1:3" x14ac:dyDescent="0.2">
      <c r="A138" s="16">
        <f t="shared" si="4"/>
        <v>128</v>
      </c>
      <c r="B138" s="24">
        <f>CC5004NI!I138</f>
        <v>75</v>
      </c>
      <c r="C138" s="25">
        <f t="shared" si="3"/>
        <v>75</v>
      </c>
    </row>
    <row r="139" spans="1:3" x14ac:dyDescent="0.2">
      <c r="A139" s="16">
        <f t="shared" si="4"/>
        <v>129</v>
      </c>
      <c r="B139" s="24">
        <f>CC5004NI!I139</f>
        <v>47</v>
      </c>
      <c r="C139" s="25">
        <f t="shared" si="3"/>
        <v>47</v>
      </c>
    </row>
    <row r="140" spans="1:3" x14ac:dyDescent="0.2">
      <c r="A140" s="16">
        <f t="shared" si="4"/>
        <v>130</v>
      </c>
      <c r="B140" s="24">
        <f>CC5004NI!I140</f>
        <v>45</v>
      </c>
      <c r="C140" s="25">
        <f t="shared" ref="C140:C203" si="5">IF(B140=0,"",ROUND(B140,0))</f>
        <v>45</v>
      </c>
    </row>
    <row r="141" spans="1:3" x14ac:dyDescent="0.2">
      <c r="A141" s="16">
        <f t="shared" ref="A141:A204" si="6">1+A140</f>
        <v>131</v>
      </c>
      <c r="B141" s="24">
        <f>CC5004NI!I141</f>
        <v>71</v>
      </c>
      <c r="C141" s="25">
        <f t="shared" si="5"/>
        <v>71</v>
      </c>
    </row>
    <row r="142" spans="1:3" x14ac:dyDescent="0.2">
      <c r="A142" s="16">
        <f t="shared" si="6"/>
        <v>132</v>
      </c>
      <c r="B142" s="24">
        <f>CC5004NI!I142</f>
        <v>75</v>
      </c>
      <c r="C142" s="25">
        <f t="shared" si="5"/>
        <v>75</v>
      </c>
    </row>
    <row r="143" spans="1:3" x14ac:dyDescent="0.2">
      <c r="A143" s="16">
        <f t="shared" si="6"/>
        <v>133</v>
      </c>
      <c r="B143" s="24">
        <f>CC5004NI!I143</f>
        <v>60</v>
      </c>
      <c r="C143" s="25">
        <f t="shared" si="5"/>
        <v>60</v>
      </c>
    </row>
    <row r="144" spans="1:3" x14ac:dyDescent="0.2">
      <c r="A144" s="16">
        <f t="shared" si="6"/>
        <v>134</v>
      </c>
      <c r="B144" s="24">
        <f>CC5004NI!I144</f>
        <v>32</v>
      </c>
      <c r="C144" s="25">
        <f t="shared" si="5"/>
        <v>32</v>
      </c>
    </row>
    <row r="145" spans="1:3" x14ac:dyDescent="0.2">
      <c r="A145" s="16">
        <f t="shared" si="6"/>
        <v>135</v>
      </c>
      <c r="B145" s="24">
        <f>CC5004NI!I145</f>
        <v>75</v>
      </c>
      <c r="C145" s="25">
        <f t="shared" si="5"/>
        <v>75</v>
      </c>
    </row>
    <row r="146" spans="1:3" x14ac:dyDescent="0.2">
      <c r="A146" s="16">
        <f t="shared" si="6"/>
        <v>136</v>
      </c>
      <c r="B146" s="24">
        <f>CC5004NI!I146</f>
        <v>60</v>
      </c>
      <c r="C146" s="25">
        <f t="shared" si="5"/>
        <v>60</v>
      </c>
    </row>
    <row r="147" spans="1:3" x14ac:dyDescent="0.2">
      <c r="A147" s="16">
        <f t="shared" si="6"/>
        <v>137</v>
      </c>
      <c r="B147" s="24">
        <f>CC5004NI!I147</f>
        <v>71</v>
      </c>
      <c r="C147" s="25">
        <f t="shared" si="5"/>
        <v>71</v>
      </c>
    </row>
    <row r="148" spans="1:3" x14ac:dyDescent="0.2">
      <c r="A148" s="16">
        <f t="shared" si="6"/>
        <v>138</v>
      </c>
      <c r="B148" s="24">
        <f>CC5004NI!I148</f>
        <v>75</v>
      </c>
      <c r="C148" s="25">
        <f t="shared" si="5"/>
        <v>75</v>
      </c>
    </row>
    <row r="149" spans="1:3" x14ac:dyDescent="0.2">
      <c r="A149" s="16">
        <f t="shared" si="6"/>
        <v>139</v>
      </c>
      <c r="B149" s="24">
        <f>CC5004NI!I149</f>
        <v>67</v>
      </c>
      <c r="C149" s="25">
        <f t="shared" si="5"/>
        <v>67</v>
      </c>
    </row>
    <row r="150" spans="1:3" x14ac:dyDescent="0.2">
      <c r="A150" s="16">
        <f t="shared" si="6"/>
        <v>140</v>
      </c>
      <c r="B150" s="24">
        <f>CC5004NI!I150</f>
        <v>71</v>
      </c>
      <c r="C150" s="25">
        <f t="shared" si="5"/>
        <v>71</v>
      </c>
    </row>
    <row r="151" spans="1:3" x14ac:dyDescent="0.2">
      <c r="A151" s="16">
        <f t="shared" si="6"/>
        <v>141</v>
      </c>
      <c r="B151" s="24">
        <f>CC5004NI!I151</f>
        <v>80</v>
      </c>
      <c r="C151" s="25">
        <f t="shared" si="5"/>
        <v>80</v>
      </c>
    </row>
    <row r="152" spans="1:3" x14ac:dyDescent="0.2">
      <c r="A152" s="16">
        <f t="shared" si="6"/>
        <v>142</v>
      </c>
      <c r="B152" s="24">
        <f>CC5004NI!I152</f>
        <v>35</v>
      </c>
      <c r="C152" s="25">
        <f t="shared" si="5"/>
        <v>35</v>
      </c>
    </row>
    <row r="153" spans="1:3" x14ac:dyDescent="0.2">
      <c r="A153" s="16">
        <f t="shared" si="6"/>
        <v>143</v>
      </c>
      <c r="B153" s="24">
        <f>CC5004NI!I153</f>
        <v>27</v>
      </c>
      <c r="C153" s="25">
        <f t="shared" si="5"/>
        <v>27</v>
      </c>
    </row>
    <row r="154" spans="1:3" x14ac:dyDescent="0.2">
      <c r="A154" s="16">
        <f t="shared" si="6"/>
        <v>144</v>
      </c>
      <c r="B154" s="24">
        <f>CC5004NI!I154</f>
        <v>62</v>
      </c>
      <c r="C154" s="25">
        <f t="shared" si="5"/>
        <v>62</v>
      </c>
    </row>
    <row r="155" spans="1:3" x14ac:dyDescent="0.2">
      <c r="A155" s="16">
        <f t="shared" si="6"/>
        <v>145</v>
      </c>
      <c r="B155" s="24">
        <f>CC5004NI!I155</f>
        <v>80</v>
      </c>
      <c r="C155" s="25">
        <f t="shared" si="5"/>
        <v>80</v>
      </c>
    </row>
    <row r="156" spans="1:3" x14ac:dyDescent="0.2">
      <c r="A156" s="16">
        <f t="shared" si="6"/>
        <v>146</v>
      </c>
      <c r="B156" s="24">
        <f>CC5004NI!I156</f>
        <v>58</v>
      </c>
      <c r="C156" s="25">
        <f t="shared" si="5"/>
        <v>58</v>
      </c>
    </row>
    <row r="157" spans="1:3" x14ac:dyDescent="0.2">
      <c r="A157" s="16">
        <f t="shared" si="6"/>
        <v>147</v>
      </c>
      <c r="B157" s="24">
        <f>CC5004NI!I157</f>
        <v>65</v>
      </c>
      <c r="C157" s="25">
        <f t="shared" si="5"/>
        <v>65</v>
      </c>
    </row>
    <row r="158" spans="1:3" x14ac:dyDescent="0.2">
      <c r="A158" s="16">
        <f t="shared" si="6"/>
        <v>148</v>
      </c>
      <c r="B158" s="24">
        <f>CC5004NI!I158</f>
        <v>80</v>
      </c>
      <c r="C158" s="25">
        <f t="shared" si="5"/>
        <v>80</v>
      </c>
    </row>
    <row r="159" spans="1:3" x14ac:dyDescent="0.2">
      <c r="A159" s="16">
        <f t="shared" si="6"/>
        <v>149</v>
      </c>
      <c r="B159" s="24">
        <f>CC5004NI!I159</f>
        <v>71</v>
      </c>
      <c r="C159" s="25">
        <f t="shared" si="5"/>
        <v>71</v>
      </c>
    </row>
    <row r="160" spans="1:3" x14ac:dyDescent="0.2">
      <c r="A160" s="16">
        <f t="shared" si="6"/>
        <v>150</v>
      </c>
      <c r="B160" s="24">
        <f>CC5004NI!I160</f>
        <v>33</v>
      </c>
      <c r="C160" s="25">
        <f t="shared" si="5"/>
        <v>33</v>
      </c>
    </row>
    <row r="161" spans="1:3" x14ac:dyDescent="0.2">
      <c r="A161" s="16">
        <f t="shared" si="6"/>
        <v>151</v>
      </c>
      <c r="B161" s="24">
        <f>CC5004NI!I161</f>
        <v>63</v>
      </c>
      <c r="C161" s="25">
        <f t="shared" si="5"/>
        <v>63</v>
      </c>
    </row>
    <row r="162" spans="1:3" x14ac:dyDescent="0.2">
      <c r="A162" s="16">
        <f t="shared" si="6"/>
        <v>152</v>
      </c>
      <c r="B162" s="24">
        <f>CC5004NI!I162</f>
        <v>0</v>
      </c>
      <c r="C162" s="25" t="str">
        <f t="shared" si="5"/>
        <v/>
      </c>
    </row>
    <row r="163" spans="1:3" x14ac:dyDescent="0.2">
      <c r="A163" s="16">
        <f t="shared" si="6"/>
        <v>153</v>
      </c>
      <c r="B163" s="24">
        <f>CC5004NI!I163</f>
        <v>24</v>
      </c>
      <c r="C163" s="25">
        <f t="shared" si="5"/>
        <v>24</v>
      </c>
    </row>
    <row r="164" spans="1:3" x14ac:dyDescent="0.2">
      <c r="A164" s="16">
        <f t="shared" si="6"/>
        <v>154</v>
      </c>
      <c r="B164" s="24">
        <f>CC5004NI!I164</f>
        <v>75</v>
      </c>
      <c r="C164" s="25">
        <f t="shared" si="5"/>
        <v>75</v>
      </c>
    </row>
    <row r="165" spans="1:3" x14ac:dyDescent="0.2">
      <c r="A165" s="16">
        <f t="shared" si="6"/>
        <v>155</v>
      </c>
      <c r="B165" s="24">
        <f>CC5004NI!I165</f>
        <v>69</v>
      </c>
      <c r="C165" s="25">
        <f t="shared" si="5"/>
        <v>69</v>
      </c>
    </row>
    <row r="166" spans="1:3" x14ac:dyDescent="0.2">
      <c r="A166" s="16">
        <f t="shared" si="6"/>
        <v>156</v>
      </c>
      <c r="B166" s="24">
        <f>CC5004NI!I166</f>
        <v>62</v>
      </c>
      <c r="C166" s="25">
        <f t="shared" si="5"/>
        <v>62</v>
      </c>
    </row>
    <row r="167" spans="1:3" x14ac:dyDescent="0.2">
      <c r="A167" s="16">
        <f t="shared" si="6"/>
        <v>157</v>
      </c>
      <c r="B167" s="24">
        <f>CC5004NI!I167</f>
        <v>34</v>
      </c>
      <c r="C167" s="25">
        <f t="shared" si="5"/>
        <v>34</v>
      </c>
    </row>
    <row r="168" spans="1:3" x14ac:dyDescent="0.2">
      <c r="A168" s="16">
        <f t="shared" si="6"/>
        <v>158</v>
      </c>
      <c r="B168" s="24">
        <f>CC5004NI!I168</f>
        <v>75</v>
      </c>
      <c r="C168" s="25">
        <f t="shared" si="5"/>
        <v>75</v>
      </c>
    </row>
    <row r="169" spans="1:3" x14ac:dyDescent="0.2">
      <c r="A169" s="16">
        <f t="shared" si="6"/>
        <v>159</v>
      </c>
      <c r="B169" s="24">
        <f>CC5004NI!I169</f>
        <v>75</v>
      </c>
      <c r="C169" s="25">
        <f t="shared" si="5"/>
        <v>75</v>
      </c>
    </row>
    <row r="170" spans="1:3" x14ac:dyDescent="0.2">
      <c r="A170" s="16">
        <f t="shared" si="6"/>
        <v>160</v>
      </c>
      <c r="B170" s="24">
        <f>CC5004NI!I170</f>
        <v>75</v>
      </c>
      <c r="C170" s="25">
        <f t="shared" si="5"/>
        <v>75</v>
      </c>
    </row>
    <row r="171" spans="1:3" x14ac:dyDescent="0.2">
      <c r="A171" s="16">
        <f t="shared" si="6"/>
        <v>161</v>
      </c>
      <c r="B171" s="24">
        <f>CC5004NI!I171</f>
        <v>80</v>
      </c>
      <c r="C171" s="25">
        <f t="shared" si="5"/>
        <v>80</v>
      </c>
    </row>
    <row r="172" spans="1:3" x14ac:dyDescent="0.2">
      <c r="A172" s="16">
        <f t="shared" si="6"/>
        <v>162</v>
      </c>
      <c r="B172" s="24">
        <f>CC5004NI!I172</f>
        <v>75</v>
      </c>
      <c r="C172" s="25">
        <f t="shared" si="5"/>
        <v>75</v>
      </c>
    </row>
    <row r="173" spans="1:3" x14ac:dyDescent="0.2">
      <c r="A173" s="16">
        <f t="shared" si="6"/>
        <v>163</v>
      </c>
      <c r="B173" s="24">
        <f>CC5004NI!I173</f>
        <v>58</v>
      </c>
      <c r="C173" s="25">
        <f t="shared" si="5"/>
        <v>58</v>
      </c>
    </row>
    <row r="174" spans="1:3" x14ac:dyDescent="0.2">
      <c r="A174" s="16">
        <f t="shared" si="6"/>
        <v>164</v>
      </c>
      <c r="B174" s="24">
        <f>CC5004NI!I174</f>
        <v>75</v>
      </c>
      <c r="C174" s="25">
        <f t="shared" si="5"/>
        <v>75</v>
      </c>
    </row>
    <row r="175" spans="1:3" x14ac:dyDescent="0.2">
      <c r="A175" s="16">
        <f t="shared" si="6"/>
        <v>165</v>
      </c>
      <c r="B175" s="24">
        <f>CC5004NI!I175</f>
        <v>71</v>
      </c>
      <c r="C175" s="25">
        <f t="shared" si="5"/>
        <v>71</v>
      </c>
    </row>
    <row r="176" spans="1:3" x14ac:dyDescent="0.2">
      <c r="A176" s="16">
        <f t="shared" si="6"/>
        <v>166</v>
      </c>
      <c r="B176" s="24">
        <f>CC5004NI!I176</f>
        <v>67</v>
      </c>
      <c r="C176" s="25">
        <f t="shared" si="5"/>
        <v>67</v>
      </c>
    </row>
    <row r="177" spans="1:3" x14ac:dyDescent="0.2">
      <c r="A177" s="16">
        <f t="shared" si="6"/>
        <v>167</v>
      </c>
      <c r="B177" s="24">
        <f>CC5004NI!I177</f>
        <v>63</v>
      </c>
      <c r="C177" s="25">
        <f t="shared" si="5"/>
        <v>63</v>
      </c>
    </row>
    <row r="178" spans="1:3" x14ac:dyDescent="0.2">
      <c r="A178" s="16">
        <f t="shared" si="6"/>
        <v>168</v>
      </c>
      <c r="B178" s="24">
        <f>CC5004NI!I178</f>
        <v>75</v>
      </c>
      <c r="C178" s="25">
        <f t="shared" si="5"/>
        <v>75</v>
      </c>
    </row>
    <row r="179" spans="1:3" x14ac:dyDescent="0.2">
      <c r="A179" s="16">
        <f t="shared" si="6"/>
        <v>169</v>
      </c>
      <c r="B179" s="24">
        <f>CC5004NI!I179</f>
        <v>71</v>
      </c>
      <c r="C179" s="25">
        <f t="shared" si="5"/>
        <v>71</v>
      </c>
    </row>
    <row r="180" spans="1:3" x14ac:dyDescent="0.2">
      <c r="A180" s="16">
        <f t="shared" si="6"/>
        <v>170</v>
      </c>
      <c r="B180" s="24">
        <f>CC5004NI!I180</f>
        <v>63</v>
      </c>
      <c r="C180" s="25">
        <f t="shared" si="5"/>
        <v>63</v>
      </c>
    </row>
    <row r="181" spans="1:3" x14ac:dyDescent="0.2">
      <c r="A181" s="16">
        <f t="shared" si="6"/>
        <v>171</v>
      </c>
      <c r="B181" s="24">
        <f>CC5004NI!I181</f>
        <v>80</v>
      </c>
      <c r="C181" s="25">
        <f t="shared" si="5"/>
        <v>80</v>
      </c>
    </row>
    <row r="182" spans="1:3" x14ac:dyDescent="0.2">
      <c r="A182" s="16">
        <f t="shared" si="6"/>
        <v>172</v>
      </c>
      <c r="B182" s="24">
        <f>CC5004NI!I182</f>
        <v>71</v>
      </c>
      <c r="C182" s="25">
        <f t="shared" si="5"/>
        <v>71</v>
      </c>
    </row>
    <row r="183" spans="1:3" x14ac:dyDescent="0.2">
      <c r="A183" s="16">
        <f t="shared" si="6"/>
        <v>173</v>
      </c>
      <c r="B183" s="24">
        <f>CC5004NI!I183</f>
        <v>71</v>
      </c>
      <c r="C183" s="25">
        <f t="shared" si="5"/>
        <v>71</v>
      </c>
    </row>
    <row r="184" spans="1:3" x14ac:dyDescent="0.2">
      <c r="A184" s="16">
        <f t="shared" si="6"/>
        <v>174</v>
      </c>
      <c r="B184" s="24">
        <f>CC5004NI!I184</f>
        <v>71</v>
      </c>
      <c r="C184" s="25">
        <f t="shared" si="5"/>
        <v>71</v>
      </c>
    </row>
    <row r="185" spans="1:3" x14ac:dyDescent="0.2">
      <c r="A185" s="16">
        <f t="shared" si="6"/>
        <v>175</v>
      </c>
      <c r="B185" s="24">
        <f>CC5004NI!I185</f>
        <v>71</v>
      </c>
      <c r="C185" s="25">
        <f t="shared" si="5"/>
        <v>71</v>
      </c>
    </row>
    <row r="186" spans="1:3" x14ac:dyDescent="0.2">
      <c r="A186" s="16">
        <f t="shared" si="6"/>
        <v>176</v>
      </c>
      <c r="B186" s="24">
        <f>CC5004NI!I186</f>
        <v>75</v>
      </c>
      <c r="C186" s="25">
        <f t="shared" si="5"/>
        <v>75</v>
      </c>
    </row>
    <row r="187" spans="1:3" x14ac:dyDescent="0.2">
      <c r="A187" s="16">
        <f t="shared" si="6"/>
        <v>177</v>
      </c>
      <c r="B187" s="24">
        <f>CC5004NI!I187</f>
        <v>75</v>
      </c>
      <c r="C187" s="25">
        <f t="shared" si="5"/>
        <v>75</v>
      </c>
    </row>
    <row r="188" spans="1:3" x14ac:dyDescent="0.2">
      <c r="A188" s="16">
        <f t="shared" si="6"/>
        <v>178</v>
      </c>
      <c r="B188" s="24">
        <f>CC5004NI!I188</f>
        <v>62</v>
      </c>
      <c r="C188" s="25">
        <f t="shared" si="5"/>
        <v>62</v>
      </c>
    </row>
    <row r="189" spans="1:3" x14ac:dyDescent="0.2">
      <c r="A189" s="16">
        <f t="shared" si="6"/>
        <v>179</v>
      </c>
      <c r="B189" s="24">
        <f>CC5004NI!I189</f>
        <v>60</v>
      </c>
      <c r="C189" s="25">
        <f t="shared" si="5"/>
        <v>60</v>
      </c>
    </row>
    <row r="190" spans="1:3" x14ac:dyDescent="0.2">
      <c r="A190" s="16">
        <f t="shared" si="6"/>
        <v>180</v>
      </c>
      <c r="B190" s="24">
        <f>CC5004NI!I190</f>
        <v>75</v>
      </c>
      <c r="C190" s="25">
        <f t="shared" si="5"/>
        <v>75</v>
      </c>
    </row>
    <row r="191" spans="1:3" x14ac:dyDescent="0.2">
      <c r="A191" s="16">
        <f t="shared" si="6"/>
        <v>181</v>
      </c>
      <c r="B191" s="24">
        <f>CC5004NI!I191</f>
        <v>55</v>
      </c>
      <c r="C191" s="25">
        <f t="shared" si="5"/>
        <v>55</v>
      </c>
    </row>
    <row r="192" spans="1:3" x14ac:dyDescent="0.2">
      <c r="A192" s="16">
        <f t="shared" si="6"/>
        <v>182</v>
      </c>
      <c r="B192" s="24">
        <f>CC5004NI!I192</f>
        <v>85</v>
      </c>
      <c r="C192" s="25">
        <f t="shared" si="5"/>
        <v>85</v>
      </c>
    </row>
    <row r="193" spans="1:3" x14ac:dyDescent="0.2">
      <c r="A193" s="16">
        <f t="shared" si="6"/>
        <v>183</v>
      </c>
      <c r="B193" s="24">
        <f>CC5004NI!I193</f>
        <v>58</v>
      </c>
      <c r="C193" s="25">
        <f t="shared" si="5"/>
        <v>58</v>
      </c>
    </row>
    <row r="194" spans="1:3" x14ac:dyDescent="0.2">
      <c r="A194" s="16">
        <f t="shared" si="6"/>
        <v>184</v>
      </c>
      <c r="B194" s="24">
        <f>CC5004NI!I194</f>
        <v>60</v>
      </c>
      <c r="C194" s="25">
        <f t="shared" si="5"/>
        <v>60</v>
      </c>
    </row>
    <row r="195" spans="1:3" x14ac:dyDescent="0.2">
      <c r="A195" s="16">
        <f t="shared" si="6"/>
        <v>185</v>
      </c>
      <c r="B195" s="24">
        <f>CC5004NI!I195</f>
        <v>71</v>
      </c>
      <c r="C195" s="25">
        <f t="shared" si="5"/>
        <v>71</v>
      </c>
    </row>
    <row r="196" spans="1:3" x14ac:dyDescent="0.2">
      <c r="A196" s="16">
        <f t="shared" si="6"/>
        <v>186</v>
      </c>
      <c r="B196" s="24">
        <f>CC5004NI!I196</f>
        <v>62</v>
      </c>
      <c r="C196" s="25">
        <f t="shared" si="5"/>
        <v>62</v>
      </c>
    </row>
    <row r="197" spans="1:3" x14ac:dyDescent="0.2">
      <c r="A197" s="16">
        <f t="shared" si="6"/>
        <v>187</v>
      </c>
      <c r="B197" s="24">
        <f>CC5004NI!I197</f>
        <v>67</v>
      </c>
      <c r="C197" s="25">
        <f t="shared" si="5"/>
        <v>67</v>
      </c>
    </row>
    <row r="198" spans="1:3" x14ac:dyDescent="0.2">
      <c r="A198" s="16">
        <f t="shared" si="6"/>
        <v>188</v>
      </c>
      <c r="B198" s="24">
        <f>CC5004NI!I198</f>
        <v>55</v>
      </c>
      <c r="C198" s="25">
        <f t="shared" si="5"/>
        <v>55</v>
      </c>
    </row>
    <row r="199" spans="1:3" x14ac:dyDescent="0.2">
      <c r="A199" s="16">
        <f t="shared" si="6"/>
        <v>189</v>
      </c>
      <c r="B199" s="24">
        <f>CC5004NI!I199</f>
        <v>63</v>
      </c>
      <c r="C199" s="25">
        <f t="shared" si="5"/>
        <v>63</v>
      </c>
    </row>
    <row r="200" spans="1:3" x14ac:dyDescent="0.2">
      <c r="A200" s="16">
        <f t="shared" si="6"/>
        <v>190</v>
      </c>
      <c r="B200" s="24">
        <f>CC5004NI!I200</f>
        <v>75</v>
      </c>
      <c r="C200" s="25">
        <f t="shared" si="5"/>
        <v>75</v>
      </c>
    </row>
    <row r="201" spans="1:3" x14ac:dyDescent="0.2">
      <c r="A201" s="16">
        <f t="shared" si="6"/>
        <v>191</v>
      </c>
      <c r="B201" s="24">
        <f>CC5004NI!I201</f>
        <v>71</v>
      </c>
      <c r="C201" s="25">
        <f t="shared" si="5"/>
        <v>71</v>
      </c>
    </row>
    <row r="202" spans="1:3" x14ac:dyDescent="0.2">
      <c r="A202" s="16">
        <f t="shared" si="6"/>
        <v>192</v>
      </c>
      <c r="B202" s="24">
        <f>CC5004NI!I202</f>
        <v>55</v>
      </c>
      <c r="C202" s="25">
        <f t="shared" si="5"/>
        <v>55</v>
      </c>
    </row>
    <row r="203" spans="1:3" x14ac:dyDescent="0.2">
      <c r="A203" s="16">
        <f t="shared" si="6"/>
        <v>193</v>
      </c>
      <c r="B203" s="24">
        <f>CC5004NI!I203</f>
        <v>67</v>
      </c>
      <c r="C203" s="25">
        <f t="shared" si="5"/>
        <v>67</v>
      </c>
    </row>
    <row r="204" spans="1:3" x14ac:dyDescent="0.2">
      <c r="A204" s="16">
        <f t="shared" si="6"/>
        <v>194</v>
      </c>
      <c r="B204" s="24">
        <f>CC5004NI!I204</f>
        <v>67</v>
      </c>
      <c r="C204" s="25">
        <f t="shared" ref="C204:C267" si="7">IF(B204=0,"",ROUND(B204,0))</f>
        <v>67</v>
      </c>
    </row>
    <row r="205" spans="1:3" x14ac:dyDescent="0.2">
      <c r="A205" s="16">
        <f t="shared" ref="A205:A268" si="8">1+A204</f>
        <v>195</v>
      </c>
      <c r="B205" s="24">
        <f>CC5004NI!I205</f>
        <v>0</v>
      </c>
      <c r="C205" s="25" t="str">
        <f t="shared" si="7"/>
        <v/>
      </c>
    </row>
    <row r="206" spans="1:3" x14ac:dyDescent="0.2">
      <c r="A206" s="16">
        <f t="shared" si="8"/>
        <v>196</v>
      </c>
      <c r="B206" s="24">
        <f>CC5004NI!I206</f>
        <v>71</v>
      </c>
      <c r="C206" s="25">
        <f t="shared" si="7"/>
        <v>71</v>
      </c>
    </row>
    <row r="207" spans="1:3" x14ac:dyDescent="0.2">
      <c r="A207" s="16">
        <f t="shared" si="8"/>
        <v>197</v>
      </c>
      <c r="B207" s="24">
        <f>CC5004NI!I207</f>
        <v>75</v>
      </c>
      <c r="C207" s="25">
        <f t="shared" si="7"/>
        <v>75</v>
      </c>
    </row>
    <row r="208" spans="1:3" x14ac:dyDescent="0.2">
      <c r="A208" s="16">
        <f t="shared" si="8"/>
        <v>198</v>
      </c>
      <c r="B208" s="24">
        <f>CC5004NI!I208</f>
        <v>71</v>
      </c>
      <c r="C208" s="25">
        <f t="shared" si="7"/>
        <v>71</v>
      </c>
    </row>
    <row r="209" spans="1:3" x14ac:dyDescent="0.2">
      <c r="A209" s="16">
        <f t="shared" si="8"/>
        <v>199</v>
      </c>
      <c r="B209" s="24">
        <f>CC5004NI!I209</f>
        <v>75</v>
      </c>
      <c r="C209" s="25">
        <f t="shared" si="7"/>
        <v>75</v>
      </c>
    </row>
    <row r="210" spans="1:3" x14ac:dyDescent="0.2">
      <c r="A210" s="16">
        <f t="shared" si="8"/>
        <v>200</v>
      </c>
      <c r="B210" s="24">
        <f>CC5004NI!I210</f>
        <v>80</v>
      </c>
      <c r="C210" s="25">
        <f t="shared" si="7"/>
        <v>80</v>
      </c>
    </row>
    <row r="211" spans="1:3" x14ac:dyDescent="0.2">
      <c r="A211" s="16">
        <f t="shared" si="8"/>
        <v>201</v>
      </c>
      <c r="B211" s="24">
        <f>CC5004NI!I211</f>
        <v>60</v>
      </c>
      <c r="C211" s="25">
        <f t="shared" si="7"/>
        <v>60</v>
      </c>
    </row>
    <row r="212" spans="1:3" x14ac:dyDescent="0.2">
      <c r="A212" s="16">
        <f t="shared" si="8"/>
        <v>202</v>
      </c>
      <c r="B212" s="24">
        <f>CC5004NI!I212</f>
        <v>75</v>
      </c>
      <c r="C212" s="25">
        <f t="shared" si="7"/>
        <v>75</v>
      </c>
    </row>
    <row r="213" spans="1:3" x14ac:dyDescent="0.2">
      <c r="A213" s="16">
        <f t="shared" si="8"/>
        <v>203</v>
      </c>
      <c r="B213" s="24">
        <f>CC5004NI!I213</f>
        <v>66</v>
      </c>
      <c r="C213" s="25">
        <f t="shared" si="7"/>
        <v>66</v>
      </c>
    </row>
    <row r="214" spans="1:3" x14ac:dyDescent="0.2">
      <c r="A214" s="16">
        <f t="shared" si="8"/>
        <v>204</v>
      </c>
      <c r="B214" s="24">
        <f>CC5004NI!I214</f>
        <v>55</v>
      </c>
      <c r="C214" s="25">
        <f t="shared" si="7"/>
        <v>55</v>
      </c>
    </row>
    <row r="215" spans="1:3" x14ac:dyDescent="0.2">
      <c r="A215" s="16">
        <f t="shared" si="8"/>
        <v>205</v>
      </c>
      <c r="B215" s="24">
        <f>CC5004NI!I215</f>
        <v>75</v>
      </c>
      <c r="C215" s="25">
        <f t="shared" si="7"/>
        <v>75</v>
      </c>
    </row>
    <row r="216" spans="1:3" x14ac:dyDescent="0.2">
      <c r="A216" s="16">
        <f t="shared" si="8"/>
        <v>206</v>
      </c>
      <c r="B216" s="24">
        <f>CC5004NI!I216</f>
        <v>75</v>
      </c>
      <c r="C216" s="25">
        <f t="shared" si="7"/>
        <v>75</v>
      </c>
    </row>
    <row r="217" spans="1:3" x14ac:dyDescent="0.2">
      <c r="A217" s="16">
        <f t="shared" si="8"/>
        <v>207</v>
      </c>
      <c r="B217" s="24">
        <f>CC5004NI!I217</f>
        <v>75</v>
      </c>
      <c r="C217" s="25">
        <f t="shared" si="7"/>
        <v>75</v>
      </c>
    </row>
    <row r="218" spans="1:3" x14ac:dyDescent="0.2">
      <c r="A218" s="16">
        <f t="shared" si="8"/>
        <v>208</v>
      </c>
      <c r="B218" s="24">
        <f>CC5004NI!I218</f>
        <v>75</v>
      </c>
      <c r="C218" s="25">
        <f t="shared" si="7"/>
        <v>75</v>
      </c>
    </row>
    <row r="219" spans="1:3" x14ac:dyDescent="0.2">
      <c r="A219" s="16">
        <f t="shared" si="8"/>
        <v>209</v>
      </c>
      <c r="B219" s="24">
        <f>CC5004NI!I219</f>
        <v>67</v>
      </c>
      <c r="C219" s="25">
        <f t="shared" si="7"/>
        <v>67</v>
      </c>
    </row>
    <row r="220" spans="1:3" x14ac:dyDescent="0.2">
      <c r="A220" s="16">
        <f t="shared" si="8"/>
        <v>210</v>
      </c>
      <c r="B220" s="24">
        <f>CC5004NI!I220</f>
        <v>75</v>
      </c>
      <c r="C220" s="25">
        <f t="shared" si="7"/>
        <v>75</v>
      </c>
    </row>
    <row r="221" spans="1:3" x14ac:dyDescent="0.2">
      <c r="A221" s="16">
        <f t="shared" si="8"/>
        <v>211</v>
      </c>
      <c r="B221" s="24">
        <f>CC5004NI!I221</f>
        <v>67</v>
      </c>
      <c r="C221" s="25">
        <f t="shared" si="7"/>
        <v>67</v>
      </c>
    </row>
    <row r="222" spans="1:3" x14ac:dyDescent="0.2">
      <c r="A222" s="16">
        <f t="shared" si="8"/>
        <v>212</v>
      </c>
      <c r="B222" s="24">
        <f>CC5004NI!I222</f>
        <v>71</v>
      </c>
      <c r="C222" s="25">
        <f t="shared" si="7"/>
        <v>71</v>
      </c>
    </row>
    <row r="223" spans="1:3" x14ac:dyDescent="0.2">
      <c r="A223" s="16">
        <f t="shared" si="8"/>
        <v>213</v>
      </c>
      <c r="B223" s="24">
        <f>CC5004NI!I223</f>
        <v>69</v>
      </c>
      <c r="C223" s="25">
        <f t="shared" si="7"/>
        <v>69</v>
      </c>
    </row>
    <row r="224" spans="1:3" x14ac:dyDescent="0.2">
      <c r="A224" s="16">
        <f t="shared" si="8"/>
        <v>214</v>
      </c>
      <c r="B224" s="24">
        <f>CC5004NI!I224</f>
        <v>75</v>
      </c>
      <c r="C224" s="25">
        <f t="shared" si="7"/>
        <v>75</v>
      </c>
    </row>
    <row r="225" spans="1:3" x14ac:dyDescent="0.2">
      <c r="A225" s="16">
        <f t="shared" si="8"/>
        <v>215</v>
      </c>
      <c r="B225" s="24">
        <f>CC5004NI!I225</f>
        <v>58</v>
      </c>
      <c r="C225" s="25">
        <f t="shared" si="7"/>
        <v>58</v>
      </c>
    </row>
    <row r="226" spans="1:3" x14ac:dyDescent="0.2">
      <c r="A226" s="16">
        <f t="shared" si="8"/>
        <v>216</v>
      </c>
      <c r="B226" s="24">
        <f>CC5004NI!I226</f>
        <v>71</v>
      </c>
      <c r="C226" s="25">
        <f t="shared" si="7"/>
        <v>71</v>
      </c>
    </row>
    <row r="227" spans="1:3" x14ac:dyDescent="0.2">
      <c r="A227" s="16">
        <f t="shared" si="8"/>
        <v>217</v>
      </c>
      <c r="B227" s="24">
        <f>CC5004NI!I227</f>
        <v>69</v>
      </c>
      <c r="C227" s="25">
        <f t="shared" si="7"/>
        <v>69</v>
      </c>
    </row>
    <row r="228" spans="1:3" x14ac:dyDescent="0.2">
      <c r="A228" s="16">
        <f t="shared" si="8"/>
        <v>218</v>
      </c>
      <c r="B228" s="24">
        <f>CC5004NI!I228</f>
        <v>58</v>
      </c>
      <c r="C228" s="25">
        <f t="shared" si="7"/>
        <v>58</v>
      </c>
    </row>
    <row r="229" spans="1:3" x14ac:dyDescent="0.2">
      <c r="A229" s="16">
        <f t="shared" si="8"/>
        <v>219</v>
      </c>
      <c r="B229" s="24">
        <f>CC5004NI!I229</f>
        <v>60</v>
      </c>
      <c r="C229" s="25">
        <f t="shared" si="7"/>
        <v>60</v>
      </c>
    </row>
    <row r="230" spans="1:3" x14ac:dyDescent="0.2">
      <c r="A230" s="16">
        <f t="shared" si="8"/>
        <v>220</v>
      </c>
      <c r="B230" s="24">
        <f>CC5004NI!I230</f>
        <v>80</v>
      </c>
      <c r="C230" s="25">
        <f t="shared" si="7"/>
        <v>80</v>
      </c>
    </row>
    <row r="231" spans="1:3" x14ac:dyDescent="0.2">
      <c r="A231" s="16">
        <f t="shared" si="8"/>
        <v>221</v>
      </c>
      <c r="B231" s="24">
        <f>CC5004NI!I231</f>
        <v>67</v>
      </c>
      <c r="C231" s="25">
        <f t="shared" si="7"/>
        <v>67</v>
      </c>
    </row>
    <row r="232" spans="1:3" x14ac:dyDescent="0.2">
      <c r="A232" s="16">
        <f t="shared" si="8"/>
        <v>222</v>
      </c>
      <c r="B232" s="24">
        <f>CC5004NI!I232</f>
        <v>75</v>
      </c>
      <c r="C232" s="25">
        <f t="shared" si="7"/>
        <v>75</v>
      </c>
    </row>
    <row r="233" spans="1:3" x14ac:dyDescent="0.2">
      <c r="A233" s="16">
        <f t="shared" si="8"/>
        <v>223</v>
      </c>
      <c r="B233" s="24">
        <f>CC5004NI!I233</f>
        <v>29</v>
      </c>
      <c r="C233" s="25">
        <f t="shared" si="7"/>
        <v>29</v>
      </c>
    </row>
    <row r="234" spans="1:3" x14ac:dyDescent="0.2">
      <c r="A234" s="16">
        <f t="shared" si="8"/>
        <v>224</v>
      </c>
      <c r="B234" s="24">
        <f>CC5004NI!I234</f>
        <v>55</v>
      </c>
      <c r="C234" s="25">
        <f t="shared" si="7"/>
        <v>55</v>
      </c>
    </row>
    <row r="235" spans="1:3" x14ac:dyDescent="0.2">
      <c r="A235" s="16">
        <f t="shared" si="8"/>
        <v>225</v>
      </c>
      <c r="B235" s="24">
        <f>CC5004NI!I235</f>
        <v>75</v>
      </c>
      <c r="C235" s="25">
        <f t="shared" si="7"/>
        <v>75</v>
      </c>
    </row>
    <row r="236" spans="1:3" x14ac:dyDescent="0.2">
      <c r="A236" s="16">
        <f t="shared" si="8"/>
        <v>226</v>
      </c>
      <c r="B236" s="24">
        <f>CC5004NI!I236</f>
        <v>65</v>
      </c>
      <c r="C236" s="25">
        <f t="shared" si="7"/>
        <v>65</v>
      </c>
    </row>
    <row r="237" spans="1:3" x14ac:dyDescent="0.2">
      <c r="A237" s="16">
        <f t="shared" si="8"/>
        <v>227</v>
      </c>
      <c r="B237" s="24">
        <f>CC5004NI!I237</f>
        <v>66</v>
      </c>
      <c r="C237" s="25">
        <f t="shared" si="7"/>
        <v>66</v>
      </c>
    </row>
    <row r="238" spans="1:3" x14ac:dyDescent="0.2">
      <c r="A238" s="16">
        <f t="shared" si="8"/>
        <v>228</v>
      </c>
      <c r="B238" s="24">
        <f>CC5004NI!I238</f>
        <v>0</v>
      </c>
      <c r="C238" s="25" t="str">
        <f t="shared" si="7"/>
        <v/>
      </c>
    </row>
    <row r="239" spans="1:3" x14ac:dyDescent="0.2">
      <c r="A239" s="16">
        <f t="shared" si="8"/>
        <v>229</v>
      </c>
      <c r="B239" s="24">
        <f>CC5004NI!I239</f>
        <v>0</v>
      </c>
      <c r="C239" s="25" t="str">
        <f t="shared" si="7"/>
        <v/>
      </c>
    </row>
    <row r="240" spans="1:3" x14ac:dyDescent="0.2">
      <c r="A240" s="16">
        <f t="shared" si="8"/>
        <v>230</v>
      </c>
      <c r="B240" s="24">
        <f>CC5004NI!I240</f>
        <v>0</v>
      </c>
      <c r="C240" s="25" t="str">
        <f t="shared" si="7"/>
        <v/>
      </c>
    </row>
    <row r="241" spans="1:3" x14ac:dyDescent="0.2">
      <c r="A241" s="16">
        <f t="shared" si="8"/>
        <v>231</v>
      </c>
      <c r="B241" s="24">
        <f>CC5004NI!I241</f>
        <v>0</v>
      </c>
      <c r="C241" s="25" t="str">
        <f t="shared" si="7"/>
        <v/>
      </c>
    </row>
    <row r="242" spans="1:3" x14ac:dyDescent="0.2">
      <c r="A242" s="16">
        <f t="shared" si="8"/>
        <v>232</v>
      </c>
      <c r="B242" s="24">
        <f>CC5004NI!I242</f>
        <v>0</v>
      </c>
      <c r="C242" s="25" t="str">
        <f t="shared" si="7"/>
        <v/>
      </c>
    </row>
    <row r="243" spans="1:3" x14ac:dyDescent="0.2">
      <c r="A243" s="16">
        <f t="shared" si="8"/>
        <v>233</v>
      </c>
      <c r="B243" s="24">
        <f>CC5004NI!I243</f>
        <v>0</v>
      </c>
      <c r="C243" s="25" t="str">
        <f t="shared" si="7"/>
        <v/>
      </c>
    </row>
    <row r="244" spans="1:3" x14ac:dyDescent="0.2">
      <c r="A244" s="16">
        <f t="shared" si="8"/>
        <v>234</v>
      </c>
      <c r="B244" s="24">
        <f>CC5004NI!I244</f>
        <v>0</v>
      </c>
      <c r="C244" s="25" t="str">
        <f t="shared" si="7"/>
        <v/>
      </c>
    </row>
    <row r="245" spans="1:3" x14ac:dyDescent="0.2">
      <c r="A245" s="16">
        <f t="shared" si="8"/>
        <v>235</v>
      </c>
      <c r="B245" s="24">
        <f>CC5004NI!I245</f>
        <v>0</v>
      </c>
      <c r="C245" s="25" t="str">
        <f t="shared" si="7"/>
        <v/>
      </c>
    </row>
    <row r="246" spans="1:3" x14ac:dyDescent="0.2">
      <c r="A246" s="16">
        <f t="shared" si="8"/>
        <v>236</v>
      </c>
      <c r="B246" s="24">
        <f>CC5004NI!I246</f>
        <v>0</v>
      </c>
      <c r="C246" s="25" t="str">
        <f t="shared" si="7"/>
        <v/>
      </c>
    </row>
    <row r="247" spans="1:3" x14ac:dyDescent="0.2">
      <c r="A247" s="16">
        <f t="shared" si="8"/>
        <v>237</v>
      </c>
      <c r="B247" s="24">
        <f>CC5004NI!I247</f>
        <v>0</v>
      </c>
      <c r="C247" s="25" t="str">
        <f t="shared" si="7"/>
        <v/>
      </c>
    </row>
    <row r="248" spans="1:3" x14ac:dyDescent="0.2">
      <c r="A248" s="16">
        <f t="shared" si="8"/>
        <v>238</v>
      </c>
      <c r="B248" s="24">
        <f>CC5004NI!I248</f>
        <v>0</v>
      </c>
      <c r="C248" s="25" t="str">
        <f t="shared" si="7"/>
        <v/>
      </c>
    </row>
    <row r="249" spans="1:3" x14ac:dyDescent="0.2">
      <c r="A249" s="16">
        <f t="shared" si="8"/>
        <v>239</v>
      </c>
      <c r="B249" s="24">
        <f>CC5004NI!I249</f>
        <v>0</v>
      </c>
      <c r="C249" s="25" t="str">
        <f t="shared" si="7"/>
        <v/>
      </c>
    </row>
    <row r="250" spans="1:3" x14ac:dyDescent="0.2">
      <c r="A250" s="16">
        <f t="shared" si="8"/>
        <v>240</v>
      </c>
      <c r="B250" s="24">
        <f>CC5004NI!I250</f>
        <v>0</v>
      </c>
      <c r="C250" s="25" t="str">
        <f t="shared" si="7"/>
        <v/>
      </c>
    </row>
    <row r="251" spans="1:3" x14ac:dyDescent="0.2">
      <c r="A251" s="16">
        <f t="shared" si="8"/>
        <v>241</v>
      </c>
      <c r="B251" s="24">
        <f>CC5004NI!I251</f>
        <v>0</v>
      </c>
      <c r="C251" s="25" t="str">
        <f t="shared" si="7"/>
        <v/>
      </c>
    </row>
    <row r="252" spans="1:3" x14ac:dyDescent="0.2">
      <c r="A252" s="16">
        <f t="shared" si="8"/>
        <v>242</v>
      </c>
      <c r="B252" s="24">
        <f>CC5004NI!I252</f>
        <v>0</v>
      </c>
      <c r="C252" s="25" t="str">
        <f t="shared" si="7"/>
        <v/>
      </c>
    </row>
    <row r="253" spans="1:3" x14ac:dyDescent="0.2">
      <c r="A253" s="16">
        <f t="shared" si="8"/>
        <v>243</v>
      </c>
      <c r="B253" s="24">
        <f>CC5004NI!I253</f>
        <v>0</v>
      </c>
      <c r="C253" s="25" t="str">
        <f t="shared" si="7"/>
        <v/>
      </c>
    </row>
    <row r="254" spans="1:3" x14ac:dyDescent="0.2">
      <c r="A254" s="16">
        <f t="shared" si="8"/>
        <v>244</v>
      </c>
      <c r="B254" s="24">
        <f>CC5004NI!I254</f>
        <v>0</v>
      </c>
      <c r="C254" s="25" t="str">
        <f t="shared" si="7"/>
        <v/>
      </c>
    </row>
    <row r="255" spans="1:3" x14ac:dyDescent="0.2">
      <c r="A255" s="16">
        <f t="shared" si="8"/>
        <v>245</v>
      </c>
      <c r="B255" s="24">
        <f>CC5004NI!I255</f>
        <v>0</v>
      </c>
      <c r="C255" s="25" t="str">
        <f t="shared" si="7"/>
        <v/>
      </c>
    </row>
    <row r="256" spans="1:3" x14ac:dyDescent="0.2">
      <c r="A256" s="16">
        <f t="shared" si="8"/>
        <v>246</v>
      </c>
      <c r="B256" s="24">
        <f>CC5004NI!I256</f>
        <v>0</v>
      </c>
      <c r="C256" s="25" t="str">
        <f t="shared" si="7"/>
        <v/>
      </c>
    </row>
    <row r="257" spans="1:3" x14ac:dyDescent="0.2">
      <c r="A257" s="16">
        <f t="shared" si="8"/>
        <v>247</v>
      </c>
      <c r="B257" s="24">
        <f>CC5004NI!I257</f>
        <v>0</v>
      </c>
      <c r="C257" s="25" t="str">
        <f t="shared" si="7"/>
        <v/>
      </c>
    </row>
    <row r="258" spans="1:3" x14ac:dyDescent="0.2">
      <c r="A258" s="16">
        <f t="shared" si="8"/>
        <v>248</v>
      </c>
      <c r="B258" s="24">
        <f>CC5004NI!I258</f>
        <v>0</v>
      </c>
      <c r="C258" s="25" t="str">
        <f t="shared" si="7"/>
        <v/>
      </c>
    </row>
    <row r="259" spans="1:3" x14ac:dyDescent="0.2">
      <c r="A259" s="16">
        <f t="shared" si="8"/>
        <v>249</v>
      </c>
      <c r="B259" s="24">
        <f>CC5004NI!I259</f>
        <v>0</v>
      </c>
      <c r="C259" s="25" t="str">
        <f t="shared" si="7"/>
        <v/>
      </c>
    </row>
    <row r="260" spans="1:3" x14ac:dyDescent="0.2">
      <c r="A260" s="16">
        <f t="shared" si="8"/>
        <v>250</v>
      </c>
      <c r="B260" s="24">
        <f>CC5004NI!I260</f>
        <v>0</v>
      </c>
      <c r="C260" s="25" t="str">
        <f t="shared" si="7"/>
        <v/>
      </c>
    </row>
    <row r="261" spans="1:3" x14ac:dyDescent="0.2">
      <c r="A261" s="16">
        <f t="shared" si="8"/>
        <v>251</v>
      </c>
      <c r="B261" s="24">
        <f>CC5004NI!I261</f>
        <v>0</v>
      </c>
      <c r="C261" s="25" t="str">
        <f t="shared" si="7"/>
        <v/>
      </c>
    </row>
    <row r="262" spans="1:3" x14ac:dyDescent="0.2">
      <c r="A262" s="16">
        <f t="shared" si="8"/>
        <v>252</v>
      </c>
      <c r="B262" s="24">
        <f>CC5004NI!I262</f>
        <v>0</v>
      </c>
      <c r="C262" s="25" t="str">
        <f t="shared" si="7"/>
        <v/>
      </c>
    </row>
    <row r="263" spans="1:3" x14ac:dyDescent="0.2">
      <c r="A263" s="16">
        <f t="shared" si="8"/>
        <v>253</v>
      </c>
      <c r="B263" s="24">
        <f>CC5004NI!I263</f>
        <v>0</v>
      </c>
      <c r="C263" s="25" t="str">
        <f t="shared" si="7"/>
        <v/>
      </c>
    </row>
    <row r="264" spans="1:3" x14ac:dyDescent="0.2">
      <c r="A264" s="16">
        <f t="shared" si="8"/>
        <v>254</v>
      </c>
      <c r="B264" s="24">
        <f>CC5004NI!I264</f>
        <v>0</v>
      </c>
      <c r="C264" s="25" t="str">
        <f t="shared" si="7"/>
        <v/>
      </c>
    </row>
    <row r="265" spans="1:3" x14ac:dyDescent="0.2">
      <c r="A265" s="16">
        <f t="shared" si="8"/>
        <v>255</v>
      </c>
      <c r="B265" s="24">
        <f>CC5004NI!I265</f>
        <v>0</v>
      </c>
      <c r="C265" s="25" t="str">
        <f t="shared" si="7"/>
        <v/>
      </c>
    </row>
    <row r="266" spans="1:3" x14ac:dyDescent="0.2">
      <c r="A266" s="16">
        <f t="shared" si="8"/>
        <v>256</v>
      </c>
      <c r="B266" s="24">
        <f>CC5004NI!I266</f>
        <v>0</v>
      </c>
      <c r="C266" s="25" t="str">
        <f t="shared" si="7"/>
        <v/>
      </c>
    </row>
    <row r="267" spans="1:3" x14ac:dyDescent="0.2">
      <c r="A267" s="16">
        <f t="shared" si="8"/>
        <v>257</v>
      </c>
      <c r="B267" s="24">
        <f>CC5004NI!I267</f>
        <v>0</v>
      </c>
      <c r="C267" s="25" t="str">
        <f t="shared" si="7"/>
        <v/>
      </c>
    </row>
    <row r="268" spans="1:3" x14ac:dyDescent="0.2">
      <c r="A268" s="16">
        <f t="shared" si="8"/>
        <v>258</v>
      </c>
      <c r="B268" s="24">
        <f>CC5004NI!I268</f>
        <v>0</v>
      </c>
      <c r="C268" s="25" t="str">
        <f t="shared" ref="C268:C331" si="9">IF(B268=0,"",ROUND(B268,0))</f>
        <v/>
      </c>
    </row>
    <row r="269" spans="1:3" x14ac:dyDescent="0.2">
      <c r="A269" s="16">
        <f t="shared" ref="A269:A332" si="10">1+A268</f>
        <v>259</v>
      </c>
      <c r="B269" s="24">
        <f>CC5004NI!I269</f>
        <v>0</v>
      </c>
      <c r="C269" s="25" t="str">
        <f t="shared" si="9"/>
        <v/>
      </c>
    </row>
    <row r="270" spans="1:3" x14ac:dyDescent="0.2">
      <c r="A270" s="16">
        <f t="shared" si="10"/>
        <v>260</v>
      </c>
      <c r="B270" s="24">
        <f>CC5004NI!I270</f>
        <v>0</v>
      </c>
      <c r="C270" s="25" t="str">
        <f t="shared" si="9"/>
        <v/>
      </c>
    </row>
    <row r="271" spans="1:3" x14ac:dyDescent="0.2">
      <c r="A271" s="16">
        <f t="shared" si="10"/>
        <v>261</v>
      </c>
      <c r="B271" s="24">
        <f>CC5004NI!I271</f>
        <v>0</v>
      </c>
      <c r="C271" s="25" t="str">
        <f t="shared" si="9"/>
        <v/>
      </c>
    </row>
    <row r="272" spans="1:3" x14ac:dyDescent="0.2">
      <c r="A272" s="16">
        <f t="shared" si="10"/>
        <v>262</v>
      </c>
      <c r="B272" s="24">
        <f>CC5004NI!I272</f>
        <v>0</v>
      </c>
      <c r="C272" s="25" t="str">
        <f t="shared" si="9"/>
        <v/>
      </c>
    </row>
    <row r="273" spans="1:3" x14ac:dyDescent="0.2">
      <c r="A273" s="16">
        <f t="shared" si="10"/>
        <v>263</v>
      </c>
      <c r="B273" s="24">
        <f>CC5004NI!I273</f>
        <v>0</v>
      </c>
      <c r="C273" s="25" t="str">
        <f t="shared" si="9"/>
        <v/>
      </c>
    </row>
    <row r="274" spans="1:3" x14ac:dyDescent="0.2">
      <c r="A274" s="16">
        <f t="shared" si="10"/>
        <v>264</v>
      </c>
      <c r="B274" s="24">
        <f>CC5004NI!I274</f>
        <v>0</v>
      </c>
      <c r="C274" s="25" t="str">
        <f t="shared" si="9"/>
        <v/>
      </c>
    </row>
    <row r="275" spans="1:3" x14ac:dyDescent="0.2">
      <c r="A275" s="16">
        <f t="shared" si="10"/>
        <v>265</v>
      </c>
      <c r="B275" s="24">
        <f>CC5004NI!I275</f>
        <v>0</v>
      </c>
      <c r="C275" s="25" t="str">
        <f t="shared" si="9"/>
        <v/>
      </c>
    </row>
    <row r="276" spans="1:3" x14ac:dyDescent="0.2">
      <c r="A276" s="16">
        <f t="shared" si="10"/>
        <v>266</v>
      </c>
      <c r="B276" s="24">
        <f>CC5004NI!I276</f>
        <v>0</v>
      </c>
      <c r="C276" s="25" t="str">
        <f t="shared" si="9"/>
        <v/>
      </c>
    </row>
    <row r="277" spans="1:3" x14ac:dyDescent="0.2">
      <c r="A277" s="16">
        <f t="shared" si="10"/>
        <v>267</v>
      </c>
      <c r="B277" s="24">
        <f>CC5004NI!I277</f>
        <v>0</v>
      </c>
      <c r="C277" s="25" t="str">
        <f t="shared" si="9"/>
        <v/>
      </c>
    </row>
    <row r="278" spans="1:3" x14ac:dyDescent="0.2">
      <c r="A278" s="16">
        <f t="shared" si="10"/>
        <v>268</v>
      </c>
      <c r="B278" s="24">
        <f>CC5004NI!I278</f>
        <v>0</v>
      </c>
      <c r="C278" s="25" t="str">
        <f t="shared" si="9"/>
        <v/>
      </c>
    </row>
    <row r="279" spans="1:3" x14ac:dyDescent="0.2">
      <c r="A279" s="16">
        <f t="shared" si="10"/>
        <v>269</v>
      </c>
      <c r="B279" s="24">
        <f>CC5004NI!I279</f>
        <v>0</v>
      </c>
      <c r="C279" s="25" t="str">
        <f t="shared" si="9"/>
        <v/>
      </c>
    </row>
    <row r="280" spans="1:3" x14ac:dyDescent="0.2">
      <c r="A280" s="16">
        <f t="shared" si="10"/>
        <v>270</v>
      </c>
      <c r="B280" s="24">
        <f>CC5004NI!I280</f>
        <v>0</v>
      </c>
      <c r="C280" s="25" t="str">
        <f t="shared" si="9"/>
        <v/>
      </c>
    </row>
    <row r="281" spans="1:3" x14ac:dyDescent="0.2">
      <c r="A281" s="16">
        <f t="shared" si="10"/>
        <v>271</v>
      </c>
      <c r="B281" s="24">
        <f>CC5004NI!I281</f>
        <v>0</v>
      </c>
      <c r="C281" s="25" t="str">
        <f t="shared" si="9"/>
        <v/>
      </c>
    </row>
    <row r="282" spans="1:3" x14ac:dyDescent="0.2">
      <c r="A282" s="16">
        <f t="shared" si="10"/>
        <v>272</v>
      </c>
      <c r="B282" s="24">
        <f>CC5004NI!I282</f>
        <v>0</v>
      </c>
      <c r="C282" s="25" t="str">
        <f t="shared" si="9"/>
        <v/>
      </c>
    </row>
    <row r="283" spans="1:3" x14ac:dyDescent="0.2">
      <c r="A283" s="16">
        <f t="shared" si="10"/>
        <v>273</v>
      </c>
      <c r="B283" s="24">
        <f>CC5004NI!I283</f>
        <v>0</v>
      </c>
      <c r="C283" s="25" t="str">
        <f t="shared" si="9"/>
        <v/>
      </c>
    </row>
    <row r="284" spans="1:3" x14ac:dyDescent="0.2">
      <c r="A284" s="16">
        <f t="shared" si="10"/>
        <v>274</v>
      </c>
      <c r="B284" s="24">
        <f>CC5004NI!I284</f>
        <v>0</v>
      </c>
      <c r="C284" s="25" t="str">
        <f t="shared" si="9"/>
        <v/>
      </c>
    </row>
    <row r="285" spans="1:3" x14ac:dyDescent="0.2">
      <c r="A285" s="16">
        <f t="shared" si="10"/>
        <v>275</v>
      </c>
      <c r="B285" s="24">
        <f>CC5004NI!I285</f>
        <v>0</v>
      </c>
      <c r="C285" s="25" t="str">
        <f t="shared" si="9"/>
        <v/>
      </c>
    </row>
    <row r="286" spans="1:3" x14ac:dyDescent="0.2">
      <c r="A286" s="16">
        <f t="shared" si="10"/>
        <v>276</v>
      </c>
      <c r="B286" s="24">
        <f>CC5004NI!I286</f>
        <v>0</v>
      </c>
      <c r="C286" s="25" t="str">
        <f t="shared" si="9"/>
        <v/>
      </c>
    </row>
    <row r="287" spans="1:3" x14ac:dyDescent="0.2">
      <c r="A287" s="16">
        <f t="shared" si="10"/>
        <v>277</v>
      </c>
      <c r="B287" s="24">
        <f>CC5004NI!I287</f>
        <v>0</v>
      </c>
      <c r="C287" s="25" t="str">
        <f t="shared" si="9"/>
        <v/>
      </c>
    </row>
    <row r="288" spans="1:3" x14ac:dyDescent="0.2">
      <c r="A288" s="16">
        <f t="shared" si="10"/>
        <v>278</v>
      </c>
      <c r="B288" s="24">
        <f>CC5004NI!I288</f>
        <v>0</v>
      </c>
      <c r="C288" s="25" t="str">
        <f t="shared" si="9"/>
        <v/>
      </c>
    </row>
    <row r="289" spans="1:3" x14ac:dyDescent="0.2">
      <c r="A289" s="16">
        <f t="shared" si="10"/>
        <v>279</v>
      </c>
      <c r="B289" s="24">
        <f>CC5004NI!I289</f>
        <v>0</v>
      </c>
      <c r="C289" s="25" t="str">
        <f t="shared" si="9"/>
        <v/>
      </c>
    </row>
    <row r="290" spans="1:3" x14ac:dyDescent="0.2">
      <c r="A290" s="16">
        <f t="shared" si="10"/>
        <v>280</v>
      </c>
      <c r="B290" s="24">
        <f>CC5004NI!I290</f>
        <v>0</v>
      </c>
      <c r="C290" s="25" t="str">
        <f t="shared" si="9"/>
        <v/>
      </c>
    </row>
    <row r="291" spans="1:3" x14ac:dyDescent="0.2">
      <c r="A291" s="16">
        <f t="shared" si="10"/>
        <v>281</v>
      </c>
      <c r="B291" s="24">
        <f>CC5004NI!I291</f>
        <v>0</v>
      </c>
      <c r="C291" s="25" t="str">
        <f t="shared" si="9"/>
        <v/>
      </c>
    </row>
    <row r="292" spans="1:3" x14ac:dyDescent="0.2">
      <c r="A292" s="16">
        <f t="shared" si="10"/>
        <v>282</v>
      </c>
      <c r="B292" s="24">
        <f>CC5004NI!I292</f>
        <v>0</v>
      </c>
      <c r="C292" s="25" t="str">
        <f t="shared" si="9"/>
        <v/>
      </c>
    </row>
    <row r="293" spans="1:3" x14ac:dyDescent="0.2">
      <c r="A293" s="16">
        <f t="shared" si="10"/>
        <v>283</v>
      </c>
      <c r="B293" s="24">
        <f>CC5004NI!I293</f>
        <v>0</v>
      </c>
      <c r="C293" s="25" t="str">
        <f t="shared" si="9"/>
        <v/>
      </c>
    </row>
    <row r="294" spans="1:3" x14ac:dyDescent="0.2">
      <c r="A294" s="16">
        <f t="shared" si="10"/>
        <v>284</v>
      </c>
      <c r="B294" s="24">
        <f>CC5004NI!I294</f>
        <v>0</v>
      </c>
      <c r="C294" s="25" t="str">
        <f t="shared" si="9"/>
        <v/>
      </c>
    </row>
    <row r="295" spans="1:3" x14ac:dyDescent="0.2">
      <c r="A295" s="16">
        <f t="shared" si="10"/>
        <v>285</v>
      </c>
      <c r="B295" s="24">
        <f>CC5004NI!I295</f>
        <v>0</v>
      </c>
      <c r="C295" s="25" t="str">
        <f t="shared" si="9"/>
        <v/>
      </c>
    </row>
    <row r="296" spans="1:3" x14ac:dyDescent="0.2">
      <c r="A296" s="16">
        <f t="shared" si="10"/>
        <v>286</v>
      </c>
      <c r="B296" s="24">
        <f>CC5004NI!I296</f>
        <v>0</v>
      </c>
      <c r="C296" s="25" t="str">
        <f t="shared" si="9"/>
        <v/>
      </c>
    </row>
    <row r="297" spans="1:3" x14ac:dyDescent="0.2">
      <c r="A297" s="16">
        <f t="shared" si="10"/>
        <v>287</v>
      </c>
      <c r="B297" s="24">
        <f>CC5004NI!I297</f>
        <v>0</v>
      </c>
      <c r="C297" s="25" t="str">
        <f t="shared" si="9"/>
        <v/>
      </c>
    </row>
    <row r="298" spans="1:3" x14ac:dyDescent="0.2">
      <c r="A298" s="16">
        <f t="shared" si="10"/>
        <v>288</v>
      </c>
      <c r="B298" s="24">
        <f>CC5004NI!I298</f>
        <v>0</v>
      </c>
      <c r="C298" s="25" t="str">
        <f t="shared" si="9"/>
        <v/>
      </c>
    </row>
    <row r="299" spans="1:3" x14ac:dyDescent="0.2">
      <c r="A299" s="16">
        <f t="shared" si="10"/>
        <v>289</v>
      </c>
      <c r="B299" s="24">
        <f>CC5004NI!I299</f>
        <v>0</v>
      </c>
      <c r="C299" s="25" t="str">
        <f t="shared" si="9"/>
        <v/>
      </c>
    </row>
    <row r="300" spans="1:3" x14ac:dyDescent="0.2">
      <c r="A300" s="16">
        <f t="shared" si="10"/>
        <v>290</v>
      </c>
      <c r="B300" s="24">
        <f>CC5004NI!I300</f>
        <v>0</v>
      </c>
      <c r="C300" s="25" t="str">
        <f t="shared" si="9"/>
        <v/>
      </c>
    </row>
    <row r="301" spans="1:3" x14ac:dyDescent="0.2">
      <c r="A301" s="16">
        <f t="shared" si="10"/>
        <v>291</v>
      </c>
      <c r="B301" s="24">
        <f>CC5004NI!I301</f>
        <v>0</v>
      </c>
      <c r="C301" s="25" t="str">
        <f t="shared" si="9"/>
        <v/>
      </c>
    </row>
    <row r="302" spans="1:3" x14ac:dyDescent="0.2">
      <c r="A302" s="16">
        <f t="shared" si="10"/>
        <v>292</v>
      </c>
      <c r="B302" s="24">
        <f>CC5004NI!I302</f>
        <v>0</v>
      </c>
      <c r="C302" s="25" t="str">
        <f t="shared" si="9"/>
        <v/>
      </c>
    </row>
    <row r="303" spans="1:3" x14ac:dyDescent="0.2">
      <c r="A303" s="16">
        <f t="shared" si="10"/>
        <v>293</v>
      </c>
      <c r="B303" s="24">
        <f>CC5004NI!I303</f>
        <v>0</v>
      </c>
      <c r="C303" s="25" t="str">
        <f t="shared" si="9"/>
        <v/>
      </c>
    </row>
    <row r="304" spans="1:3" x14ac:dyDescent="0.2">
      <c r="A304" s="16">
        <f t="shared" si="10"/>
        <v>294</v>
      </c>
      <c r="B304" s="24">
        <f>CC5004NI!I304</f>
        <v>0</v>
      </c>
      <c r="C304" s="25" t="str">
        <f t="shared" si="9"/>
        <v/>
      </c>
    </row>
    <row r="305" spans="1:3" x14ac:dyDescent="0.2">
      <c r="A305" s="16">
        <f t="shared" si="10"/>
        <v>295</v>
      </c>
      <c r="B305" s="24">
        <f>CC5004NI!I305</f>
        <v>0</v>
      </c>
      <c r="C305" s="25" t="str">
        <f t="shared" si="9"/>
        <v/>
      </c>
    </row>
    <row r="306" spans="1:3" x14ac:dyDescent="0.2">
      <c r="A306" s="16">
        <f t="shared" si="10"/>
        <v>296</v>
      </c>
      <c r="B306" s="24">
        <f>CC5004NI!I306</f>
        <v>0</v>
      </c>
      <c r="C306" s="25" t="str">
        <f t="shared" si="9"/>
        <v/>
      </c>
    </row>
    <row r="307" spans="1:3" x14ac:dyDescent="0.2">
      <c r="A307" s="16">
        <f t="shared" si="10"/>
        <v>297</v>
      </c>
      <c r="B307" s="24">
        <f>CC5004NI!I307</f>
        <v>0</v>
      </c>
      <c r="C307" s="25" t="str">
        <f t="shared" si="9"/>
        <v/>
      </c>
    </row>
    <row r="308" spans="1:3" x14ac:dyDescent="0.2">
      <c r="A308" s="16">
        <f t="shared" si="10"/>
        <v>298</v>
      </c>
      <c r="B308" s="24">
        <f>CC5004NI!I308</f>
        <v>0</v>
      </c>
      <c r="C308" s="25" t="str">
        <f t="shared" si="9"/>
        <v/>
      </c>
    </row>
    <row r="309" spans="1:3" x14ac:dyDescent="0.2">
      <c r="A309" s="16">
        <f t="shared" si="10"/>
        <v>299</v>
      </c>
      <c r="B309" s="24">
        <f>CC5004NI!I309</f>
        <v>0</v>
      </c>
      <c r="C309" s="25" t="str">
        <f t="shared" si="9"/>
        <v/>
      </c>
    </row>
    <row r="310" spans="1:3" x14ac:dyDescent="0.2">
      <c r="A310" s="16">
        <f t="shared" si="10"/>
        <v>300</v>
      </c>
      <c r="B310" s="24">
        <f>CC5004NI!I310</f>
        <v>0</v>
      </c>
      <c r="C310" s="25" t="str">
        <f t="shared" si="9"/>
        <v/>
      </c>
    </row>
    <row r="311" spans="1:3" x14ac:dyDescent="0.2">
      <c r="A311" s="16">
        <f t="shared" si="10"/>
        <v>301</v>
      </c>
      <c r="B311" s="24">
        <f>CC5004NI!I311</f>
        <v>0</v>
      </c>
      <c r="C311" s="25" t="str">
        <f t="shared" si="9"/>
        <v/>
      </c>
    </row>
    <row r="312" spans="1:3" x14ac:dyDescent="0.2">
      <c r="A312" s="16">
        <f t="shared" si="10"/>
        <v>302</v>
      </c>
      <c r="B312" s="24">
        <f>CC5004NI!I312</f>
        <v>0</v>
      </c>
      <c r="C312" s="25" t="str">
        <f t="shared" si="9"/>
        <v/>
      </c>
    </row>
    <row r="313" spans="1:3" x14ac:dyDescent="0.2">
      <c r="A313" s="16">
        <f t="shared" si="10"/>
        <v>303</v>
      </c>
      <c r="B313" s="24">
        <f>CC5004NI!I313</f>
        <v>0</v>
      </c>
      <c r="C313" s="25" t="str">
        <f t="shared" si="9"/>
        <v/>
      </c>
    </row>
    <row r="314" spans="1:3" x14ac:dyDescent="0.2">
      <c r="A314" s="16">
        <f t="shared" si="10"/>
        <v>304</v>
      </c>
      <c r="B314" s="24">
        <f>CC5004NI!I314</f>
        <v>0</v>
      </c>
      <c r="C314" s="25" t="str">
        <f t="shared" si="9"/>
        <v/>
      </c>
    </row>
    <row r="315" spans="1:3" x14ac:dyDescent="0.2">
      <c r="A315" s="16">
        <f t="shared" si="10"/>
        <v>305</v>
      </c>
      <c r="B315" s="24">
        <f>CC5004NI!I315</f>
        <v>0</v>
      </c>
      <c r="C315" s="25" t="str">
        <f t="shared" si="9"/>
        <v/>
      </c>
    </row>
    <row r="316" spans="1:3" x14ac:dyDescent="0.2">
      <c r="A316" s="16">
        <f t="shared" si="10"/>
        <v>306</v>
      </c>
      <c r="B316" s="24">
        <f>CC5004NI!I316</f>
        <v>0</v>
      </c>
      <c r="C316" s="25" t="str">
        <f t="shared" si="9"/>
        <v/>
      </c>
    </row>
    <row r="317" spans="1:3" x14ac:dyDescent="0.2">
      <c r="A317" s="16">
        <f t="shared" si="10"/>
        <v>307</v>
      </c>
      <c r="B317" s="24">
        <f>CC5004NI!I317</f>
        <v>0</v>
      </c>
      <c r="C317" s="25" t="str">
        <f t="shared" si="9"/>
        <v/>
      </c>
    </row>
    <row r="318" spans="1:3" x14ac:dyDescent="0.2">
      <c r="A318" s="16">
        <f t="shared" si="10"/>
        <v>308</v>
      </c>
      <c r="B318" s="24">
        <f>CC5004NI!I318</f>
        <v>0</v>
      </c>
      <c r="C318" s="25" t="str">
        <f t="shared" si="9"/>
        <v/>
      </c>
    </row>
    <row r="319" spans="1:3" x14ac:dyDescent="0.2">
      <c r="A319" s="16">
        <f t="shared" si="10"/>
        <v>309</v>
      </c>
      <c r="B319" s="24">
        <f>CC5004NI!I319</f>
        <v>0</v>
      </c>
      <c r="C319" s="25" t="str">
        <f t="shared" si="9"/>
        <v/>
      </c>
    </row>
    <row r="320" spans="1:3" x14ac:dyDescent="0.2">
      <c r="A320" s="16">
        <f t="shared" si="10"/>
        <v>310</v>
      </c>
      <c r="B320" s="24">
        <f>CC5004NI!I320</f>
        <v>0</v>
      </c>
      <c r="C320" s="25" t="str">
        <f t="shared" si="9"/>
        <v/>
      </c>
    </row>
    <row r="321" spans="1:3" x14ac:dyDescent="0.2">
      <c r="A321" s="16">
        <f t="shared" si="10"/>
        <v>311</v>
      </c>
      <c r="B321" s="24">
        <f>CC5004NI!I321</f>
        <v>0</v>
      </c>
      <c r="C321" s="25" t="str">
        <f t="shared" si="9"/>
        <v/>
      </c>
    </row>
    <row r="322" spans="1:3" x14ac:dyDescent="0.2">
      <c r="A322" s="16">
        <f t="shared" si="10"/>
        <v>312</v>
      </c>
      <c r="B322" s="24">
        <f>CC5004NI!I322</f>
        <v>0</v>
      </c>
      <c r="C322" s="25" t="str">
        <f t="shared" si="9"/>
        <v/>
      </c>
    </row>
    <row r="323" spans="1:3" x14ac:dyDescent="0.2">
      <c r="A323" s="16">
        <f t="shared" si="10"/>
        <v>313</v>
      </c>
      <c r="B323" s="24">
        <f>CC5004NI!I323</f>
        <v>0</v>
      </c>
      <c r="C323" s="25" t="str">
        <f t="shared" si="9"/>
        <v/>
      </c>
    </row>
    <row r="324" spans="1:3" x14ac:dyDescent="0.2">
      <c r="A324" s="16">
        <f t="shared" si="10"/>
        <v>314</v>
      </c>
      <c r="B324" s="24">
        <f>CC5004NI!I324</f>
        <v>0</v>
      </c>
      <c r="C324" s="25" t="str">
        <f t="shared" si="9"/>
        <v/>
      </c>
    </row>
    <row r="325" spans="1:3" x14ac:dyDescent="0.2">
      <c r="A325" s="16">
        <f t="shared" si="10"/>
        <v>315</v>
      </c>
      <c r="B325" s="24">
        <f>CC5004NI!I325</f>
        <v>0</v>
      </c>
      <c r="C325" s="25" t="str">
        <f t="shared" si="9"/>
        <v/>
      </c>
    </row>
    <row r="326" spans="1:3" x14ac:dyDescent="0.2">
      <c r="A326" s="16">
        <f t="shared" si="10"/>
        <v>316</v>
      </c>
      <c r="B326" s="24">
        <f>CC5004NI!I326</f>
        <v>0</v>
      </c>
      <c r="C326" s="25" t="str">
        <f t="shared" si="9"/>
        <v/>
      </c>
    </row>
    <row r="327" spans="1:3" x14ac:dyDescent="0.2">
      <c r="A327" s="16">
        <f t="shared" si="10"/>
        <v>317</v>
      </c>
      <c r="B327" s="24">
        <f>CC5004NI!I327</f>
        <v>0</v>
      </c>
      <c r="C327" s="25" t="str">
        <f t="shared" si="9"/>
        <v/>
      </c>
    </row>
    <row r="328" spans="1:3" x14ac:dyDescent="0.2">
      <c r="A328" s="16">
        <f t="shared" si="10"/>
        <v>318</v>
      </c>
      <c r="B328" s="24">
        <f>CC5004NI!I328</f>
        <v>0</v>
      </c>
      <c r="C328" s="25" t="str">
        <f t="shared" si="9"/>
        <v/>
      </c>
    </row>
    <row r="329" spans="1:3" x14ac:dyDescent="0.2">
      <c r="A329" s="16">
        <f t="shared" si="10"/>
        <v>319</v>
      </c>
      <c r="B329" s="24">
        <f>CC5004NI!I329</f>
        <v>0</v>
      </c>
      <c r="C329" s="25" t="str">
        <f t="shared" si="9"/>
        <v/>
      </c>
    </row>
    <row r="330" spans="1:3" x14ac:dyDescent="0.2">
      <c r="A330" s="16">
        <f t="shared" si="10"/>
        <v>320</v>
      </c>
      <c r="B330" s="24">
        <f>CC5004NI!I330</f>
        <v>0</v>
      </c>
      <c r="C330" s="25" t="str">
        <f t="shared" si="9"/>
        <v/>
      </c>
    </row>
    <row r="331" spans="1:3" x14ac:dyDescent="0.2">
      <c r="A331" s="16">
        <f t="shared" si="10"/>
        <v>321</v>
      </c>
      <c r="B331" s="24">
        <f>CC5004NI!I331</f>
        <v>0</v>
      </c>
      <c r="C331" s="25" t="str">
        <f t="shared" si="9"/>
        <v/>
      </c>
    </row>
    <row r="332" spans="1:3" x14ac:dyDescent="0.2">
      <c r="A332" s="16">
        <f t="shared" si="10"/>
        <v>322</v>
      </c>
      <c r="B332" s="24">
        <f>CC5004NI!I332</f>
        <v>0</v>
      </c>
      <c r="C332" s="25" t="str">
        <f t="shared" ref="C332:C395" si="11">IF(B332=0,"",ROUND(B332,0))</f>
        <v/>
      </c>
    </row>
    <row r="333" spans="1:3" x14ac:dyDescent="0.2">
      <c r="A333" s="16">
        <f t="shared" ref="A333:A396" si="12">1+A332</f>
        <v>323</v>
      </c>
      <c r="B333" s="24">
        <f>CC5004NI!I333</f>
        <v>0</v>
      </c>
      <c r="C333" s="25" t="str">
        <f t="shared" si="11"/>
        <v/>
      </c>
    </row>
    <row r="334" spans="1:3" x14ac:dyDescent="0.2">
      <c r="A334" s="16">
        <f t="shared" si="12"/>
        <v>324</v>
      </c>
      <c r="B334" s="24">
        <f>CC5004NI!I334</f>
        <v>0</v>
      </c>
      <c r="C334" s="25" t="str">
        <f t="shared" si="11"/>
        <v/>
      </c>
    </row>
    <row r="335" spans="1:3" x14ac:dyDescent="0.2">
      <c r="A335" s="16">
        <f t="shared" si="12"/>
        <v>325</v>
      </c>
      <c r="B335" s="24">
        <f>CC5004NI!I335</f>
        <v>0</v>
      </c>
      <c r="C335" s="25" t="str">
        <f t="shared" si="11"/>
        <v/>
      </c>
    </row>
    <row r="336" spans="1:3" x14ac:dyDescent="0.2">
      <c r="A336" s="16">
        <f t="shared" si="12"/>
        <v>326</v>
      </c>
      <c r="B336" s="24">
        <f>CC5004NI!I336</f>
        <v>0</v>
      </c>
      <c r="C336" s="25" t="str">
        <f t="shared" si="11"/>
        <v/>
      </c>
    </row>
    <row r="337" spans="1:3" x14ac:dyDescent="0.2">
      <c r="A337" s="16">
        <f t="shared" si="12"/>
        <v>327</v>
      </c>
      <c r="B337" s="24">
        <f>CC5004NI!I337</f>
        <v>0</v>
      </c>
      <c r="C337" s="25" t="str">
        <f t="shared" si="11"/>
        <v/>
      </c>
    </row>
    <row r="338" spans="1:3" x14ac:dyDescent="0.2">
      <c r="A338" s="16">
        <f t="shared" si="12"/>
        <v>328</v>
      </c>
      <c r="B338" s="24">
        <f>CC5004NI!I338</f>
        <v>0</v>
      </c>
      <c r="C338" s="25" t="str">
        <f t="shared" si="11"/>
        <v/>
      </c>
    </row>
    <row r="339" spans="1:3" x14ac:dyDescent="0.2">
      <c r="A339" s="16">
        <f t="shared" si="12"/>
        <v>329</v>
      </c>
      <c r="B339" s="24">
        <f>CC5004NI!I339</f>
        <v>0</v>
      </c>
      <c r="C339" s="25" t="str">
        <f t="shared" si="11"/>
        <v/>
      </c>
    </row>
    <row r="340" spans="1:3" x14ac:dyDescent="0.2">
      <c r="A340" s="16">
        <f t="shared" si="12"/>
        <v>330</v>
      </c>
      <c r="B340" s="24">
        <f>CC5004NI!I340</f>
        <v>0</v>
      </c>
      <c r="C340" s="25" t="str">
        <f t="shared" si="11"/>
        <v/>
      </c>
    </row>
    <row r="341" spans="1:3" x14ac:dyDescent="0.2">
      <c r="A341" s="16">
        <f t="shared" si="12"/>
        <v>331</v>
      </c>
      <c r="B341" s="24">
        <f>CC5004NI!I341</f>
        <v>0</v>
      </c>
      <c r="C341" s="25" t="str">
        <f t="shared" si="11"/>
        <v/>
      </c>
    </row>
    <row r="342" spans="1:3" x14ac:dyDescent="0.2">
      <c r="A342" s="16">
        <f t="shared" si="12"/>
        <v>332</v>
      </c>
      <c r="B342" s="24">
        <f>CC5004NI!I342</f>
        <v>0</v>
      </c>
      <c r="C342" s="25" t="str">
        <f t="shared" si="11"/>
        <v/>
      </c>
    </row>
    <row r="343" spans="1:3" x14ac:dyDescent="0.2">
      <c r="A343" s="16">
        <f t="shared" si="12"/>
        <v>333</v>
      </c>
      <c r="B343" s="24">
        <f>CC5004NI!I343</f>
        <v>0</v>
      </c>
      <c r="C343" s="25" t="str">
        <f t="shared" si="11"/>
        <v/>
      </c>
    </row>
    <row r="344" spans="1:3" x14ac:dyDescent="0.2">
      <c r="A344" s="16">
        <f t="shared" si="12"/>
        <v>334</v>
      </c>
      <c r="B344" s="24">
        <f>CC5004NI!I344</f>
        <v>0</v>
      </c>
      <c r="C344" s="25" t="str">
        <f t="shared" si="11"/>
        <v/>
      </c>
    </row>
    <row r="345" spans="1:3" x14ac:dyDescent="0.2">
      <c r="A345" s="16">
        <f t="shared" si="12"/>
        <v>335</v>
      </c>
      <c r="B345" s="24">
        <f>CC5004NI!I345</f>
        <v>0</v>
      </c>
      <c r="C345" s="25" t="str">
        <f t="shared" si="11"/>
        <v/>
      </c>
    </row>
    <row r="346" spans="1:3" x14ac:dyDescent="0.2">
      <c r="A346" s="16">
        <f t="shared" si="12"/>
        <v>336</v>
      </c>
      <c r="B346" s="24">
        <f>CC5004NI!I346</f>
        <v>0</v>
      </c>
      <c r="C346" s="25" t="str">
        <f t="shared" si="11"/>
        <v/>
      </c>
    </row>
    <row r="347" spans="1:3" x14ac:dyDescent="0.2">
      <c r="A347" s="16">
        <f t="shared" si="12"/>
        <v>337</v>
      </c>
      <c r="B347" s="24">
        <f>CC5004NI!I347</f>
        <v>0</v>
      </c>
      <c r="C347" s="25" t="str">
        <f t="shared" si="11"/>
        <v/>
      </c>
    </row>
    <row r="348" spans="1:3" x14ac:dyDescent="0.2">
      <c r="A348" s="16">
        <f t="shared" si="12"/>
        <v>338</v>
      </c>
      <c r="B348" s="24">
        <f>CC5004NI!I348</f>
        <v>0</v>
      </c>
      <c r="C348" s="25" t="str">
        <f t="shared" si="11"/>
        <v/>
      </c>
    </row>
    <row r="349" spans="1:3" x14ac:dyDescent="0.2">
      <c r="A349" s="16">
        <f t="shared" si="12"/>
        <v>339</v>
      </c>
      <c r="B349" s="24">
        <f>CC5004NI!I349</f>
        <v>0</v>
      </c>
      <c r="C349" s="25" t="str">
        <f t="shared" si="11"/>
        <v/>
      </c>
    </row>
    <row r="350" spans="1:3" x14ac:dyDescent="0.2">
      <c r="A350" s="16">
        <f t="shared" si="12"/>
        <v>340</v>
      </c>
      <c r="B350" s="24">
        <f>CC5004NI!I350</f>
        <v>0</v>
      </c>
      <c r="C350" s="25" t="str">
        <f t="shared" si="11"/>
        <v/>
      </c>
    </row>
    <row r="351" spans="1:3" x14ac:dyDescent="0.2">
      <c r="A351" s="16">
        <f t="shared" si="12"/>
        <v>341</v>
      </c>
      <c r="B351" s="24">
        <f>CC5004NI!I351</f>
        <v>0</v>
      </c>
      <c r="C351" s="25" t="str">
        <f t="shared" si="11"/>
        <v/>
      </c>
    </row>
    <row r="352" spans="1:3" x14ac:dyDescent="0.2">
      <c r="A352" s="16">
        <f t="shared" si="12"/>
        <v>342</v>
      </c>
      <c r="B352" s="24">
        <f>CC5004NI!I352</f>
        <v>0</v>
      </c>
      <c r="C352" s="25" t="str">
        <f t="shared" si="11"/>
        <v/>
      </c>
    </row>
    <row r="353" spans="1:3" x14ac:dyDescent="0.2">
      <c r="A353" s="16">
        <f t="shared" si="12"/>
        <v>343</v>
      </c>
      <c r="B353" s="24">
        <f>CC5004NI!I353</f>
        <v>0</v>
      </c>
      <c r="C353" s="25" t="str">
        <f t="shared" si="11"/>
        <v/>
      </c>
    </row>
    <row r="354" spans="1:3" x14ac:dyDescent="0.2">
      <c r="A354" s="16">
        <f t="shared" si="12"/>
        <v>344</v>
      </c>
      <c r="B354" s="24">
        <f>CC5004NI!I354</f>
        <v>0</v>
      </c>
      <c r="C354" s="25" t="str">
        <f t="shared" si="11"/>
        <v/>
      </c>
    </row>
    <row r="355" spans="1:3" x14ac:dyDescent="0.2">
      <c r="A355" s="16">
        <f t="shared" si="12"/>
        <v>345</v>
      </c>
      <c r="B355" s="24">
        <f>CC5004NI!I355</f>
        <v>0</v>
      </c>
      <c r="C355" s="25" t="str">
        <f t="shared" si="11"/>
        <v/>
      </c>
    </row>
    <row r="356" spans="1:3" x14ac:dyDescent="0.2">
      <c r="A356" s="16">
        <f t="shared" si="12"/>
        <v>346</v>
      </c>
      <c r="B356" s="24">
        <f>CC5004NI!I356</f>
        <v>0</v>
      </c>
      <c r="C356" s="25" t="str">
        <f t="shared" si="11"/>
        <v/>
      </c>
    </row>
    <row r="357" spans="1:3" x14ac:dyDescent="0.2">
      <c r="A357" s="16">
        <f t="shared" si="12"/>
        <v>347</v>
      </c>
      <c r="B357" s="24">
        <f>CC5004NI!I357</f>
        <v>0</v>
      </c>
      <c r="C357" s="25" t="str">
        <f t="shared" si="11"/>
        <v/>
      </c>
    </row>
    <row r="358" spans="1:3" x14ac:dyDescent="0.2">
      <c r="A358" s="16">
        <f t="shared" si="12"/>
        <v>348</v>
      </c>
      <c r="B358" s="24">
        <f>CC5004NI!I358</f>
        <v>0</v>
      </c>
      <c r="C358" s="25" t="str">
        <f t="shared" si="11"/>
        <v/>
      </c>
    </row>
    <row r="359" spans="1:3" x14ac:dyDescent="0.2">
      <c r="A359" s="16">
        <f t="shared" si="12"/>
        <v>349</v>
      </c>
      <c r="B359" s="24">
        <f>CC5004NI!I359</f>
        <v>0</v>
      </c>
      <c r="C359" s="25" t="str">
        <f t="shared" si="11"/>
        <v/>
      </c>
    </row>
    <row r="360" spans="1:3" x14ac:dyDescent="0.2">
      <c r="A360" s="16">
        <f t="shared" si="12"/>
        <v>350</v>
      </c>
      <c r="B360" s="24">
        <f>CC5004NI!I360</f>
        <v>0</v>
      </c>
      <c r="C360" s="25" t="str">
        <f t="shared" si="11"/>
        <v/>
      </c>
    </row>
    <row r="361" spans="1:3" x14ac:dyDescent="0.2">
      <c r="A361" s="16">
        <f t="shared" si="12"/>
        <v>351</v>
      </c>
      <c r="B361" s="24">
        <f>CC5004NI!I361</f>
        <v>0</v>
      </c>
      <c r="C361" s="25" t="str">
        <f t="shared" si="11"/>
        <v/>
      </c>
    </row>
    <row r="362" spans="1:3" x14ac:dyDescent="0.2">
      <c r="A362" s="16">
        <f t="shared" si="12"/>
        <v>352</v>
      </c>
      <c r="B362" s="24">
        <f>CC5004NI!I362</f>
        <v>0</v>
      </c>
      <c r="C362" s="25" t="str">
        <f t="shared" si="11"/>
        <v/>
      </c>
    </row>
    <row r="363" spans="1:3" x14ac:dyDescent="0.2">
      <c r="A363" s="16">
        <f t="shared" si="12"/>
        <v>353</v>
      </c>
      <c r="B363" s="24">
        <f>CC5004NI!I363</f>
        <v>0</v>
      </c>
      <c r="C363" s="25" t="str">
        <f t="shared" si="11"/>
        <v/>
      </c>
    </row>
    <row r="364" spans="1:3" x14ac:dyDescent="0.2">
      <c r="A364" s="16">
        <f t="shared" si="12"/>
        <v>354</v>
      </c>
      <c r="B364" s="24">
        <f>CC5004NI!I364</f>
        <v>0</v>
      </c>
      <c r="C364" s="25" t="str">
        <f t="shared" si="11"/>
        <v/>
      </c>
    </row>
    <row r="365" spans="1:3" x14ac:dyDescent="0.2">
      <c r="A365" s="16">
        <f t="shared" si="12"/>
        <v>355</v>
      </c>
      <c r="B365" s="24">
        <f>CC5004NI!I365</f>
        <v>0</v>
      </c>
      <c r="C365" s="25" t="str">
        <f t="shared" si="11"/>
        <v/>
      </c>
    </row>
    <row r="366" spans="1:3" x14ac:dyDescent="0.2">
      <c r="A366" s="16">
        <f t="shared" si="12"/>
        <v>356</v>
      </c>
      <c r="B366" s="24">
        <f>CC5004NI!I366</f>
        <v>0</v>
      </c>
      <c r="C366" s="25" t="str">
        <f t="shared" si="11"/>
        <v/>
      </c>
    </row>
    <row r="367" spans="1:3" x14ac:dyDescent="0.2">
      <c r="A367" s="16">
        <f t="shared" si="12"/>
        <v>357</v>
      </c>
      <c r="B367" s="24">
        <f>CC5004NI!I367</f>
        <v>0</v>
      </c>
      <c r="C367" s="25" t="str">
        <f t="shared" si="11"/>
        <v/>
      </c>
    </row>
    <row r="368" spans="1:3" x14ac:dyDescent="0.2">
      <c r="A368" s="16">
        <f t="shared" si="12"/>
        <v>358</v>
      </c>
      <c r="B368" s="24">
        <f>CC5004NI!I368</f>
        <v>0</v>
      </c>
      <c r="C368" s="25" t="str">
        <f t="shared" si="11"/>
        <v/>
      </c>
    </row>
    <row r="369" spans="1:3" x14ac:dyDescent="0.2">
      <c r="A369" s="16">
        <f t="shared" si="12"/>
        <v>359</v>
      </c>
      <c r="B369" s="24">
        <f>CC5004NI!I369</f>
        <v>0</v>
      </c>
      <c r="C369" s="25" t="str">
        <f t="shared" si="11"/>
        <v/>
      </c>
    </row>
    <row r="370" spans="1:3" x14ac:dyDescent="0.2">
      <c r="A370" s="16">
        <f t="shared" si="12"/>
        <v>360</v>
      </c>
      <c r="B370" s="24">
        <f>CC5004NI!I370</f>
        <v>0</v>
      </c>
      <c r="C370" s="25" t="str">
        <f t="shared" si="11"/>
        <v/>
      </c>
    </row>
    <row r="371" spans="1:3" x14ac:dyDescent="0.2">
      <c r="A371" s="16">
        <f t="shared" si="12"/>
        <v>361</v>
      </c>
      <c r="B371" s="24">
        <f>CC5004NI!I371</f>
        <v>0</v>
      </c>
      <c r="C371" s="25" t="str">
        <f t="shared" si="11"/>
        <v/>
      </c>
    </row>
    <row r="372" spans="1:3" x14ac:dyDescent="0.2">
      <c r="A372" s="16">
        <f t="shared" si="12"/>
        <v>362</v>
      </c>
      <c r="B372" s="24">
        <f>CC5004NI!I372</f>
        <v>0</v>
      </c>
      <c r="C372" s="25" t="str">
        <f t="shared" si="11"/>
        <v/>
      </c>
    </row>
    <row r="373" spans="1:3" x14ac:dyDescent="0.2">
      <c r="A373" s="16">
        <f t="shared" si="12"/>
        <v>363</v>
      </c>
      <c r="B373" s="24">
        <f>CC5004NI!I373</f>
        <v>0</v>
      </c>
      <c r="C373" s="25" t="str">
        <f t="shared" si="11"/>
        <v/>
      </c>
    </row>
    <row r="374" spans="1:3" x14ac:dyDescent="0.2">
      <c r="A374" s="16">
        <f t="shared" si="12"/>
        <v>364</v>
      </c>
      <c r="B374" s="24">
        <f>CC5004NI!I374</f>
        <v>0</v>
      </c>
      <c r="C374" s="25" t="str">
        <f t="shared" si="11"/>
        <v/>
      </c>
    </row>
    <row r="375" spans="1:3" x14ac:dyDescent="0.2">
      <c r="A375" s="16">
        <f t="shared" si="12"/>
        <v>365</v>
      </c>
      <c r="B375" s="24">
        <f>CC5004NI!I375</f>
        <v>0</v>
      </c>
      <c r="C375" s="25" t="str">
        <f t="shared" si="11"/>
        <v/>
      </c>
    </row>
    <row r="376" spans="1:3" x14ac:dyDescent="0.2">
      <c r="A376" s="16">
        <f t="shared" si="12"/>
        <v>366</v>
      </c>
      <c r="B376" s="24">
        <f>CC5004NI!I376</f>
        <v>0</v>
      </c>
      <c r="C376" s="25" t="str">
        <f t="shared" si="11"/>
        <v/>
      </c>
    </row>
    <row r="377" spans="1:3" x14ac:dyDescent="0.2">
      <c r="A377" s="16">
        <f t="shared" si="12"/>
        <v>367</v>
      </c>
      <c r="B377" s="24">
        <f>CC5004NI!I377</f>
        <v>0</v>
      </c>
      <c r="C377" s="25" t="str">
        <f t="shared" si="11"/>
        <v/>
      </c>
    </row>
    <row r="378" spans="1:3" x14ac:dyDescent="0.2">
      <c r="A378" s="16">
        <f t="shared" si="12"/>
        <v>368</v>
      </c>
      <c r="B378" s="24">
        <f>CC5004NI!I378</f>
        <v>0</v>
      </c>
      <c r="C378" s="25" t="str">
        <f t="shared" si="11"/>
        <v/>
      </c>
    </row>
    <row r="379" spans="1:3" x14ac:dyDescent="0.2">
      <c r="A379" s="16">
        <f t="shared" si="12"/>
        <v>369</v>
      </c>
      <c r="B379" s="24">
        <f>CC5004NI!I379</f>
        <v>0</v>
      </c>
      <c r="C379" s="25" t="str">
        <f t="shared" si="11"/>
        <v/>
      </c>
    </row>
    <row r="380" spans="1:3" x14ac:dyDescent="0.2">
      <c r="A380" s="16">
        <f t="shared" si="12"/>
        <v>370</v>
      </c>
      <c r="B380" s="24">
        <f>CC5004NI!I380</f>
        <v>0</v>
      </c>
      <c r="C380" s="25" t="str">
        <f t="shared" si="11"/>
        <v/>
      </c>
    </row>
    <row r="381" spans="1:3" x14ac:dyDescent="0.2">
      <c r="A381" s="16">
        <f t="shared" si="12"/>
        <v>371</v>
      </c>
      <c r="B381" s="24">
        <f>CC5004NI!I381</f>
        <v>0</v>
      </c>
      <c r="C381" s="25" t="str">
        <f t="shared" si="11"/>
        <v/>
      </c>
    </row>
    <row r="382" spans="1:3" x14ac:dyDescent="0.2">
      <c r="A382" s="16">
        <f t="shared" si="12"/>
        <v>372</v>
      </c>
      <c r="B382" s="24">
        <f>CC5004NI!I382</f>
        <v>0</v>
      </c>
      <c r="C382" s="25" t="str">
        <f t="shared" si="11"/>
        <v/>
      </c>
    </row>
    <row r="383" spans="1:3" x14ac:dyDescent="0.2">
      <c r="A383" s="16">
        <f t="shared" si="12"/>
        <v>373</v>
      </c>
      <c r="B383" s="24">
        <f>CC5004NI!I383</f>
        <v>0</v>
      </c>
      <c r="C383" s="25" t="str">
        <f t="shared" si="11"/>
        <v/>
      </c>
    </row>
    <row r="384" spans="1:3" x14ac:dyDescent="0.2">
      <c r="A384" s="16">
        <f t="shared" si="12"/>
        <v>374</v>
      </c>
      <c r="B384" s="24">
        <f>CC5004NI!I384</f>
        <v>0</v>
      </c>
      <c r="C384" s="25" t="str">
        <f t="shared" si="11"/>
        <v/>
      </c>
    </row>
    <row r="385" spans="1:3" x14ac:dyDescent="0.2">
      <c r="A385" s="16">
        <f t="shared" si="12"/>
        <v>375</v>
      </c>
      <c r="B385" s="24">
        <f>CC5004NI!I385</f>
        <v>0</v>
      </c>
      <c r="C385" s="25" t="str">
        <f t="shared" si="11"/>
        <v/>
      </c>
    </row>
    <row r="386" spans="1:3" x14ac:dyDescent="0.2">
      <c r="A386" s="16">
        <f t="shared" si="12"/>
        <v>376</v>
      </c>
      <c r="B386" s="24">
        <f>CC5004NI!I386</f>
        <v>0</v>
      </c>
      <c r="C386" s="25" t="str">
        <f t="shared" si="11"/>
        <v/>
      </c>
    </row>
    <row r="387" spans="1:3" x14ac:dyDescent="0.2">
      <c r="A387" s="16">
        <f t="shared" si="12"/>
        <v>377</v>
      </c>
      <c r="B387" s="24">
        <f>CC5004NI!I387</f>
        <v>0</v>
      </c>
      <c r="C387" s="25" t="str">
        <f t="shared" si="11"/>
        <v/>
      </c>
    </row>
    <row r="388" spans="1:3" x14ac:dyDescent="0.2">
      <c r="A388" s="16">
        <f t="shared" si="12"/>
        <v>378</v>
      </c>
      <c r="B388" s="24">
        <f>CC5004NI!I388</f>
        <v>0</v>
      </c>
      <c r="C388" s="25" t="str">
        <f t="shared" si="11"/>
        <v/>
      </c>
    </row>
    <row r="389" spans="1:3" x14ac:dyDescent="0.2">
      <c r="A389" s="16">
        <f t="shared" si="12"/>
        <v>379</v>
      </c>
      <c r="B389" s="24">
        <f>CC5004NI!I389</f>
        <v>0</v>
      </c>
      <c r="C389" s="25" t="str">
        <f t="shared" si="11"/>
        <v/>
      </c>
    </row>
    <row r="390" spans="1:3" x14ac:dyDescent="0.2">
      <c r="A390" s="16">
        <f t="shared" si="12"/>
        <v>380</v>
      </c>
      <c r="B390" s="24">
        <f>CC5004NI!I390</f>
        <v>0</v>
      </c>
      <c r="C390" s="25" t="str">
        <f t="shared" si="11"/>
        <v/>
      </c>
    </row>
    <row r="391" spans="1:3" x14ac:dyDescent="0.2">
      <c r="A391" s="16">
        <f t="shared" si="12"/>
        <v>381</v>
      </c>
      <c r="B391" s="24">
        <f>CC5004NI!I391</f>
        <v>0</v>
      </c>
      <c r="C391" s="25" t="str">
        <f t="shared" si="11"/>
        <v/>
      </c>
    </row>
    <row r="392" spans="1:3" x14ac:dyDescent="0.2">
      <c r="A392" s="16">
        <f t="shared" si="12"/>
        <v>382</v>
      </c>
      <c r="B392" s="24">
        <f>CC5004NI!I392</f>
        <v>0</v>
      </c>
      <c r="C392" s="25" t="str">
        <f t="shared" si="11"/>
        <v/>
      </c>
    </row>
    <row r="393" spans="1:3" x14ac:dyDescent="0.2">
      <c r="A393" s="16">
        <f t="shared" si="12"/>
        <v>383</v>
      </c>
      <c r="B393" s="24">
        <f>CC5004NI!I393</f>
        <v>0</v>
      </c>
      <c r="C393" s="25" t="str">
        <f t="shared" si="11"/>
        <v/>
      </c>
    </row>
    <row r="394" spans="1:3" x14ac:dyDescent="0.2">
      <c r="A394" s="16">
        <f t="shared" si="12"/>
        <v>384</v>
      </c>
      <c r="B394" s="24">
        <f>CC5004NI!I394</f>
        <v>0</v>
      </c>
      <c r="C394" s="25" t="str">
        <f t="shared" si="11"/>
        <v/>
      </c>
    </row>
    <row r="395" spans="1:3" x14ac:dyDescent="0.2">
      <c r="A395" s="16">
        <f t="shared" si="12"/>
        <v>385</v>
      </c>
      <c r="B395" s="24">
        <f>CC5004NI!I395</f>
        <v>0</v>
      </c>
      <c r="C395" s="25" t="str">
        <f t="shared" si="11"/>
        <v/>
      </c>
    </row>
    <row r="396" spans="1:3" x14ac:dyDescent="0.2">
      <c r="A396" s="16">
        <f t="shared" si="12"/>
        <v>386</v>
      </c>
      <c r="B396" s="24">
        <f>CC5004NI!I396</f>
        <v>0</v>
      </c>
      <c r="C396" s="25" t="str">
        <f t="shared" ref="C396:C459" si="13">IF(B396=0,"",ROUND(B396,0))</f>
        <v/>
      </c>
    </row>
    <row r="397" spans="1:3" x14ac:dyDescent="0.2">
      <c r="A397" s="16">
        <f t="shared" ref="A397:A460" si="14">1+A396</f>
        <v>387</v>
      </c>
      <c r="B397" s="24">
        <f>CC5004NI!I397</f>
        <v>0</v>
      </c>
      <c r="C397" s="25" t="str">
        <f t="shared" si="13"/>
        <v/>
      </c>
    </row>
    <row r="398" spans="1:3" x14ac:dyDescent="0.2">
      <c r="A398" s="16">
        <f t="shared" si="14"/>
        <v>388</v>
      </c>
      <c r="B398" s="24">
        <f>CC5004NI!I398</f>
        <v>0</v>
      </c>
      <c r="C398" s="25" t="str">
        <f t="shared" si="13"/>
        <v/>
      </c>
    </row>
    <row r="399" spans="1:3" x14ac:dyDescent="0.2">
      <c r="A399" s="16">
        <f t="shared" si="14"/>
        <v>389</v>
      </c>
      <c r="B399" s="24">
        <f>CC5004NI!I399</f>
        <v>0</v>
      </c>
      <c r="C399" s="25" t="str">
        <f t="shared" si="13"/>
        <v/>
      </c>
    </row>
    <row r="400" spans="1:3" x14ac:dyDescent="0.2">
      <c r="A400" s="16">
        <f t="shared" si="14"/>
        <v>390</v>
      </c>
      <c r="B400" s="24">
        <f>CC5004NI!I400</f>
        <v>0</v>
      </c>
      <c r="C400" s="25" t="str">
        <f t="shared" si="13"/>
        <v/>
      </c>
    </row>
    <row r="401" spans="1:3" x14ac:dyDescent="0.2">
      <c r="A401" s="16">
        <f t="shared" si="14"/>
        <v>391</v>
      </c>
      <c r="B401" s="24">
        <f>CC5004NI!I401</f>
        <v>0</v>
      </c>
      <c r="C401" s="25" t="str">
        <f t="shared" si="13"/>
        <v/>
      </c>
    </row>
    <row r="402" spans="1:3" x14ac:dyDescent="0.2">
      <c r="A402" s="16">
        <f t="shared" si="14"/>
        <v>392</v>
      </c>
      <c r="B402" s="24">
        <f>CC5004NI!I402</f>
        <v>0</v>
      </c>
      <c r="C402" s="25" t="str">
        <f t="shared" si="13"/>
        <v/>
      </c>
    </row>
    <row r="403" spans="1:3" x14ac:dyDescent="0.2">
      <c r="A403" s="16">
        <f t="shared" si="14"/>
        <v>393</v>
      </c>
      <c r="B403" s="24">
        <f>CC5004NI!I403</f>
        <v>0</v>
      </c>
      <c r="C403" s="25" t="str">
        <f t="shared" si="13"/>
        <v/>
      </c>
    </row>
    <row r="404" spans="1:3" x14ac:dyDescent="0.2">
      <c r="A404" s="16">
        <f t="shared" si="14"/>
        <v>394</v>
      </c>
      <c r="B404" s="24">
        <f>CC5004NI!I404</f>
        <v>0</v>
      </c>
      <c r="C404" s="25" t="str">
        <f t="shared" si="13"/>
        <v/>
      </c>
    </row>
    <row r="405" spans="1:3" x14ac:dyDescent="0.2">
      <c r="A405" s="16">
        <f t="shared" si="14"/>
        <v>395</v>
      </c>
      <c r="B405" s="24">
        <f>CC5004NI!I405</f>
        <v>0</v>
      </c>
      <c r="C405" s="25" t="str">
        <f t="shared" si="13"/>
        <v/>
      </c>
    </row>
    <row r="406" spans="1:3" x14ac:dyDescent="0.2">
      <c r="A406" s="16">
        <f t="shared" si="14"/>
        <v>396</v>
      </c>
      <c r="B406" s="24">
        <f>CC5004NI!I406</f>
        <v>0</v>
      </c>
      <c r="C406" s="25" t="str">
        <f t="shared" si="13"/>
        <v/>
      </c>
    </row>
    <row r="407" spans="1:3" x14ac:dyDescent="0.2">
      <c r="A407" s="16">
        <f t="shared" si="14"/>
        <v>397</v>
      </c>
      <c r="B407" s="24">
        <f>CC5004NI!I407</f>
        <v>0</v>
      </c>
      <c r="C407" s="25" t="str">
        <f t="shared" si="13"/>
        <v/>
      </c>
    </row>
    <row r="408" spans="1:3" x14ac:dyDescent="0.2">
      <c r="A408" s="16">
        <f t="shared" si="14"/>
        <v>398</v>
      </c>
      <c r="B408" s="24">
        <f>CC5004NI!I408</f>
        <v>0</v>
      </c>
      <c r="C408" s="25" t="str">
        <f t="shared" si="13"/>
        <v/>
      </c>
    </row>
    <row r="409" spans="1:3" x14ac:dyDescent="0.2">
      <c r="A409" s="16">
        <f t="shared" si="14"/>
        <v>399</v>
      </c>
      <c r="B409" s="24">
        <f>CC5004NI!I409</f>
        <v>0</v>
      </c>
      <c r="C409" s="25" t="str">
        <f t="shared" si="13"/>
        <v/>
      </c>
    </row>
    <row r="410" spans="1:3" x14ac:dyDescent="0.2">
      <c r="A410" s="16">
        <f t="shared" si="14"/>
        <v>400</v>
      </c>
      <c r="B410" s="24">
        <f>CC5004NI!I410</f>
        <v>0</v>
      </c>
      <c r="C410" s="25" t="str">
        <f t="shared" si="13"/>
        <v/>
      </c>
    </row>
    <row r="411" spans="1:3" x14ac:dyDescent="0.2">
      <c r="A411" s="16">
        <f t="shared" si="14"/>
        <v>401</v>
      </c>
      <c r="B411" s="24">
        <f>CC5004NI!I411</f>
        <v>0</v>
      </c>
      <c r="C411" s="25" t="str">
        <f t="shared" si="13"/>
        <v/>
      </c>
    </row>
    <row r="412" spans="1:3" x14ac:dyDescent="0.2">
      <c r="A412" s="16">
        <f t="shared" si="14"/>
        <v>402</v>
      </c>
      <c r="B412" s="24">
        <f>CC5004NI!I412</f>
        <v>0</v>
      </c>
      <c r="C412" s="25" t="str">
        <f t="shared" si="13"/>
        <v/>
      </c>
    </row>
    <row r="413" spans="1:3" x14ac:dyDescent="0.2">
      <c r="A413" s="16">
        <f t="shared" si="14"/>
        <v>403</v>
      </c>
      <c r="B413" s="24">
        <f>CC5004NI!I413</f>
        <v>0</v>
      </c>
      <c r="C413" s="25" t="str">
        <f t="shared" si="13"/>
        <v/>
      </c>
    </row>
    <row r="414" spans="1:3" x14ac:dyDescent="0.2">
      <c r="A414" s="16">
        <f t="shared" si="14"/>
        <v>404</v>
      </c>
      <c r="B414" s="24">
        <f>CC5004NI!I414</f>
        <v>0</v>
      </c>
      <c r="C414" s="25" t="str">
        <f t="shared" si="13"/>
        <v/>
      </c>
    </row>
    <row r="415" spans="1:3" x14ac:dyDescent="0.2">
      <c r="A415" s="16">
        <f t="shared" si="14"/>
        <v>405</v>
      </c>
      <c r="B415" s="24">
        <f>CC5004NI!I415</f>
        <v>0</v>
      </c>
      <c r="C415" s="25" t="str">
        <f t="shared" si="13"/>
        <v/>
      </c>
    </row>
    <row r="416" spans="1:3" x14ac:dyDescent="0.2">
      <c r="A416" s="16">
        <f t="shared" si="14"/>
        <v>406</v>
      </c>
      <c r="B416" s="24">
        <f>CC5004NI!I416</f>
        <v>0</v>
      </c>
      <c r="C416" s="25" t="str">
        <f t="shared" si="13"/>
        <v/>
      </c>
    </row>
    <row r="417" spans="1:3" x14ac:dyDescent="0.2">
      <c r="A417" s="16">
        <f t="shared" si="14"/>
        <v>407</v>
      </c>
      <c r="B417" s="24">
        <f>CC5004NI!I417</f>
        <v>0</v>
      </c>
      <c r="C417" s="25" t="str">
        <f t="shared" si="13"/>
        <v/>
      </c>
    </row>
    <row r="418" spans="1:3" x14ac:dyDescent="0.2">
      <c r="A418" s="16">
        <f t="shared" si="14"/>
        <v>408</v>
      </c>
      <c r="B418" s="24">
        <f>CC5004NI!I418</f>
        <v>0</v>
      </c>
      <c r="C418" s="25" t="str">
        <f t="shared" si="13"/>
        <v/>
      </c>
    </row>
    <row r="419" spans="1:3" x14ac:dyDescent="0.2">
      <c r="A419" s="16">
        <f t="shared" si="14"/>
        <v>409</v>
      </c>
      <c r="B419" s="24">
        <f>CC5004NI!I419</f>
        <v>0</v>
      </c>
      <c r="C419" s="25" t="str">
        <f t="shared" si="13"/>
        <v/>
      </c>
    </row>
    <row r="420" spans="1:3" x14ac:dyDescent="0.2">
      <c r="A420" s="16">
        <f t="shared" si="14"/>
        <v>410</v>
      </c>
      <c r="B420" s="24">
        <f>CC5004NI!I420</f>
        <v>0</v>
      </c>
      <c r="C420" s="25" t="str">
        <f t="shared" si="13"/>
        <v/>
      </c>
    </row>
    <row r="421" spans="1:3" x14ac:dyDescent="0.2">
      <c r="A421" s="16">
        <f t="shared" si="14"/>
        <v>411</v>
      </c>
      <c r="B421" s="24">
        <f>CC5004NI!I421</f>
        <v>0</v>
      </c>
      <c r="C421" s="25" t="str">
        <f t="shared" si="13"/>
        <v/>
      </c>
    </row>
    <row r="422" spans="1:3" x14ac:dyDescent="0.2">
      <c r="A422" s="16">
        <f t="shared" si="14"/>
        <v>412</v>
      </c>
      <c r="B422" s="24">
        <f>CC5004NI!I422</f>
        <v>0</v>
      </c>
      <c r="C422" s="25" t="str">
        <f t="shared" si="13"/>
        <v/>
      </c>
    </row>
    <row r="423" spans="1:3" x14ac:dyDescent="0.2">
      <c r="A423" s="16">
        <f t="shared" si="14"/>
        <v>413</v>
      </c>
      <c r="B423" s="24">
        <f>CC5004NI!I423</f>
        <v>0</v>
      </c>
      <c r="C423" s="25" t="str">
        <f t="shared" si="13"/>
        <v/>
      </c>
    </row>
    <row r="424" spans="1:3" x14ac:dyDescent="0.2">
      <c r="A424" s="16">
        <f t="shared" si="14"/>
        <v>414</v>
      </c>
      <c r="B424" s="24">
        <f>CC5004NI!I424</f>
        <v>0</v>
      </c>
      <c r="C424" s="25" t="str">
        <f t="shared" si="13"/>
        <v/>
      </c>
    </row>
    <row r="425" spans="1:3" x14ac:dyDescent="0.2">
      <c r="A425" s="16">
        <f t="shared" si="14"/>
        <v>415</v>
      </c>
      <c r="B425" s="24">
        <f>CC5004NI!I425</f>
        <v>0</v>
      </c>
      <c r="C425" s="25" t="str">
        <f t="shared" si="13"/>
        <v/>
      </c>
    </row>
    <row r="426" spans="1:3" x14ac:dyDescent="0.2">
      <c r="A426" s="16">
        <f t="shared" si="14"/>
        <v>416</v>
      </c>
      <c r="B426" s="24">
        <f>CC5004NI!I426</f>
        <v>0</v>
      </c>
      <c r="C426" s="25" t="str">
        <f t="shared" si="13"/>
        <v/>
      </c>
    </row>
    <row r="427" spans="1:3" x14ac:dyDescent="0.2">
      <c r="A427" s="16">
        <f t="shared" si="14"/>
        <v>417</v>
      </c>
      <c r="B427" s="24">
        <f>CC5004NI!I427</f>
        <v>0</v>
      </c>
      <c r="C427" s="25" t="str">
        <f t="shared" si="13"/>
        <v/>
      </c>
    </row>
    <row r="428" spans="1:3" x14ac:dyDescent="0.2">
      <c r="A428" s="16">
        <f t="shared" si="14"/>
        <v>418</v>
      </c>
      <c r="B428" s="24">
        <f>CC5004NI!I428</f>
        <v>0</v>
      </c>
      <c r="C428" s="25" t="str">
        <f t="shared" si="13"/>
        <v/>
      </c>
    </row>
    <row r="429" spans="1:3" x14ac:dyDescent="0.2">
      <c r="A429" s="16">
        <f t="shared" si="14"/>
        <v>419</v>
      </c>
      <c r="B429" s="24">
        <f>CC5004NI!I429</f>
        <v>0</v>
      </c>
      <c r="C429" s="25" t="str">
        <f t="shared" si="13"/>
        <v/>
      </c>
    </row>
    <row r="430" spans="1:3" x14ac:dyDescent="0.2">
      <c r="A430" s="16">
        <f t="shared" si="14"/>
        <v>420</v>
      </c>
      <c r="B430" s="24">
        <f>CC5004NI!I430</f>
        <v>0</v>
      </c>
      <c r="C430" s="25" t="str">
        <f t="shared" si="13"/>
        <v/>
      </c>
    </row>
    <row r="431" spans="1:3" x14ac:dyDescent="0.2">
      <c r="A431" s="16">
        <f t="shared" si="14"/>
        <v>421</v>
      </c>
      <c r="B431" s="24">
        <f>CC5004NI!I431</f>
        <v>0</v>
      </c>
      <c r="C431" s="25" t="str">
        <f t="shared" si="13"/>
        <v/>
      </c>
    </row>
    <row r="432" spans="1:3" x14ac:dyDescent="0.2">
      <c r="A432" s="16">
        <f t="shared" si="14"/>
        <v>422</v>
      </c>
      <c r="B432" s="24">
        <f>CC5004NI!I432</f>
        <v>0</v>
      </c>
      <c r="C432" s="25" t="str">
        <f t="shared" si="13"/>
        <v/>
      </c>
    </row>
    <row r="433" spans="1:3" x14ac:dyDescent="0.2">
      <c r="A433" s="16">
        <f t="shared" si="14"/>
        <v>423</v>
      </c>
      <c r="B433" s="24">
        <f>CC5004NI!I433</f>
        <v>0</v>
      </c>
      <c r="C433" s="25" t="str">
        <f t="shared" si="13"/>
        <v/>
      </c>
    </row>
    <row r="434" spans="1:3" x14ac:dyDescent="0.2">
      <c r="A434" s="16">
        <f t="shared" si="14"/>
        <v>424</v>
      </c>
      <c r="B434" s="24">
        <f>CC5004NI!I434</f>
        <v>0</v>
      </c>
      <c r="C434" s="25" t="str">
        <f t="shared" si="13"/>
        <v/>
      </c>
    </row>
    <row r="435" spans="1:3" x14ac:dyDescent="0.2">
      <c r="A435" s="16">
        <f t="shared" si="14"/>
        <v>425</v>
      </c>
      <c r="B435" s="24">
        <f>CC5004NI!I435</f>
        <v>0</v>
      </c>
      <c r="C435" s="25" t="str">
        <f t="shared" si="13"/>
        <v/>
      </c>
    </row>
    <row r="436" spans="1:3" x14ac:dyDescent="0.2">
      <c r="A436" s="16">
        <f t="shared" si="14"/>
        <v>426</v>
      </c>
      <c r="B436" s="24">
        <f>CC5004NI!I436</f>
        <v>0</v>
      </c>
      <c r="C436" s="25" t="str">
        <f t="shared" si="13"/>
        <v/>
      </c>
    </row>
    <row r="437" spans="1:3" x14ac:dyDescent="0.2">
      <c r="A437" s="16">
        <f t="shared" si="14"/>
        <v>427</v>
      </c>
      <c r="B437" s="24">
        <f>CC5004NI!I437</f>
        <v>0</v>
      </c>
      <c r="C437" s="25" t="str">
        <f t="shared" si="13"/>
        <v/>
      </c>
    </row>
    <row r="438" spans="1:3" x14ac:dyDescent="0.2">
      <c r="A438" s="16">
        <f t="shared" si="14"/>
        <v>428</v>
      </c>
      <c r="B438" s="24">
        <f>CC5004NI!I438</f>
        <v>0</v>
      </c>
      <c r="C438" s="25" t="str">
        <f t="shared" si="13"/>
        <v/>
      </c>
    </row>
    <row r="439" spans="1:3" x14ac:dyDescent="0.2">
      <c r="A439" s="16">
        <f t="shared" si="14"/>
        <v>429</v>
      </c>
      <c r="B439" s="24">
        <f>CC5004NI!I439</f>
        <v>0</v>
      </c>
      <c r="C439" s="25" t="str">
        <f t="shared" si="13"/>
        <v/>
      </c>
    </row>
    <row r="440" spans="1:3" x14ac:dyDescent="0.2">
      <c r="A440" s="16">
        <f t="shared" si="14"/>
        <v>430</v>
      </c>
      <c r="B440" s="24">
        <f>CC5004NI!I440</f>
        <v>0</v>
      </c>
      <c r="C440" s="25" t="str">
        <f t="shared" si="13"/>
        <v/>
      </c>
    </row>
    <row r="441" spans="1:3" x14ac:dyDescent="0.2">
      <c r="A441" s="16">
        <f t="shared" si="14"/>
        <v>431</v>
      </c>
      <c r="B441" s="24">
        <f>CC5004NI!I441</f>
        <v>0</v>
      </c>
      <c r="C441" s="25" t="str">
        <f t="shared" si="13"/>
        <v/>
      </c>
    </row>
    <row r="442" spans="1:3" x14ac:dyDescent="0.2">
      <c r="A442" s="16">
        <f t="shared" si="14"/>
        <v>432</v>
      </c>
      <c r="B442" s="24">
        <f>CC5004NI!I442</f>
        <v>0</v>
      </c>
      <c r="C442" s="25" t="str">
        <f t="shared" si="13"/>
        <v/>
      </c>
    </row>
    <row r="443" spans="1:3" x14ac:dyDescent="0.2">
      <c r="A443" s="16">
        <f t="shared" si="14"/>
        <v>433</v>
      </c>
      <c r="B443" s="24">
        <f>CC5004NI!I443</f>
        <v>0</v>
      </c>
      <c r="C443" s="25" t="str">
        <f t="shared" si="13"/>
        <v/>
      </c>
    </row>
    <row r="444" spans="1:3" x14ac:dyDescent="0.2">
      <c r="A444" s="16">
        <f t="shared" si="14"/>
        <v>434</v>
      </c>
      <c r="B444" s="24">
        <f>CC5004NI!I444</f>
        <v>0</v>
      </c>
      <c r="C444" s="25" t="str">
        <f t="shared" si="13"/>
        <v/>
      </c>
    </row>
    <row r="445" spans="1:3" x14ac:dyDescent="0.2">
      <c r="A445" s="16">
        <f t="shared" si="14"/>
        <v>435</v>
      </c>
      <c r="B445" s="24">
        <f>CC5004NI!I445</f>
        <v>0</v>
      </c>
      <c r="C445" s="25" t="str">
        <f t="shared" si="13"/>
        <v/>
      </c>
    </row>
    <row r="446" spans="1:3" x14ac:dyDescent="0.2">
      <c r="A446" s="16">
        <f t="shared" si="14"/>
        <v>436</v>
      </c>
      <c r="B446" s="24">
        <f>CC5004NI!I446</f>
        <v>0</v>
      </c>
      <c r="C446" s="25" t="str">
        <f t="shared" si="13"/>
        <v/>
      </c>
    </row>
    <row r="447" spans="1:3" x14ac:dyDescent="0.2">
      <c r="A447" s="16">
        <f t="shared" si="14"/>
        <v>437</v>
      </c>
      <c r="B447" s="24">
        <f>CC5004NI!I447</f>
        <v>0</v>
      </c>
      <c r="C447" s="25" t="str">
        <f t="shared" si="13"/>
        <v/>
      </c>
    </row>
    <row r="448" spans="1:3" x14ac:dyDescent="0.2">
      <c r="A448" s="16">
        <f t="shared" si="14"/>
        <v>438</v>
      </c>
      <c r="B448" s="24">
        <f>CC5004NI!I448</f>
        <v>0</v>
      </c>
      <c r="C448" s="25" t="str">
        <f t="shared" si="13"/>
        <v/>
      </c>
    </row>
    <row r="449" spans="1:3" x14ac:dyDescent="0.2">
      <c r="A449" s="16">
        <f t="shared" si="14"/>
        <v>439</v>
      </c>
      <c r="B449" s="24">
        <f>CC5004NI!I449</f>
        <v>0</v>
      </c>
      <c r="C449" s="25" t="str">
        <f t="shared" si="13"/>
        <v/>
      </c>
    </row>
    <row r="450" spans="1:3" x14ac:dyDescent="0.2">
      <c r="A450" s="16">
        <f t="shared" si="14"/>
        <v>440</v>
      </c>
      <c r="B450" s="24">
        <f>CC5004NI!I450</f>
        <v>0</v>
      </c>
      <c r="C450" s="25" t="str">
        <f t="shared" si="13"/>
        <v/>
      </c>
    </row>
    <row r="451" spans="1:3" x14ac:dyDescent="0.2">
      <c r="A451" s="16">
        <f t="shared" si="14"/>
        <v>441</v>
      </c>
      <c r="B451" s="24">
        <f>CC5004NI!I451</f>
        <v>0</v>
      </c>
      <c r="C451" s="25" t="str">
        <f t="shared" si="13"/>
        <v/>
      </c>
    </row>
    <row r="452" spans="1:3" x14ac:dyDescent="0.2">
      <c r="A452" s="16">
        <f t="shared" si="14"/>
        <v>442</v>
      </c>
      <c r="B452" s="24">
        <f>CC5004NI!I452</f>
        <v>0</v>
      </c>
      <c r="C452" s="25" t="str">
        <f t="shared" si="13"/>
        <v/>
      </c>
    </row>
    <row r="453" spans="1:3" x14ac:dyDescent="0.2">
      <c r="A453" s="16">
        <f t="shared" si="14"/>
        <v>443</v>
      </c>
      <c r="B453" s="24">
        <f>CC5004NI!I453</f>
        <v>0</v>
      </c>
      <c r="C453" s="25" t="str">
        <f t="shared" si="13"/>
        <v/>
      </c>
    </row>
    <row r="454" spans="1:3" x14ac:dyDescent="0.2">
      <c r="A454" s="16">
        <f t="shared" si="14"/>
        <v>444</v>
      </c>
      <c r="B454" s="24">
        <f>CC5004NI!I454</f>
        <v>0</v>
      </c>
      <c r="C454" s="25" t="str">
        <f t="shared" si="13"/>
        <v/>
      </c>
    </row>
    <row r="455" spans="1:3" x14ac:dyDescent="0.2">
      <c r="A455" s="16">
        <f t="shared" si="14"/>
        <v>445</v>
      </c>
      <c r="B455" s="24">
        <f>CC5004NI!I455</f>
        <v>0</v>
      </c>
      <c r="C455" s="25" t="str">
        <f t="shared" si="13"/>
        <v/>
      </c>
    </row>
    <row r="456" spans="1:3" x14ac:dyDescent="0.2">
      <c r="A456" s="16">
        <f t="shared" si="14"/>
        <v>446</v>
      </c>
      <c r="B456" s="24">
        <f>CC5004NI!I456</f>
        <v>0</v>
      </c>
      <c r="C456" s="25" t="str">
        <f t="shared" si="13"/>
        <v/>
      </c>
    </row>
    <row r="457" spans="1:3" x14ac:dyDescent="0.2">
      <c r="A457" s="16">
        <f t="shared" si="14"/>
        <v>447</v>
      </c>
      <c r="B457" s="24">
        <f>CC5004NI!I457</f>
        <v>0</v>
      </c>
      <c r="C457" s="25" t="str">
        <f t="shared" si="13"/>
        <v/>
      </c>
    </row>
    <row r="458" spans="1:3" x14ac:dyDescent="0.2">
      <c r="A458" s="16">
        <f t="shared" si="14"/>
        <v>448</v>
      </c>
      <c r="B458" s="24">
        <f>CC5004NI!I458</f>
        <v>0</v>
      </c>
      <c r="C458" s="25" t="str">
        <f t="shared" si="13"/>
        <v/>
      </c>
    </row>
    <row r="459" spans="1:3" x14ac:dyDescent="0.2">
      <c r="A459" s="16">
        <f t="shared" si="14"/>
        <v>449</v>
      </c>
      <c r="B459" s="24">
        <f>CC5004NI!I459</f>
        <v>0</v>
      </c>
      <c r="C459" s="25" t="str">
        <f t="shared" si="13"/>
        <v/>
      </c>
    </row>
    <row r="460" spans="1:3" x14ac:dyDescent="0.2">
      <c r="A460" s="16">
        <f t="shared" si="14"/>
        <v>450</v>
      </c>
      <c r="B460" s="24">
        <f>CC5004NI!I460</f>
        <v>0</v>
      </c>
      <c r="C460" s="25" t="str">
        <f t="shared" ref="C460:C523" si="15">IF(B460=0,"",ROUND(B460,0))</f>
        <v/>
      </c>
    </row>
    <row r="461" spans="1:3" x14ac:dyDescent="0.2">
      <c r="A461" s="16">
        <f t="shared" ref="A461:A524" si="16">1+A460</f>
        <v>451</v>
      </c>
      <c r="B461" s="24">
        <f>CC5004NI!I461</f>
        <v>0</v>
      </c>
      <c r="C461" s="25" t="str">
        <f t="shared" si="15"/>
        <v/>
      </c>
    </row>
    <row r="462" spans="1:3" x14ac:dyDescent="0.2">
      <c r="A462" s="16">
        <f t="shared" si="16"/>
        <v>452</v>
      </c>
      <c r="B462" s="24">
        <f>CC5004NI!I462</f>
        <v>0</v>
      </c>
      <c r="C462" s="25" t="str">
        <f t="shared" si="15"/>
        <v/>
      </c>
    </row>
    <row r="463" spans="1:3" x14ac:dyDescent="0.2">
      <c r="A463" s="16">
        <f t="shared" si="16"/>
        <v>453</v>
      </c>
      <c r="B463" s="24">
        <f>CC5004NI!I463</f>
        <v>0</v>
      </c>
      <c r="C463" s="25" t="str">
        <f t="shared" si="15"/>
        <v/>
      </c>
    </row>
    <row r="464" spans="1:3" x14ac:dyDescent="0.2">
      <c r="A464" s="16">
        <f t="shared" si="16"/>
        <v>454</v>
      </c>
      <c r="B464" s="24">
        <f>CC5004NI!I464</f>
        <v>0</v>
      </c>
      <c r="C464" s="25" t="str">
        <f t="shared" si="15"/>
        <v/>
      </c>
    </row>
    <row r="465" spans="1:3" x14ac:dyDescent="0.2">
      <c r="A465" s="16">
        <f t="shared" si="16"/>
        <v>455</v>
      </c>
      <c r="B465" s="24">
        <f>CC5004NI!I465</f>
        <v>0</v>
      </c>
      <c r="C465" s="25" t="str">
        <f t="shared" si="15"/>
        <v/>
      </c>
    </row>
    <row r="466" spans="1:3" x14ac:dyDescent="0.2">
      <c r="A466" s="16">
        <f t="shared" si="16"/>
        <v>456</v>
      </c>
      <c r="B466" s="24">
        <f>CC5004NI!I466</f>
        <v>0</v>
      </c>
      <c r="C466" s="25" t="str">
        <f t="shared" si="15"/>
        <v/>
      </c>
    </row>
    <row r="467" spans="1:3" x14ac:dyDescent="0.2">
      <c r="A467" s="16">
        <f t="shared" si="16"/>
        <v>457</v>
      </c>
      <c r="B467" s="24">
        <f>CC5004NI!I467</f>
        <v>0</v>
      </c>
      <c r="C467" s="25" t="str">
        <f t="shared" si="15"/>
        <v/>
      </c>
    </row>
    <row r="468" spans="1:3" x14ac:dyDescent="0.2">
      <c r="A468" s="16">
        <f t="shared" si="16"/>
        <v>458</v>
      </c>
      <c r="B468" s="24">
        <f>CC5004NI!I468</f>
        <v>0</v>
      </c>
      <c r="C468" s="25" t="str">
        <f t="shared" si="15"/>
        <v/>
      </c>
    </row>
    <row r="469" spans="1:3" x14ac:dyDescent="0.2">
      <c r="A469" s="16">
        <f t="shared" si="16"/>
        <v>459</v>
      </c>
      <c r="B469" s="24">
        <f>CC5004NI!I469</f>
        <v>0</v>
      </c>
      <c r="C469" s="25" t="str">
        <f t="shared" si="15"/>
        <v/>
      </c>
    </row>
    <row r="470" spans="1:3" x14ac:dyDescent="0.2">
      <c r="A470" s="16">
        <f t="shared" si="16"/>
        <v>460</v>
      </c>
      <c r="B470" s="24">
        <f>CC5004NI!I470</f>
        <v>0</v>
      </c>
      <c r="C470" s="25" t="str">
        <f t="shared" si="15"/>
        <v/>
      </c>
    </row>
    <row r="471" spans="1:3" x14ac:dyDescent="0.2">
      <c r="A471" s="16">
        <f t="shared" si="16"/>
        <v>461</v>
      </c>
      <c r="B471" s="24">
        <f>CC5004NI!I471</f>
        <v>0</v>
      </c>
      <c r="C471" s="25" t="str">
        <f t="shared" si="15"/>
        <v/>
      </c>
    </row>
    <row r="472" spans="1:3" x14ac:dyDescent="0.2">
      <c r="A472" s="16">
        <f t="shared" si="16"/>
        <v>462</v>
      </c>
      <c r="B472" s="24">
        <f>CC5004NI!I472</f>
        <v>0</v>
      </c>
      <c r="C472" s="25" t="str">
        <f t="shared" si="15"/>
        <v/>
      </c>
    </row>
    <row r="473" spans="1:3" x14ac:dyDescent="0.2">
      <c r="A473" s="16">
        <f t="shared" si="16"/>
        <v>463</v>
      </c>
      <c r="B473" s="24">
        <f>CC5004NI!I473</f>
        <v>0</v>
      </c>
      <c r="C473" s="25" t="str">
        <f t="shared" si="15"/>
        <v/>
      </c>
    </row>
    <row r="474" spans="1:3" x14ac:dyDescent="0.2">
      <c r="A474" s="16">
        <f t="shared" si="16"/>
        <v>464</v>
      </c>
      <c r="B474" s="24">
        <f>CC5004NI!I474</f>
        <v>0</v>
      </c>
      <c r="C474" s="25" t="str">
        <f t="shared" si="15"/>
        <v/>
      </c>
    </row>
    <row r="475" spans="1:3" x14ac:dyDescent="0.2">
      <c r="A475" s="16">
        <f t="shared" si="16"/>
        <v>465</v>
      </c>
      <c r="B475" s="24">
        <f>CC5004NI!I475</f>
        <v>0</v>
      </c>
      <c r="C475" s="25" t="str">
        <f t="shared" si="15"/>
        <v/>
      </c>
    </row>
    <row r="476" spans="1:3" x14ac:dyDescent="0.2">
      <c r="A476" s="16">
        <f t="shared" si="16"/>
        <v>466</v>
      </c>
      <c r="B476" s="24">
        <f>CC5004NI!I476</f>
        <v>0</v>
      </c>
      <c r="C476" s="25" t="str">
        <f t="shared" si="15"/>
        <v/>
      </c>
    </row>
    <row r="477" spans="1:3" x14ac:dyDescent="0.2">
      <c r="A477" s="16">
        <f t="shared" si="16"/>
        <v>467</v>
      </c>
      <c r="B477" s="24">
        <f>CC5004NI!I477</f>
        <v>0</v>
      </c>
      <c r="C477" s="25" t="str">
        <f t="shared" si="15"/>
        <v/>
      </c>
    </row>
    <row r="478" spans="1:3" x14ac:dyDescent="0.2">
      <c r="A478" s="16">
        <f t="shared" si="16"/>
        <v>468</v>
      </c>
      <c r="B478" s="24">
        <f>CC5004NI!I478</f>
        <v>0</v>
      </c>
      <c r="C478" s="25" t="str">
        <f t="shared" si="15"/>
        <v/>
      </c>
    </row>
    <row r="479" spans="1:3" x14ac:dyDescent="0.2">
      <c r="A479" s="16">
        <f t="shared" si="16"/>
        <v>469</v>
      </c>
      <c r="B479" s="24">
        <f>CC5004NI!I479</f>
        <v>0</v>
      </c>
      <c r="C479" s="25" t="str">
        <f t="shared" si="15"/>
        <v/>
      </c>
    </row>
    <row r="480" spans="1:3" x14ac:dyDescent="0.2">
      <c r="A480" s="16">
        <f t="shared" si="16"/>
        <v>470</v>
      </c>
      <c r="B480" s="24">
        <f>CC5004NI!I480</f>
        <v>0</v>
      </c>
      <c r="C480" s="25" t="str">
        <f t="shared" si="15"/>
        <v/>
      </c>
    </row>
    <row r="481" spans="1:3" x14ac:dyDescent="0.2">
      <c r="A481" s="16">
        <f t="shared" si="16"/>
        <v>471</v>
      </c>
      <c r="B481" s="24">
        <f>CC5004NI!I481</f>
        <v>0</v>
      </c>
      <c r="C481" s="25" t="str">
        <f t="shared" si="15"/>
        <v/>
      </c>
    </row>
    <row r="482" spans="1:3" x14ac:dyDescent="0.2">
      <c r="A482" s="16">
        <f t="shared" si="16"/>
        <v>472</v>
      </c>
      <c r="B482" s="24">
        <f>CC5004NI!I482</f>
        <v>0</v>
      </c>
      <c r="C482" s="25" t="str">
        <f t="shared" si="15"/>
        <v/>
      </c>
    </row>
    <row r="483" spans="1:3" x14ac:dyDescent="0.2">
      <c r="A483" s="16">
        <f t="shared" si="16"/>
        <v>473</v>
      </c>
      <c r="B483" s="24">
        <f>CC5004NI!I483</f>
        <v>0</v>
      </c>
      <c r="C483" s="25" t="str">
        <f t="shared" si="15"/>
        <v/>
      </c>
    </row>
    <row r="484" spans="1:3" x14ac:dyDescent="0.2">
      <c r="A484" s="16">
        <f t="shared" si="16"/>
        <v>474</v>
      </c>
      <c r="B484" s="24">
        <f>CC5004NI!I484</f>
        <v>0</v>
      </c>
      <c r="C484" s="25" t="str">
        <f t="shared" si="15"/>
        <v/>
      </c>
    </row>
    <row r="485" spans="1:3" x14ac:dyDescent="0.2">
      <c r="A485" s="16">
        <f t="shared" si="16"/>
        <v>475</v>
      </c>
      <c r="B485" s="24">
        <f>CC5004NI!I485</f>
        <v>0</v>
      </c>
      <c r="C485" s="25" t="str">
        <f t="shared" si="15"/>
        <v/>
      </c>
    </row>
    <row r="486" spans="1:3" x14ac:dyDescent="0.2">
      <c r="A486" s="16">
        <f t="shared" si="16"/>
        <v>476</v>
      </c>
      <c r="B486" s="24">
        <f>CC5004NI!I486</f>
        <v>0</v>
      </c>
      <c r="C486" s="25" t="str">
        <f t="shared" si="15"/>
        <v/>
      </c>
    </row>
    <row r="487" spans="1:3" x14ac:dyDescent="0.2">
      <c r="A487" s="16">
        <f t="shared" si="16"/>
        <v>477</v>
      </c>
      <c r="B487" s="24">
        <f>CC5004NI!I487</f>
        <v>0</v>
      </c>
      <c r="C487" s="25" t="str">
        <f t="shared" si="15"/>
        <v/>
      </c>
    </row>
    <row r="488" spans="1:3" x14ac:dyDescent="0.2">
      <c r="A488" s="16">
        <f t="shared" si="16"/>
        <v>478</v>
      </c>
      <c r="B488" s="24">
        <f>CC5004NI!I488</f>
        <v>0</v>
      </c>
      <c r="C488" s="25" t="str">
        <f t="shared" si="15"/>
        <v/>
      </c>
    </row>
    <row r="489" spans="1:3" x14ac:dyDescent="0.2">
      <c r="A489" s="16">
        <f t="shared" si="16"/>
        <v>479</v>
      </c>
      <c r="B489" s="24">
        <f>CC5004NI!I489</f>
        <v>0</v>
      </c>
      <c r="C489" s="25" t="str">
        <f t="shared" si="15"/>
        <v/>
      </c>
    </row>
    <row r="490" spans="1:3" x14ac:dyDescent="0.2">
      <c r="A490" s="16">
        <f t="shared" si="16"/>
        <v>480</v>
      </c>
      <c r="B490" s="24">
        <f>CC5004NI!I490</f>
        <v>0</v>
      </c>
      <c r="C490" s="25" t="str">
        <f t="shared" si="15"/>
        <v/>
      </c>
    </row>
    <row r="491" spans="1:3" x14ac:dyDescent="0.2">
      <c r="A491" s="16">
        <f t="shared" si="16"/>
        <v>481</v>
      </c>
      <c r="B491" s="24">
        <f>CC5004NI!I491</f>
        <v>0</v>
      </c>
      <c r="C491" s="25" t="str">
        <f t="shared" si="15"/>
        <v/>
      </c>
    </row>
    <row r="492" spans="1:3" x14ac:dyDescent="0.2">
      <c r="A492" s="16">
        <f t="shared" si="16"/>
        <v>482</v>
      </c>
      <c r="B492" s="24">
        <f>CC5004NI!I492</f>
        <v>0</v>
      </c>
      <c r="C492" s="25" t="str">
        <f t="shared" si="15"/>
        <v/>
      </c>
    </row>
    <row r="493" spans="1:3" x14ac:dyDescent="0.2">
      <c r="A493" s="16">
        <f t="shared" si="16"/>
        <v>483</v>
      </c>
      <c r="B493" s="24">
        <f>CC5004NI!I493</f>
        <v>0</v>
      </c>
      <c r="C493" s="25" t="str">
        <f t="shared" si="15"/>
        <v/>
      </c>
    </row>
    <row r="494" spans="1:3" x14ac:dyDescent="0.2">
      <c r="A494" s="16">
        <f t="shared" si="16"/>
        <v>484</v>
      </c>
      <c r="B494" s="24">
        <f>CC5004NI!I494</f>
        <v>0</v>
      </c>
      <c r="C494" s="25" t="str">
        <f t="shared" si="15"/>
        <v/>
      </c>
    </row>
    <row r="495" spans="1:3" x14ac:dyDescent="0.2">
      <c r="A495" s="16">
        <f t="shared" si="16"/>
        <v>485</v>
      </c>
      <c r="B495" s="24">
        <f>CC5004NI!I495</f>
        <v>0</v>
      </c>
      <c r="C495" s="25" t="str">
        <f t="shared" si="15"/>
        <v/>
      </c>
    </row>
    <row r="496" spans="1:3" x14ac:dyDescent="0.2">
      <c r="A496" s="16">
        <f t="shared" si="16"/>
        <v>486</v>
      </c>
      <c r="B496" s="24">
        <f>CC5004NI!I496</f>
        <v>0</v>
      </c>
      <c r="C496" s="25" t="str">
        <f t="shared" si="15"/>
        <v/>
      </c>
    </row>
    <row r="497" spans="1:3" x14ac:dyDescent="0.2">
      <c r="A497" s="16">
        <f t="shared" si="16"/>
        <v>487</v>
      </c>
      <c r="B497" s="24">
        <f>CC5004NI!I497</f>
        <v>0</v>
      </c>
      <c r="C497" s="25" t="str">
        <f t="shared" si="15"/>
        <v/>
      </c>
    </row>
    <row r="498" spans="1:3" x14ac:dyDescent="0.2">
      <c r="A498" s="16">
        <f t="shared" si="16"/>
        <v>488</v>
      </c>
      <c r="B498" s="24">
        <f>CC5004NI!I498</f>
        <v>0</v>
      </c>
      <c r="C498" s="25" t="str">
        <f t="shared" si="15"/>
        <v/>
      </c>
    </row>
    <row r="499" spans="1:3" x14ac:dyDescent="0.2">
      <c r="A499" s="16">
        <f t="shared" si="16"/>
        <v>489</v>
      </c>
      <c r="B499" s="24">
        <f>CC5004NI!I499</f>
        <v>0</v>
      </c>
      <c r="C499" s="25" t="str">
        <f t="shared" si="15"/>
        <v/>
      </c>
    </row>
    <row r="500" spans="1:3" x14ac:dyDescent="0.2">
      <c r="A500" s="16">
        <f t="shared" si="16"/>
        <v>490</v>
      </c>
      <c r="B500" s="24">
        <f>CC5004NI!I500</f>
        <v>0</v>
      </c>
      <c r="C500" s="25" t="str">
        <f t="shared" si="15"/>
        <v/>
      </c>
    </row>
    <row r="501" spans="1:3" x14ac:dyDescent="0.2">
      <c r="A501" s="16">
        <f t="shared" si="16"/>
        <v>491</v>
      </c>
      <c r="B501" s="24">
        <f>CC5004NI!I501</f>
        <v>0</v>
      </c>
      <c r="C501" s="25" t="str">
        <f t="shared" si="15"/>
        <v/>
      </c>
    </row>
    <row r="502" spans="1:3" x14ac:dyDescent="0.2">
      <c r="A502" s="16">
        <f t="shared" si="16"/>
        <v>492</v>
      </c>
      <c r="B502" s="24">
        <f>CC5004NI!I502</f>
        <v>0</v>
      </c>
      <c r="C502" s="25" t="str">
        <f t="shared" si="15"/>
        <v/>
      </c>
    </row>
    <row r="503" spans="1:3" x14ac:dyDescent="0.2">
      <c r="A503" s="16">
        <f t="shared" si="16"/>
        <v>493</v>
      </c>
      <c r="B503" s="24">
        <f>CC5004NI!I503</f>
        <v>0</v>
      </c>
      <c r="C503" s="25" t="str">
        <f t="shared" si="15"/>
        <v/>
      </c>
    </row>
    <row r="504" spans="1:3" x14ac:dyDescent="0.2">
      <c r="A504" s="16">
        <f t="shared" si="16"/>
        <v>494</v>
      </c>
      <c r="B504" s="24">
        <f>CC5004NI!I504</f>
        <v>0</v>
      </c>
      <c r="C504" s="25" t="str">
        <f t="shared" si="15"/>
        <v/>
      </c>
    </row>
    <row r="505" spans="1:3" x14ac:dyDescent="0.2">
      <c r="A505" s="16">
        <f t="shared" si="16"/>
        <v>495</v>
      </c>
      <c r="B505" s="24">
        <f>CC5004NI!I505</f>
        <v>0</v>
      </c>
      <c r="C505" s="25" t="str">
        <f t="shared" si="15"/>
        <v/>
      </c>
    </row>
    <row r="506" spans="1:3" x14ac:dyDescent="0.2">
      <c r="A506" s="16">
        <f t="shared" si="16"/>
        <v>496</v>
      </c>
      <c r="B506" s="24">
        <f>CC5004NI!I506</f>
        <v>0</v>
      </c>
      <c r="C506" s="25" t="str">
        <f t="shared" si="15"/>
        <v/>
      </c>
    </row>
    <row r="507" spans="1:3" x14ac:dyDescent="0.2">
      <c r="A507" s="16">
        <f t="shared" si="16"/>
        <v>497</v>
      </c>
      <c r="B507" s="24">
        <f>CC5004NI!I507</f>
        <v>0</v>
      </c>
      <c r="C507" s="25" t="str">
        <f t="shared" si="15"/>
        <v/>
      </c>
    </row>
    <row r="508" spans="1:3" x14ac:dyDescent="0.2">
      <c r="A508" s="16">
        <f t="shared" si="16"/>
        <v>498</v>
      </c>
      <c r="B508" s="24">
        <f>CC5004NI!I508</f>
        <v>0</v>
      </c>
      <c r="C508" s="25" t="str">
        <f t="shared" si="15"/>
        <v/>
      </c>
    </row>
    <row r="509" spans="1:3" x14ac:dyDescent="0.2">
      <c r="A509" s="16">
        <f t="shared" si="16"/>
        <v>499</v>
      </c>
      <c r="B509" s="24">
        <f>CC5004NI!I509</f>
        <v>0</v>
      </c>
      <c r="C509" s="25" t="str">
        <f t="shared" si="15"/>
        <v/>
      </c>
    </row>
    <row r="510" spans="1:3" x14ac:dyDescent="0.2">
      <c r="A510" s="16">
        <f t="shared" si="16"/>
        <v>500</v>
      </c>
      <c r="B510" s="24">
        <f>CC5004NI!I510</f>
        <v>0</v>
      </c>
      <c r="C510" s="25" t="str">
        <f t="shared" si="15"/>
        <v/>
      </c>
    </row>
    <row r="511" spans="1:3" x14ac:dyDescent="0.2">
      <c r="A511" s="16">
        <f t="shared" si="16"/>
        <v>501</v>
      </c>
      <c r="B511" s="24">
        <f>CC5004NI!I511</f>
        <v>0</v>
      </c>
      <c r="C511" s="25" t="str">
        <f t="shared" si="15"/>
        <v/>
      </c>
    </row>
    <row r="512" spans="1:3" x14ac:dyDescent="0.2">
      <c r="A512" s="16">
        <f t="shared" si="16"/>
        <v>502</v>
      </c>
      <c r="B512" s="24">
        <f>CC5004NI!I512</f>
        <v>0</v>
      </c>
      <c r="C512" s="25" t="str">
        <f t="shared" si="15"/>
        <v/>
      </c>
    </row>
    <row r="513" spans="1:3" x14ac:dyDescent="0.2">
      <c r="A513" s="16">
        <f t="shared" si="16"/>
        <v>503</v>
      </c>
      <c r="B513" s="24">
        <f>CC5004NI!I513</f>
        <v>0</v>
      </c>
      <c r="C513" s="25" t="str">
        <f t="shared" si="15"/>
        <v/>
      </c>
    </row>
    <row r="514" spans="1:3" x14ac:dyDescent="0.2">
      <c r="A514" s="16">
        <f t="shared" si="16"/>
        <v>504</v>
      </c>
      <c r="B514" s="24">
        <f>CC5004NI!I514</f>
        <v>0</v>
      </c>
      <c r="C514" s="25" t="str">
        <f t="shared" si="15"/>
        <v/>
      </c>
    </row>
    <row r="515" spans="1:3" x14ac:dyDescent="0.2">
      <c r="A515" s="16">
        <f t="shared" si="16"/>
        <v>505</v>
      </c>
      <c r="B515" s="24">
        <f>CC5004NI!I515</f>
        <v>0</v>
      </c>
      <c r="C515" s="25" t="str">
        <f t="shared" si="15"/>
        <v/>
      </c>
    </row>
    <row r="516" spans="1:3" x14ac:dyDescent="0.2">
      <c r="A516" s="16">
        <f t="shared" si="16"/>
        <v>506</v>
      </c>
      <c r="B516" s="24">
        <f>CC5004NI!I516</f>
        <v>0</v>
      </c>
      <c r="C516" s="25" t="str">
        <f t="shared" si="15"/>
        <v/>
      </c>
    </row>
    <row r="517" spans="1:3" x14ac:dyDescent="0.2">
      <c r="A517" s="16">
        <f t="shared" si="16"/>
        <v>507</v>
      </c>
      <c r="B517" s="24">
        <f>CC5004NI!I517</f>
        <v>0</v>
      </c>
      <c r="C517" s="25" t="str">
        <f t="shared" si="15"/>
        <v/>
      </c>
    </row>
    <row r="518" spans="1:3" x14ac:dyDescent="0.2">
      <c r="A518" s="16">
        <f t="shared" si="16"/>
        <v>508</v>
      </c>
      <c r="B518" s="24">
        <f>CC5004NI!I518</f>
        <v>0</v>
      </c>
      <c r="C518" s="25" t="str">
        <f t="shared" si="15"/>
        <v/>
      </c>
    </row>
    <row r="519" spans="1:3" x14ac:dyDescent="0.2">
      <c r="A519" s="16">
        <f t="shared" si="16"/>
        <v>509</v>
      </c>
      <c r="B519" s="24">
        <f>CC5004NI!I519</f>
        <v>0</v>
      </c>
      <c r="C519" s="25" t="str">
        <f t="shared" si="15"/>
        <v/>
      </c>
    </row>
    <row r="520" spans="1:3" x14ac:dyDescent="0.2">
      <c r="A520" s="16">
        <f t="shared" si="16"/>
        <v>510</v>
      </c>
      <c r="B520" s="24">
        <f>CC5004NI!I520</f>
        <v>0</v>
      </c>
      <c r="C520" s="25" t="str">
        <f t="shared" si="15"/>
        <v/>
      </c>
    </row>
    <row r="521" spans="1:3" x14ac:dyDescent="0.2">
      <c r="A521" s="16">
        <f t="shared" si="16"/>
        <v>511</v>
      </c>
      <c r="B521" s="24">
        <f>CC5004NI!I521</f>
        <v>0</v>
      </c>
      <c r="C521" s="25" t="str">
        <f t="shared" si="15"/>
        <v/>
      </c>
    </row>
    <row r="522" spans="1:3" x14ac:dyDescent="0.2">
      <c r="A522" s="16">
        <f t="shared" si="16"/>
        <v>512</v>
      </c>
      <c r="B522" s="24">
        <f>CC5004NI!I522</f>
        <v>0</v>
      </c>
      <c r="C522" s="25" t="str">
        <f t="shared" si="15"/>
        <v/>
      </c>
    </row>
    <row r="523" spans="1:3" x14ac:dyDescent="0.2">
      <c r="A523" s="16">
        <f t="shared" si="16"/>
        <v>513</v>
      </c>
      <c r="B523" s="24">
        <f>CC5004NI!I523</f>
        <v>0</v>
      </c>
      <c r="C523" s="25" t="str">
        <f t="shared" si="15"/>
        <v/>
      </c>
    </row>
    <row r="524" spans="1:3" x14ac:dyDescent="0.2">
      <c r="A524" s="16">
        <f t="shared" si="16"/>
        <v>514</v>
      </c>
      <c r="B524" s="24">
        <f>CC5004NI!I524</f>
        <v>0</v>
      </c>
      <c r="C524" s="25" t="str">
        <f t="shared" ref="C524:C587" si="17">IF(B524=0,"",ROUND(B524,0))</f>
        <v/>
      </c>
    </row>
    <row r="525" spans="1:3" x14ac:dyDescent="0.2">
      <c r="A525" s="16">
        <f t="shared" ref="A525:A588" si="18">1+A524</f>
        <v>515</v>
      </c>
      <c r="B525" s="24">
        <f>CC5004NI!I525</f>
        <v>0</v>
      </c>
      <c r="C525" s="25" t="str">
        <f t="shared" si="17"/>
        <v/>
      </c>
    </row>
    <row r="526" spans="1:3" x14ac:dyDescent="0.2">
      <c r="A526" s="16">
        <f t="shared" si="18"/>
        <v>516</v>
      </c>
      <c r="B526" s="24">
        <f>CC5004NI!I526</f>
        <v>0</v>
      </c>
      <c r="C526" s="25" t="str">
        <f t="shared" si="17"/>
        <v/>
      </c>
    </row>
    <row r="527" spans="1:3" x14ac:dyDescent="0.2">
      <c r="A527" s="16">
        <f t="shared" si="18"/>
        <v>517</v>
      </c>
      <c r="B527" s="24">
        <f>CC5004NI!I527</f>
        <v>0</v>
      </c>
      <c r="C527" s="25" t="str">
        <f t="shared" si="17"/>
        <v/>
      </c>
    </row>
    <row r="528" spans="1:3" x14ac:dyDescent="0.2">
      <c r="A528" s="16">
        <f t="shared" si="18"/>
        <v>518</v>
      </c>
      <c r="B528" s="24">
        <f>CC5004NI!I528</f>
        <v>0</v>
      </c>
      <c r="C528" s="25" t="str">
        <f t="shared" si="17"/>
        <v/>
      </c>
    </row>
    <row r="529" spans="1:3" x14ac:dyDescent="0.2">
      <c r="A529" s="16">
        <f t="shared" si="18"/>
        <v>519</v>
      </c>
      <c r="B529" s="24">
        <f>CC5004NI!I529</f>
        <v>0</v>
      </c>
      <c r="C529" s="25" t="str">
        <f t="shared" si="17"/>
        <v/>
      </c>
    </row>
    <row r="530" spans="1:3" x14ac:dyDescent="0.2">
      <c r="A530" s="16">
        <f t="shared" si="18"/>
        <v>520</v>
      </c>
      <c r="B530" s="24">
        <f>CC5004NI!I530</f>
        <v>0</v>
      </c>
      <c r="C530" s="25" t="str">
        <f t="shared" si="17"/>
        <v/>
      </c>
    </row>
    <row r="531" spans="1:3" x14ac:dyDescent="0.2">
      <c r="A531" s="16">
        <f t="shared" si="18"/>
        <v>521</v>
      </c>
      <c r="B531" s="24">
        <f>CC5004NI!I531</f>
        <v>0</v>
      </c>
      <c r="C531" s="25" t="str">
        <f t="shared" si="17"/>
        <v/>
      </c>
    </row>
    <row r="532" spans="1:3" x14ac:dyDescent="0.2">
      <c r="A532" s="16">
        <f t="shared" si="18"/>
        <v>522</v>
      </c>
      <c r="B532" s="24">
        <f>CC5004NI!I532</f>
        <v>0</v>
      </c>
      <c r="C532" s="25" t="str">
        <f t="shared" si="17"/>
        <v/>
      </c>
    </row>
    <row r="533" spans="1:3" x14ac:dyDescent="0.2">
      <c r="A533" s="16">
        <f t="shared" si="18"/>
        <v>523</v>
      </c>
      <c r="B533" s="24">
        <f>CC5004NI!I533</f>
        <v>0</v>
      </c>
      <c r="C533" s="25" t="str">
        <f t="shared" si="17"/>
        <v/>
      </c>
    </row>
    <row r="534" spans="1:3" x14ac:dyDescent="0.2">
      <c r="A534" s="16">
        <f t="shared" si="18"/>
        <v>524</v>
      </c>
      <c r="B534" s="24">
        <f>CC5004NI!I534</f>
        <v>0</v>
      </c>
      <c r="C534" s="25" t="str">
        <f t="shared" si="17"/>
        <v/>
      </c>
    </row>
    <row r="535" spans="1:3" x14ac:dyDescent="0.2">
      <c r="A535" s="16">
        <f t="shared" si="18"/>
        <v>525</v>
      </c>
      <c r="B535" s="24">
        <f>CC5004NI!I535</f>
        <v>0</v>
      </c>
      <c r="C535" s="25" t="str">
        <f t="shared" si="17"/>
        <v/>
      </c>
    </row>
    <row r="536" spans="1:3" x14ac:dyDescent="0.2">
      <c r="A536" s="16">
        <f t="shared" si="18"/>
        <v>526</v>
      </c>
      <c r="B536" s="24">
        <f>CC5004NI!I536</f>
        <v>0</v>
      </c>
      <c r="C536" s="25" t="str">
        <f t="shared" si="17"/>
        <v/>
      </c>
    </row>
    <row r="537" spans="1:3" x14ac:dyDescent="0.2">
      <c r="A537" s="16">
        <f t="shared" si="18"/>
        <v>527</v>
      </c>
      <c r="B537" s="24">
        <f>CC5004NI!I537</f>
        <v>0</v>
      </c>
      <c r="C537" s="25" t="str">
        <f t="shared" si="17"/>
        <v/>
      </c>
    </row>
    <row r="538" spans="1:3" x14ac:dyDescent="0.2">
      <c r="A538" s="16">
        <f t="shared" si="18"/>
        <v>528</v>
      </c>
      <c r="B538" s="24">
        <f>CC5004NI!I538</f>
        <v>0</v>
      </c>
      <c r="C538" s="25" t="str">
        <f t="shared" si="17"/>
        <v/>
      </c>
    </row>
    <row r="539" spans="1:3" x14ac:dyDescent="0.2">
      <c r="A539" s="16">
        <f t="shared" si="18"/>
        <v>529</v>
      </c>
      <c r="B539" s="24">
        <f>CC5004NI!I539</f>
        <v>0</v>
      </c>
      <c r="C539" s="25" t="str">
        <f t="shared" si="17"/>
        <v/>
      </c>
    </row>
    <row r="540" spans="1:3" x14ac:dyDescent="0.2">
      <c r="A540" s="16">
        <f t="shared" si="18"/>
        <v>530</v>
      </c>
      <c r="B540" s="24">
        <f>CC5004NI!I540</f>
        <v>0</v>
      </c>
      <c r="C540" s="25" t="str">
        <f t="shared" si="17"/>
        <v/>
      </c>
    </row>
    <row r="541" spans="1:3" x14ac:dyDescent="0.2">
      <c r="A541" s="16">
        <f t="shared" si="18"/>
        <v>531</v>
      </c>
      <c r="B541" s="24">
        <f>CC5004NI!I541</f>
        <v>0</v>
      </c>
      <c r="C541" s="25" t="str">
        <f t="shared" si="17"/>
        <v/>
      </c>
    </row>
    <row r="542" spans="1:3" x14ac:dyDescent="0.2">
      <c r="A542" s="16">
        <f t="shared" si="18"/>
        <v>532</v>
      </c>
      <c r="B542" s="24">
        <f>CC5004NI!I542</f>
        <v>0</v>
      </c>
      <c r="C542" s="25" t="str">
        <f t="shared" si="17"/>
        <v/>
      </c>
    </row>
    <row r="543" spans="1:3" x14ac:dyDescent="0.2">
      <c r="A543" s="16">
        <f t="shared" si="18"/>
        <v>533</v>
      </c>
      <c r="B543" s="24">
        <f>CC5004NI!I543</f>
        <v>0</v>
      </c>
      <c r="C543" s="25" t="str">
        <f t="shared" si="17"/>
        <v/>
      </c>
    </row>
    <row r="544" spans="1:3" x14ac:dyDescent="0.2">
      <c r="A544" s="16">
        <f t="shared" si="18"/>
        <v>534</v>
      </c>
      <c r="B544" s="24">
        <f>CC5004NI!I544</f>
        <v>0</v>
      </c>
      <c r="C544" s="25" t="str">
        <f t="shared" si="17"/>
        <v/>
      </c>
    </row>
    <row r="545" spans="1:3" x14ac:dyDescent="0.2">
      <c r="A545" s="16">
        <f t="shared" si="18"/>
        <v>535</v>
      </c>
      <c r="B545" s="24">
        <f>CC5004NI!I545</f>
        <v>0</v>
      </c>
      <c r="C545" s="25" t="str">
        <f t="shared" si="17"/>
        <v/>
      </c>
    </row>
    <row r="546" spans="1:3" x14ac:dyDescent="0.2">
      <c r="A546" s="16">
        <f t="shared" si="18"/>
        <v>536</v>
      </c>
      <c r="B546" s="24">
        <f>CC5004NI!I546</f>
        <v>0</v>
      </c>
      <c r="C546" s="25" t="str">
        <f t="shared" si="17"/>
        <v/>
      </c>
    </row>
    <row r="547" spans="1:3" x14ac:dyDescent="0.2">
      <c r="A547" s="16">
        <f t="shared" si="18"/>
        <v>537</v>
      </c>
      <c r="B547" s="24">
        <f>CC5004NI!I547</f>
        <v>0</v>
      </c>
      <c r="C547" s="25" t="str">
        <f t="shared" si="17"/>
        <v/>
      </c>
    </row>
    <row r="548" spans="1:3" x14ac:dyDescent="0.2">
      <c r="A548" s="16">
        <f t="shared" si="18"/>
        <v>538</v>
      </c>
      <c r="B548" s="24">
        <f>CC5004NI!I548</f>
        <v>0</v>
      </c>
      <c r="C548" s="25" t="str">
        <f t="shared" si="17"/>
        <v/>
      </c>
    </row>
    <row r="549" spans="1:3" x14ac:dyDescent="0.2">
      <c r="A549" s="16">
        <f t="shared" si="18"/>
        <v>539</v>
      </c>
      <c r="B549" s="24">
        <f>CC5004NI!I549</f>
        <v>0</v>
      </c>
      <c r="C549" s="25" t="str">
        <f t="shared" si="17"/>
        <v/>
      </c>
    </row>
    <row r="550" spans="1:3" x14ac:dyDescent="0.2">
      <c r="A550" s="16">
        <f t="shared" si="18"/>
        <v>540</v>
      </c>
      <c r="B550" s="24">
        <f>CC5004NI!I550</f>
        <v>0</v>
      </c>
      <c r="C550" s="25" t="str">
        <f t="shared" si="17"/>
        <v/>
      </c>
    </row>
    <row r="551" spans="1:3" x14ac:dyDescent="0.2">
      <c r="A551" s="16">
        <f t="shared" si="18"/>
        <v>541</v>
      </c>
      <c r="B551" s="24">
        <f>CC5004NI!I551</f>
        <v>0</v>
      </c>
      <c r="C551" s="25" t="str">
        <f t="shared" si="17"/>
        <v/>
      </c>
    </row>
    <row r="552" spans="1:3" x14ac:dyDescent="0.2">
      <c r="A552" s="16">
        <f t="shared" si="18"/>
        <v>542</v>
      </c>
      <c r="B552" s="24">
        <f>CC5004NI!I552</f>
        <v>0</v>
      </c>
      <c r="C552" s="25" t="str">
        <f t="shared" si="17"/>
        <v/>
      </c>
    </row>
    <row r="553" spans="1:3" x14ac:dyDescent="0.2">
      <c r="A553" s="16">
        <f t="shared" si="18"/>
        <v>543</v>
      </c>
      <c r="B553" s="24">
        <f>CC5004NI!I553</f>
        <v>0</v>
      </c>
      <c r="C553" s="25" t="str">
        <f t="shared" si="17"/>
        <v/>
      </c>
    </row>
    <row r="554" spans="1:3" x14ac:dyDescent="0.2">
      <c r="A554" s="16">
        <f t="shared" si="18"/>
        <v>544</v>
      </c>
      <c r="B554" s="24">
        <f>CC5004NI!I554</f>
        <v>0</v>
      </c>
      <c r="C554" s="25" t="str">
        <f t="shared" si="17"/>
        <v/>
      </c>
    </row>
    <row r="555" spans="1:3" x14ac:dyDescent="0.2">
      <c r="A555" s="16">
        <f t="shared" si="18"/>
        <v>545</v>
      </c>
      <c r="B555" s="24">
        <f>CC5004NI!I555</f>
        <v>0</v>
      </c>
      <c r="C555" s="25" t="str">
        <f t="shared" si="17"/>
        <v/>
      </c>
    </row>
    <row r="556" spans="1:3" x14ac:dyDescent="0.2">
      <c r="A556" s="16">
        <f t="shared" si="18"/>
        <v>546</v>
      </c>
      <c r="B556" s="24">
        <f>CC5004NI!I556</f>
        <v>0</v>
      </c>
      <c r="C556" s="25" t="str">
        <f t="shared" si="17"/>
        <v/>
      </c>
    </row>
    <row r="557" spans="1:3" x14ac:dyDescent="0.2">
      <c r="A557" s="16">
        <f t="shared" si="18"/>
        <v>547</v>
      </c>
      <c r="B557" s="24">
        <f>CC5004NI!I557</f>
        <v>0</v>
      </c>
      <c r="C557" s="25" t="str">
        <f t="shared" si="17"/>
        <v/>
      </c>
    </row>
    <row r="558" spans="1:3" x14ac:dyDescent="0.2">
      <c r="A558" s="16">
        <f t="shared" si="18"/>
        <v>548</v>
      </c>
      <c r="B558" s="24">
        <f>CC5004NI!I558</f>
        <v>0</v>
      </c>
      <c r="C558" s="25" t="str">
        <f t="shared" si="17"/>
        <v/>
      </c>
    </row>
    <row r="559" spans="1:3" x14ac:dyDescent="0.2">
      <c r="A559" s="16">
        <f t="shared" si="18"/>
        <v>549</v>
      </c>
      <c r="B559" s="24">
        <f>CC5004NI!I559</f>
        <v>0</v>
      </c>
      <c r="C559" s="25" t="str">
        <f t="shared" si="17"/>
        <v/>
      </c>
    </row>
    <row r="560" spans="1:3" x14ac:dyDescent="0.2">
      <c r="A560" s="16">
        <f t="shared" si="18"/>
        <v>550</v>
      </c>
      <c r="B560" s="24">
        <f>CC5004NI!I560</f>
        <v>0</v>
      </c>
      <c r="C560" s="25" t="str">
        <f t="shared" si="17"/>
        <v/>
      </c>
    </row>
    <row r="561" spans="1:3" x14ac:dyDescent="0.2">
      <c r="A561" s="16">
        <f t="shared" si="18"/>
        <v>551</v>
      </c>
      <c r="B561" s="24">
        <f>CC5004NI!I561</f>
        <v>0</v>
      </c>
      <c r="C561" s="25" t="str">
        <f t="shared" si="17"/>
        <v/>
      </c>
    </row>
    <row r="562" spans="1:3" x14ac:dyDescent="0.2">
      <c r="A562" s="16">
        <f t="shared" si="18"/>
        <v>552</v>
      </c>
      <c r="B562" s="24">
        <f>CC5004NI!I562</f>
        <v>0</v>
      </c>
      <c r="C562" s="25" t="str">
        <f t="shared" si="17"/>
        <v/>
      </c>
    </row>
    <row r="563" spans="1:3" x14ac:dyDescent="0.2">
      <c r="A563" s="16">
        <f t="shared" si="18"/>
        <v>553</v>
      </c>
      <c r="B563" s="24">
        <f>CC5004NI!I563</f>
        <v>0</v>
      </c>
      <c r="C563" s="25" t="str">
        <f t="shared" si="17"/>
        <v/>
      </c>
    </row>
    <row r="564" spans="1:3" x14ac:dyDescent="0.2">
      <c r="A564" s="16">
        <f t="shared" si="18"/>
        <v>554</v>
      </c>
      <c r="B564" s="24">
        <f>CC5004NI!I564</f>
        <v>0</v>
      </c>
      <c r="C564" s="25" t="str">
        <f t="shared" si="17"/>
        <v/>
      </c>
    </row>
    <row r="565" spans="1:3" x14ac:dyDescent="0.2">
      <c r="A565" s="16">
        <f t="shared" si="18"/>
        <v>555</v>
      </c>
      <c r="B565" s="24">
        <f>CC5004NI!I565</f>
        <v>0</v>
      </c>
      <c r="C565" s="25" t="str">
        <f t="shared" si="17"/>
        <v/>
      </c>
    </row>
    <row r="566" spans="1:3" x14ac:dyDescent="0.2">
      <c r="A566" s="16">
        <f t="shared" si="18"/>
        <v>556</v>
      </c>
      <c r="B566" s="24">
        <f>CC5004NI!I566</f>
        <v>0</v>
      </c>
      <c r="C566" s="25" t="str">
        <f t="shared" si="17"/>
        <v/>
      </c>
    </row>
    <row r="567" spans="1:3" x14ac:dyDescent="0.2">
      <c r="A567" s="16">
        <f t="shared" si="18"/>
        <v>557</v>
      </c>
      <c r="B567" s="24">
        <f>CC5004NI!I567</f>
        <v>0</v>
      </c>
      <c r="C567" s="25" t="str">
        <f t="shared" si="17"/>
        <v/>
      </c>
    </row>
    <row r="568" spans="1:3" x14ac:dyDescent="0.2">
      <c r="A568" s="16">
        <f t="shared" si="18"/>
        <v>558</v>
      </c>
      <c r="B568" s="24">
        <f>CC5004NI!I568</f>
        <v>0</v>
      </c>
      <c r="C568" s="25" t="str">
        <f t="shared" si="17"/>
        <v/>
      </c>
    </row>
    <row r="569" spans="1:3" x14ac:dyDescent="0.2">
      <c r="A569" s="16">
        <f t="shared" si="18"/>
        <v>559</v>
      </c>
      <c r="B569" s="24">
        <f>CC5004NI!I569</f>
        <v>0</v>
      </c>
      <c r="C569" s="25" t="str">
        <f t="shared" si="17"/>
        <v/>
      </c>
    </row>
    <row r="570" spans="1:3" x14ac:dyDescent="0.2">
      <c r="A570" s="16">
        <f t="shared" si="18"/>
        <v>560</v>
      </c>
      <c r="B570" s="24">
        <f>CC5004NI!I570</f>
        <v>0</v>
      </c>
      <c r="C570" s="25" t="str">
        <f t="shared" si="17"/>
        <v/>
      </c>
    </row>
    <row r="571" spans="1:3" x14ac:dyDescent="0.2">
      <c r="A571" s="16">
        <f t="shared" si="18"/>
        <v>561</v>
      </c>
      <c r="B571" s="24">
        <f>CC5004NI!I571</f>
        <v>0</v>
      </c>
      <c r="C571" s="25" t="str">
        <f t="shared" si="17"/>
        <v/>
      </c>
    </row>
    <row r="572" spans="1:3" x14ac:dyDescent="0.2">
      <c r="A572" s="16">
        <f t="shared" si="18"/>
        <v>562</v>
      </c>
      <c r="B572" s="24">
        <f>CC5004NI!I572</f>
        <v>0</v>
      </c>
      <c r="C572" s="25" t="str">
        <f t="shared" si="17"/>
        <v/>
      </c>
    </row>
    <row r="573" spans="1:3" x14ac:dyDescent="0.2">
      <c r="A573" s="16">
        <f t="shared" si="18"/>
        <v>563</v>
      </c>
      <c r="B573" s="24">
        <f>CC5004NI!I573</f>
        <v>0</v>
      </c>
      <c r="C573" s="25" t="str">
        <f t="shared" si="17"/>
        <v/>
      </c>
    </row>
    <row r="574" spans="1:3" x14ac:dyDescent="0.2">
      <c r="A574" s="16">
        <f t="shared" si="18"/>
        <v>564</v>
      </c>
      <c r="B574" s="24">
        <f>CC5004NI!I574</f>
        <v>0</v>
      </c>
      <c r="C574" s="25" t="str">
        <f t="shared" si="17"/>
        <v/>
      </c>
    </row>
    <row r="575" spans="1:3" x14ac:dyDescent="0.2">
      <c r="A575" s="16">
        <f t="shared" si="18"/>
        <v>565</v>
      </c>
      <c r="B575" s="24">
        <f>CC5004NI!I575</f>
        <v>0</v>
      </c>
      <c r="C575" s="25" t="str">
        <f t="shared" si="17"/>
        <v/>
      </c>
    </row>
    <row r="576" spans="1:3" x14ac:dyDescent="0.2">
      <c r="A576" s="16">
        <f t="shared" si="18"/>
        <v>566</v>
      </c>
      <c r="B576" s="24">
        <f>CC5004NI!I576</f>
        <v>0</v>
      </c>
      <c r="C576" s="25" t="str">
        <f t="shared" si="17"/>
        <v/>
      </c>
    </row>
    <row r="577" spans="1:3" x14ac:dyDescent="0.2">
      <c r="A577" s="16">
        <f t="shared" si="18"/>
        <v>567</v>
      </c>
      <c r="B577" s="24">
        <f>CC5004NI!I577</f>
        <v>0</v>
      </c>
      <c r="C577" s="25" t="str">
        <f t="shared" si="17"/>
        <v/>
      </c>
    </row>
    <row r="578" spans="1:3" x14ac:dyDescent="0.2">
      <c r="A578" s="16">
        <f t="shared" si="18"/>
        <v>568</v>
      </c>
      <c r="B578" s="24">
        <f>CC5004NI!I578</f>
        <v>0</v>
      </c>
      <c r="C578" s="25" t="str">
        <f t="shared" si="17"/>
        <v/>
      </c>
    </row>
    <row r="579" spans="1:3" x14ac:dyDescent="0.2">
      <c r="A579" s="16">
        <f t="shared" si="18"/>
        <v>569</v>
      </c>
      <c r="B579" s="24">
        <f>CC5004NI!I579</f>
        <v>0</v>
      </c>
      <c r="C579" s="25" t="str">
        <f t="shared" si="17"/>
        <v/>
      </c>
    </row>
    <row r="580" spans="1:3" x14ac:dyDescent="0.2">
      <c r="A580" s="16">
        <f t="shared" si="18"/>
        <v>570</v>
      </c>
      <c r="B580" s="24">
        <f>CC5004NI!I580</f>
        <v>0</v>
      </c>
      <c r="C580" s="25" t="str">
        <f t="shared" si="17"/>
        <v/>
      </c>
    </row>
    <row r="581" spans="1:3" x14ac:dyDescent="0.2">
      <c r="A581" s="16">
        <f t="shared" si="18"/>
        <v>571</v>
      </c>
      <c r="B581" s="24">
        <f>CC5004NI!I581</f>
        <v>0</v>
      </c>
      <c r="C581" s="25" t="str">
        <f t="shared" si="17"/>
        <v/>
      </c>
    </row>
    <row r="582" spans="1:3" x14ac:dyDescent="0.2">
      <c r="A582" s="16">
        <f t="shared" si="18"/>
        <v>572</v>
      </c>
      <c r="B582" s="24">
        <f>CC5004NI!I582</f>
        <v>0</v>
      </c>
      <c r="C582" s="25" t="str">
        <f t="shared" si="17"/>
        <v/>
      </c>
    </row>
    <row r="583" spans="1:3" x14ac:dyDescent="0.2">
      <c r="A583" s="16">
        <f t="shared" si="18"/>
        <v>573</v>
      </c>
      <c r="B583" s="24">
        <f>CC5004NI!I583</f>
        <v>0</v>
      </c>
      <c r="C583" s="25" t="str">
        <f t="shared" si="17"/>
        <v/>
      </c>
    </row>
    <row r="584" spans="1:3" x14ac:dyDescent="0.2">
      <c r="A584" s="16">
        <f t="shared" si="18"/>
        <v>574</v>
      </c>
      <c r="B584" s="24">
        <f>CC5004NI!I584</f>
        <v>0</v>
      </c>
      <c r="C584" s="25" t="str">
        <f t="shared" si="17"/>
        <v/>
      </c>
    </row>
    <row r="585" spans="1:3" x14ac:dyDescent="0.2">
      <c r="A585" s="16">
        <f t="shared" si="18"/>
        <v>575</v>
      </c>
      <c r="B585" s="24">
        <f>CC5004NI!I585</f>
        <v>0</v>
      </c>
      <c r="C585" s="25" t="str">
        <f t="shared" si="17"/>
        <v/>
      </c>
    </row>
    <row r="586" spans="1:3" x14ac:dyDescent="0.2">
      <c r="A586" s="16">
        <f t="shared" si="18"/>
        <v>576</v>
      </c>
      <c r="B586" s="24">
        <f>CC5004NI!I586</f>
        <v>0</v>
      </c>
      <c r="C586" s="25" t="str">
        <f t="shared" si="17"/>
        <v/>
      </c>
    </row>
    <row r="587" spans="1:3" x14ac:dyDescent="0.2">
      <c r="A587" s="16">
        <f t="shared" si="18"/>
        <v>577</v>
      </c>
      <c r="B587" s="24">
        <f>CC5004NI!I587</f>
        <v>0</v>
      </c>
      <c r="C587" s="25" t="str">
        <f t="shared" si="17"/>
        <v/>
      </c>
    </row>
    <row r="588" spans="1:3" x14ac:dyDescent="0.2">
      <c r="A588" s="16">
        <f t="shared" si="18"/>
        <v>578</v>
      </c>
      <c r="B588" s="24">
        <f>CC5004NI!I588</f>
        <v>0</v>
      </c>
      <c r="C588" s="25" t="str">
        <f t="shared" ref="C588:C651" si="19">IF(B588=0,"",ROUND(B588,0))</f>
        <v/>
      </c>
    </row>
    <row r="589" spans="1:3" x14ac:dyDescent="0.2">
      <c r="A589" s="16">
        <f t="shared" ref="A589:A652" si="20">1+A588</f>
        <v>579</v>
      </c>
      <c r="B589" s="24">
        <f>CC5004NI!I589</f>
        <v>0</v>
      </c>
      <c r="C589" s="25" t="str">
        <f t="shared" si="19"/>
        <v/>
      </c>
    </row>
    <row r="590" spans="1:3" x14ac:dyDescent="0.2">
      <c r="A590" s="16">
        <f t="shared" si="20"/>
        <v>580</v>
      </c>
      <c r="B590" s="24">
        <f>CC5004NI!I590</f>
        <v>0</v>
      </c>
      <c r="C590" s="25" t="str">
        <f t="shared" si="19"/>
        <v/>
      </c>
    </row>
    <row r="591" spans="1:3" x14ac:dyDescent="0.2">
      <c r="A591" s="16">
        <f t="shared" si="20"/>
        <v>581</v>
      </c>
      <c r="B591" s="24">
        <f>CC5004NI!I591</f>
        <v>0</v>
      </c>
      <c r="C591" s="25" t="str">
        <f t="shared" si="19"/>
        <v/>
      </c>
    </row>
    <row r="592" spans="1:3" x14ac:dyDescent="0.2">
      <c r="A592" s="16">
        <f t="shared" si="20"/>
        <v>582</v>
      </c>
      <c r="B592" s="24">
        <f>CC5004NI!I592</f>
        <v>0</v>
      </c>
      <c r="C592" s="25" t="str">
        <f t="shared" si="19"/>
        <v/>
      </c>
    </row>
    <row r="593" spans="1:3" x14ac:dyDescent="0.2">
      <c r="A593" s="16">
        <f t="shared" si="20"/>
        <v>583</v>
      </c>
      <c r="B593" s="24">
        <f>CC5004NI!I593</f>
        <v>0</v>
      </c>
      <c r="C593" s="25" t="str">
        <f t="shared" si="19"/>
        <v/>
      </c>
    </row>
    <row r="594" spans="1:3" x14ac:dyDescent="0.2">
      <c r="A594" s="16">
        <f t="shared" si="20"/>
        <v>584</v>
      </c>
      <c r="B594" s="24">
        <f>CC5004NI!I594</f>
        <v>0</v>
      </c>
      <c r="C594" s="25" t="str">
        <f t="shared" si="19"/>
        <v/>
      </c>
    </row>
    <row r="595" spans="1:3" x14ac:dyDescent="0.2">
      <c r="A595" s="16">
        <f t="shared" si="20"/>
        <v>585</v>
      </c>
      <c r="B595" s="24">
        <f>CC5004NI!I595</f>
        <v>0</v>
      </c>
      <c r="C595" s="25" t="str">
        <f t="shared" si="19"/>
        <v/>
      </c>
    </row>
    <row r="596" spans="1:3" x14ac:dyDescent="0.2">
      <c r="A596" s="16">
        <f t="shared" si="20"/>
        <v>586</v>
      </c>
      <c r="B596" s="24">
        <f>CC5004NI!I596</f>
        <v>0</v>
      </c>
      <c r="C596" s="25" t="str">
        <f t="shared" si="19"/>
        <v/>
      </c>
    </row>
    <row r="597" spans="1:3" x14ac:dyDescent="0.2">
      <c r="A597" s="16">
        <f t="shared" si="20"/>
        <v>587</v>
      </c>
      <c r="B597" s="24">
        <f>CC5004NI!I597</f>
        <v>0</v>
      </c>
      <c r="C597" s="25" t="str">
        <f t="shared" si="19"/>
        <v/>
      </c>
    </row>
    <row r="598" spans="1:3" x14ac:dyDescent="0.2">
      <c r="A598" s="16">
        <f t="shared" si="20"/>
        <v>588</v>
      </c>
      <c r="B598" s="24">
        <f>CC5004NI!I598</f>
        <v>0</v>
      </c>
      <c r="C598" s="25" t="str">
        <f t="shared" si="19"/>
        <v/>
      </c>
    </row>
    <row r="599" spans="1:3" x14ac:dyDescent="0.2">
      <c r="A599" s="16">
        <f t="shared" si="20"/>
        <v>589</v>
      </c>
      <c r="B599" s="24">
        <f>CC5004NI!I599</f>
        <v>0</v>
      </c>
      <c r="C599" s="25" t="str">
        <f t="shared" si="19"/>
        <v/>
      </c>
    </row>
    <row r="600" spans="1:3" x14ac:dyDescent="0.2">
      <c r="A600" s="16">
        <f t="shared" si="20"/>
        <v>590</v>
      </c>
      <c r="B600" s="24">
        <f>CC5004NI!I600</f>
        <v>0</v>
      </c>
      <c r="C600" s="25" t="str">
        <f t="shared" si="19"/>
        <v/>
      </c>
    </row>
    <row r="601" spans="1:3" x14ac:dyDescent="0.2">
      <c r="A601" s="16">
        <f t="shared" si="20"/>
        <v>591</v>
      </c>
      <c r="B601" s="24">
        <f>CC5004NI!I601</f>
        <v>0</v>
      </c>
      <c r="C601" s="25" t="str">
        <f t="shared" si="19"/>
        <v/>
      </c>
    </row>
    <row r="602" spans="1:3" x14ac:dyDescent="0.2">
      <c r="A602" s="16">
        <f t="shared" si="20"/>
        <v>592</v>
      </c>
      <c r="B602" s="24">
        <f>CC5004NI!I602</f>
        <v>0</v>
      </c>
      <c r="C602" s="25" t="str">
        <f t="shared" si="19"/>
        <v/>
      </c>
    </row>
    <row r="603" spans="1:3" x14ac:dyDescent="0.2">
      <c r="A603" s="16">
        <f t="shared" si="20"/>
        <v>593</v>
      </c>
      <c r="B603" s="24">
        <f>CC5004NI!I603</f>
        <v>0</v>
      </c>
      <c r="C603" s="25" t="str">
        <f t="shared" si="19"/>
        <v/>
      </c>
    </row>
    <row r="604" spans="1:3" x14ac:dyDescent="0.2">
      <c r="A604" s="16">
        <f t="shared" si="20"/>
        <v>594</v>
      </c>
      <c r="B604" s="24">
        <f>CC5004NI!I604</f>
        <v>0</v>
      </c>
      <c r="C604" s="25" t="str">
        <f t="shared" si="19"/>
        <v/>
      </c>
    </row>
    <row r="605" spans="1:3" x14ac:dyDescent="0.2">
      <c r="A605" s="16">
        <f t="shared" si="20"/>
        <v>595</v>
      </c>
      <c r="B605" s="24">
        <f>CC5004NI!I605</f>
        <v>0</v>
      </c>
      <c r="C605" s="25" t="str">
        <f t="shared" si="19"/>
        <v/>
      </c>
    </row>
    <row r="606" spans="1:3" x14ac:dyDescent="0.2">
      <c r="A606" s="16">
        <f t="shared" si="20"/>
        <v>596</v>
      </c>
      <c r="B606" s="24">
        <f>CC5004NI!I606</f>
        <v>0</v>
      </c>
      <c r="C606" s="25" t="str">
        <f t="shared" si="19"/>
        <v/>
      </c>
    </row>
    <row r="607" spans="1:3" x14ac:dyDescent="0.2">
      <c r="A607" s="16">
        <f t="shared" si="20"/>
        <v>597</v>
      </c>
      <c r="B607" s="24">
        <f>CC5004NI!I607</f>
        <v>0</v>
      </c>
      <c r="C607" s="25" t="str">
        <f t="shared" si="19"/>
        <v/>
      </c>
    </row>
    <row r="608" spans="1:3" x14ac:dyDescent="0.2">
      <c r="A608" s="16">
        <f t="shared" si="20"/>
        <v>598</v>
      </c>
      <c r="B608" s="24">
        <f>CC5004NI!I608</f>
        <v>0</v>
      </c>
      <c r="C608" s="25" t="str">
        <f t="shared" si="19"/>
        <v/>
      </c>
    </row>
    <row r="609" spans="1:3" x14ac:dyDescent="0.2">
      <c r="A609" s="16">
        <f t="shared" si="20"/>
        <v>599</v>
      </c>
      <c r="B609" s="24">
        <f>CC5004NI!I609</f>
        <v>0</v>
      </c>
      <c r="C609" s="25" t="str">
        <f t="shared" si="19"/>
        <v/>
      </c>
    </row>
    <row r="610" spans="1:3" x14ac:dyDescent="0.2">
      <c r="A610" s="16">
        <f t="shared" si="20"/>
        <v>600</v>
      </c>
      <c r="B610" s="24">
        <f>CC5004NI!I610</f>
        <v>0</v>
      </c>
      <c r="C610" s="25" t="str">
        <f t="shared" si="19"/>
        <v/>
      </c>
    </row>
    <row r="611" spans="1:3" x14ac:dyDescent="0.2">
      <c r="A611" s="16">
        <f t="shared" si="20"/>
        <v>601</v>
      </c>
      <c r="B611" s="24">
        <f>CC5004NI!I611</f>
        <v>0</v>
      </c>
      <c r="C611" s="25" t="str">
        <f t="shared" si="19"/>
        <v/>
      </c>
    </row>
    <row r="612" spans="1:3" x14ac:dyDescent="0.2">
      <c r="A612" s="16">
        <f t="shared" si="20"/>
        <v>602</v>
      </c>
      <c r="B612" s="24">
        <f>CC5004NI!I612</f>
        <v>0</v>
      </c>
      <c r="C612" s="25" t="str">
        <f t="shared" si="19"/>
        <v/>
      </c>
    </row>
    <row r="613" spans="1:3" x14ac:dyDescent="0.2">
      <c r="A613" s="16">
        <f t="shared" si="20"/>
        <v>603</v>
      </c>
      <c r="B613" s="24">
        <f>CC5004NI!I613</f>
        <v>0</v>
      </c>
      <c r="C613" s="25" t="str">
        <f t="shared" si="19"/>
        <v/>
      </c>
    </row>
    <row r="614" spans="1:3" x14ac:dyDescent="0.2">
      <c r="A614" s="16">
        <f t="shared" si="20"/>
        <v>604</v>
      </c>
      <c r="B614" s="24">
        <f>CC5004NI!I614</f>
        <v>0</v>
      </c>
      <c r="C614" s="25" t="str">
        <f t="shared" si="19"/>
        <v/>
      </c>
    </row>
    <row r="615" spans="1:3" x14ac:dyDescent="0.2">
      <c r="A615" s="16">
        <f t="shared" si="20"/>
        <v>605</v>
      </c>
      <c r="B615" s="24">
        <f>CC5004NI!I615</f>
        <v>0</v>
      </c>
      <c r="C615" s="25" t="str">
        <f t="shared" si="19"/>
        <v/>
      </c>
    </row>
    <row r="616" spans="1:3" x14ac:dyDescent="0.2">
      <c r="A616" s="16">
        <f t="shared" si="20"/>
        <v>606</v>
      </c>
      <c r="B616" s="24">
        <f>CC5004NI!I616</f>
        <v>0</v>
      </c>
      <c r="C616" s="25" t="str">
        <f t="shared" si="19"/>
        <v/>
      </c>
    </row>
    <row r="617" spans="1:3" x14ac:dyDescent="0.2">
      <c r="A617" s="16">
        <f t="shared" si="20"/>
        <v>607</v>
      </c>
      <c r="B617" s="24">
        <f>CC5004NI!I617</f>
        <v>0</v>
      </c>
      <c r="C617" s="25" t="str">
        <f t="shared" si="19"/>
        <v/>
      </c>
    </row>
    <row r="618" spans="1:3" x14ac:dyDescent="0.2">
      <c r="A618" s="16">
        <f t="shared" si="20"/>
        <v>608</v>
      </c>
      <c r="B618" s="24">
        <f>CC5004NI!I618</f>
        <v>0</v>
      </c>
      <c r="C618" s="25" t="str">
        <f t="shared" si="19"/>
        <v/>
      </c>
    </row>
    <row r="619" spans="1:3" x14ac:dyDescent="0.2">
      <c r="A619" s="16">
        <f t="shared" si="20"/>
        <v>609</v>
      </c>
      <c r="B619" s="24">
        <f>CC5004NI!I619</f>
        <v>0</v>
      </c>
      <c r="C619" s="25" t="str">
        <f t="shared" si="19"/>
        <v/>
      </c>
    </row>
    <row r="620" spans="1:3" x14ac:dyDescent="0.2">
      <c r="A620" s="16">
        <f t="shared" si="20"/>
        <v>610</v>
      </c>
      <c r="B620" s="24">
        <f>CC5004NI!I620</f>
        <v>0</v>
      </c>
      <c r="C620" s="25" t="str">
        <f t="shared" si="19"/>
        <v/>
      </c>
    </row>
    <row r="621" spans="1:3" x14ac:dyDescent="0.2">
      <c r="A621" s="16">
        <f t="shared" si="20"/>
        <v>611</v>
      </c>
      <c r="B621" s="24">
        <f>CC5004NI!I621</f>
        <v>0</v>
      </c>
      <c r="C621" s="25" t="str">
        <f t="shared" si="19"/>
        <v/>
      </c>
    </row>
    <row r="622" spans="1:3" x14ac:dyDescent="0.2">
      <c r="A622" s="16">
        <f t="shared" si="20"/>
        <v>612</v>
      </c>
      <c r="B622" s="24">
        <f>CC5004NI!I622</f>
        <v>0</v>
      </c>
      <c r="C622" s="25" t="str">
        <f t="shared" si="19"/>
        <v/>
      </c>
    </row>
    <row r="623" spans="1:3" x14ac:dyDescent="0.2">
      <c r="A623" s="16">
        <f t="shared" si="20"/>
        <v>613</v>
      </c>
      <c r="B623" s="24">
        <f>CC5004NI!I623</f>
        <v>0</v>
      </c>
      <c r="C623" s="25" t="str">
        <f t="shared" si="19"/>
        <v/>
      </c>
    </row>
    <row r="624" spans="1:3" x14ac:dyDescent="0.2">
      <c r="A624" s="16">
        <f t="shared" si="20"/>
        <v>614</v>
      </c>
      <c r="B624" s="24">
        <f>CC5004NI!I624</f>
        <v>0</v>
      </c>
      <c r="C624" s="25" t="str">
        <f t="shared" si="19"/>
        <v/>
      </c>
    </row>
    <row r="625" spans="1:3" x14ac:dyDescent="0.2">
      <c r="A625" s="16">
        <f t="shared" si="20"/>
        <v>615</v>
      </c>
      <c r="B625" s="24">
        <f>CC5004NI!I625</f>
        <v>0</v>
      </c>
      <c r="C625" s="25" t="str">
        <f t="shared" si="19"/>
        <v/>
      </c>
    </row>
    <row r="626" spans="1:3" x14ac:dyDescent="0.2">
      <c r="A626" s="16">
        <f t="shared" si="20"/>
        <v>616</v>
      </c>
      <c r="B626" s="24">
        <f>CC5004NI!I626</f>
        <v>0</v>
      </c>
      <c r="C626" s="25" t="str">
        <f t="shared" si="19"/>
        <v/>
      </c>
    </row>
    <row r="627" spans="1:3" x14ac:dyDescent="0.2">
      <c r="A627" s="16">
        <f t="shared" si="20"/>
        <v>617</v>
      </c>
      <c r="B627" s="24">
        <f>CC5004NI!I627</f>
        <v>0</v>
      </c>
      <c r="C627" s="25" t="str">
        <f t="shared" si="19"/>
        <v/>
      </c>
    </row>
    <row r="628" spans="1:3" x14ac:dyDescent="0.2">
      <c r="A628" s="16">
        <f t="shared" si="20"/>
        <v>618</v>
      </c>
      <c r="B628" s="24">
        <f>CC5004NI!I628</f>
        <v>0</v>
      </c>
      <c r="C628" s="25" t="str">
        <f t="shared" si="19"/>
        <v/>
      </c>
    </row>
    <row r="629" spans="1:3" x14ac:dyDescent="0.2">
      <c r="A629" s="16">
        <f t="shared" si="20"/>
        <v>619</v>
      </c>
      <c r="B629" s="24">
        <f>CC5004NI!I629</f>
        <v>0</v>
      </c>
      <c r="C629" s="25" t="str">
        <f t="shared" si="19"/>
        <v/>
      </c>
    </row>
    <row r="630" spans="1:3" x14ac:dyDescent="0.2">
      <c r="A630" s="16">
        <f t="shared" si="20"/>
        <v>620</v>
      </c>
      <c r="B630" s="24">
        <f>CC5004NI!I630</f>
        <v>0</v>
      </c>
      <c r="C630" s="25" t="str">
        <f t="shared" si="19"/>
        <v/>
      </c>
    </row>
    <row r="631" spans="1:3" x14ac:dyDescent="0.2">
      <c r="A631" s="16">
        <f t="shared" si="20"/>
        <v>621</v>
      </c>
      <c r="B631" s="24">
        <f>CC5004NI!I631</f>
        <v>0</v>
      </c>
      <c r="C631" s="25" t="str">
        <f t="shared" si="19"/>
        <v/>
      </c>
    </row>
    <row r="632" spans="1:3" x14ac:dyDescent="0.2">
      <c r="A632" s="16">
        <f t="shared" si="20"/>
        <v>622</v>
      </c>
      <c r="B632" s="24">
        <f>CC5004NI!I632</f>
        <v>0</v>
      </c>
      <c r="C632" s="25" t="str">
        <f t="shared" si="19"/>
        <v/>
      </c>
    </row>
    <row r="633" spans="1:3" x14ac:dyDescent="0.2">
      <c r="A633" s="16">
        <f t="shared" si="20"/>
        <v>623</v>
      </c>
      <c r="B633" s="24">
        <f>CC5004NI!I633</f>
        <v>0</v>
      </c>
      <c r="C633" s="25" t="str">
        <f t="shared" si="19"/>
        <v/>
      </c>
    </row>
    <row r="634" spans="1:3" x14ac:dyDescent="0.2">
      <c r="A634" s="16">
        <f t="shared" si="20"/>
        <v>624</v>
      </c>
      <c r="B634" s="24">
        <f>CC5004NI!I634</f>
        <v>0</v>
      </c>
      <c r="C634" s="25" t="str">
        <f t="shared" si="19"/>
        <v/>
      </c>
    </row>
    <row r="635" spans="1:3" x14ac:dyDescent="0.2">
      <c r="A635" s="16">
        <f t="shared" si="20"/>
        <v>625</v>
      </c>
      <c r="B635" s="24">
        <f>CC5004NI!I635</f>
        <v>0</v>
      </c>
      <c r="C635" s="25" t="str">
        <f t="shared" si="19"/>
        <v/>
      </c>
    </row>
    <row r="636" spans="1:3" x14ac:dyDescent="0.2">
      <c r="A636" s="16">
        <f t="shared" si="20"/>
        <v>626</v>
      </c>
      <c r="B636" s="24">
        <f>CC5004NI!I636</f>
        <v>0</v>
      </c>
      <c r="C636" s="25" t="str">
        <f t="shared" si="19"/>
        <v/>
      </c>
    </row>
    <row r="637" spans="1:3" x14ac:dyDescent="0.2">
      <c r="A637" s="16">
        <f t="shared" si="20"/>
        <v>627</v>
      </c>
      <c r="B637" s="24">
        <f>CC5004NI!I637</f>
        <v>0</v>
      </c>
      <c r="C637" s="25" t="str">
        <f t="shared" si="19"/>
        <v/>
      </c>
    </row>
    <row r="638" spans="1:3" x14ac:dyDescent="0.2">
      <c r="A638" s="16">
        <f t="shared" si="20"/>
        <v>628</v>
      </c>
      <c r="B638" s="24">
        <f>CC5004NI!I638</f>
        <v>0</v>
      </c>
      <c r="C638" s="25" t="str">
        <f t="shared" si="19"/>
        <v/>
      </c>
    </row>
    <row r="639" spans="1:3" x14ac:dyDescent="0.2">
      <c r="A639" s="16">
        <f t="shared" si="20"/>
        <v>629</v>
      </c>
      <c r="B639" s="24">
        <f>CC5004NI!I639</f>
        <v>0</v>
      </c>
      <c r="C639" s="25" t="str">
        <f t="shared" si="19"/>
        <v/>
      </c>
    </row>
    <row r="640" spans="1:3" x14ac:dyDescent="0.2">
      <c r="A640" s="16">
        <f t="shared" si="20"/>
        <v>630</v>
      </c>
      <c r="B640" s="24">
        <f>CC5004NI!I640</f>
        <v>0</v>
      </c>
      <c r="C640" s="25" t="str">
        <f t="shared" si="19"/>
        <v/>
      </c>
    </row>
    <row r="641" spans="1:3" x14ac:dyDescent="0.2">
      <c r="A641" s="16">
        <f t="shared" si="20"/>
        <v>631</v>
      </c>
      <c r="B641" s="24">
        <f>CC5004NI!I641</f>
        <v>0</v>
      </c>
      <c r="C641" s="25" t="str">
        <f t="shared" si="19"/>
        <v/>
      </c>
    </row>
    <row r="642" spans="1:3" x14ac:dyDescent="0.2">
      <c r="A642" s="16">
        <f t="shared" si="20"/>
        <v>632</v>
      </c>
      <c r="B642" s="24">
        <f>CC5004NI!I642</f>
        <v>0</v>
      </c>
      <c r="C642" s="25" t="str">
        <f t="shared" si="19"/>
        <v/>
      </c>
    </row>
    <row r="643" spans="1:3" x14ac:dyDescent="0.2">
      <c r="A643" s="16">
        <f t="shared" si="20"/>
        <v>633</v>
      </c>
      <c r="B643" s="24">
        <f>CC5004NI!I643</f>
        <v>0</v>
      </c>
      <c r="C643" s="25" t="str">
        <f t="shared" si="19"/>
        <v/>
      </c>
    </row>
    <row r="644" spans="1:3" x14ac:dyDescent="0.2">
      <c r="A644" s="16">
        <f t="shared" si="20"/>
        <v>634</v>
      </c>
      <c r="B644" s="24">
        <f>CC5004NI!I644</f>
        <v>0</v>
      </c>
      <c r="C644" s="25" t="str">
        <f t="shared" si="19"/>
        <v/>
      </c>
    </row>
    <row r="645" spans="1:3" x14ac:dyDescent="0.2">
      <c r="A645" s="16">
        <f t="shared" si="20"/>
        <v>635</v>
      </c>
      <c r="B645" s="24">
        <f>CC5004NI!I645</f>
        <v>0</v>
      </c>
      <c r="C645" s="25" t="str">
        <f t="shared" si="19"/>
        <v/>
      </c>
    </row>
    <row r="646" spans="1:3" x14ac:dyDescent="0.2">
      <c r="A646" s="16">
        <f t="shared" si="20"/>
        <v>636</v>
      </c>
      <c r="B646" s="24">
        <f>CC5004NI!I646</f>
        <v>0</v>
      </c>
      <c r="C646" s="25" t="str">
        <f t="shared" si="19"/>
        <v/>
      </c>
    </row>
    <row r="647" spans="1:3" x14ac:dyDescent="0.2">
      <c r="A647" s="16">
        <f t="shared" si="20"/>
        <v>637</v>
      </c>
      <c r="B647" s="24">
        <f>CC5004NI!I647</f>
        <v>0</v>
      </c>
      <c r="C647" s="25" t="str">
        <f t="shared" si="19"/>
        <v/>
      </c>
    </row>
    <row r="648" spans="1:3" x14ac:dyDescent="0.2">
      <c r="A648" s="16">
        <f t="shared" si="20"/>
        <v>638</v>
      </c>
      <c r="B648" s="24">
        <f>CC5004NI!I648</f>
        <v>0</v>
      </c>
      <c r="C648" s="25" t="str">
        <f t="shared" si="19"/>
        <v/>
      </c>
    </row>
    <row r="649" spans="1:3" x14ac:dyDescent="0.2">
      <c r="A649" s="16">
        <f t="shared" si="20"/>
        <v>639</v>
      </c>
      <c r="B649" s="24">
        <f>CC5004NI!I649</f>
        <v>0</v>
      </c>
      <c r="C649" s="25" t="str">
        <f t="shared" si="19"/>
        <v/>
      </c>
    </row>
    <row r="650" spans="1:3" x14ac:dyDescent="0.2">
      <c r="A650" s="16">
        <f t="shared" si="20"/>
        <v>640</v>
      </c>
      <c r="B650" s="24">
        <f>CC5004NI!I650</f>
        <v>0</v>
      </c>
      <c r="C650" s="25" t="str">
        <f t="shared" si="19"/>
        <v/>
      </c>
    </row>
    <row r="651" spans="1:3" x14ac:dyDescent="0.2">
      <c r="A651" s="16">
        <f t="shared" si="20"/>
        <v>641</v>
      </c>
      <c r="B651" s="24">
        <f>CC5004NI!I651</f>
        <v>0</v>
      </c>
      <c r="C651" s="25" t="str">
        <f t="shared" si="19"/>
        <v/>
      </c>
    </row>
    <row r="652" spans="1:3" x14ac:dyDescent="0.2">
      <c r="A652" s="16">
        <f t="shared" si="20"/>
        <v>642</v>
      </c>
      <c r="B652" s="24">
        <f>CC5004NI!I652</f>
        <v>0</v>
      </c>
      <c r="C652" s="25" t="str">
        <f t="shared" ref="C652:C715" si="21">IF(B652=0,"",ROUND(B652,0))</f>
        <v/>
      </c>
    </row>
    <row r="653" spans="1:3" x14ac:dyDescent="0.2">
      <c r="A653" s="16">
        <f t="shared" ref="A653:A716" si="22">1+A652</f>
        <v>643</v>
      </c>
      <c r="B653" s="24">
        <f>CC5004NI!I653</f>
        <v>0</v>
      </c>
      <c r="C653" s="25" t="str">
        <f t="shared" si="21"/>
        <v/>
      </c>
    </row>
    <row r="654" spans="1:3" x14ac:dyDescent="0.2">
      <c r="A654" s="16">
        <f t="shared" si="22"/>
        <v>644</v>
      </c>
      <c r="B654" s="24">
        <f>CC5004NI!I654</f>
        <v>0</v>
      </c>
      <c r="C654" s="25" t="str">
        <f t="shared" si="21"/>
        <v/>
      </c>
    </row>
    <row r="655" spans="1:3" x14ac:dyDescent="0.2">
      <c r="A655" s="16">
        <f t="shared" si="22"/>
        <v>645</v>
      </c>
      <c r="B655" s="24">
        <f>CC5004NI!I655</f>
        <v>0</v>
      </c>
      <c r="C655" s="25" t="str">
        <f t="shared" si="21"/>
        <v/>
      </c>
    </row>
    <row r="656" spans="1:3" x14ac:dyDescent="0.2">
      <c r="A656" s="16">
        <f t="shared" si="22"/>
        <v>646</v>
      </c>
      <c r="B656" s="24">
        <f>CC5004NI!I656</f>
        <v>0</v>
      </c>
      <c r="C656" s="25" t="str">
        <f t="shared" si="21"/>
        <v/>
      </c>
    </row>
    <row r="657" spans="1:3" x14ac:dyDescent="0.2">
      <c r="A657" s="16">
        <f t="shared" si="22"/>
        <v>647</v>
      </c>
      <c r="B657" s="24">
        <f>CC5004NI!I657</f>
        <v>0</v>
      </c>
      <c r="C657" s="25" t="str">
        <f t="shared" si="21"/>
        <v/>
      </c>
    </row>
    <row r="658" spans="1:3" x14ac:dyDescent="0.2">
      <c r="A658" s="16">
        <f t="shared" si="22"/>
        <v>648</v>
      </c>
      <c r="B658" s="24">
        <f>CC5004NI!I658</f>
        <v>0</v>
      </c>
      <c r="C658" s="25" t="str">
        <f t="shared" si="21"/>
        <v/>
      </c>
    </row>
    <row r="659" spans="1:3" x14ac:dyDescent="0.2">
      <c r="A659" s="16">
        <f t="shared" si="22"/>
        <v>649</v>
      </c>
      <c r="B659" s="24">
        <f>CC5004NI!I659</f>
        <v>0</v>
      </c>
      <c r="C659" s="25" t="str">
        <f t="shared" si="21"/>
        <v/>
      </c>
    </row>
    <row r="660" spans="1:3" x14ac:dyDescent="0.2">
      <c r="A660" s="16">
        <f t="shared" si="22"/>
        <v>650</v>
      </c>
      <c r="B660" s="24">
        <f>CC5004NI!I660</f>
        <v>0</v>
      </c>
      <c r="C660" s="25" t="str">
        <f t="shared" si="21"/>
        <v/>
      </c>
    </row>
    <row r="661" spans="1:3" x14ac:dyDescent="0.2">
      <c r="A661" s="16">
        <f t="shared" si="22"/>
        <v>651</v>
      </c>
      <c r="B661" s="24">
        <f>CC5004NI!I661</f>
        <v>0</v>
      </c>
      <c r="C661" s="25" t="str">
        <f t="shared" si="21"/>
        <v/>
      </c>
    </row>
    <row r="662" spans="1:3" x14ac:dyDescent="0.2">
      <c r="A662" s="16">
        <f t="shared" si="22"/>
        <v>652</v>
      </c>
      <c r="B662" s="24">
        <f>CC5004NI!I662</f>
        <v>0</v>
      </c>
      <c r="C662" s="25" t="str">
        <f t="shared" si="21"/>
        <v/>
      </c>
    </row>
    <row r="663" spans="1:3" x14ac:dyDescent="0.2">
      <c r="A663" s="16">
        <f t="shared" si="22"/>
        <v>653</v>
      </c>
      <c r="B663" s="24">
        <f>CC5004NI!I663</f>
        <v>0</v>
      </c>
      <c r="C663" s="25" t="str">
        <f t="shared" si="21"/>
        <v/>
      </c>
    </row>
    <row r="664" spans="1:3" x14ac:dyDescent="0.2">
      <c r="A664" s="16">
        <f t="shared" si="22"/>
        <v>654</v>
      </c>
      <c r="B664" s="24">
        <f>CC5004NI!I664</f>
        <v>0</v>
      </c>
      <c r="C664" s="25" t="str">
        <f t="shared" si="21"/>
        <v/>
      </c>
    </row>
    <row r="665" spans="1:3" x14ac:dyDescent="0.2">
      <c r="A665" s="16">
        <f t="shared" si="22"/>
        <v>655</v>
      </c>
      <c r="B665" s="24">
        <f>CC5004NI!I665</f>
        <v>0</v>
      </c>
      <c r="C665" s="25" t="str">
        <f t="shared" si="21"/>
        <v/>
      </c>
    </row>
    <row r="666" spans="1:3" x14ac:dyDescent="0.2">
      <c r="A666" s="16">
        <f t="shared" si="22"/>
        <v>656</v>
      </c>
      <c r="B666" s="24">
        <f>CC5004NI!I666</f>
        <v>0</v>
      </c>
      <c r="C666" s="25" t="str">
        <f t="shared" si="21"/>
        <v/>
      </c>
    </row>
    <row r="667" spans="1:3" x14ac:dyDescent="0.2">
      <c r="A667" s="16">
        <f t="shared" si="22"/>
        <v>657</v>
      </c>
      <c r="B667" s="24">
        <f>CC5004NI!I667</f>
        <v>0</v>
      </c>
      <c r="C667" s="25" t="str">
        <f t="shared" si="21"/>
        <v/>
      </c>
    </row>
    <row r="668" spans="1:3" x14ac:dyDescent="0.2">
      <c r="A668" s="16">
        <f t="shared" si="22"/>
        <v>658</v>
      </c>
      <c r="B668" s="24">
        <f>CC5004NI!I668</f>
        <v>0</v>
      </c>
      <c r="C668" s="25" t="str">
        <f t="shared" si="21"/>
        <v/>
      </c>
    </row>
    <row r="669" spans="1:3" x14ac:dyDescent="0.2">
      <c r="A669" s="16">
        <f t="shared" si="22"/>
        <v>659</v>
      </c>
      <c r="B669" s="24">
        <f>CC5004NI!I669</f>
        <v>0</v>
      </c>
      <c r="C669" s="25" t="str">
        <f t="shared" si="21"/>
        <v/>
      </c>
    </row>
    <row r="670" spans="1:3" x14ac:dyDescent="0.2">
      <c r="A670" s="16">
        <f t="shared" si="22"/>
        <v>660</v>
      </c>
      <c r="B670" s="24">
        <f>CC5004NI!I670</f>
        <v>0</v>
      </c>
      <c r="C670" s="25" t="str">
        <f t="shared" si="21"/>
        <v/>
      </c>
    </row>
    <row r="671" spans="1:3" x14ac:dyDescent="0.2">
      <c r="A671" s="16">
        <f t="shared" si="22"/>
        <v>661</v>
      </c>
      <c r="B671" s="24">
        <f>CC5004NI!I671</f>
        <v>0</v>
      </c>
      <c r="C671" s="25" t="str">
        <f t="shared" si="21"/>
        <v/>
      </c>
    </row>
    <row r="672" spans="1:3" x14ac:dyDescent="0.2">
      <c r="A672" s="16">
        <f t="shared" si="22"/>
        <v>662</v>
      </c>
      <c r="B672" s="24">
        <f>CC5004NI!I672</f>
        <v>0</v>
      </c>
      <c r="C672" s="25" t="str">
        <f t="shared" si="21"/>
        <v/>
      </c>
    </row>
    <row r="673" spans="1:3" x14ac:dyDescent="0.2">
      <c r="A673" s="16">
        <f t="shared" si="22"/>
        <v>663</v>
      </c>
      <c r="B673" s="24">
        <f>CC5004NI!I673</f>
        <v>0</v>
      </c>
      <c r="C673" s="25" t="str">
        <f t="shared" si="21"/>
        <v/>
      </c>
    </row>
    <row r="674" spans="1:3" x14ac:dyDescent="0.2">
      <c r="A674" s="16">
        <f t="shared" si="22"/>
        <v>664</v>
      </c>
      <c r="B674" s="24">
        <f>CC5004NI!I674</f>
        <v>0</v>
      </c>
      <c r="C674" s="25" t="str">
        <f t="shared" si="21"/>
        <v/>
      </c>
    </row>
    <row r="675" spans="1:3" x14ac:dyDescent="0.2">
      <c r="A675" s="16">
        <f t="shared" si="22"/>
        <v>665</v>
      </c>
      <c r="B675" s="24">
        <f>CC5004NI!I675</f>
        <v>0</v>
      </c>
      <c r="C675" s="25" t="str">
        <f t="shared" si="21"/>
        <v/>
      </c>
    </row>
    <row r="676" spans="1:3" x14ac:dyDescent="0.2">
      <c r="A676" s="16">
        <f t="shared" si="22"/>
        <v>666</v>
      </c>
      <c r="B676" s="24">
        <f>CC5004NI!I676</f>
        <v>0</v>
      </c>
      <c r="C676" s="25" t="str">
        <f t="shared" si="21"/>
        <v/>
      </c>
    </row>
    <row r="677" spans="1:3" x14ac:dyDescent="0.2">
      <c r="A677" s="16">
        <f t="shared" si="22"/>
        <v>667</v>
      </c>
      <c r="B677" s="24">
        <f>CC5004NI!I677</f>
        <v>0</v>
      </c>
      <c r="C677" s="25" t="str">
        <f t="shared" si="21"/>
        <v/>
      </c>
    </row>
    <row r="678" spans="1:3" x14ac:dyDescent="0.2">
      <c r="A678" s="16">
        <f t="shared" si="22"/>
        <v>668</v>
      </c>
      <c r="B678" s="24">
        <f>CC5004NI!I678</f>
        <v>0</v>
      </c>
      <c r="C678" s="25" t="str">
        <f t="shared" si="21"/>
        <v/>
      </c>
    </row>
    <row r="679" spans="1:3" x14ac:dyDescent="0.2">
      <c r="A679" s="16">
        <f t="shared" si="22"/>
        <v>669</v>
      </c>
      <c r="B679" s="24">
        <f>CC5004NI!I679</f>
        <v>0</v>
      </c>
      <c r="C679" s="25" t="str">
        <f t="shared" si="21"/>
        <v/>
      </c>
    </row>
    <row r="680" spans="1:3" x14ac:dyDescent="0.2">
      <c r="A680" s="16">
        <f t="shared" si="22"/>
        <v>670</v>
      </c>
      <c r="B680" s="24">
        <f>CC5004NI!I680</f>
        <v>0</v>
      </c>
      <c r="C680" s="25" t="str">
        <f t="shared" si="21"/>
        <v/>
      </c>
    </row>
    <row r="681" spans="1:3" x14ac:dyDescent="0.2">
      <c r="A681" s="16">
        <f t="shared" si="22"/>
        <v>671</v>
      </c>
      <c r="B681" s="24">
        <f>CC5004NI!I681</f>
        <v>0</v>
      </c>
      <c r="C681" s="25" t="str">
        <f t="shared" si="21"/>
        <v/>
      </c>
    </row>
    <row r="682" spans="1:3" x14ac:dyDescent="0.2">
      <c r="A682" s="16">
        <f t="shared" si="22"/>
        <v>672</v>
      </c>
      <c r="B682" s="24">
        <f>CC5004NI!I682</f>
        <v>0</v>
      </c>
      <c r="C682" s="25" t="str">
        <f t="shared" si="21"/>
        <v/>
      </c>
    </row>
    <row r="683" spans="1:3" x14ac:dyDescent="0.2">
      <c r="A683" s="16">
        <f t="shared" si="22"/>
        <v>673</v>
      </c>
      <c r="B683" s="24">
        <f>CC5004NI!I683</f>
        <v>0</v>
      </c>
      <c r="C683" s="25" t="str">
        <f t="shared" si="21"/>
        <v/>
      </c>
    </row>
    <row r="684" spans="1:3" x14ac:dyDescent="0.2">
      <c r="A684" s="16">
        <f t="shared" si="22"/>
        <v>674</v>
      </c>
      <c r="B684" s="24">
        <f>CC5004NI!I684</f>
        <v>0</v>
      </c>
      <c r="C684" s="25" t="str">
        <f t="shared" si="21"/>
        <v/>
      </c>
    </row>
    <row r="685" spans="1:3" x14ac:dyDescent="0.2">
      <c r="A685" s="16">
        <f t="shared" si="22"/>
        <v>675</v>
      </c>
      <c r="B685" s="24">
        <f>CC5004NI!I685</f>
        <v>0</v>
      </c>
      <c r="C685" s="25" t="str">
        <f t="shared" si="21"/>
        <v/>
      </c>
    </row>
    <row r="686" spans="1:3" x14ac:dyDescent="0.2">
      <c r="A686" s="16">
        <f t="shared" si="22"/>
        <v>676</v>
      </c>
      <c r="B686" s="24">
        <f>CC5004NI!I686</f>
        <v>0</v>
      </c>
      <c r="C686" s="25" t="str">
        <f t="shared" si="21"/>
        <v/>
      </c>
    </row>
    <row r="687" spans="1:3" x14ac:dyDescent="0.2">
      <c r="A687" s="16">
        <f t="shared" si="22"/>
        <v>677</v>
      </c>
      <c r="B687" s="24">
        <f>CC5004NI!I687</f>
        <v>0</v>
      </c>
      <c r="C687" s="25" t="str">
        <f t="shared" si="21"/>
        <v/>
      </c>
    </row>
    <row r="688" spans="1:3" x14ac:dyDescent="0.2">
      <c r="A688" s="16">
        <f t="shared" si="22"/>
        <v>678</v>
      </c>
      <c r="B688" s="24">
        <f>CC5004NI!I688</f>
        <v>0</v>
      </c>
      <c r="C688" s="25" t="str">
        <f t="shared" si="21"/>
        <v/>
      </c>
    </row>
    <row r="689" spans="1:3" x14ac:dyDescent="0.2">
      <c r="A689" s="16">
        <f t="shared" si="22"/>
        <v>679</v>
      </c>
      <c r="B689" s="24">
        <f>CC5004NI!I689</f>
        <v>0</v>
      </c>
      <c r="C689" s="25" t="str">
        <f t="shared" si="21"/>
        <v/>
      </c>
    </row>
    <row r="690" spans="1:3" x14ac:dyDescent="0.2">
      <c r="A690" s="16">
        <f t="shared" si="22"/>
        <v>680</v>
      </c>
      <c r="B690" s="24">
        <f>CC5004NI!I690</f>
        <v>0</v>
      </c>
      <c r="C690" s="25" t="str">
        <f t="shared" si="21"/>
        <v/>
      </c>
    </row>
    <row r="691" spans="1:3" x14ac:dyDescent="0.2">
      <c r="A691" s="16">
        <f t="shared" si="22"/>
        <v>681</v>
      </c>
      <c r="B691" s="24">
        <f>CC5004NI!I691</f>
        <v>0</v>
      </c>
      <c r="C691" s="25" t="str">
        <f t="shared" si="21"/>
        <v/>
      </c>
    </row>
    <row r="692" spans="1:3" x14ac:dyDescent="0.2">
      <c r="A692" s="16">
        <f t="shared" si="22"/>
        <v>682</v>
      </c>
      <c r="B692" s="24">
        <f>CC5004NI!I692</f>
        <v>0</v>
      </c>
      <c r="C692" s="25" t="str">
        <f t="shared" si="21"/>
        <v/>
      </c>
    </row>
    <row r="693" spans="1:3" x14ac:dyDescent="0.2">
      <c r="A693" s="16">
        <f t="shared" si="22"/>
        <v>683</v>
      </c>
      <c r="B693" s="24">
        <f>CC5004NI!I693</f>
        <v>0</v>
      </c>
      <c r="C693" s="25" t="str">
        <f t="shared" si="21"/>
        <v/>
      </c>
    </row>
    <row r="694" spans="1:3" x14ac:dyDescent="0.2">
      <c r="A694" s="16">
        <f t="shared" si="22"/>
        <v>684</v>
      </c>
      <c r="B694" s="24">
        <f>CC5004NI!I694</f>
        <v>0</v>
      </c>
      <c r="C694" s="25" t="str">
        <f t="shared" si="21"/>
        <v/>
      </c>
    </row>
    <row r="695" spans="1:3" x14ac:dyDescent="0.2">
      <c r="A695" s="16">
        <f t="shared" si="22"/>
        <v>685</v>
      </c>
      <c r="B695" s="24">
        <f>CC5004NI!I695</f>
        <v>0</v>
      </c>
      <c r="C695" s="25" t="str">
        <f t="shared" si="21"/>
        <v/>
      </c>
    </row>
    <row r="696" spans="1:3" x14ac:dyDescent="0.2">
      <c r="A696" s="16">
        <f t="shared" si="22"/>
        <v>686</v>
      </c>
      <c r="B696" s="24">
        <f>CC5004NI!I696</f>
        <v>0</v>
      </c>
      <c r="C696" s="25" t="str">
        <f t="shared" si="21"/>
        <v/>
      </c>
    </row>
    <row r="697" spans="1:3" x14ac:dyDescent="0.2">
      <c r="A697" s="16">
        <f t="shared" si="22"/>
        <v>687</v>
      </c>
      <c r="B697" s="24">
        <f>CC5004NI!I697</f>
        <v>0</v>
      </c>
      <c r="C697" s="25" t="str">
        <f t="shared" si="21"/>
        <v/>
      </c>
    </row>
    <row r="698" spans="1:3" x14ac:dyDescent="0.2">
      <c r="A698" s="16">
        <f t="shared" si="22"/>
        <v>688</v>
      </c>
      <c r="B698" s="24">
        <f>CC5004NI!I698</f>
        <v>0</v>
      </c>
      <c r="C698" s="25" t="str">
        <f t="shared" si="21"/>
        <v/>
      </c>
    </row>
    <row r="699" spans="1:3" x14ac:dyDescent="0.2">
      <c r="A699" s="16">
        <f t="shared" si="22"/>
        <v>689</v>
      </c>
      <c r="B699" s="24">
        <f>CC5004NI!I699</f>
        <v>0</v>
      </c>
      <c r="C699" s="25" t="str">
        <f t="shared" si="21"/>
        <v/>
      </c>
    </row>
    <row r="700" spans="1:3" x14ac:dyDescent="0.2">
      <c r="A700" s="16">
        <f t="shared" si="22"/>
        <v>690</v>
      </c>
      <c r="B700" s="24">
        <f>CC5004NI!I700</f>
        <v>0</v>
      </c>
      <c r="C700" s="25" t="str">
        <f t="shared" si="21"/>
        <v/>
      </c>
    </row>
    <row r="701" spans="1:3" x14ac:dyDescent="0.2">
      <c r="A701" s="16">
        <f t="shared" si="22"/>
        <v>691</v>
      </c>
      <c r="B701" s="24">
        <f>CC5004NI!I701</f>
        <v>0</v>
      </c>
      <c r="C701" s="25" t="str">
        <f t="shared" si="21"/>
        <v/>
      </c>
    </row>
    <row r="702" spans="1:3" x14ac:dyDescent="0.2">
      <c r="A702" s="16">
        <f t="shared" si="22"/>
        <v>692</v>
      </c>
      <c r="B702" s="24">
        <f>CC5004NI!I702</f>
        <v>0</v>
      </c>
      <c r="C702" s="25" t="str">
        <f t="shared" si="21"/>
        <v/>
      </c>
    </row>
    <row r="703" spans="1:3" x14ac:dyDescent="0.2">
      <c r="A703" s="16">
        <f t="shared" si="22"/>
        <v>693</v>
      </c>
      <c r="B703" s="24">
        <f>CC5004NI!I703</f>
        <v>0</v>
      </c>
      <c r="C703" s="25" t="str">
        <f t="shared" si="21"/>
        <v/>
      </c>
    </row>
    <row r="704" spans="1:3" x14ac:dyDescent="0.2">
      <c r="A704" s="16">
        <f t="shared" si="22"/>
        <v>694</v>
      </c>
      <c r="B704" s="24">
        <f>CC5004NI!I704</f>
        <v>0</v>
      </c>
      <c r="C704" s="25" t="str">
        <f t="shared" si="21"/>
        <v/>
      </c>
    </row>
    <row r="705" spans="1:3" x14ac:dyDescent="0.2">
      <c r="A705" s="16">
        <f t="shared" si="22"/>
        <v>695</v>
      </c>
      <c r="B705" s="24">
        <f>CC5004NI!I705</f>
        <v>0</v>
      </c>
      <c r="C705" s="25" t="str">
        <f t="shared" si="21"/>
        <v/>
      </c>
    </row>
    <row r="706" spans="1:3" x14ac:dyDescent="0.2">
      <c r="A706" s="16">
        <f t="shared" si="22"/>
        <v>696</v>
      </c>
      <c r="B706" s="24">
        <f>CC5004NI!I706</f>
        <v>0</v>
      </c>
      <c r="C706" s="25" t="str">
        <f t="shared" si="21"/>
        <v/>
      </c>
    </row>
    <row r="707" spans="1:3" x14ac:dyDescent="0.2">
      <c r="A707" s="16">
        <f t="shared" si="22"/>
        <v>697</v>
      </c>
      <c r="B707" s="24">
        <f>CC5004NI!I707</f>
        <v>0</v>
      </c>
      <c r="C707" s="25" t="str">
        <f t="shared" si="21"/>
        <v/>
      </c>
    </row>
    <row r="708" spans="1:3" x14ac:dyDescent="0.2">
      <c r="A708" s="16">
        <f t="shared" si="22"/>
        <v>698</v>
      </c>
      <c r="B708" s="24">
        <f>CC5004NI!I708</f>
        <v>0</v>
      </c>
      <c r="C708" s="25" t="str">
        <f t="shared" si="21"/>
        <v/>
      </c>
    </row>
    <row r="709" spans="1:3" x14ac:dyDescent="0.2">
      <c r="A709" s="16">
        <f t="shared" si="22"/>
        <v>699</v>
      </c>
      <c r="B709" s="24">
        <f>CC5004NI!I709</f>
        <v>0</v>
      </c>
      <c r="C709" s="25" t="str">
        <f t="shared" si="21"/>
        <v/>
      </c>
    </row>
    <row r="710" spans="1:3" x14ac:dyDescent="0.2">
      <c r="A710" s="16">
        <f t="shared" si="22"/>
        <v>700</v>
      </c>
      <c r="B710" s="24">
        <f>CC5004NI!I710</f>
        <v>0</v>
      </c>
      <c r="C710" s="25" t="str">
        <f t="shared" si="21"/>
        <v/>
      </c>
    </row>
    <row r="711" spans="1:3" x14ac:dyDescent="0.2">
      <c r="A711" s="16">
        <f t="shared" si="22"/>
        <v>701</v>
      </c>
      <c r="B711" s="24">
        <f>CC5004NI!I711</f>
        <v>0</v>
      </c>
      <c r="C711" s="25" t="str">
        <f t="shared" si="21"/>
        <v/>
      </c>
    </row>
    <row r="712" spans="1:3" x14ac:dyDescent="0.2">
      <c r="A712" s="16">
        <f t="shared" si="22"/>
        <v>702</v>
      </c>
      <c r="B712" s="24">
        <f>CC5004NI!I712</f>
        <v>0</v>
      </c>
      <c r="C712" s="25" t="str">
        <f t="shared" si="21"/>
        <v/>
      </c>
    </row>
    <row r="713" spans="1:3" x14ac:dyDescent="0.2">
      <c r="A713" s="16">
        <f t="shared" si="22"/>
        <v>703</v>
      </c>
      <c r="B713" s="24">
        <f>CC5004NI!I713</f>
        <v>0</v>
      </c>
      <c r="C713" s="25" t="str">
        <f t="shared" si="21"/>
        <v/>
      </c>
    </row>
    <row r="714" spans="1:3" x14ac:dyDescent="0.2">
      <c r="A714" s="16">
        <f t="shared" si="22"/>
        <v>704</v>
      </c>
      <c r="B714" s="24">
        <f>CC5004NI!I714</f>
        <v>0</v>
      </c>
      <c r="C714" s="25" t="str">
        <f t="shared" si="21"/>
        <v/>
      </c>
    </row>
    <row r="715" spans="1:3" x14ac:dyDescent="0.2">
      <c r="A715" s="16">
        <f t="shared" si="22"/>
        <v>705</v>
      </c>
      <c r="B715" s="24">
        <f>CC5004NI!I715</f>
        <v>0</v>
      </c>
      <c r="C715" s="25" t="str">
        <f t="shared" si="21"/>
        <v/>
      </c>
    </row>
    <row r="716" spans="1:3" x14ac:dyDescent="0.2">
      <c r="A716" s="16">
        <f t="shared" si="22"/>
        <v>706</v>
      </c>
      <c r="B716" s="24">
        <f>CC5004NI!I716</f>
        <v>0</v>
      </c>
      <c r="C716" s="25" t="str">
        <f t="shared" ref="C716:C779" si="23">IF(B716=0,"",ROUND(B716,0))</f>
        <v/>
      </c>
    </row>
    <row r="717" spans="1:3" x14ac:dyDescent="0.2">
      <c r="A717" s="16">
        <f t="shared" ref="A717:A780" si="24">1+A716</f>
        <v>707</v>
      </c>
      <c r="B717" s="24">
        <f>CC5004NI!I717</f>
        <v>0</v>
      </c>
      <c r="C717" s="25" t="str">
        <f t="shared" si="23"/>
        <v/>
      </c>
    </row>
    <row r="718" spans="1:3" x14ac:dyDescent="0.2">
      <c r="A718" s="16">
        <f t="shared" si="24"/>
        <v>708</v>
      </c>
      <c r="B718" s="24">
        <f>CC5004NI!I718</f>
        <v>0</v>
      </c>
      <c r="C718" s="25" t="str">
        <f t="shared" si="23"/>
        <v/>
      </c>
    </row>
    <row r="719" spans="1:3" x14ac:dyDescent="0.2">
      <c r="A719" s="16">
        <f t="shared" si="24"/>
        <v>709</v>
      </c>
      <c r="B719" s="24">
        <f>CC5004NI!I719</f>
        <v>0</v>
      </c>
      <c r="C719" s="25" t="str">
        <f t="shared" si="23"/>
        <v/>
      </c>
    </row>
    <row r="720" spans="1:3" x14ac:dyDescent="0.2">
      <c r="A720" s="16">
        <f t="shared" si="24"/>
        <v>710</v>
      </c>
      <c r="B720" s="24">
        <f>CC5004NI!I720</f>
        <v>0</v>
      </c>
      <c r="C720" s="25" t="str">
        <f t="shared" si="23"/>
        <v/>
      </c>
    </row>
    <row r="721" spans="1:3" x14ac:dyDescent="0.2">
      <c r="A721" s="16">
        <f t="shared" si="24"/>
        <v>711</v>
      </c>
      <c r="B721" s="24">
        <f>CC5004NI!I721</f>
        <v>0</v>
      </c>
      <c r="C721" s="25" t="str">
        <f t="shared" si="23"/>
        <v/>
      </c>
    </row>
    <row r="722" spans="1:3" x14ac:dyDescent="0.2">
      <c r="A722" s="16">
        <f t="shared" si="24"/>
        <v>712</v>
      </c>
      <c r="B722" s="24">
        <f>CC5004NI!I722</f>
        <v>0</v>
      </c>
      <c r="C722" s="25" t="str">
        <f t="shared" si="23"/>
        <v/>
      </c>
    </row>
    <row r="723" spans="1:3" x14ac:dyDescent="0.2">
      <c r="A723" s="16">
        <f t="shared" si="24"/>
        <v>713</v>
      </c>
      <c r="B723" s="24">
        <f>CC5004NI!I723</f>
        <v>0</v>
      </c>
      <c r="C723" s="25" t="str">
        <f t="shared" si="23"/>
        <v/>
      </c>
    </row>
    <row r="724" spans="1:3" x14ac:dyDescent="0.2">
      <c r="A724" s="16">
        <f t="shared" si="24"/>
        <v>714</v>
      </c>
      <c r="B724" s="24">
        <f>CC5004NI!I724</f>
        <v>0</v>
      </c>
      <c r="C724" s="25" t="str">
        <f t="shared" si="23"/>
        <v/>
      </c>
    </row>
    <row r="725" spans="1:3" x14ac:dyDescent="0.2">
      <c r="A725" s="16">
        <f t="shared" si="24"/>
        <v>715</v>
      </c>
      <c r="B725" s="24">
        <f>CC5004NI!I725</f>
        <v>0</v>
      </c>
      <c r="C725" s="25" t="str">
        <f t="shared" si="23"/>
        <v/>
      </c>
    </row>
    <row r="726" spans="1:3" x14ac:dyDescent="0.2">
      <c r="A726" s="16">
        <f t="shared" si="24"/>
        <v>716</v>
      </c>
      <c r="B726" s="24">
        <f>CC5004NI!I726</f>
        <v>0</v>
      </c>
      <c r="C726" s="25" t="str">
        <f t="shared" si="23"/>
        <v/>
      </c>
    </row>
    <row r="727" spans="1:3" x14ac:dyDescent="0.2">
      <c r="A727" s="16">
        <f t="shared" si="24"/>
        <v>717</v>
      </c>
      <c r="B727" s="24">
        <f>CC5004NI!I727</f>
        <v>0</v>
      </c>
      <c r="C727" s="25" t="str">
        <f t="shared" si="23"/>
        <v/>
      </c>
    </row>
    <row r="728" spans="1:3" x14ac:dyDescent="0.2">
      <c r="A728" s="16">
        <f t="shared" si="24"/>
        <v>718</v>
      </c>
      <c r="B728" s="24">
        <f>CC5004NI!I728</f>
        <v>0</v>
      </c>
      <c r="C728" s="25" t="str">
        <f t="shared" si="23"/>
        <v/>
      </c>
    </row>
    <row r="729" spans="1:3" x14ac:dyDescent="0.2">
      <c r="A729" s="16">
        <f t="shared" si="24"/>
        <v>719</v>
      </c>
      <c r="B729" s="24">
        <f>CC5004NI!I729</f>
        <v>0</v>
      </c>
      <c r="C729" s="25" t="str">
        <f t="shared" si="23"/>
        <v/>
      </c>
    </row>
    <row r="730" spans="1:3" x14ac:dyDescent="0.2">
      <c r="A730" s="16">
        <f t="shared" si="24"/>
        <v>720</v>
      </c>
      <c r="B730" s="24">
        <f>CC5004NI!I730</f>
        <v>0</v>
      </c>
      <c r="C730" s="25" t="str">
        <f t="shared" si="23"/>
        <v/>
      </c>
    </row>
    <row r="731" spans="1:3" x14ac:dyDescent="0.2">
      <c r="A731" s="16">
        <f t="shared" si="24"/>
        <v>721</v>
      </c>
      <c r="B731" s="24">
        <f>CC5004NI!I731</f>
        <v>0</v>
      </c>
      <c r="C731" s="25" t="str">
        <f t="shared" si="23"/>
        <v/>
      </c>
    </row>
    <row r="732" spans="1:3" x14ac:dyDescent="0.2">
      <c r="A732" s="16">
        <f t="shared" si="24"/>
        <v>722</v>
      </c>
      <c r="B732" s="24">
        <f>CC5004NI!I732</f>
        <v>0</v>
      </c>
      <c r="C732" s="25" t="str">
        <f t="shared" si="23"/>
        <v/>
      </c>
    </row>
    <row r="733" spans="1:3" x14ac:dyDescent="0.2">
      <c r="A733" s="16">
        <f t="shared" si="24"/>
        <v>723</v>
      </c>
      <c r="B733" s="24">
        <f>CC5004NI!I733</f>
        <v>0</v>
      </c>
      <c r="C733" s="25" t="str">
        <f t="shared" si="23"/>
        <v/>
      </c>
    </row>
    <row r="734" spans="1:3" x14ac:dyDescent="0.2">
      <c r="A734" s="16">
        <f t="shared" si="24"/>
        <v>724</v>
      </c>
      <c r="B734" s="24">
        <f>CC5004NI!I734</f>
        <v>0</v>
      </c>
      <c r="C734" s="25" t="str">
        <f t="shared" si="23"/>
        <v/>
      </c>
    </row>
    <row r="735" spans="1:3" x14ac:dyDescent="0.2">
      <c r="A735" s="16">
        <f t="shared" si="24"/>
        <v>725</v>
      </c>
      <c r="B735" s="24">
        <f>CC5004NI!I735</f>
        <v>0</v>
      </c>
      <c r="C735" s="25" t="str">
        <f t="shared" si="23"/>
        <v/>
      </c>
    </row>
    <row r="736" spans="1:3" x14ac:dyDescent="0.2">
      <c r="A736" s="16">
        <f t="shared" si="24"/>
        <v>726</v>
      </c>
      <c r="B736" s="24">
        <f>CC5004NI!I736</f>
        <v>0</v>
      </c>
      <c r="C736" s="25" t="str">
        <f t="shared" si="23"/>
        <v/>
      </c>
    </row>
    <row r="737" spans="1:3" x14ac:dyDescent="0.2">
      <c r="A737" s="16">
        <f t="shared" si="24"/>
        <v>727</v>
      </c>
      <c r="B737" s="24">
        <f>CC5004NI!I737</f>
        <v>0</v>
      </c>
      <c r="C737" s="25" t="str">
        <f t="shared" si="23"/>
        <v/>
      </c>
    </row>
    <row r="738" spans="1:3" x14ac:dyDescent="0.2">
      <c r="A738" s="16">
        <f t="shared" si="24"/>
        <v>728</v>
      </c>
      <c r="B738" s="24">
        <f>CC5004NI!I738</f>
        <v>0</v>
      </c>
      <c r="C738" s="25" t="str">
        <f t="shared" si="23"/>
        <v/>
      </c>
    </row>
    <row r="739" spans="1:3" x14ac:dyDescent="0.2">
      <c r="A739" s="16">
        <f t="shared" si="24"/>
        <v>729</v>
      </c>
      <c r="B739" s="24">
        <f>CC5004NI!I739</f>
        <v>0</v>
      </c>
      <c r="C739" s="25" t="str">
        <f t="shared" si="23"/>
        <v/>
      </c>
    </row>
    <row r="740" spans="1:3" x14ac:dyDescent="0.2">
      <c r="A740" s="16">
        <f t="shared" si="24"/>
        <v>730</v>
      </c>
      <c r="B740" s="24">
        <f>CC5004NI!I740</f>
        <v>0</v>
      </c>
      <c r="C740" s="25" t="str">
        <f t="shared" si="23"/>
        <v/>
      </c>
    </row>
    <row r="741" spans="1:3" x14ac:dyDescent="0.2">
      <c r="A741" s="16">
        <f t="shared" si="24"/>
        <v>731</v>
      </c>
      <c r="B741" s="24">
        <f>CC5004NI!I741</f>
        <v>0</v>
      </c>
      <c r="C741" s="25" t="str">
        <f t="shared" si="23"/>
        <v/>
      </c>
    </row>
    <row r="742" spans="1:3" x14ac:dyDescent="0.2">
      <c r="A742" s="16">
        <f t="shared" si="24"/>
        <v>732</v>
      </c>
      <c r="B742" s="24">
        <f>CC5004NI!I742</f>
        <v>0</v>
      </c>
      <c r="C742" s="25" t="str">
        <f t="shared" si="23"/>
        <v/>
      </c>
    </row>
    <row r="743" spans="1:3" x14ac:dyDescent="0.2">
      <c r="A743" s="16">
        <f t="shared" si="24"/>
        <v>733</v>
      </c>
      <c r="B743" s="24">
        <f>CC5004NI!I743</f>
        <v>0</v>
      </c>
      <c r="C743" s="25" t="str">
        <f t="shared" si="23"/>
        <v/>
      </c>
    </row>
    <row r="744" spans="1:3" x14ac:dyDescent="0.2">
      <c r="A744" s="16">
        <f t="shared" si="24"/>
        <v>734</v>
      </c>
      <c r="B744" s="24">
        <f>CC5004NI!I744</f>
        <v>0</v>
      </c>
      <c r="C744" s="25" t="str">
        <f t="shared" si="23"/>
        <v/>
      </c>
    </row>
    <row r="745" spans="1:3" x14ac:dyDescent="0.2">
      <c r="A745" s="16">
        <f t="shared" si="24"/>
        <v>735</v>
      </c>
      <c r="B745" s="24">
        <f>CC5004NI!I745</f>
        <v>0</v>
      </c>
      <c r="C745" s="25" t="str">
        <f t="shared" si="23"/>
        <v/>
      </c>
    </row>
    <row r="746" spans="1:3" x14ac:dyDescent="0.2">
      <c r="A746" s="16">
        <f t="shared" si="24"/>
        <v>736</v>
      </c>
      <c r="B746" s="24">
        <f>CC5004NI!I746</f>
        <v>0</v>
      </c>
      <c r="C746" s="25" t="str">
        <f t="shared" si="23"/>
        <v/>
      </c>
    </row>
    <row r="747" spans="1:3" x14ac:dyDescent="0.2">
      <c r="A747" s="16">
        <f t="shared" si="24"/>
        <v>737</v>
      </c>
      <c r="B747" s="24">
        <f>CC5004NI!I747</f>
        <v>0</v>
      </c>
      <c r="C747" s="25" t="str">
        <f t="shared" si="23"/>
        <v/>
      </c>
    </row>
    <row r="748" spans="1:3" x14ac:dyDescent="0.2">
      <c r="A748" s="16">
        <f t="shared" si="24"/>
        <v>738</v>
      </c>
      <c r="B748" s="24">
        <f>CC5004NI!I748</f>
        <v>0</v>
      </c>
      <c r="C748" s="25" t="str">
        <f t="shared" si="23"/>
        <v/>
      </c>
    </row>
    <row r="749" spans="1:3" x14ac:dyDescent="0.2">
      <c r="A749" s="16">
        <f t="shared" si="24"/>
        <v>739</v>
      </c>
      <c r="B749" s="24">
        <f>CC5004NI!I749</f>
        <v>0</v>
      </c>
      <c r="C749" s="25" t="str">
        <f t="shared" si="23"/>
        <v/>
      </c>
    </row>
    <row r="750" spans="1:3" x14ac:dyDescent="0.2">
      <c r="A750" s="16">
        <f t="shared" si="24"/>
        <v>740</v>
      </c>
      <c r="B750" s="24">
        <f>CC5004NI!I750</f>
        <v>0</v>
      </c>
      <c r="C750" s="25" t="str">
        <f t="shared" si="23"/>
        <v/>
      </c>
    </row>
    <row r="751" spans="1:3" x14ac:dyDescent="0.2">
      <c r="A751" s="16">
        <f t="shared" si="24"/>
        <v>741</v>
      </c>
      <c r="B751" s="24">
        <f>CC5004NI!I751</f>
        <v>0</v>
      </c>
      <c r="C751" s="25" t="str">
        <f t="shared" si="23"/>
        <v/>
      </c>
    </row>
    <row r="752" spans="1:3" x14ac:dyDescent="0.2">
      <c r="A752" s="16">
        <f t="shared" si="24"/>
        <v>742</v>
      </c>
      <c r="B752" s="24">
        <f>CC5004NI!I752</f>
        <v>0</v>
      </c>
      <c r="C752" s="25" t="str">
        <f t="shared" si="23"/>
        <v/>
      </c>
    </row>
    <row r="753" spans="1:3" x14ac:dyDescent="0.2">
      <c r="A753" s="16">
        <f t="shared" si="24"/>
        <v>743</v>
      </c>
      <c r="B753" s="24">
        <f>CC5004NI!I753</f>
        <v>0</v>
      </c>
      <c r="C753" s="25" t="str">
        <f t="shared" si="23"/>
        <v/>
      </c>
    </row>
    <row r="754" spans="1:3" x14ac:dyDescent="0.2">
      <c r="A754" s="16">
        <f t="shared" si="24"/>
        <v>744</v>
      </c>
      <c r="B754" s="24">
        <f>CC5004NI!I754</f>
        <v>0</v>
      </c>
      <c r="C754" s="25" t="str">
        <f t="shared" si="23"/>
        <v/>
      </c>
    </row>
    <row r="755" spans="1:3" x14ac:dyDescent="0.2">
      <c r="A755" s="16">
        <f t="shared" si="24"/>
        <v>745</v>
      </c>
      <c r="B755" s="24">
        <f>CC5004NI!I755</f>
        <v>0</v>
      </c>
      <c r="C755" s="25" t="str">
        <f t="shared" si="23"/>
        <v/>
      </c>
    </row>
    <row r="756" spans="1:3" x14ac:dyDescent="0.2">
      <c r="A756" s="16">
        <f t="shared" si="24"/>
        <v>746</v>
      </c>
      <c r="B756" s="24">
        <f>CC5004NI!I756</f>
        <v>0</v>
      </c>
      <c r="C756" s="25" t="str">
        <f t="shared" si="23"/>
        <v/>
      </c>
    </row>
    <row r="757" spans="1:3" x14ac:dyDescent="0.2">
      <c r="A757" s="16">
        <f t="shared" si="24"/>
        <v>747</v>
      </c>
      <c r="B757" s="24">
        <f>CC5004NI!I757</f>
        <v>0</v>
      </c>
      <c r="C757" s="25" t="str">
        <f t="shared" si="23"/>
        <v/>
      </c>
    </row>
    <row r="758" spans="1:3" x14ac:dyDescent="0.2">
      <c r="A758" s="16">
        <f t="shared" si="24"/>
        <v>748</v>
      </c>
      <c r="B758" s="24">
        <f>CC5004NI!I758</f>
        <v>0</v>
      </c>
      <c r="C758" s="25" t="str">
        <f t="shared" si="23"/>
        <v/>
      </c>
    </row>
    <row r="759" spans="1:3" x14ac:dyDescent="0.2">
      <c r="A759" s="16">
        <f t="shared" si="24"/>
        <v>749</v>
      </c>
      <c r="B759" s="24">
        <f>CC5004NI!I759</f>
        <v>0</v>
      </c>
      <c r="C759" s="25" t="str">
        <f t="shared" si="23"/>
        <v/>
      </c>
    </row>
    <row r="760" spans="1:3" x14ac:dyDescent="0.2">
      <c r="A760" s="16">
        <f t="shared" si="24"/>
        <v>750</v>
      </c>
      <c r="B760" s="24">
        <f>CC5004NI!I760</f>
        <v>0</v>
      </c>
      <c r="C760" s="25" t="str">
        <f t="shared" si="23"/>
        <v/>
      </c>
    </row>
    <row r="761" spans="1:3" x14ac:dyDescent="0.2">
      <c r="A761" s="16">
        <f t="shared" si="24"/>
        <v>751</v>
      </c>
      <c r="B761" s="24">
        <f>CC5004NI!I761</f>
        <v>0</v>
      </c>
      <c r="C761" s="25" t="str">
        <f t="shared" si="23"/>
        <v/>
      </c>
    </row>
    <row r="762" spans="1:3" x14ac:dyDescent="0.2">
      <c r="A762" s="16">
        <f t="shared" si="24"/>
        <v>752</v>
      </c>
      <c r="B762" s="24">
        <f>CC5004NI!I762</f>
        <v>0</v>
      </c>
      <c r="C762" s="25" t="str">
        <f t="shared" si="23"/>
        <v/>
      </c>
    </row>
    <row r="763" spans="1:3" x14ac:dyDescent="0.2">
      <c r="A763" s="16">
        <f t="shared" si="24"/>
        <v>753</v>
      </c>
      <c r="B763" s="24">
        <f>CC5004NI!I763</f>
        <v>0</v>
      </c>
      <c r="C763" s="25" t="str">
        <f t="shared" si="23"/>
        <v/>
      </c>
    </row>
    <row r="764" spans="1:3" x14ac:dyDescent="0.2">
      <c r="A764" s="16">
        <f t="shared" si="24"/>
        <v>754</v>
      </c>
      <c r="B764" s="24">
        <f>CC5004NI!I764</f>
        <v>0</v>
      </c>
      <c r="C764" s="25" t="str">
        <f t="shared" si="23"/>
        <v/>
      </c>
    </row>
    <row r="765" spans="1:3" x14ac:dyDescent="0.2">
      <c r="A765" s="16">
        <f t="shared" si="24"/>
        <v>755</v>
      </c>
      <c r="B765" s="24">
        <f>CC5004NI!I765</f>
        <v>0</v>
      </c>
      <c r="C765" s="25" t="str">
        <f t="shared" si="23"/>
        <v/>
      </c>
    </row>
    <row r="766" spans="1:3" x14ac:dyDescent="0.2">
      <c r="A766" s="16">
        <f t="shared" si="24"/>
        <v>756</v>
      </c>
      <c r="B766" s="24">
        <f>CC5004NI!I766</f>
        <v>0</v>
      </c>
      <c r="C766" s="25" t="str">
        <f t="shared" si="23"/>
        <v/>
      </c>
    </row>
    <row r="767" spans="1:3" x14ac:dyDescent="0.2">
      <c r="A767" s="16">
        <f t="shared" si="24"/>
        <v>757</v>
      </c>
      <c r="B767" s="24">
        <f>CC5004NI!I767</f>
        <v>0</v>
      </c>
      <c r="C767" s="25" t="str">
        <f t="shared" si="23"/>
        <v/>
      </c>
    </row>
    <row r="768" spans="1:3" x14ac:dyDescent="0.2">
      <c r="A768" s="16">
        <f t="shared" si="24"/>
        <v>758</v>
      </c>
      <c r="B768" s="24">
        <f>CC5004NI!I768</f>
        <v>0</v>
      </c>
      <c r="C768" s="25" t="str">
        <f t="shared" si="23"/>
        <v/>
      </c>
    </row>
    <row r="769" spans="1:3" x14ac:dyDescent="0.2">
      <c r="A769" s="16">
        <f t="shared" si="24"/>
        <v>759</v>
      </c>
      <c r="B769" s="24">
        <f>CC5004NI!I769</f>
        <v>0</v>
      </c>
      <c r="C769" s="25" t="str">
        <f t="shared" si="23"/>
        <v/>
      </c>
    </row>
    <row r="770" spans="1:3" x14ac:dyDescent="0.2">
      <c r="A770" s="16">
        <f t="shared" si="24"/>
        <v>760</v>
      </c>
      <c r="B770" s="24">
        <f>CC5004NI!I770</f>
        <v>0</v>
      </c>
      <c r="C770" s="25" t="str">
        <f t="shared" si="23"/>
        <v/>
      </c>
    </row>
    <row r="771" spans="1:3" x14ac:dyDescent="0.2">
      <c r="A771" s="16">
        <f t="shared" si="24"/>
        <v>761</v>
      </c>
      <c r="B771" s="24">
        <f>CC5004NI!I771</f>
        <v>0</v>
      </c>
      <c r="C771" s="25" t="str">
        <f t="shared" si="23"/>
        <v/>
      </c>
    </row>
    <row r="772" spans="1:3" x14ac:dyDescent="0.2">
      <c r="A772" s="16">
        <f t="shared" si="24"/>
        <v>762</v>
      </c>
      <c r="B772" s="24">
        <f>CC5004NI!I772</f>
        <v>0</v>
      </c>
      <c r="C772" s="25" t="str">
        <f t="shared" si="23"/>
        <v/>
      </c>
    </row>
    <row r="773" spans="1:3" x14ac:dyDescent="0.2">
      <c r="A773" s="16">
        <f t="shared" si="24"/>
        <v>763</v>
      </c>
      <c r="B773" s="24">
        <f>CC5004NI!I773</f>
        <v>0</v>
      </c>
      <c r="C773" s="25" t="str">
        <f t="shared" si="23"/>
        <v/>
      </c>
    </row>
    <row r="774" spans="1:3" x14ac:dyDescent="0.2">
      <c r="A774" s="16">
        <f t="shared" si="24"/>
        <v>764</v>
      </c>
      <c r="B774" s="24">
        <f>CC5004NI!I774</f>
        <v>0</v>
      </c>
      <c r="C774" s="25" t="str">
        <f t="shared" si="23"/>
        <v/>
      </c>
    </row>
    <row r="775" spans="1:3" x14ac:dyDescent="0.2">
      <c r="A775" s="16">
        <f t="shared" si="24"/>
        <v>765</v>
      </c>
      <c r="B775" s="24">
        <f>CC5004NI!I775</f>
        <v>0</v>
      </c>
      <c r="C775" s="25" t="str">
        <f t="shared" si="23"/>
        <v/>
      </c>
    </row>
    <row r="776" spans="1:3" x14ac:dyDescent="0.2">
      <c r="A776" s="16">
        <f t="shared" si="24"/>
        <v>766</v>
      </c>
      <c r="B776" s="24">
        <f>CC5004NI!I776</f>
        <v>0</v>
      </c>
      <c r="C776" s="25" t="str">
        <f t="shared" si="23"/>
        <v/>
      </c>
    </row>
    <row r="777" spans="1:3" x14ac:dyDescent="0.2">
      <c r="A777" s="16">
        <f t="shared" si="24"/>
        <v>767</v>
      </c>
      <c r="B777" s="24">
        <f>CC5004NI!I777</f>
        <v>0</v>
      </c>
      <c r="C777" s="25" t="str">
        <f t="shared" si="23"/>
        <v/>
      </c>
    </row>
    <row r="778" spans="1:3" x14ac:dyDescent="0.2">
      <c r="A778" s="16">
        <f t="shared" si="24"/>
        <v>768</v>
      </c>
      <c r="B778" s="24">
        <f>CC5004NI!I778</f>
        <v>0</v>
      </c>
      <c r="C778" s="25" t="str">
        <f t="shared" si="23"/>
        <v/>
      </c>
    </row>
    <row r="779" spans="1:3" x14ac:dyDescent="0.2">
      <c r="A779" s="16">
        <f t="shared" si="24"/>
        <v>769</v>
      </c>
      <c r="B779" s="24">
        <f>CC5004NI!I779</f>
        <v>0</v>
      </c>
      <c r="C779" s="25" t="str">
        <f t="shared" si="23"/>
        <v/>
      </c>
    </row>
    <row r="780" spans="1:3" x14ac:dyDescent="0.2">
      <c r="A780" s="16">
        <f t="shared" si="24"/>
        <v>770</v>
      </c>
      <c r="B780" s="24">
        <f>CC5004NI!I780</f>
        <v>0</v>
      </c>
      <c r="C780" s="25" t="str">
        <f t="shared" ref="C780:C843" si="25">IF(B780=0,"",ROUND(B780,0))</f>
        <v/>
      </c>
    </row>
    <row r="781" spans="1:3" x14ac:dyDescent="0.2">
      <c r="A781" s="16">
        <f t="shared" ref="A781:A844" si="26">1+A780</f>
        <v>771</v>
      </c>
      <c r="B781" s="24">
        <f>CC5004NI!I781</f>
        <v>0</v>
      </c>
      <c r="C781" s="25" t="str">
        <f t="shared" si="25"/>
        <v/>
      </c>
    </row>
    <row r="782" spans="1:3" x14ac:dyDescent="0.2">
      <c r="A782" s="16">
        <f t="shared" si="26"/>
        <v>772</v>
      </c>
      <c r="B782" s="24">
        <f>CC5004NI!I782</f>
        <v>0</v>
      </c>
      <c r="C782" s="25" t="str">
        <f t="shared" si="25"/>
        <v/>
      </c>
    </row>
    <row r="783" spans="1:3" x14ac:dyDescent="0.2">
      <c r="A783" s="16">
        <f t="shared" si="26"/>
        <v>773</v>
      </c>
      <c r="B783" s="24">
        <f>CC5004NI!I783</f>
        <v>0</v>
      </c>
      <c r="C783" s="25" t="str">
        <f t="shared" si="25"/>
        <v/>
      </c>
    </row>
    <row r="784" spans="1:3" x14ac:dyDescent="0.2">
      <c r="A784" s="16">
        <f t="shared" si="26"/>
        <v>774</v>
      </c>
      <c r="B784" s="24">
        <f>CC5004NI!I784</f>
        <v>0</v>
      </c>
      <c r="C784" s="25" t="str">
        <f t="shared" si="25"/>
        <v/>
      </c>
    </row>
    <row r="785" spans="1:3" x14ac:dyDescent="0.2">
      <c r="A785" s="16">
        <f t="shared" si="26"/>
        <v>775</v>
      </c>
      <c r="B785" s="24">
        <f>CC5004NI!I785</f>
        <v>0</v>
      </c>
      <c r="C785" s="25" t="str">
        <f t="shared" si="25"/>
        <v/>
      </c>
    </row>
    <row r="786" spans="1:3" x14ac:dyDescent="0.2">
      <c r="A786" s="16">
        <f t="shared" si="26"/>
        <v>776</v>
      </c>
      <c r="B786" s="24">
        <f>CC5004NI!I786</f>
        <v>0</v>
      </c>
      <c r="C786" s="25" t="str">
        <f t="shared" si="25"/>
        <v/>
      </c>
    </row>
    <row r="787" spans="1:3" x14ac:dyDescent="0.2">
      <c r="A787" s="16">
        <f t="shared" si="26"/>
        <v>777</v>
      </c>
      <c r="B787" s="24">
        <f>CC5004NI!I787</f>
        <v>0</v>
      </c>
      <c r="C787" s="25" t="str">
        <f t="shared" si="25"/>
        <v/>
      </c>
    </row>
    <row r="788" spans="1:3" x14ac:dyDescent="0.2">
      <c r="A788" s="16">
        <f t="shared" si="26"/>
        <v>778</v>
      </c>
      <c r="B788" s="24">
        <f>CC5004NI!I788</f>
        <v>0</v>
      </c>
      <c r="C788" s="25" t="str">
        <f t="shared" si="25"/>
        <v/>
      </c>
    </row>
    <row r="789" spans="1:3" x14ac:dyDescent="0.2">
      <c r="A789" s="16">
        <f t="shared" si="26"/>
        <v>779</v>
      </c>
      <c r="B789" s="24">
        <f>CC5004NI!I789</f>
        <v>0</v>
      </c>
      <c r="C789" s="25" t="str">
        <f t="shared" si="25"/>
        <v/>
      </c>
    </row>
    <row r="790" spans="1:3" x14ac:dyDescent="0.2">
      <c r="A790" s="16">
        <f t="shared" si="26"/>
        <v>780</v>
      </c>
      <c r="B790" s="24">
        <f>CC5004NI!I790</f>
        <v>0</v>
      </c>
      <c r="C790" s="25" t="str">
        <f t="shared" si="25"/>
        <v/>
      </c>
    </row>
    <row r="791" spans="1:3" x14ac:dyDescent="0.2">
      <c r="A791" s="16">
        <f t="shared" si="26"/>
        <v>781</v>
      </c>
      <c r="B791" s="24">
        <f>CC5004NI!I791</f>
        <v>0</v>
      </c>
      <c r="C791" s="25" t="str">
        <f t="shared" si="25"/>
        <v/>
      </c>
    </row>
    <row r="792" spans="1:3" x14ac:dyDescent="0.2">
      <c r="A792" s="16">
        <f t="shared" si="26"/>
        <v>782</v>
      </c>
      <c r="B792" s="24">
        <f>CC5004NI!I792</f>
        <v>0</v>
      </c>
      <c r="C792" s="25" t="str">
        <f t="shared" si="25"/>
        <v/>
      </c>
    </row>
    <row r="793" spans="1:3" x14ac:dyDescent="0.2">
      <c r="A793" s="16">
        <f t="shared" si="26"/>
        <v>783</v>
      </c>
      <c r="B793" s="24">
        <f>CC5004NI!I793</f>
        <v>0</v>
      </c>
      <c r="C793" s="25" t="str">
        <f t="shared" si="25"/>
        <v/>
      </c>
    </row>
    <row r="794" spans="1:3" x14ac:dyDescent="0.2">
      <c r="A794" s="16">
        <f t="shared" si="26"/>
        <v>784</v>
      </c>
      <c r="B794" s="24">
        <f>CC5004NI!I794</f>
        <v>0</v>
      </c>
      <c r="C794" s="25" t="str">
        <f t="shared" si="25"/>
        <v/>
      </c>
    </row>
    <row r="795" spans="1:3" x14ac:dyDescent="0.2">
      <c r="A795" s="16">
        <f t="shared" si="26"/>
        <v>785</v>
      </c>
      <c r="B795" s="24">
        <f>CC5004NI!I795</f>
        <v>0</v>
      </c>
      <c r="C795" s="25" t="str">
        <f t="shared" si="25"/>
        <v/>
      </c>
    </row>
    <row r="796" spans="1:3" x14ac:dyDescent="0.2">
      <c r="A796" s="16">
        <f t="shared" si="26"/>
        <v>786</v>
      </c>
      <c r="B796" s="24">
        <f>CC5004NI!I796</f>
        <v>0</v>
      </c>
      <c r="C796" s="25" t="str">
        <f t="shared" si="25"/>
        <v/>
      </c>
    </row>
    <row r="797" spans="1:3" x14ac:dyDescent="0.2">
      <c r="A797" s="16">
        <f t="shared" si="26"/>
        <v>787</v>
      </c>
      <c r="B797" s="24">
        <f>CC5004NI!I797</f>
        <v>0</v>
      </c>
      <c r="C797" s="25" t="str">
        <f t="shared" si="25"/>
        <v/>
      </c>
    </row>
    <row r="798" spans="1:3" x14ac:dyDescent="0.2">
      <c r="A798" s="16">
        <f t="shared" si="26"/>
        <v>788</v>
      </c>
      <c r="B798" s="24">
        <f>CC5004NI!I798</f>
        <v>0</v>
      </c>
      <c r="C798" s="25" t="str">
        <f t="shared" si="25"/>
        <v/>
      </c>
    </row>
    <row r="799" spans="1:3" x14ac:dyDescent="0.2">
      <c r="A799" s="16">
        <f t="shared" si="26"/>
        <v>789</v>
      </c>
      <c r="B799" s="24">
        <f>CC5004NI!I799</f>
        <v>0</v>
      </c>
      <c r="C799" s="25" t="str">
        <f t="shared" si="25"/>
        <v/>
      </c>
    </row>
    <row r="800" spans="1:3" x14ac:dyDescent="0.2">
      <c r="A800" s="16">
        <f t="shared" si="26"/>
        <v>790</v>
      </c>
      <c r="B800" s="24">
        <f>CC5004NI!I800</f>
        <v>0</v>
      </c>
      <c r="C800" s="25" t="str">
        <f t="shared" si="25"/>
        <v/>
      </c>
    </row>
    <row r="801" spans="1:3" x14ac:dyDescent="0.2">
      <c r="A801" s="16">
        <f t="shared" si="26"/>
        <v>791</v>
      </c>
      <c r="B801" s="24">
        <f>CC5004NI!I801</f>
        <v>0</v>
      </c>
      <c r="C801" s="25" t="str">
        <f t="shared" si="25"/>
        <v/>
      </c>
    </row>
    <row r="802" spans="1:3" x14ac:dyDescent="0.2">
      <c r="A802" s="16">
        <f t="shared" si="26"/>
        <v>792</v>
      </c>
      <c r="B802" s="24">
        <f>CC5004NI!I802</f>
        <v>0</v>
      </c>
      <c r="C802" s="25" t="str">
        <f t="shared" si="25"/>
        <v/>
      </c>
    </row>
    <row r="803" spans="1:3" x14ac:dyDescent="0.2">
      <c r="A803" s="16">
        <f t="shared" si="26"/>
        <v>793</v>
      </c>
      <c r="B803" s="24">
        <f>CC5004NI!I803</f>
        <v>0</v>
      </c>
      <c r="C803" s="25" t="str">
        <f t="shared" si="25"/>
        <v/>
      </c>
    </row>
    <row r="804" spans="1:3" x14ac:dyDescent="0.2">
      <c r="A804" s="16">
        <f t="shared" si="26"/>
        <v>794</v>
      </c>
      <c r="B804" s="24">
        <f>CC5004NI!I804</f>
        <v>0</v>
      </c>
      <c r="C804" s="25" t="str">
        <f t="shared" si="25"/>
        <v/>
      </c>
    </row>
    <row r="805" spans="1:3" x14ac:dyDescent="0.2">
      <c r="A805" s="16">
        <f t="shared" si="26"/>
        <v>795</v>
      </c>
      <c r="B805" s="24">
        <f>CC5004NI!I805</f>
        <v>0</v>
      </c>
      <c r="C805" s="25" t="str">
        <f t="shared" si="25"/>
        <v/>
      </c>
    </row>
    <row r="806" spans="1:3" x14ac:dyDescent="0.2">
      <c r="A806" s="16">
        <f t="shared" si="26"/>
        <v>796</v>
      </c>
      <c r="B806" s="24">
        <f>CC5004NI!I806</f>
        <v>0</v>
      </c>
      <c r="C806" s="25" t="str">
        <f t="shared" si="25"/>
        <v/>
      </c>
    </row>
    <row r="807" spans="1:3" x14ac:dyDescent="0.2">
      <c r="A807" s="16">
        <f t="shared" si="26"/>
        <v>797</v>
      </c>
      <c r="B807" s="24">
        <f>CC5004NI!I807</f>
        <v>0</v>
      </c>
      <c r="C807" s="25" t="str">
        <f t="shared" si="25"/>
        <v/>
      </c>
    </row>
    <row r="808" spans="1:3" x14ac:dyDescent="0.2">
      <c r="A808" s="16">
        <f t="shared" si="26"/>
        <v>798</v>
      </c>
      <c r="B808" s="24">
        <f>CC5004NI!I808</f>
        <v>0</v>
      </c>
      <c r="C808" s="25" t="str">
        <f t="shared" si="25"/>
        <v/>
      </c>
    </row>
    <row r="809" spans="1:3" x14ac:dyDescent="0.2">
      <c r="A809" s="16">
        <f t="shared" si="26"/>
        <v>799</v>
      </c>
      <c r="B809" s="24">
        <f>CC5004NI!I809</f>
        <v>0</v>
      </c>
      <c r="C809" s="25" t="str">
        <f t="shared" si="25"/>
        <v/>
      </c>
    </row>
    <row r="810" spans="1:3" x14ac:dyDescent="0.2">
      <c r="A810" s="16">
        <f t="shared" si="26"/>
        <v>800</v>
      </c>
      <c r="B810" s="24">
        <f>CC5004NI!I810</f>
        <v>0</v>
      </c>
      <c r="C810" s="25" t="str">
        <f t="shared" si="25"/>
        <v/>
      </c>
    </row>
    <row r="811" spans="1:3" x14ac:dyDescent="0.2">
      <c r="A811" s="16">
        <f t="shared" si="26"/>
        <v>801</v>
      </c>
      <c r="B811" s="24">
        <f>CC5004NI!I811</f>
        <v>0</v>
      </c>
      <c r="C811" s="25" t="str">
        <f t="shared" si="25"/>
        <v/>
      </c>
    </row>
    <row r="812" spans="1:3" x14ac:dyDescent="0.2">
      <c r="A812" s="16">
        <f t="shared" si="26"/>
        <v>802</v>
      </c>
      <c r="B812" s="24">
        <f>CC5004NI!I812</f>
        <v>0</v>
      </c>
      <c r="C812" s="25" t="str">
        <f t="shared" si="25"/>
        <v/>
      </c>
    </row>
    <row r="813" spans="1:3" x14ac:dyDescent="0.2">
      <c r="A813" s="16">
        <f t="shared" si="26"/>
        <v>803</v>
      </c>
      <c r="B813" s="24">
        <f>CC5004NI!I813</f>
        <v>0</v>
      </c>
      <c r="C813" s="25" t="str">
        <f t="shared" si="25"/>
        <v/>
      </c>
    </row>
    <row r="814" spans="1:3" x14ac:dyDescent="0.2">
      <c r="A814" s="16">
        <f t="shared" si="26"/>
        <v>804</v>
      </c>
      <c r="B814" s="24">
        <f>CC5004NI!I814</f>
        <v>0</v>
      </c>
      <c r="C814" s="25" t="str">
        <f t="shared" si="25"/>
        <v/>
      </c>
    </row>
    <row r="815" spans="1:3" x14ac:dyDescent="0.2">
      <c r="A815" s="16">
        <f t="shared" si="26"/>
        <v>805</v>
      </c>
      <c r="B815" s="24">
        <f>CC5004NI!I815</f>
        <v>0</v>
      </c>
      <c r="C815" s="25" t="str">
        <f t="shared" si="25"/>
        <v/>
      </c>
    </row>
    <row r="816" spans="1:3" x14ac:dyDescent="0.2">
      <c r="A816" s="16">
        <f t="shared" si="26"/>
        <v>806</v>
      </c>
      <c r="B816" s="24">
        <f>CC5004NI!I816</f>
        <v>0</v>
      </c>
      <c r="C816" s="25" t="str">
        <f t="shared" si="25"/>
        <v/>
      </c>
    </row>
    <row r="817" spans="1:3" x14ac:dyDescent="0.2">
      <c r="A817" s="16">
        <f t="shared" si="26"/>
        <v>807</v>
      </c>
      <c r="B817" s="24">
        <f>CC5004NI!I817</f>
        <v>0</v>
      </c>
      <c r="C817" s="25" t="str">
        <f t="shared" si="25"/>
        <v/>
      </c>
    </row>
    <row r="818" spans="1:3" x14ac:dyDescent="0.2">
      <c r="A818" s="16">
        <f t="shared" si="26"/>
        <v>808</v>
      </c>
      <c r="B818" s="24">
        <f>CC5004NI!I818</f>
        <v>0</v>
      </c>
      <c r="C818" s="25" t="str">
        <f t="shared" si="25"/>
        <v/>
      </c>
    </row>
    <row r="819" spans="1:3" x14ac:dyDescent="0.2">
      <c r="A819" s="16">
        <f t="shared" si="26"/>
        <v>809</v>
      </c>
      <c r="B819" s="24">
        <f>CC5004NI!I819</f>
        <v>0</v>
      </c>
      <c r="C819" s="25" t="str">
        <f t="shared" si="25"/>
        <v/>
      </c>
    </row>
    <row r="820" spans="1:3" x14ac:dyDescent="0.2">
      <c r="A820" s="16">
        <f t="shared" si="26"/>
        <v>810</v>
      </c>
      <c r="B820" s="24">
        <f>CC5004NI!I820</f>
        <v>0</v>
      </c>
      <c r="C820" s="25" t="str">
        <f t="shared" si="25"/>
        <v/>
      </c>
    </row>
    <row r="821" spans="1:3" x14ac:dyDescent="0.2">
      <c r="A821" s="16">
        <f t="shared" si="26"/>
        <v>811</v>
      </c>
      <c r="B821" s="24">
        <f>CC5004NI!I821</f>
        <v>0</v>
      </c>
      <c r="C821" s="25" t="str">
        <f t="shared" si="25"/>
        <v/>
      </c>
    </row>
    <row r="822" spans="1:3" x14ac:dyDescent="0.2">
      <c r="A822" s="16">
        <f t="shared" si="26"/>
        <v>812</v>
      </c>
      <c r="B822" s="24">
        <f>CC5004NI!I822</f>
        <v>0</v>
      </c>
      <c r="C822" s="25" t="str">
        <f t="shared" si="25"/>
        <v/>
      </c>
    </row>
    <row r="823" spans="1:3" x14ac:dyDescent="0.2">
      <c r="A823" s="16">
        <f t="shared" si="26"/>
        <v>813</v>
      </c>
      <c r="B823" s="24">
        <f>CC5004NI!I823</f>
        <v>0</v>
      </c>
      <c r="C823" s="25" t="str">
        <f t="shared" si="25"/>
        <v/>
      </c>
    </row>
    <row r="824" spans="1:3" x14ac:dyDescent="0.2">
      <c r="A824" s="16">
        <f t="shared" si="26"/>
        <v>814</v>
      </c>
      <c r="B824" s="24">
        <f>CC5004NI!I824</f>
        <v>0</v>
      </c>
      <c r="C824" s="25" t="str">
        <f t="shared" si="25"/>
        <v/>
      </c>
    </row>
    <row r="825" spans="1:3" x14ac:dyDescent="0.2">
      <c r="A825" s="16">
        <f t="shared" si="26"/>
        <v>815</v>
      </c>
      <c r="B825" s="24">
        <f>CC5004NI!I825</f>
        <v>0</v>
      </c>
      <c r="C825" s="25" t="str">
        <f t="shared" si="25"/>
        <v/>
      </c>
    </row>
    <row r="826" spans="1:3" x14ac:dyDescent="0.2">
      <c r="A826" s="16">
        <f t="shared" si="26"/>
        <v>816</v>
      </c>
      <c r="B826" s="24">
        <f>CC5004NI!I826</f>
        <v>0</v>
      </c>
      <c r="C826" s="25" t="str">
        <f t="shared" si="25"/>
        <v/>
      </c>
    </row>
    <row r="827" spans="1:3" x14ac:dyDescent="0.2">
      <c r="A827" s="16">
        <f t="shared" si="26"/>
        <v>817</v>
      </c>
      <c r="B827" s="24">
        <f>CC5004NI!I827</f>
        <v>0</v>
      </c>
      <c r="C827" s="25" t="str">
        <f t="shared" si="25"/>
        <v/>
      </c>
    </row>
    <row r="828" spans="1:3" x14ac:dyDescent="0.2">
      <c r="A828" s="16">
        <f t="shared" si="26"/>
        <v>818</v>
      </c>
      <c r="B828" s="24">
        <f>CC5004NI!I828</f>
        <v>0</v>
      </c>
      <c r="C828" s="25" t="str">
        <f t="shared" si="25"/>
        <v/>
      </c>
    </row>
    <row r="829" spans="1:3" x14ac:dyDescent="0.2">
      <c r="A829" s="16">
        <f t="shared" si="26"/>
        <v>819</v>
      </c>
      <c r="B829" s="24">
        <f>CC5004NI!I829</f>
        <v>0</v>
      </c>
      <c r="C829" s="25" t="str">
        <f t="shared" si="25"/>
        <v/>
      </c>
    </row>
    <row r="830" spans="1:3" x14ac:dyDescent="0.2">
      <c r="A830" s="16">
        <f t="shared" si="26"/>
        <v>820</v>
      </c>
      <c r="B830" s="24">
        <f>CC5004NI!I830</f>
        <v>0</v>
      </c>
      <c r="C830" s="25" t="str">
        <f t="shared" si="25"/>
        <v/>
      </c>
    </row>
    <row r="831" spans="1:3" x14ac:dyDescent="0.2">
      <c r="A831" s="16">
        <f t="shared" si="26"/>
        <v>821</v>
      </c>
      <c r="B831" s="24">
        <f>CC5004NI!I831</f>
        <v>0</v>
      </c>
      <c r="C831" s="25" t="str">
        <f t="shared" si="25"/>
        <v/>
      </c>
    </row>
    <row r="832" spans="1:3" x14ac:dyDescent="0.2">
      <c r="A832" s="16">
        <f t="shared" si="26"/>
        <v>822</v>
      </c>
      <c r="B832" s="24">
        <f>CC5004NI!I832</f>
        <v>0</v>
      </c>
      <c r="C832" s="25" t="str">
        <f t="shared" si="25"/>
        <v/>
      </c>
    </row>
    <row r="833" spans="1:3" x14ac:dyDescent="0.2">
      <c r="A833" s="16">
        <f t="shared" si="26"/>
        <v>823</v>
      </c>
      <c r="B833" s="24">
        <f>CC5004NI!I833</f>
        <v>0</v>
      </c>
      <c r="C833" s="25" t="str">
        <f t="shared" si="25"/>
        <v/>
      </c>
    </row>
    <row r="834" spans="1:3" x14ac:dyDescent="0.2">
      <c r="A834" s="16">
        <f t="shared" si="26"/>
        <v>824</v>
      </c>
      <c r="B834" s="24">
        <f>CC5004NI!I834</f>
        <v>0</v>
      </c>
      <c r="C834" s="25" t="str">
        <f t="shared" si="25"/>
        <v/>
      </c>
    </row>
    <row r="835" spans="1:3" x14ac:dyDescent="0.2">
      <c r="A835" s="16">
        <f t="shared" si="26"/>
        <v>825</v>
      </c>
      <c r="B835" s="24">
        <f>CC5004NI!I835</f>
        <v>0</v>
      </c>
      <c r="C835" s="25" t="str">
        <f t="shared" si="25"/>
        <v/>
      </c>
    </row>
    <row r="836" spans="1:3" x14ac:dyDescent="0.2">
      <c r="A836" s="16">
        <f t="shared" si="26"/>
        <v>826</v>
      </c>
      <c r="B836" s="24">
        <f>CC5004NI!I836</f>
        <v>0</v>
      </c>
      <c r="C836" s="25" t="str">
        <f t="shared" si="25"/>
        <v/>
      </c>
    </row>
    <row r="837" spans="1:3" x14ac:dyDescent="0.2">
      <c r="A837" s="16">
        <f t="shared" si="26"/>
        <v>827</v>
      </c>
      <c r="B837" s="24">
        <f>CC5004NI!I837</f>
        <v>0</v>
      </c>
      <c r="C837" s="25" t="str">
        <f t="shared" si="25"/>
        <v/>
      </c>
    </row>
    <row r="838" spans="1:3" x14ac:dyDescent="0.2">
      <c r="A838" s="16">
        <f t="shared" si="26"/>
        <v>828</v>
      </c>
      <c r="B838" s="24">
        <f>CC5004NI!I838</f>
        <v>0</v>
      </c>
      <c r="C838" s="25" t="str">
        <f t="shared" si="25"/>
        <v/>
      </c>
    </row>
    <row r="839" spans="1:3" x14ac:dyDescent="0.2">
      <c r="A839" s="16">
        <f t="shared" si="26"/>
        <v>829</v>
      </c>
      <c r="B839" s="24">
        <f>CC5004NI!I839</f>
        <v>0</v>
      </c>
      <c r="C839" s="25" t="str">
        <f t="shared" si="25"/>
        <v/>
      </c>
    </row>
    <row r="840" spans="1:3" x14ac:dyDescent="0.2">
      <c r="A840" s="16">
        <f t="shared" si="26"/>
        <v>830</v>
      </c>
      <c r="B840" s="24">
        <f>CC5004NI!I840</f>
        <v>0</v>
      </c>
      <c r="C840" s="25" t="str">
        <f t="shared" si="25"/>
        <v/>
      </c>
    </row>
    <row r="841" spans="1:3" x14ac:dyDescent="0.2">
      <c r="A841" s="16">
        <f t="shared" si="26"/>
        <v>831</v>
      </c>
      <c r="B841" s="24">
        <f>CC5004NI!I841</f>
        <v>0</v>
      </c>
      <c r="C841" s="25" t="str">
        <f t="shared" si="25"/>
        <v/>
      </c>
    </row>
    <row r="842" spans="1:3" x14ac:dyDescent="0.2">
      <c r="A842" s="16">
        <f t="shared" si="26"/>
        <v>832</v>
      </c>
      <c r="B842" s="24">
        <f>CC5004NI!I842</f>
        <v>0</v>
      </c>
      <c r="C842" s="25" t="str">
        <f t="shared" si="25"/>
        <v/>
      </c>
    </row>
    <row r="843" spans="1:3" x14ac:dyDescent="0.2">
      <c r="A843" s="16">
        <f t="shared" si="26"/>
        <v>833</v>
      </c>
      <c r="B843" s="24">
        <f>CC5004NI!I843</f>
        <v>0</v>
      </c>
      <c r="C843" s="25" t="str">
        <f t="shared" si="25"/>
        <v/>
      </c>
    </row>
    <row r="844" spans="1:3" x14ac:dyDescent="0.2">
      <c r="A844" s="16">
        <f t="shared" si="26"/>
        <v>834</v>
      </c>
      <c r="B844" s="24">
        <f>CC5004NI!I844</f>
        <v>0</v>
      </c>
      <c r="C844" s="25" t="str">
        <f t="shared" ref="C844:C907" si="27">IF(B844=0,"",ROUND(B844,0))</f>
        <v/>
      </c>
    </row>
    <row r="845" spans="1:3" x14ac:dyDescent="0.2">
      <c r="A845" s="16">
        <f t="shared" ref="A845:A908" si="28">1+A844</f>
        <v>835</v>
      </c>
      <c r="B845" s="24">
        <f>CC5004NI!I845</f>
        <v>0</v>
      </c>
      <c r="C845" s="25" t="str">
        <f t="shared" si="27"/>
        <v/>
      </c>
    </row>
    <row r="846" spans="1:3" x14ac:dyDescent="0.2">
      <c r="A846" s="16">
        <f t="shared" si="28"/>
        <v>836</v>
      </c>
      <c r="B846" s="24">
        <f>CC5004NI!I846</f>
        <v>0</v>
      </c>
      <c r="C846" s="25" t="str">
        <f t="shared" si="27"/>
        <v/>
      </c>
    </row>
    <row r="847" spans="1:3" x14ac:dyDescent="0.2">
      <c r="A847" s="16">
        <f t="shared" si="28"/>
        <v>837</v>
      </c>
      <c r="B847" s="24">
        <f>CC5004NI!I847</f>
        <v>0</v>
      </c>
      <c r="C847" s="25" t="str">
        <f t="shared" si="27"/>
        <v/>
      </c>
    </row>
    <row r="848" spans="1:3" x14ac:dyDescent="0.2">
      <c r="A848" s="16">
        <f t="shared" si="28"/>
        <v>838</v>
      </c>
      <c r="B848" s="24">
        <f>CC5004NI!I848</f>
        <v>0</v>
      </c>
      <c r="C848" s="25" t="str">
        <f t="shared" si="27"/>
        <v/>
      </c>
    </row>
    <row r="849" spans="1:3" x14ac:dyDescent="0.2">
      <c r="A849" s="16">
        <f t="shared" si="28"/>
        <v>839</v>
      </c>
      <c r="B849" s="24">
        <f>CC5004NI!I849</f>
        <v>0</v>
      </c>
      <c r="C849" s="25" t="str">
        <f t="shared" si="27"/>
        <v/>
      </c>
    </row>
    <row r="850" spans="1:3" x14ac:dyDescent="0.2">
      <c r="A850" s="16">
        <f t="shared" si="28"/>
        <v>840</v>
      </c>
      <c r="B850" s="24">
        <f>CC5004NI!I850</f>
        <v>0</v>
      </c>
      <c r="C850" s="25" t="str">
        <f t="shared" si="27"/>
        <v/>
      </c>
    </row>
    <row r="851" spans="1:3" x14ac:dyDescent="0.2">
      <c r="A851" s="16">
        <f t="shared" si="28"/>
        <v>841</v>
      </c>
      <c r="B851" s="24">
        <f>CC5004NI!I851</f>
        <v>0</v>
      </c>
      <c r="C851" s="25" t="str">
        <f t="shared" si="27"/>
        <v/>
      </c>
    </row>
    <row r="852" spans="1:3" x14ac:dyDescent="0.2">
      <c r="A852" s="16">
        <f t="shared" si="28"/>
        <v>842</v>
      </c>
      <c r="B852" s="24">
        <f>CC5004NI!I852</f>
        <v>0</v>
      </c>
      <c r="C852" s="25" t="str">
        <f t="shared" si="27"/>
        <v/>
      </c>
    </row>
    <row r="853" spans="1:3" x14ac:dyDescent="0.2">
      <c r="A853" s="16">
        <f t="shared" si="28"/>
        <v>843</v>
      </c>
      <c r="B853" s="24">
        <f>CC5004NI!I853</f>
        <v>0</v>
      </c>
      <c r="C853" s="25" t="str">
        <f t="shared" si="27"/>
        <v/>
      </c>
    </row>
    <row r="854" spans="1:3" x14ac:dyDescent="0.2">
      <c r="A854" s="16">
        <f t="shared" si="28"/>
        <v>844</v>
      </c>
      <c r="B854" s="24">
        <f>CC5004NI!I854</f>
        <v>0</v>
      </c>
      <c r="C854" s="25" t="str">
        <f t="shared" si="27"/>
        <v/>
      </c>
    </row>
    <row r="855" spans="1:3" x14ac:dyDescent="0.2">
      <c r="A855" s="16">
        <f t="shared" si="28"/>
        <v>845</v>
      </c>
      <c r="B855" s="24">
        <f>CC5004NI!I855</f>
        <v>0</v>
      </c>
      <c r="C855" s="25" t="str">
        <f t="shared" si="27"/>
        <v/>
      </c>
    </row>
    <row r="856" spans="1:3" x14ac:dyDescent="0.2">
      <c r="A856" s="16">
        <f t="shared" si="28"/>
        <v>846</v>
      </c>
      <c r="B856" s="24">
        <f>CC5004NI!I856</f>
        <v>0</v>
      </c>
      <c r="C856" s="25" t="str">
        <f t="shared" si="27"/>
        <v/>
      </c>
    </row>
    <row r="857" spans="1:3" x14ac:dyDescent="0.2">
      <c r="A857" s="16">
        <f t="shared" si="28"/>
        <v>847</v>
      </c>
      <c r="B857" s="24">
        <f>CC5004NI!I857</f>
        <v>0</v>
      </c>
      <c r="C857" s="25" t="str">
        <f t="shared" si="27"/>
        <v/>
      </c>
    </row>
    <row r="858" spans="1:3" x14ac:dyDescent="0.2">
      <c r="A858" s="16">
        <f t="shared" si="28"/>
        <v>848</v>
      </c>
      <c r="B858" s="24">
        <f>CC5004NI!I858</f>
        <v>0</v>
      </c>
      <c r="C858" s="25" t="str">
        <f t="shared" si="27"/>
        <v/>
      </c>
    </row>
    <row r="859" spans="1:3" x14ac:dyDescent="0.2">
      <c r="A859" s="16">
        <f t="shared" si="28"/>
        <v>849</v>
      </c>
      <c r="B859" s="24">
        <f>CC5004NI!I859</f>
        <v>0</v>
      </c>
      <c r="C859" s="25" t="str">
        <f t="shared" si="27"/>
        <v/>
      </c>
    </row>
    <row r="860" spans="1:3" x14ac:dyDescent="0.2">
      <c r="A860" s="16">
        <f t="shared" si="28"/>
        <v>850</v>
      </c>
      <c r="B860" s="24">
        <f>CC5004NI!I860</f>
        <v>0</v>
      </c>
      <c r="C860" s="25" t="str">
        <f t="shared" si="27"/>
        <v/>
      </c>
    </row>
    <row r="861" spans="1:3" x14ac:dyDescent="0.2">
      <c r="A861" s="16">
        <f t="shared" si="28"/>
        <v>851</v>
      </c>
      <c r="B861" s="24">
        <f>CC5004NI!I861</f>
        <v>0</v>
      </c>
      <c r="C861" s="25" t="str">
        <f t="shared" si="27"/>
        <v/>
      </c>
    </row>
    <row r="862" spans="1:3" x14ac:dyDescent="0.2">
      <c r="A862" s="16">
        <f t="shared" si="28"/>
        <v>852</v>
      </c>
      <c r="B862" s="24">
        <f>CC5004NI!I862</f>
        <v>0</v>
      </c>
      <c r="C862" s="25" t="str">
        <f t="shared" si="27"/>
        <v/>
      </c>
    </row>
    <row r="863" spans="1:3" x14ac:dyDescent="0.2">
      <c r="A863" s="16">
        <f t="shared" si="28"/>
        <v>853</v>
      </c>
      <c r="B863" s="24">
        <f>CC5004NI!I863</f>
        <v>0</v>
      </c>
      <c r="C863" s="25" t="str">
        <f t="shared" si="27"/>
        <v/>
      </c>
    </row>
    <row r="864" spans="1:3" x14ac:dyDescent="0.2">
      <c r="A864" s="16">
        <f t="shared" si="28"/>
        <v>854</v>
      </c>
      <c r="B864" s="24">
        <f>CC5004NI!I864</f>
        <v>0</v>
      </c>
      <c r="C864" s="25" t="str">
        <f t="shared" si="27"/>
        <v/>
      </c>
    </row>
    <row r="865" spans="1:3" x14ac:dyDescent="0.2">
      <c r="A865" s="16">
        <f t="shared" si="28"/>
        <v>855</v>
      </c>
      <c r="B865" s="24">
        <f>CC5004NI!I865</f>
        <v>0</v>
      </c>
      <c r="C865" s="25" t="str">
        <f t="shared" si="27"/>
        <v/>
      </c>
    </row>
    <row r="866" spans="1:3" x14ac:dyDescent="0.2">
      <c r="A866" s="16">
        <f t="shared" si="28"/>
        <v>856</v>
      </c>
      <c r="B866" s="24">
        <f>CC5004NI!I866</f>
        <v>0</v>
      </c>
      <c r="C866" s="25" t="str">
        <f t="shared" si="27"/>
        <v/>
      </c>
    </row>
    <row r="867" spans="1:3" x14ac:dyDescent="0.2">
      <c r="A867" s="16">
        <f t="shared" si="28"/>
        <v>857</v>
      </c>
      <c r="B867" s="24">
        <f>CC5004NI!I867</f>
        <v>0</v>
      </c>
      <c r="C867" s="25" t="str">
        <f t="shared" si="27"/>
        <v/>
      </c>
    </row>
    <row r="868" spans="1:3" x14ac:dyDescent="0.2">
      <c r="A868" s="16">
        <f t="shared" si="28"/>
        <v>858</v>
      </c>
      <c r="B868" s="24">
        <f>CC5004NI!I868</f>
        <v>0</v>
      </c>
      <c r="C868" s="25" t="str">
        <f t="shared" si="27"/>
        <v/>
      </c>
    </row>
    <row r="869" spans="1:3" x14ac:dyDescent="0.2">
      <c r="A869" s="16">
        <f t="shared" si="28"/>
        <v>859</v>
      </c>
      <c r="B869" s="24">
        <f>CC5004NI!I869</f>
        <v>0</v>
      </c>
      <c r="C869" s="25" t="str">
        <f t="shared" si="27"/>
        <v/>
      </c>
    </row>
    <row r="870" spans="1:3" x14ac:dyDescent="0.2">
      <c r="A870" s="16">
        <f t="shared" si="28"/>
        <v>860</v>
      </c>
      <c r="B870" s="24">
        <f>CC5004NI!I870</f>
        <v>0</v>
      </c>
      <c r="C870" s="25" t="str">
        <f t="shared" si="27"/>
        <v/>
      </c>
    </row>
    <row r="871" spans="1:3" x14ac:dyDescent="0.2">
      <c r="A871" s="16">
        <f t="shared" si="28"/>
        <v>861</v>
      </c>
      <c r="B871" s="24">
        <f>CC5004NI!I871</f>
        <v>0</v>
      </c>
      <c r="C871" s="25" t="str">
        <f t="shared" si="27"/>
        <v/>
      </c>
    </row>
    <row r="872" spans="1:3" x14ac:dyDescent="0.2">
      <c r="A872" s="16">
        <f t="shared" si="28"/>
        <v>862</v>
      </c>
      <c r="B872" s="24">
        <f>CC5004NI!I872</f>
        <v>0</v>
      </c>
      <c r="C872" s="25" t="str">
        <f t="shared" si="27"/>
        <v/>
      </c>
    </row>
    <row r="873" spans="1:3" x14ac:dyDescent="0.2">
      <c r="A873" s="16">
        <f t="shared" si="28"/>
        <v>863</v>
      </c>
      <c r="B873" s="24">
        <f>CC5004NI!I873</f>
        <v>0</v>
      </c>
      <c r="C873" s="25" t="str">
        <f t="shared" si="27"/>
        <v/>
      </c>
    </row>
    <row r="874" spans="1:3" x14ac:dyDescent="0.2">
      <c r="A874" s="16">
        <f t="shared" si="28"/>
        <v>864</v>
      </c>
      <c r="B874" s="24">
        <f>CC5004NI!I874</f>
        <v>0</v>
      </c>
      <c r="C874" s="25" t="str">
        <f t="shared" si="27"/>
        <v/>
      </c>
    </row>
    <row r="875" spans="1:3" x14ac:dyDescent="0.2">
      <c r="A875" s="16">
        <f t="shared" si="28"/>
        <v>865</v>
      </c>
      <c r="B875" s="24">
        <f>CC5004NI!I875</f>
        <v>0</v>
      </c>
      <c r="C875" s="25" t="str">
        <f t="shared" si="27"/>
        <v/>
      </c>
    </row>
    <row r="876" spans="1:3" x14ac:dyDescent="0.2">
      <c r="A876" s="16">
        <f t="shared" si="28"/>
        <v>866</v>
      </c>
      <c r="B876" s="24">
        <f>CC5004NI!I876</f>
        <v>0</v>
      </c>
      <c r="C876" s="25" t="str">
        <f t="shared" si="27"/>
        <v/>
      </c>
    </row>
    <row r="877" spans="1:3" x14ac:dyDescent="0.2">
      <c r="A877" s="16">
        <f t="shared" si="28"/>
        <v>867</v>
      </c>
      <c r="B877" s="24">
        <f>CC5004NI!I877</f>
        <v>0</v>
      </c>
      <c r="C877" s="25" t="str">
        <f t="shared" si="27"/>
        <v/>
      </c>
    </row>
    <row r="878" spans="1:3" x14ac:dyDescent="0.2">
      <c r="A878" s="16">
        <f t="shared" si="28"/>
        <v>868</v>
      </c>
      <c r="B878" s="24">
        <f>CC5004NI!I878</f>
        <v>0</v>
      </c>
      <c r="C878" s="25" t="str">
        <f t="shared" si="27"/>
        <v/>
      </c>
    </row>
    <row r="879" spans="1:3" x14ac:dyDescent="0.2">
      <c r="A879" s="16">
        <f t="shared" si="28"/>
        <v>869</v>
      </c>
      <c r="B879" s="24">
        <f>CC5004NI!I879</f>
        <v>0</v>
      </c>
      <c r="C879" s="25" t="str">
        <f t="shared" si="27"/>
        <v/>
      </c>
    </row>
    <row r="880" spans="1:3" x14ac:dyDescent="0.2">
      <c r="A880" s="16">
        <f t="shared" si="28"/>
        <v>870</v>
      </c>
      <c r="B880" s="24">
        <f>CC5004NI!I880</f>
        <v>0</v>
      </c>
      <c r="C880" s="25" t="str">
        <f t="shared" si="27"/>
        <v/>
      </c>
    </row>
    <row r="881" spans="1:3" x14ac:dyDescent="0.2">
      <c r="A881" s="16">
        <f t="shared" si="28"/>
        <v>871</v>
      </c>
      <c r="B881" s="24">
        <f>CC5004NI!I881</f>
        <v>0</v>
      </c>
      <c r="C881" s="25" t="str">
        <f t="shared" si="27"/>
        <v/>
      </c>
    </row>
    <row r="882" spans="1:3" x14ac:dyDescent="0.2">
      <c r="A882" s="16">
        <f t="shared" si="28"/>
        <v>872</v>
      </c>
      <c r="B882" s="24">
        <f>CC5004NI!I882</f>
        <v>0</v>
      </c>
      <c r="C882" s="25" t="str">
        <f t="shared" si="27"/>
        <v/>
      </c>
    </row>
    <row r="883" spans="1:3" x14ac:dyDescent="0.2">
      <c r="A883" s="16">
        <f t="shared" si="28"/>
        <v>873</v>
      </c>
      <c r="B883" s="24">
        <f>CC5004NI!I883</f>
        <v>0</v>
      </c>
      <c r="C883" s="25" t="str">
        <f t="shared" si="27"/>
        <v/>
      </c>
    </row>
    <row r="884" spans="1:3" x14ac:dyDescent="0.2">
      <c r="A884" s="16">
        <f t="shared" si="28"/>
        <v>874</v>
      </c>
      <c r="B884" s="24">
        <f>CC5004NI!I884</f>
        <v>0</v>
      </c>
      <c r="C884" s="25" t="str">
        <f t="shared" si="27"/>
        <v/>
      </c>
    </row>
    <row r="885" spans="1:3" x14ac:dyDescent="0.2">
      <c r="A885" s="16">
        <f t="shared" si="28"/>
        <v>875</v>
      </c>
      <c r="B885" s="24">
        <f>CC5004NI!I885</f>
        <v>0</v>
      </c>
      <c r="C885" s="25" t="str">
        <f t="shared" si="27"/>
        <v/>
      </c>
    </row>
    <row r="886" spans="1:3" x14ac:dyDescent="0.2">
      <c r="A886" s="16">
        <f t="shared" si="28"/>
        <v>876</v>
      </c>
      <c r="B886" s="24">
        <f>CC5004NI!I886</f>
        <v>0</v>
      </c>
      <c r="C886" s="25" t="str">
        <f t="shared" si="27"/>
        <v/>
      </c>
    </row>
    <row r="887" spans="1:3" x14ac:dyDescent="0.2">
      <c r="A887" s="16">
        <f t="shared" si="28"/>
        <v>877</v>
      </c>
      <c r="B887" s="24">
        <f>CC5004NI!I887</f>
        <v>0</v>
      </c>
      <c r="C887" s="25" t="str">
        <f t="shared" si="27"/>
        <v/>
      </c>
    </row>
    <row r="888" spans="1:3" x14ac:dyDescent="0.2">
      <c r="A888" s="16">
        <f t="shared" si="28"/>
        <v>878</v>
      </c>
      <c r="B888" s="24">
        <f>CC5004NI!I888</f>
        <v>0</v>
      </c>
      <c r="C888" s="25" t="str">
        <f t="shared" si="27"/>
        <v/>
      </c>
    </row>
    <row r="889" spans="1:3" x14ac:dyDescent="0.2">
      <c r="A889" s="16">
        <f t="shared" si="28"/>
        <v>879</v>
      </c>
      <c r="B889" s="24">
        <f>CC5004NI!I889</f>
        <v>0</v>
      </c>
      <c r="C889" s="25" t="str">
        <f t="shared" si="27"/>
        <v/>
      </c>
    </row>
    <row r="890" spans="1:3" x14ac:dyDescent="0.2">
      <c r="A890" s="16">
        <f t="shared" si="28"/>
        <v>880</v>
      </c>
      <c r="B890" s="24">
        <f>CC5004NI!I890</f>
        <v>0</v>
      </c>
      <c r="C890" s="25" t="str">
        <f t="shared" si="27"/>
        <v/>
      </c>
    </row>
    <row r="891" spans="1:3" x14ac:dyDescent="0.2">
      <c r="A891" s="16">
        <f t="shared" si="28"/>
        <v>881</v>
      </c>
      <c r="B891" s="24">
        <f>CC5004NI!I891</f>
        <v>0</v>
      </c>
      <c r="C891" s="25" t="str">
        <f t="shared" si="27"/>
        <v/>
      </c>
    </row>
    <row r="892" spans="1:3" x14ac:dyDescent="0.2">
      <c r="A892" s="16">
        <f t="shared" si="28"/>
        <v>882</v>
      </c>
      <c r="B892" s="24">
        <f>CC5004NI!I892</f>
        <v>0</v>
      </c>
      <c r="C892" s="25" t="str">
        <f t="shared" si="27"/>
        <v/>
      </c>
    </row>
    <row r="893" spans="1:3" x14ac:dyDescent="0.2">
      <c r="A893" s="16">
        <f t="shared" si="28"/>
        <v>883</v>
      </c>
      <c r="B893" s="24">
        <f>CC5004NI!I893</f>
        <v>0</v>
      </c>
      <c r="C893" s="25" t="str">
        <f t="shared" si="27"/>
        <v/>
      </c>
    </row>
    <row r="894" spans="1:3" x14ac:dyDescent="0.2">
      <c r="A894" s="16">
        <f t="shared" si="28"/>
        <v>884</v>
      </c>
      <c r="B894" s="24">
        <f>CC5004NI!I894</f>
        <v>0</v>
      </c>
      <c r="C894" s="25" t="str">
        <f t="shared" si="27"/>
        <v/>
      </c>
    </row>
    <row r="895" spans="1:3" x14ac:dyDescent="0.2">
      <c r="A895" s="16">
        <f t="shared" si="28"/>
        <v>885</v>
      </c>
      <c r="B895" s="24">
        <f>CC5004NI!I895</f>
        <v>0</v>
      </c>
      <c r="C895" s="25" t="str">
        <f t="shared" si="27"/>
        <v/>
      </c>
    </row>
    <row r="896" spans="1:3" x14ac:dyDescent="0.2">
      <c r="A896" s="16">
        <f t="shared" si="28"/>
        <v>886</v>
      </c>
      <c r="B896" s="24">
        <f>CC5004NI!I896</f>
        <v>0</v>
      </c>
      <c r="C896" s="25" t="str">
        <f t="shared" si="27"/>
        <v/>
      </c>
    </row>
    <row r="897" spans="1:3" x14ac:dyDescent="0.2">
      <c r="A897" s="16">
        <f t="shared" si="28"/>
        <v>887</v>
      </c>
      <c r="B897" s="24">
        <f>CC5004NI!I897</f>
        <v>0</v>
      </c>
      <c r="C897" s="25" t="str">
        <f t="shared" si="27"/>
        <v/>
      </c>
    </row>
    <row r="898" spans="1:3" x14ac:dyDescent="0.2">
      <c r="A898" s="16">
        <f t="shared" si="28"/>
        <v>888</v>
      </c>
      <c r="B898" s="24">
        <f>CC5004NI!I898</f>
        <v>0</v>
      </c>
      <c r="C898" s="25" t="str">
        <f t="shared" si="27"/>
        <v/>
      </c>
    </row>
    <row r="899" spans="1:3" x14ac:dyDescent="0.2">
      <c r="A899" s="16">
        <f t="shared" si="28"/>
        <v>889</v>
      </c>
      <c r="B899" s="24">
        <f>CC5004NI!I899</f>
        <v>0</v>
      </c>
      <c r="C899" s="25" t="str">
        <f t="shared" si="27"/>
        <v/>
      </c>
    </row>
    <row r="900" spans="1:3" x14ac:dyDescent="0.2">
      <c r="A900" s="16">
        <f t="shared" si="28"/>
        <v>890</v>
      </c>
      <c r="B900" s="24">
        <f>CC5004NI!I900</f>
        <v>0</v>
      </c>
      <c r="C900" s="25" t="str">
        <f t="shared" si="27"/>
        <v/>
      </c>
    </row>
    <row r="901" spans="1:3" x14ac:dyDescent="0.2">
      <c r="A901" s="16">
        <f t="shared" si="28"/>
        <v>891</v>
      </c>
      <c r="B901" s="24">
        <f>CC5004NI!I901</f>
        <v>0</v>
      </c>
      <c r="C901" s="25" t="str">
        <f t="shared" si="27"/>
        <v/>
      </c>
    </row>
    <row r="902" spans="1:3" x14ac:dyDescent="0.2">
      <c r="A902" s="16">
        <f t="shared" si="28"/>
        <v>892</v>
      </c>
      <c r="B902" s="24">
        <f>CC5004NI!I902</f>
        <v>0</v>
      </c>
      <c r="C902" s="25" t="str">
        <f t="shared" si="27"/>
        <v/>
      </c>
    </row>
    <row r="903" spans="1:3" x14ac:dyDescent="0.2">
      <c r="A903" s="16">
        <f t="shared" si="28"/>
        <v>893</v>
      </c>
      <c r="B903" s="24">
        <f>CC5004NI!I903</f>
        <v>0</v>
      </c>
      <c r="C903" s="25" t="str">
        <f t="shared" si="27"/>
        <v/>
      </c>
    </row>
    <row r="904" spans="1:3" x14ac:dyDescent="0.2">
      <c r="A904" s="16">
        <f t="shared" si="28"/>
        <v>894</v>
      </c>
      <c r="B904" s="24">
        <f>CC5004NI!I904</f>
        <v>0</v>
      </c>
      <c r="C904" s="25" t="str">
        <f t="shared" si="27"/>
        <v/>
      </c>
    </row>
    <row r="905" spans="1:3" x14ac:dyDescent="0.2">
      <c r="A905" s="16">
        <f t="shared" si="28"/>
        <v>895</v>
      </c>
      <c r="B905" s="24">
        <f>CC5004NI!I905</f>
        <v>0</v>
      </c>
      <c r="C905" s="25" t="str">
        <f t="shared" si="27"/>
        <v/>
      </c>
    </row>
    <row r="906" spans="1:3" x14ac:dyDescent="0.2">
      <c r="A906" s="16">
        <f t="shared" si="28"/>
        <v>896</v>
      </c>
      <c r="B906" s="24">
        <f>CC5004NI!I906</f>
        <v>0</v>
      </c>
      <c r="C906" s="25" t="str">
        <f t="shared" si="27"/>
        <v/>
      </c>
    </row>
    <row r="907" spans="1:3" x14ac:dyDescent="0.2">
      <c r="A907" s="16">
        <f t="shared" si="28"/>
        <v>897</v>
      </c>
      <c r="B907" s="24">
        <f>CC5004NI!I907</f>
        <v>0</v>
      </c>
      <c r="C907" s="25" t="str">
        <f t="shared" si="27"/>
        <v/>
      </c>
    </row>
    <row r="908" spans="1:3" x14ac:dyDescent="0.2">
      <c r="A908" s="16">
        <f t="shared" si="28"/>
        <v>898</v>
      </c>
      <c r="B908" s="24">
        <f>CC5004NI!I908</f>
        <v>0</v>
      </c>
      <c r="C908" s="25" t="str">
        <f t="shared" ref="C908:C971" si="29">IF(B908=0,"",ROUND(B908,0))</f>
        <v/>
      </c>
    </row>
    <row r="909" spans="1:3" x14ac:dyDescent="0.2">
      <c r="A909" s="16">
        <f t="shared" ref="A909:A972" si="30">1+A908</f>
        <v>899</v>
      </c>
      <c r="B909" s="24">
        <f>CC5004NI!I909</f>
        <v>0</v>
      </c>
      <c r="C909" s="25" t="str">
        <f t="shared" si="29"/>
        <v/>
      </c>
    </row>
    <row r="910" spans="1:3" x14ac:dyDescent="0.2">
      <c r="A910" s="16">
        <f t="shared" si="30"/>
        <v>900</v>
      </c>
      <c r="B910" s="24">
        <f>CC5004NI!I910</f>
        <v>0</v>
      </c>
      <c r="C910" s="25" t="str">
        <f t="shared" si="29"/>
        <v/>
      </c>
    </row>
    <row r="911" spans="1:3" x14ac:dyDescent="0.2">
      <c r="A911" s="16">
        <f t="shared" si="30"/>
        <v>901</v>
      </c>
      <c r="B911" s="24">
        <f>CC5004NI!I911</f>
        <v>0</v>
      </c>
      <c r="C911" s="25" t="str">
        <f t="shared" si="29"/>
        <v/>
      </c>
    </row>
    <row r="912" spans="1:3" x14ac:dyDescent="0.2">
      <c r="A912" s="16">
        <f t="shared" si="30"/>
        <v>902</v>
      </c>
      <c r="B912" s="24">
        <f>CC5004NI!I912</f>
        <v>0</v>
      </c>
      <c r="C912" s="25" t="str">
        <f t="shared" si="29"/>
        <v/>
      </c>
    </row>
    <row r="913" spans="1:3" x14ac:dyDescent="0.2">
      <c r="A913" s="16">
        <f t="shared" si="30"/>
        <v>903</v>
      </c>
      <c r="B913" s="24">
        <f>CC5004NI!I913</f>
        <v>0</v>
      </c>
      <c r="C913" s="25" t="str">
        <f t="shared" si="29"/>
        <v/>
      </c>
    </row>
    <row r="914" spans="1:3" x14ac:dyDescent="0.2">
      <c r="A914" s="16">
        <f t="shared" si="30"/>
        <v>904</v>
      </c>
      <c r="B914" s="24">
        <f>CC5004NI!I914</f>
        <v>0</v>
      </c>
      <c r="C914" s="25" t="str">
        <f t="shared" si="29"/>
        <v/>
      </c>
    </row>
    <row r="915" spans="1:3" x14ac:dyDescent="0.2">
      <c r="A915" s="16">
        <f t="shared" si="30"/>
        <v>905</v>
      </c>
      <c r="B915" s="24">
        <f>CC5004NI!I915</f>
        <v>0</v>
      </c>
      <c r="C915" s="25" t="str">
        <f t="shared" si="29"/>
        <v/>
      </c>
    </row>
    <row r="916" spans="1:3" x14ac:dyDescent="0.2">
      <c r="A916" s="16">
        <f t="shared" si="30"/>
        <v>906</v>
      </c>
      <c r="B916" s="24">
        <f>CC5004NI!I916</f>
        <v>0</v>
      </c>
      <c r="C916" s="25" t="str">
        <f t="shared" si="29"/>
        <v/>
      </c>
    </row>
    <row r="917" spans="1:3" x14ac:dyDescent="0.2">
      <c r="A917" s="16">
        <f t="shared" si="30"/>
        <v>907</v>
      </c>
      <c r="B917" s="24">
        <f>CC5004NI!I917</f>
        <v>0</v>
      </c>
      <c r="C917" s="25" t="str">
        <f t="shared" si="29"/>
        <v/>
      </c>
    </row>
    <row r="918" spans="1:3" x14ac:dyDescent="0.2">
      <c r="A918" s="16">
        <f t="shared" si="30"/>
        <v>908</v>
      </c>
      <c r="B918" s="24">
        <f>CC5004NI!I918</f>
        <v>0</v>
      </c>
      <c r="C918" s="25" t="str">
        <f t="shared" si="29"/>
        <v/>
      </c>
    </row>
    <row r="919" spans="1:3" x14ac:dyDescent="0.2">
      <c r="A919" s="16">
        <f t="shared" si="30"/>
        <v>909</v>
      </c>
      <c r="B919" s="24">
        <f>CC5004NI!I919</f>
        <v>0</v>
      </c>
      <c r="C919" s="25" t="str">
        <f t="shared" si="29"/>
        <v/>
      </c>
    </row>
    <row r="920" spans="1:3" x14ac:dyDescent="0.2">
      <c r="A920" s="16">
        <f t="shared" si="30"/>
        <v>910</v>
      </c>
      <c r="B920" s="24">
        <f>CC5004NI!I920</f>
        <v>0</v>
      </c>
      <c r="C920" s="25" t="str">
        <f t="shared" si="29"/>
        <v/>
      </c>
    </row>
    <row r="921" spans="1:3" x14ac:dyDescent="0.2">
      <c r="A921" s="16">
        <f t="shared" si="30"/>
        <v>911</v>
      </c>
      <c r="B921" s="24">
        <f>CC5004NI!I921</f>
        <v>0</v>
      </c>
      <c r="C921" s="25" t="str">
        <f t="shared" si="29"/>
        <v/>
      </c>
    </row>
    <row r="922" spans="1:3" x14ac:dyDescent="0.2">
      <c r="A922" s="16">
        <f t="shared" si="30"/>
        <v>912</v>
      </c>
      <c r="B922" s="24">
        <f>CC5004NI!I922</f>
        <v>0</v>
      </c>
      <c r="C922" s="25" t="str">
        <f t="shared" si="29"/>
        <v/>
      </c>
    </row>
    <row r="923" spans="1:3" x14ac:dyDescent="0.2">
      <c r="A923" s="16">
        <f t="shared" si="30"/>
        <v>913</v>
      </c>
      <c r="B923" s="24">
        <f>CC5004NI!I923</f>
        <v>0</v>
      </c>
      <c r="C923" s="25" t="str">
        <f t="shared" si="29"/>
        <v/>
      </c>
    </row>
    <row r="924" spans="1:3" x14ac:dyDescent="0.2">
      <c r="A924" s="16">
        <f t="shared" si="30"/>
        <v>914</v>
      </c>
      <c r="B924" s="24">
        <f>CC5004NI!I924</f>
        <v>0</v>
      </c>
      <c r="C924" s="25" t="str">
        <f t="shared" si="29"/>
        <v/>
      </c>
    </row>
    <row r="925" spans="1:3" x14ac:dyDescent="0.2">
      <c r="A925" s="16">
        <f t="shared" si="30"/>
        <v>915</v>
      </c>
      <c r="B925" s="24">
        <f>CC5004NI!I925</f>
        <v>0</v>
      </c>
      <c r="C925" s="25" t="str">
        <f t="shared" si="29"/>
        <v/>
      </c>
    </row>
    <row r="926" spans="1:3" x14ac:dyDescent="0.2">
      <c r="A926" s="16">
        <f t="shared" si="30"/>
        <v>916</v>
      </c>
      <c r="B926" s="24">
        <f>CC5004NI!I926</f>
        <v>0</v>
      </c>
      <c r="C926" s="25" t="str">
        <f t="shared" si="29"/>
        <v/>
      </c>
    </row>
    <row r="927" spans="1:3" x14ac:dyDescent="0.2">
      <c r="A927" s="16">
        <f t="shared" si="30"/>
        <v>917</v>
      </c>
      <c r="B927" s="24">
        <f>CC5004NI!I927</f>
        <v>0</v>
      </c>
      <c r="C927" s="25" t="str">
        <f t="shared" si="29"/>
        <v/>
      </c>
    </row>
    <row r="928" spans="1:3" x14ac:dyDescent="0.2">
      <c r="A928" s="16">
        <f t="shared" si="30"/>
        <v>918</v>
      </c>
      <c r="B928" s="24">
        <f>CC5004NI!I928</f>
        <v>0</v>
      </c>
      <c r="C928" s="25" t="str">
        <f t="shared" si="29"/>
        <v/>
      </c>
    </row>
    <row r="929" spans="1:3" x14ac:dyDescent="0.2">
      <c r="A929" s="16">
        <f t="shared" si="30"/>
        <v>919</v>
      </c>
      <c r="B929" s="24">
        <f>CC5004NI!I929</f>
        <v>0</v>
      </c>
      <c r="C929" s="25" t="str">
        <f t="shared" si="29"/>
        <v/>
      </c>
    </row>
    <row r="930" spans="1:3" x14ac:dyDescent="0.2">
      <c r="A930" s="16">
        <f t="shared" si="30"/>
        <v>920</v>
      </c>
      <c r="B930" s="24">
        <f>CC5004NI!I930</f>
        <v>0</v>
      </c>
      <c r="C930" s="25" t="str">
        <f t="shared" si="29"/>
        <v/>
      </c>
    </row>
    <row r="931" spans="1:3" x14ac:dyDescent="0.2">
      <c r="A931" s="16">
        <f t="shared" si="30"/>
        <v>921</v>
      </c>
      <c r="B931" s="24">
        <f>CC5004NI!I931</f>
        <v>0</v>
      </c>
      <c r="C931" s="25" t="str">
        <f t="shared" si="29"/>
        <v/>
      </c>
    </row>
    <row r="932" spans="1:3" x14ac:dyDescent="0.2">
      <c r="A932" s="16">
        <f t="shared" si="30"/>
        <v>922</v>
      </c>
      <c r="B932" s="24">
        <f>CC5004NI!I932</f>
        <v>0</v>
      </c>
      <c r="C932" s="25" t="str">
        <f t="shared" si="29"/>
        <v/>
      </c>
    </row>
    <row r="933" spans="1:3" x14ac:dyDescent="0.2">
      <c r="A933" s="16">
        <f t="shared" si="30"/>
        <v>923</v>
      </c>
      <c r="B933" s="24">
        <f>CC5004NI!I933</f>
        <v>0</v>
      </c>
      <c r="C933" s="25" t="str">
        <f t="shared" si="29"/>
        <v/>
      </c>
    </row>
    <row r="934" spans="1:3" x14ac:dyDescent="0.2">
      <c r="A934" s="16">
        <f t="shared" si="30"/>
        <v>924</v>
      </c>
      <c r="B934" s="24">
        <f>CC5004NI!I934</f>
        <v>0</v>
      </c>
      <c r="C934" s="25" t="str">
        <f t="shared" si="29"/>
        <v/>
      </c>
    </row>
    <row r="935" spans="1:3" x14ac:dyDescent="0.2">
      <c r="A935" s="16">
        <f t="shared" si="30"/>
        <v>925</v>
      </c>
      <c r="B935" s="24">
        <f>CC5004NI!I935</f>
        <v>0</v>
      </c>
      <c r="C935" s="25" t="str">
        <f t="shared" si="29"/>
        <v/>
      </c>
    </row>
    <row r="936" spans="1:3" x14ac:dyDescent="0.2">
      <c r="A936" s="16">
        <f t="shared" si="30"/>
        <v>926</v>
      </c>
      <c r="B936" s="24">
        <f>CC5004NI!I936</f>
        <v>0</v>
      </c>
      <c r="C936" s="25" t="str">
        <f t="shared" si="29"/>
        <v/>
      </c>
    </row>
    <row r="937" spans="1:3" x14ac:dyDescent="0.2">
      <c r="A937" s="16">
        <f t="shared" si="30"/>
        <v>927</v>
      </c>
      <c r="B937" s="24">
        <f>CC5004NI!I937</f>
        <v>0</v>
      </c>
      <c r="C937" s="25" t="str">
        <f t="shared" si="29"/>
        <v/>
      </c>
    </row>
    <row r="938" spans="1:3" x14ac:dyDescent="0.2">
      <c r="A938" s="16">
        <f t="shared" si="30"/>
        <v>928</v>
      </c>
      <c r="B938" s="24">
        <f>CC5004NI!I938</f>
        <v>0</v>
      </c>
      <c r="C938" s="25" t="str">
        <f t="shared" si="29"/>
        <v/>
      </c>
    </row>
    <row r="939" spans="1:3" x14ac:dyDescent="0.2">
      <c r="A939" s="16">
        <f t="shared" si="30"/>
        <v>929</v>
      </c>
      <c r="B939" s="24">
        <f>CC5004NI!I939</f>
        <v>0</v>
      </c>
      <c r="C939" s="25" t="str">
        <f t="shared" si="29"/>
        <v/>
      </c>
    </row>
    <row r="940" spans="1:3" x14ac:dyDescent="0.2">
      <c r="A940" s="16">
        <f t="shared" si="30"/>
        <v>930</v>
      </c>
      <c r="B940" s="24">
        <f>CC5004NI!I940</f>
        <v>0</v>
      </c>
      <c r="C940" s="25" t="str">
        <f t="shared" si="29"/>
        <v/>
      </c>
    </row>
    <row r="941" spans="1:3" x14ac:dyDescent="0.2">
      <c r="A941" s="16">
        <f t="shared" si="30"/>
        <v>931</v>
      </c>
      <c r="B941" s="24">
        <f>CC5004NI!I941</f>
        <v>0</v>
      </c>
      <c r="C941" s="25" t="str">
        <f t="shared" si="29"/>
        <v/>
      </c>
    </row>
    <row r="942" spans="1:3" x14ac:dyDescent="0.2">
      <c r="A942" s="16">
        <f t="shared" si="30"/>
        <v>932</v>
      </c>
      <c r="B942" s="24">
        <f>CC5004NI!I942</f>
        <v>0</v>
      </c>
      <c r="C942" s="25" t="str">
        <f t="shared" si="29"/>
        <v/>
      </c>
    </row>
    <row r="943" spans="1:3" x14ac:dyDescent="0.2">
      <c r="A943" s="16">
        <f t="shared" si="30"/>
        <v>933</v>
      </c>
      <c r="B943" s="24">
        <f>CC5004NI!I943</f>
        <v>0</v>
      </c>
      <c r="C943" s="25" t="str">
        <f t="shared" si="29"/>
        <v/>
      </c>
    </row>
    <row r="944" spans="1:3" x14ac:dyDescent="0.2">
      <c r="A944" s="16">
        <f t="shared" si="30"/>
        <v>934</v>
      </c>
      <c r="B944" s="24">
        <f>CC5004NI!I944</f>
        <v>0</v>
      </c>
      <c r="C944" s="25" t="str">
        <f t="shared" si="29"/>
        <v/>
      </c>
    </row>
    <row r="945" spans="1:3" x14ac:dyDescent="0.2">
      <c r="A945" s="16">
        <f t="shared" si="30"/>
        <v>935</v>
      </c>
      <c r="B945" s="24">
        <f>CC5004NI!I945</f>
        <v>0</v>
      </c>
      <c r="C945" s="25" t="str">
        <f t="shared" si="29"/>
        <v/>
      </c>
    </row>
    <row r="946" spans="1:3" x14ac:dyDescent="0.2">
      <c r="A946" s="16">
        <f t="shared" si="30"/>
        <v>936</v>
      </c>
      <c r="B946" s="24">
        <f>CC5004NI!I946</f>
        <v>0</v>
      </c>
      <c r="C946" s="25" t="str">
        <f t="shared" si="29"/>
        <v/>
      </c>
    </row>
    <row r="947" spans="1:3" x14ac:dyDescent="0.2">
      <c r="A947" s="16">
        <f t="shared" si="30"/>
        <v>937</v>
      </c>
      <c r="B947" s="24">
        <f>CC5004NI!I947</f>
        <v>0</v>
      </c>
      <c r="C947" s="25" t="str">
        <f t="shared" si="29"/>
        <v/>
      </c>
    </row>
    <row r="948" spans="1:3" x14ac:dyDescent="0.2">
      <c r="A948" s="16">
        <f t="shared" si="30"/>
        <v>938</v>
      </c>
      <c r="B948" s="24">
        <f>CC5004NI!I948</f>
        <v>0</v>
      </c>
      <c r="C948" s="25" t="str">
        <f t="shared" si="29"/>
        <v/>
      </c>
    </row>
    <row r="949" spans="1:3" x14ac:dyDescent="0.2">
      <c r="A949" s="16">
        <f t="shared" si="30"/>
        <v>939</v>
      </c>
      <c r="B949" s="24">
        <f>CC5004NI!I949</f>
        <v>0</v>
      </c>
      <c r="C949" s="25" t="str">
        <f t="shared" si="29"/>
        <v/>
      </c>
    </row>
    <row r="950" spans="1:3" x14ac:dyDescent="0.2">
      <c r="A950" s="16">
        <f t="shared" si="30"/>
        <v>940</v>
      </c>
      <c r="B950" s="24">
        <f>CC5004NI!I950</f>
        <v>0</v>
      </c>
      <c r="C950" s="25" t="str">
        <f t="shared" si="29"/>
        <v/>
      </c>
    </row>
    <row r="951" spans="1:3" x14ac:dyDescent="0.2">
      <c r="A951" s="16">
        <f t="shared" si="30"/>
        <v>941</v>
      </c>
      <c r="B951" s="24">
        <f>CC5004NI!I951</f>
        <v>0</v>
      </c>
      <c r="C951" s="25" t="str">
        <f t="shared" si="29"/>
        <v/>
      </c>
    </row>
    <row r="952" spans="1:3" x14ac:dyDescent="0.2">
      <c r="A952" s="16">
        <f t="shared" si="30"/>
        <v>942</v>
      </c>
      <c r="B952" s="24">
        <f>CC5004NI!I952</f>
        <v>0</v>
      </c>
      <c r="C952" s="25" t="str">
        <f t="shared" si="29"/>
        <v/>
      </c>
    </row>
    <row r="953" spans="1:3" x14ac:dyDescent="0.2">
      <c r="A953" s="16">
        <f t="shared" si="30"/>
        <v>943</v>
      </c>
      <c r="B953" s="24">
        <f>CC5004NI!I953</f>
        <v>0</v>
      </c>
      <c r="C953" s="25" t="str">
        <f t="shared" si="29"/>
        <v/>
      </c>
    </row>
    <row r="954" spans="1:3" x14ac:dyDescent="0.2">
      <c r="A954" s="16">
        <f t="shared" si="30"/>
        <v>944</v>
      </c>
      <c r="B954" s="24">
        <f>CC5004NI!I954</f>
        <v>0</v>
      </c>
      <c r="C954" s="25" t="str">
        <f t="shared" si="29"/>
        <v/>
      </c>
    </row>
    <row r="955" spans="1:3" x14ac:dyDescent="0.2">
      <c r="A955" s="16">
        <f t="shared" si="30"/>
        <v>945</v>
      </c>
      <c r="B955" s="24">
        <f>CC5004NI!I955</f>
        <v>0</v>
      </c>
      <c r="C955" s="25" t="str">
        <f t="shared" si="29"/>
        <v/>
      </c>
    </row>
    <row r="956" spans="1:3" x14ac:dyDescent="0.2">
      <c r="A956" s="16">
        <f t="shared" si="30"/>
        <v>946</v>
      </c>
      <c r="B956" s="24">
        <f>CC5004NI!I956</f>
        <v>0</v>
      </c>
      <c r="C956" s="25" t="str">
        <f t="shared" si="29"/>
        <v/>
      </c>
    </row>
    <row r="957" spans="1:3" x14ac:dyDescent="0.2">
      <c r="A957" s="16">
        <f t="shared" si="30"/>
        <v>947</v>
      </c>
      <c r="B957" s="24">
        <f>CC5004NI!I957</f>
        <v>0</v>
      </c>
      <c r="C957" s="25" t="str">
        <f t="shared" si="29"/>
        <v/>
      </c>
    </row>
    <row r="958" spans="1:3" x14ac:dyDescent="0.2">
      <c r="A958" s="16">
        <f t="shared" si="30"/>
        <v>948</v>
      </c>
      <c r="B958" s="24">
        <f>CC5004NI!I958</f>
        <v>0</v>
      </c>
      <c r="C958" s="25" t="str">
        <f t="shared" si="29"/>
        <v/>
      </c>
    </row>
    <row r="959" spans="1:3" x14ac:dyDescent="0.2">
      <c r="A959" s="16">
        <f t="shared" si="30"/>
        <v>949</v>
      </c>
      <c r="B959" s="24">
        <f>CC5004NI!I959</f>
        <v>0</v>
      </c>
      <c r="C959" s="25" t="str">
        <f t="shared" si="29"/>
        <v/>
      </c>
    </row>
    <row r="960" spans="1:3" x14ac:dyDescent="0.2">
      <c r="A960" s="16">
        <f t="shared" si="30"/>
        <v>950</v>
      </c>
      <c r="B960" s="24">
        <f>CC5004NI!I960</f>
        <v>0</v>
      </c>
      <c r="C960" s="25" t="str">
        <f t="shared" si="29"/>
        <v/>
      </c>
    </row>
    <row r="961" spans="1:3" x14ac:dyDescent="0.2">
      <c r="A961" s="16">
        <f t="shared" si="30"/>
        <v>951</v>
      </c>
      <c r="B961" s="24">
        <f>CC5004NI!I961</f>
        <v>0</v>
      </c>
      <c r="C961" s="25" t="str">
        <f t="shared" si="29"/>
        <v/>
      </c>
    </row>
    <row r="962" spans="1:3" x14ac:dyDescent="0.2">
      <c r="A962" s="16">
        <f t="shared" si="30"/>
        <v>952</v>
      </c>
      <c r="B962" s="24">
        <f>CC5004NI!I962</f>
        <v>0</v>
      </c>
      <c r="C962" s="25" t="str">
        <f t="shared" si="29"/>
        <v/>
      </c>
    </row>
    <row r="963" spans="1:3" x14ac:dyDescent="0.2">
      <c r="A963" s="16">
        <f t="shared" si="30"/>
        <v>953</v>
      </c>
      <c r="B963" s="24">
        <f>CC5004NI!I963</f>
        <v>0</v>
      </c>
      <c r="C963" s="25" t="str">
        <f t="shared" si="29"/>
        <v/>
      </c>
    </row>
    <row r="964" spans="1:3" x14ac:dyDescent="0.2">
      <c r="A964" s="16">
        <f t="shared" si="30"/>
        <v>954</v>
      </c>
      <c r="B964" s="24">
        <f>CC5004NI!I964</f>
        <v>0</v>
      </c>
      <c r="C964" s="25" t="str">
        <f t="shared" si="29"/>
        <v/>
      </c>
    </row>
    <row r="965" spans="1:3" x14ac:dyDescent="0.2">
      <c r="A965" s="16">
        <f t="shared" si="30"/>
        <v>955</v>
      </c>
      <c r="B965" s="24">
        <f>CC5004NI!I965</f>
        <v>0</v>
      </c>
      <c r="C965" s="25" t="str">
        <f t="shared" si="29"/>
        <v/>
      </c>
    </row>
    <row r="966" spans="1:3" x14ac:dyDescent="0.2">
      <c r="A966" s="16">
        <f t="shared" si="30"/>
        <v>956</v>
      </c>
      <c r="B966" s="24">
        <f>CC5004NI!I966</f>
        <v>0</v>
      </c>
      <c r="C966" s="25" t="str">
        <f t="shared" si="29"/>
        <v/>
      </c>
    </row>
    <row r="967" spans="1:3" x14ac:dyDescent="0.2">
      <c r="A967" s="16">
        <f t="shared" si="30"/>
        <v>957</v>
      </c>
      <c r="B967" s="24">
        <f>CC5004NI!I967</f>
        <v>0</v>
      </c>
      <c r="C967" s="25" t="str">
        <f t="shared" si="29"/>
        <v/>
      </c>
    </row>
    <row r="968" spans="1:3" x14ac:dyDescent="0.2">
      <c r="A968" s="16">
        <f t="shared" si="30"/>
        <v>958</v>
      </c>
      <c r="B968" s="24">
        <f>CC5004NI!I968</f>
        <v>0</v>
      </c>
      <c r="C968" s="25" t="str">
        <f t="shared" si="29"/>
        <v/>
      </c>
    </row>
    <row r="969" spans="1:3" x14ac:dyDescent="0.2">
      <c r="A969" s="16">
        <f t="shared" si="30"/>
        <v>959</v>
      </c>
      <c r="B969" s="24">
        <f>CC5004NI!I969</f>
        <v>0</v>
      </c>
      <c r="C969" s="25" t="str">
        <f t="shared" si="29"/>
        <v/>
      </c>
    </row>
    <row r="970" spans="1:3" x14ac:dyDescent="0.2">
      <c r="A970" s="16">
        <f t="shared" si="30"/>
        <v>960</v>
      </c>
      <c r="B970" s="24">
        <f>CC5004NI!I970</f>
        <v>0</v>
      </c>
      <c r="C970" s="25" t="str">
        <f t="shared" si="29"/>
        <v/>
      </c>
    </row>
    <row r="971" spans="1:3" x14ac:dyDescent="0.2">
      <c r="A971" s="16">
        <f t="shared" si="30"/>
        <v>961</v>
      </c>
      <c r="B971" s="24">
        <f>CC5004NI!I971</f>
        <v>0</v>
      </c>
      <c r="C971" s="25" t="str">
        <f t="shared" si="29"/>
        <v/>
      </c>
    </row>
    <row r="972" spans="1:3" x14ac:dyDescent="0.2">
      <c r="A972" s="16">
        <f t="shared" si="30"/>
        <v>962</v>
      </c>
      <c r="B972" s="24">
        <f>CC5004NI!I972</f>
        <v>0</v>
      </c>
      <c r="C972" s="25" t="str">
        <f t="shared" ref="C972:C1010" si="31">IF(B972=0,"",ROUND(B972,0))</f>
        <v/>
      </c>
    </row>
    <row r="973" spans="1:3" x14ac:dyDescent="0.2">
      <c r="A973" s="16">
        <f t="shared" ref="A973:A1010" si="32">1+A972</f>
        <v>963</v>
      </c>
      <c r="B973" s="24">
        <f>CC5004NI!I973</f>
        <v>0</v>
      </c>
      <c r="C973" s="25" t="str">
        <f t="shared" si="31"/>
        <v/>
      </c>
    </row>
    <row r="974" spans="1:3" x14ac:dyDescent="0.2">
      <c r="A974" s="16">
        <f t="shared" si="32"/>
        <v>964</v>
      </c>
      <c r="B974" s="24">
        <f>CC5004NI!I974</f>
        <v>0</v>
      </c>
      <c r="C974" s="25" t="str">
        <f t="shared" si="31"/>
        <v/>
      </c>
    </row>
    <row r="975" spans="1:3" x14ac:dyDescent="0.2">
      <c r="A975" s="16">
        <f t="shared" si="32"/>
        <v>965</v>
      </c>
      <c r="B975" s="24">
        <f>CC5004NI!I975</f>
        <v>0</v>
      </c>
      <c r="C975" s="25" t="str">
        <f t="shared" si="31"/>
        <v/>
      </c>
    </row>
    <row r="976" spans="1:3" x14ac:dyDescent="0.2">
      <c r="A976" s="16">
        <f t="shared" si="32"/>
        <v>966</v>
      </c>
      <c r="B976" s="24">
        <f>CC5004NI!I976</f>
        <v>0</v>
      </c>
      <c r="C976" s="25" t="str">
        <f t="shared" si="31"/>
        <v/>
      </c>
    </row>
    <row r="977" spans="1:3" x14ac:dyDescent="0.2">
      <c r="A977" s="16">
        <f t="shared" si="32"/>
        <v>967</v>
      </c>
      <c r="B977" s="24">
        <f>CC5004NI!I977</f>
        <v>0</v>
      </c>
      <c r="C977" s="25" t="str">
        <f t="shared" si="31"/>
        <v/>
      </c>
    </row>
    <row r="978" spans="1:3" x14ac:dyDescent="0.2">
      <c r="A978" s="16">
        <f t="shared" si="32"/>
        <v>968</v>
      </c>
      <c r="B978" s="24">
        <f>CC5004NI!I978</f>
        <v>0</v>
      </c>
      <c r="C978" s="25" t="str">
        <f t="shared" si="31"/>
        <v/>
      </c>
    </row>
    <row r="979" spans="1:3" x14ac:dyDescent="0.2">
      <c r="A979" s="16">
        <f t="shared" si="32"/>
        <v>969</v>
      </c>
      <c r="B979" s="24">
        <f>CC5004NI!I979</f>
        <v>0</v>
      </c>
      <c r="C979" s="25" t="str">
        <f t="shared" si="31"/>
        <v/>
      </c>
    </row>
    <row r="980" spans="1:3" x14ac:dyDescent="0.2">
      <c r="A980" s="16">
        <f t="shared" si="32"/>
        <v>970</v>
      </c>
      <c r="B980" s="24">
        <f>CC5004NI!I980</f>
        <v>0</v>
      </c>
      <c r="C980" s="25" t="str">
        <f t="shared" si="31"/>
        <v/>
      </c>
    </row>
    <row r="981" spans="1:3" x14ac:dyDescent="0.2">
      <c r="A981" s="16">
        <f t="shared" si="32"/>
        <v>971</v>
      </c>
      <c r="B981" s="24">
        <f>CC5004NI!I981</f>
        <v>0</v>
      </c>
      <c r="C981" s="25" t="str">
        <f t="shared" si="31"/>
        <v/>
      </c>
    </row>
    <row r="982" spans="1:3" x14ac:dyDescent="0.2">
      <c r="A982" s="16">
        <f t="shared" si="32"/>
        <v>972</v>
      </c>
      <c r="B982" s="24">
        <f>CC5004NI!I982</f>
        <v>0</v>
      </c>
      <c r="C982" s="25" t="str">
        <f t="shared" si="31"/>
        <v/>
      </c>
    </row>
    <row r="983" spans="1:3" x14ac:dyDescent="0.2">
      <c r="A983" s="16">
        <f t="shared" si="32"/>
        <v>973</v>
      </c>
      <c r="B983" s="24">
        <f>CC5004NI!I983</f>
        <v>0</v>
      </c>
      <c r="C983" s="25" t="str">
        <f t="shared" si="31"/>
        <v/>
      </c>
    </row>
    <row r="984" spans="1:3" x14ac:dyDescent="0.2">
      <c r="A984" s="16">
        <f t="shared" si="32"/>
        <v>974</v>
      </c>
      <c r="B984" s="24">
        <f>CC5004NI!I984</f>
        <v>0</v>
      </c>
      <c r="C984" s="25" t="str">
        <f t="shared" si="31"/>
        <v/>
      </c>
    </row>
    <row r="985" spans="1:3" x14ac:dyDescent="0.2">
      <c r="A985" s="16">
        <f t="shared" si="32"/>
        <v>975</v>
      </c>
      <c r="B985" s="24">
        <f>CC5004NI!I985</f>
        <v>0</v>
      </c>
      <c r="C985" s="25" t="str">
        <f t="shared" si="31"/>
        <v/>
      </c>
    </row>
    <row r="986" spans="1:3" x14ac:dyDescent="0.2">
      <c r="A986" s="16">
        <f t="shared" si="32"/>
        <v>976</v>
      </c>
      <c r="B986" s="24">
        <f>CC5004NI!I986</f>
        <v>0</v>
      </c>
      <c r="C986" s="25" t="str">
        <f t="shared" si="31"/>
        <v/>
      </c>
    </row>
    <row r="987" spans="1:3" x14ac:dyDescent="0.2">
      <c r="A987" s="16">
        <f t="shared" si="32"/>
        <v>977</v>
      </c>
      <c r="B987" s="24">
        <f>CC5004NI!I987</f>
        <v>0</v>
      </c>
      <c r="C987" s="25" t="str">
        <f t="shared" si="31"/>
        <v/>
      </c>
    </row>
    <row r="988" spans="1:3" x14ac:dyDescent="0.2">
      <c r="A988" s="16">
        <f t="shared" si="32"/>
        <v>978</v>
      </c>
      <c r="B988" s="24">
        <f>CC5004NI!I988</f>
        <v>0</v>
      </c>
      <c r="C988" s="25" t="str">
        <f t="shared" si="31"/>
        <v/>
      </c>
    </row>
    <row r="989" spans="1:3" x14ac:dyDescent="0.2">
      <c r="A989" s="16">
        <f t="shared" si="32"/>
        <v>979</v>
      </c>
      <c r="B989" s="24">
        <f>CC5004NI!I989</f>
        <v>0</v>
      </c>
      <c r="C989" s="25" t="str">
        <f t="shared" si="31"/>
        <v/>
      </c>
    </row>
    <row r="990" spans="1:3" x14ac:dyDescent="0.2">
      <c r="A990" s="16">
        <f t="shared" si="32"/>
        <v>980</v>
      </c>
      <c r="B990" s="24">
        <f>CC5004NI!I990</f>
        <v>0</v>
      </c>
      <c r="C990" s="25" t="str">
        <f t="shared" si="31"/>
        <v/>
      </c>
    </row>
    <row r="991" spans="1:3" x14ac:dyDescent="0.2">
      <c r="A991" s="16">
        <f t="shared" si="32"/>
        <v>981</v>
      </c>
      <c r="B991" s="24">
        <f>CC5004NI!I991</f>
        <v>0</v>
      </c>
      <c r="C991" s="25" t="str">
        <f t="shared" si="31"/>
        <v/>
      </c>
    </row>
    <row r="992" spans="1:3" x14ac:dyDescent="0.2">
      <c r="A992" s="16">
        <f t="shared" si="32"/>
        <v>982</v>
      </c>
      <c r="B992" s="24">
        <f>CC5004NI!I992</f>
        <v>0</v>
      </c>
      <c r="C992" s="25" t="str">
        <f t="shared" si="31"/>
        <v/>
      </c>
    </row>
    <row r="993" spans="1:3" x14ac:dyDescent="0.2">
      <c r="A993" s="16">
        <f t="shared" si="32"/>
        <v>983</v>
      </c>
      <c r="B993" s="24">
        <f>CC5004NI!I993</f>
        <v>0</v>
      </c>
      <c r="C993" s="25" t="str">
        <f t="shared" si="31"/>
        <v/>
      </c>
    </row>
    <row r="994" spans="1:3" x14ac:dyDescent="0.2">
      <c r="A994" s="16">
        <f t="shared" si="32"/>
        <v>984</v>
      </c>
      <c r="B994" s="24">
        <f>CC5004NI!I994</f>
        <v>0</v>
      </c>
      <c r="C994" s="25" t="str">
        <f t="shared" si="31"/>
        <v/>
      </c>
    </row>
    <row r="995" spans="1:3" x14ac:dyDescent="0.2">
      <c r="A995" s="16">
        <f t="shared" si="32"/>
        <v>985</v>
      </c>
      <c r="B995" s="24">
        <f>CC5004NI!I995</f>
        <v>0</v>
      </c>
      <c r="C995" s="25" t="str">
        <f t="shared" si="31"/>
        <v/>
      </c>
    </row>
    <row r="996" spans="1:3" x14ac:dyDescent="0.2">
      <c r="A996" s="16">
        <f t="shared" si="32"/>
        <v>986</v>
      </c>
      <c r="B996" s="24">
        <f>CC5004NI!I996</f>
        <v>0</v>
      </c>
      <c r="C996" s="25" t="str">
        <f t="shared" si="31"/>
        <v/>
      </c>
    </row>
    <row r="997" spans="1:3" x14ac:dyDescent="0.2">
      <c r="A997" s="16">
        <f t="shared" si="32"/>
        <v>987</v>
      </c>
      <c r="B997" s="24">
        <f>CC5004NI!I997</f>
        <v>0</v>
      </c>
      <c r="C997" s="25" t="str">
        <f t="shared" si="31"/>
        <v/>
      </c>
    </row>
    <row r="998" spans="1:3" x14ac:dyDescent="0.2">
      <c r="A998" s="16">
        <f t="shared" si="32"/>
        <v>988</v>
      </c>
      <c r="B998" s="24">
        <f>CC5004NI!I998</f>
        <v>0</v>
      </c>
      <c r="C998" s="25" t="str">
        <f t="shared" si="31"/>
        <v/>
      </c>
    </row>
    <row r="999" spans="1:3" x14ac:dyDescent="0.2">
      <c r="A999" s="16">
        <f t="shared" si="32"/>
        <v>989</v>
      </c>
      <c r="B999" s="24">
        <f>CC5004NI!I999</f>
        <v>0</v>
      </c>
      <c r="C999" s="25" t="str">
        <f t="shared" si="31"/>
        <v/>
      </c>
    </row>
    <row r="1000" spans="1:3" x14ac:dyDescent="0.2">
      <c r="A1000" s="16">
        <f t="shared" si="32"/>
        <v>990</v>
      </c>
      <c r="B1000" s="24">
        <f>CC5004NI!I1000</f>
        <v>0</v>
      </c>
      <c r="C1000" s="25" t="str">
        <f t="shared" si="31"/>
        <v/>
      </c>
    </row>
    <row r="1001" spans="1:3" x14ac:dyDescent="0.2">
      <c r="A1001" s="16">
        <f t="shared" si="32"/>
        <v>991</v>
      </c>
      <c r="B1001" s="24">
        <f>CC5004NI!I1001</f>
        <v>0</v>
      </c>
      <c r="C1001" s="25" t="str">
        <f t="shared" si="31"/>
        <v/>
      </c>
    </row>
    <row r="1002" spans="1:3" x14ac:dyDescent="0.2">
      <c r="A1002" s="16">
        <f t="shared" si="32"/>
        <v>992</v>
      </c>
      <c r="B1002" s="24">
        <f>CC5004NI!I1002</f>
        <v>0</v>
      </c>
      <c r="C1002" s="25" t="str">
        <f t="shared" si="31"/>
        <v/>
      </c>
    </row>
    <row r="1003" spans="1:3" x14ac:dyDescent="0.2">
      <c r="A1003" s="16">
        <f t="shared" si="32"/>
        <v>993</v>
      </c>
      <c r="B1003" s="24">
        <f>CC5004NI!I1003</f>
        <v>0</v>
      </c>
      <c r="C1003" s="25" t="str">
        <f t="shared" si="31"/>
        <v/>
      </c>
    </row>
    <row r="1004" spans="1:3" x14ac:dyDescent="0.2">
      <c r="A1004" s="16">
        <f t="shared" si="32"/>
        <v>994</v>
      </c>
      <c r="B1004" s="24">
        <f>CC5004NI!I1004</f>
        <v>0</v>
      </c>
      <c r="C1004" s="25" t="str">
        <f t="shared" si="31"/>
        <v/>
      </c>
    </row>
    <row r="1005" spans="1:3" x14ac:dyDescent="0.2">
      <c r="A1005" s="16">
        <f t="shared" si="32"/>
        <v>995</v>
      </c>
      <c r="B1005" s="24">
        <f>CC5004NI!I1005</f>
        <v>0</v>
      </c>
      <c r="C1005" s="25" t="str">
        <f t="shared" si="31"/>
        <v/>
      </c>
    </row>
    <row r="1006" spans="1:3" x14ac:dyDescent="0.2">
      <c r="A1006" s="16">
        <f t="shared" si="32"/>
        <v>996</v>
      </c>
      <c r="B1006" s="24">
        <f>CC5004NI!I1006</f>
        <v>0</v>
      </c>
      <c r="C1006" s="25" t="str">
        <f t="shared" si="31"/>
        <v/>
      </c>
    </row>
    <row r="1007" spans="1:3" x14ac:dyDescent="0.2">
      <c r="A1007" s="16">
        <f t="shared" si="32"/>
        <v>997</v>
      </c>
      <c r="B1007" s="24">
        <f>CC5004NI!I1007</f>
        <v>0</v>
      </c>
      <c r="C1007" s="25" t="str">
        <f t="shared" si="31"/>
        <v/>
      </c>
    </row>
    <row r="1008" spans="1:3" x14ac:dyDescent="0.2">
      <c r="A1008" s="16">
        <f t="shared" si="32"/>
        <v>998</v>
      </c>
      <c r="B1008" s="24">
        <f>CC5004NI!I1008</f>
        <v>0</v>
      </c>
      <c r="C1008" s="25" t="str">
        <f t="shared" si="31"/>
        <v/>
      </c>
    </row>
    <row r="1009" spans="1:3" x14ac:dyDescent="0.2">
      <c r="A1009" s="16">
        <f t="shared" si="32"/>
        <v>999</v>
      </c>
      <c r="B1009" s="24">
        <f>CC5004NI!I1009</f>
        <v>0</v>
      </c>
      <c r="C1009" s="25" t="str">
        <f t="shared" si="31"/>
        <v/>
      </c>
    </row>
    <row r="1010" spans="1:3" x14ac:dyDescent="0.2">
      <c r="A1010" s="16">
        <f t="shared" si="32"/>
        <v>1000</v>
      </c>
      <c r="B1010" s="24">
        <f>CC5004NI!I1010</f>
        <v>0</v>
      </c>
      <c r="C1010" s="25" t="str">
        <f t="shared" si="31"/>
        <v/>
      </c>
    </row>
  </sheetData>
  <dataValidations count="1">
    <dataValidation type="list" allowBlank="1" showInputMessage="1" sqref="B983038:B983039 B917502:B917503 B851966:B851967 B786430:B786431 B720894:B720895 B655358:B655359 B589822:B589823 B524286:B524287 B458750:B458751 B393214:B393215 B327678:B327679 B262142:B262143 B196606:B196607 B131070:B131071 B65534:B65535">
      <formula1>#REF!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zoomScaleNormal="100" workbookViewId="0"/>
  </sheetViews>
  <sheetFormatPr defaultColWidth="9.109375" defaultRowHeight="12" x14ac:dyDescent="0.25"/>
  <cols>
    <col min="1" max="1" width="4.109375" style="68" bestFit="1" customWidth="1"/>
    <col min="2" max="2" width="18.44140625" style="68" bestFit="1" customWidth="1"/>
    <col min="3" max="7" width="12.6640625" style="68" customWidth="1"/>
    <col min="8" max="8" width="20.33203125" style="68" bestFit="1" customWidth="1"/>
    <col min="9" max="9" width="19.33203125" style="69" bestFit="1" customWidth="1"/>
    <col min="10" max="10" width="43.109375" style="68" customWidth="1"/>
    <col min="11" max="16384" width="9.109375" style="68"/>
  </cols>
  <sheetData>
    <row r="1" spans="1:10" s="52" customFormat="1" ht="27.75" customHeight="1" x14ac:dyDescent="0.3">
      <c r="A1" s="53" t="s">
        <v>3</v>
      </c>
      <c r="B1" s="54" t="s">
        <v>69</v>
      </c>
      <c r="C1" s="54" t="s">
        <v>1</v>
      </c>
      <c r="D1" s="55" t="s">
        <v>70</v>
      </c>
      <c r="E1" s="55" t="s">
        <v>64</v>
      </c>
      <c r="F1" s="55" t="s">
        <v>71</v>
      </c>
      <c r="G1" s="54" t="s">
        <v>0</v>
      </c>
      <c r="H1" s="55" t="s">
        <v>72</v>
      </c>
      <c r="I1" s="55" t="s">
        <v>73</v>
      </c>
      <c r="J1" s="56" t="s">
        <v>80</v>
      </c>
    </row>
    <row r="2" spans="1:10" s="62" customFormat="1" ht="30.75" customHeight="1" x14ac:dyDescent="0.3">
      <c r="A2" s="57">
        <v>1</v>
      </c>
      <c r="B2" s="58" t="s">
        <v>6</v>
      </c>
      <c r="C2" s="58" t="s">
        <v>9</v>
      </c>
      <c r="D2" s="59">
        <v>5</v>
      </c>
      <c r="E2" s="59" t="s">
        <v>65</v>
      </c>
      <c r="F2" s="59">
        <v>30</v>
      </c>
      <c r="G2" s="58" t="s">
        <v>77</v>
      </c>
      <c r="H2" s="60" t="s">
        <v>74</v>
      </c>
      <c r="I2" s="61">
        <v>0.3</v>
      </c>
      <c r="J2" s="73" t="s">
        <v>397</v>
      </c>
    </row>
    <row r="3" spans="1:10" s="62" customFormat="1" ht="30.75" customHeight="1" x14ac:dyDescent="0.3">
      <c r="A3" s="66"/>
      <c r="D3" s="67"/>
      <c r="E3" s="67"/>
      <c r="F3" s="67"/>
      <c r="H3" s="60" t="s">
        <v>75</v>
      </c>
      <c r="I3" s="61">
        <v>0.3</v>
      </c>
      <c r="J3" s="74"/>
    </row>
    <row r="4" spans="1:10" s="62" customFormat="1" ht="30.75" customHeight="1" x14ac:dyDescent="0.3">
      <c r="A4" s="63"/>
      <c r="B4" s="64"/>
      <c r="C4" s="64"/>
      <c r="D4" s="65"/>
      <c r="E4" s="65"/>
      <c r="F4" s="65"/>
      <c r="G4" s="64"/>
      <c r="H4" s="60" t="s">
        <v>76</v>
      </c>
      <c r="I4" s="61">
        <v>0.4</v>
      </c>
      <c r="J4" s="75"/>
    </row>
  </sheetData>
  <mergeCells count="1">
    <mergeCell ref="J2:J4"/>
  </mergeCells>
  <pageMargins left="0.25" right="0.25" top="0.56000000000000005" bottom="0.2" header="0.3" footer="0.17"/>
  <pageSetup paperSize="9" scale="6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CC5004NI</vt:lpstr>
      <vt:lpstr>001</vt:lpstr>
      <vt:lpstr>002</vt:lpstr>
      <vt:lpstr>Summary</vt:lpstr>
      <vt:lpstr>Covid 19</vt:lpstr>
      <vt:lpstr>'Covid 19'!Print_Titles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 Koirala</dc:creator>
  <cp:lastModifiedBy>asus</cp:lastModifiedBy>
  <dcterms:created xsi:type="dcterms:W3CDTF">2012-08-17T06:00:34Z</dcterms:created>
  <dcterms:modified xsi:type="dcterms:W3CDTF">2020-07-31T05:23:48Z</dcterms:modified>
</cp:coreProperties>
</file>