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hi\Desktop\likned\"/>
    </mc:Choice>
  </mc:AlternateContent>
  <xr:revisionPtr revIDLastSave="0" documentId="8_{CD4ADBC7-178A-4615-9B2E-C6881FAAAFE3}" xr6:coauthVersionLast="47" xr6:coauthVersionMax="47" xr10:uidLastSave="{00000000-0000-0000-0000-000000000000}"/>
  <bookViews>
    <workbookView xWindow="-120" yWindow="-120" windowWidth="29040" windowHeight="15720" activeTab="1" xr2:uid="{4D08AC14-AE6C-4EF2-B018-4FE15B0593FB}"/>
  </bookViews>
  <sheets>
    <sheet name="customer_data" sheetId="2" r:id="rId1"/>
    <sheet name="Viz" sheetId="4" r:id="rId2"/>
  </sheets>
  <definedNames>
    <definedName name="ExternalData_1" localSheetId="0" hidden="1">'customer_data'!$A$1:$I$201</definedName>
  </definedNames>
  <calcPr calcId="191029"/>
  <pivotCaches>
    <pivotCache cacheId="24" r:id="rId3"/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22D0A2-5C17-4211-8304-E75AAF830010}" keepAlive="1" name="Query - customer_data" description="Connection to the 'customer_data' query in the workbook." type="5" refreshedVersion="8" background="1" saveData="1">
    <dbPr connection="Provider=Microsoft.Mashup.OleDb.1;Data Source=$Workbook$;Location=customer_data;Extended Properties=&quot;&quot;" command="SELECT * FROM [customer_data]"/>
  </connection>
</connections>
</file>

<file path=xl/sharedStrings.xml><?xml version="1.0" encoding="utf-8"?>
<sst xmlns="http://schemas.openxmlformats.org/spreadsheetml/2006/main" count="1019" uniqueCount="357">
  <si>
    <t>InvoiceNo</t>
  </si>
  <si>
    <t>StockCode</t>
  </si>
  <si>
    <t>Description</t>
  </si>
  <si>
    <t>Quantity</t>
  </si>
  <si>
    <t>InvoiceDate</t>
  </si>
  <si>
    <t>UnitPrice</t>
  </si>
  <si>
    <t>CustomerID</t>
  </si>
  <si>
    <t>Country</t>
  </si>
  <si>
    <t>event_type</t>
  </si>
  <si>
    <t>536365</t>
  </si>
  <si>
    <t>85123A</t>
  </si>
  <si>
    <t>WHITE HANGING HEART T-LIGHT HOLDER</t>
  </si>
  <si>
    <t>United Kingdom</t>
  </si>
  <si>
    <t>purchase</t>
  </si>
  <si>
    <t>71053</t>
  </si>
  <si>
    <t>WHITE METAL LANTERN</t>
  </si>
  <si>
    <t>84406B</t>
  </si>
  <si>
    <t>CREAM CUPID HEARTS COAT HANGER</t>
  </si>
  <si>
    <t>84029G</t>
  </si>
  <si>
    <t>KNITTED UNION FLAG HOT WATER BOTTLE</t>
  </si>
  <si>
    <t>84029E</t>
  </si>
  <si>
    <t>RED WOOLLY HOTTIE WHITE HEART.</t>
  </si>
  <si>
    <t>22752</t>
  </si>
  <si>
    <t>SET 7 BABUSHKA NESTING BOXES</t>
  </si>
  <si>
    <t>21730</t>
  </si>
  <si>
    <t>GLASS STAR FROSTED T-LIGHT HOLDER</t>
  </si>
  <si>
    <t>536366</t>
  </si>
  <si>
    <t>22633</t>
  </si>
  <si>
    <t>HAND WARMER UNION JACK</t>
  </si>
  <si>
    <t>22632</t>
  </si>
  <si>
    <t>HAND WARMER RED POLKA DOT</t>
  </si>
  <si>
    <t>536367</t>
  </si>
  <si>
    <t>84879</t>
  </si>
  <si>
    <t>ASSORTED COLOUR BIRD ORNAMENT</t>
  </si>
  <si>
    <t>22745</t>
  </si>
  <si>
    <t xml:space="preserve">POPPY'S PLAYHOUSE BEDROOM </t>
  </si>
  <si>
    <t>22748</t>
  </si>
  <si>
    <t>POPPY'S PLAYHOUSE KITCHEN</t>
  </si>
  <si>
    <t>22749</t>
  </si>
  <si>
    <t>FELTCRAFT PRINCESS CHARLOTTE DOLL</t>
  </si>
  <si>
    <t>22310</t>
  </si>
  <si>
    <t xml:space="preserve">IVORY KNITTED MUG COSY </t>
  </si>
  <si>
    <t>84969</t>
  </si>
  <si>
    <t>BOX OF 6 ASSORTED COLOUR TEASPOONS</t>
  </si>
  <si>
    <t>22623</t>
  </si>
  <si>
    <t xml:space="preserve">BOX OF VINTAGE JIGSAW BLOCKS </t>
  </si>
  <si>
    <t>22622</t>
  </si>
  <si>
    <t>BOX OF VINTAGE ALPHABET BLOCKS</t>
  </si>
  <si>
    <t>21754</t>
  </si>
  <si>
    <t>HOME BUILDING BLOCK WORD</t>
  </si>
  <si>
    <t>21755</t>
  </si>
  <si>
    <t>LOVE BUILDING BLOCK WORD</t>
  </si>
  <si>
    <t>21777</t>
  </si>
  <si>
    <t>RECIPE BOX WITH METAL HEART</t>
  </si>
  <si>
    <t>48187</t>
  </si>
  <si>
    <t>DOORMAT NEW ENGLAND</t>
  </si>
  <si>
    <t>536368</t>
  </si>
  <si>
    <t>22960</t>
  </si>
  <si>
    <t>JAM MAKING SET WITH JARS</t>
  </si>
  <si>
    <t>22913</t>
  </si>
  <si>
    <t>RED COAT RACK PARIS FASHION</t>
  </si>
  <si>
    <t>22912</t>
  </si>
  <si>
    <t>YELLOW COAT RACK PARIS FASHION</t>
  </si>
  <si>
    <t>22914</t>
  </si>
  <si>
    <t>BLUE COAT RACK PARIS FASHION</t>
  </si>
  <si>
    <t>536369</t>
  </si>
  <si>
    <t>21756</t>
  </si>
  <si>
    <t>BATH BUILDING BLOCK WORD</t>
  </si>
  <si>
    <t>536370</t>
  </si>
  <si>
    <t>22728</t>
  </si>
  <si>
    <t>ALARM CLOCK BAKELIKE PINK</t>
  </si>
  <si>
    <t>France</t>
  </si>
  <si>
    <t>22727</t>
  </si>
  <si>
    <t xml:space="preserve">ALARM CLOCK BAKELIKE RED </t>
  </si>
  <si>
    <t>22726</t>
  </si>
  <si>
    <t>ALARM CLOCK BAKELIKE GREEN</t>
  </si>
  <si>
    <t>21724</t>
  </si>
  <si>
    <t>PANDA AND BUNNIES STICKER SHEET</t>
  </si>
  <si>
    <t>21883</t>
  </si>
  <si>
    <t xml:space="preserve">STARS GIFT TAPE </t>
  </si>
  <si>
    <t>10002</t>
  </si>
  <si>
    <t xml:space="preserve">INFLATABLE POLITICAL GLOBE </t>
  </si>
  <si>
    <t>21791</t>
  </si>
  <si>
    <t xml:space="preserve">VINTAGE HEADS AND TAILS CARD GAME </t>
  </si>
  <si>
    <t>21035</t>
  </si>
  <si>
    <t xml:space="preserve">SET/2 RED RETROSPOT TEA TOWELS </t>
  </si>
  <si>
    <t>22326</t>
  </si>
  <si>
    <t xml:space="preserve">ROUND SNACK BOXES SET OF4 WOODLAND </t>
  </si>
  <si>
    <t>22629</t>
  </si>
  <si>
    <t xml:space="preserve">SPACEBOY LUNCH BOX </t>
  </si>
  <si>
    <t>22659</t>
  </si>
  <si>
    <t>LUNCH BOX I LOVE LONDON</t>
  </si>
  <si>
    <t>22631</t>
  </si>
  <si>
    <t xml:space="preserve">CIRCUS PARADE LUNCH BOX </t>
  </si>
  <si>
    <t>22661</t>
  </si>
  <si>
    <t>CHARLOTTE BAG DOLLY GIRL DESIGN</t>
  </si>
  <si>
    <t>21731</t>
  </si>
  <si>
    <t>RED TOADSTOOL LED NIGHT LIGHT</t>
  </si>
  <si>
    <t>22900</t>
  </si>
  <si>
    <t xml:space="preserve"> SET 2 TEA TOWELS I LOVE LONDON </t>
  </si>
  <si>
    <t>21913</t>
  </si>
  <si>
    <t>VINTAGE SEASIDE JIGSAW PUZZLES</t>
  </si>
  <si>
    <t>22540</t>
  </si>
  <si>
    <t xml:space="preserve">MINI JIGSAW CIRCUS PARADE </t>
  </si>
  <si>
    <t>22544</t>
  </si>
  <si>
    <t>MINI JIGSAW SPACEBOY</t>
  </si>
  <si>
    <t>22492</t>
  </si>
  <si>
    <t xml:space="preserve">MINI PAINT SET VINTAGE </t>
  </si>
  <si>
    <t>POST</t>
  </si>
  <si>
    <t>POSTAGE</t>
  </si>
  <si>
    <t>536371</t>
  </si>
  <si>
    <t>22086</t>
  </si>
  <si>
    <t xml:space="preserve">PAPER CHAIN KIT 50'S CHRISTMAS </t>
  </si>
  <si>
    <t>536372</t>
  </si>
  <si>
    <t>536373</t>
  </si>
  <si>
    <t>20679</t>
  </si>
  <si>
    <t>EDWARDIAN PARASOL RED</t>
  </si>
  <si>
    <t>37370</t>
  </si>
  <si>
    <t>RETRO COFFEE MUGS ASSORTED</t>
  </si>
  <si>
    <t>21871</t>
  </si>
  <si>
    <t>SAVE THE PLANET MUG</t>
  </si>
  <si>
    <t>21071</t>
  </si>
  <si>
    <t>VINTAGE BILLBOARD DRINK ME MUG</t>
  </si>
  <si>
    <t>21068</t>
  </si>
  <si>
    <t>VINTAGE BILLBOARD LOVE/HATE MUG</t>
  </si>
  <si>
    <t>82483</t>
  </si>
  <si>
    <t>WOOD 2 DRAWER CABINET WHITE FINISH</t>
  </si>
  <si>
    <t>82486</t>
  </si>
  <si>
    <t>WOOD S/3 CABINET ANT WHITE FINISH</t>
  </si>
  <si>
    <t>82482</t>
  </si>
  <si>
    <t>WOODEN PICTURE FRAME WHITE FINISH</t>
  </si>
  <si>
    <t>82494L</t>
  </si>
  <si>
    <t xml:space="preserve">WOODEN FRAME ANTIQUE WHITE </t>
  </si>
  <si>
    <t>536374</t>
  </si>
  <si>
    <t>21258</t>
  </si>
  <si>
    <t>VICTORIAN SEWING BOX LARGE</t>
  </si>
  <si>
    <t>536375</t>
  </si>
  <si>
    <t>536376</t>
  </si>
  <si>
    <t>22114</t>
  </si>
  <si>
    <t>HOT WATER BOTTLE TEA AND SYMPATHY</t>
  </si>
  <si>
    <t>21733</t>
  </si>
  <si>
    <t>RED HANGING HEART T-LIGHT HOLDER</t>
  </si>
  <si>
    <t>536377</t>
  </si>
  <si>
    <t>536378</t>
  </si>
  <si>
    <t>22386</t>
  </si>
  <si>
    <t>JUMBO BAG PINK POLKADOT</t>
  </si>
  <si>
    <t>85099C</t>
  </si>
  <si>
    <t>JUMBO  BAG BAROQUE BLACK WHITE</t>
  </si>
  <si>
    <t>21033</t>
  </si>
  <si>
    <t>JUMBO BAG CHARLIE AND LOLA TOYS</t>
  </si>
  <si>
    <t>20723</t>
  </si>
  <si>
    <t>STRAWBERRY CHARLOTTE BAG</t>
  </si>
  <si>
    <t>84997B</t>
  </si>
  <si>
    <t>RED 3 PIECE RETROSPOT CUTLERY SET</t>
  </si>
  <si>
    <t>84997C</t>
  </si>
  <si>
    <t>BLUE 3 PIECE POLKADOT CUTLERY SET</t>
  </si>
  <si>
    <t>21094</t>
  </si>
  <si>
    <t>SET/6 RED SPOTTY PAPER PLATES</t>
  </si>
  <si>
    <t>20725</t>
  </si>
  <si>
    <t>LUNCH BAG RED RETROSPOT</t>
  </si>
  <si>
    <t>21559</t>
  </si>
  <si>
    <t>STRAWBERRY LUNCH BOX WITH CUTLERY</t>
  </si>
  <si>
    <t>22352</t>
  </si>
  <si>
    <t xml:space="preserve">LUNCH BOX WITH CUTLERY RETROSPOT </t>
  </si>
  <si>
    <t>21212</t>
  </si>
  <si>
    <t>PACK OF 72 RETROSPOT CAKE CASES</t>
  </si>
  <si>
    <t>21975</t>
  </si>
  <si>
    <t>PACK OF 60 DINOSAUR CAKE CASES</t>
  </si>
  <si>
    <t>21977</t>
  </si>
  <si>
    <t>PACK OF 60 PINK PAISLEY CAKE CASES</t>
  </si>
  <si>
    <t>84991</t>
  </si>
  <si>
    <t>60 TEATIME FAIRY CAKE CASES</t>
  </si>
  <si>
    <t>84519A</t>
  </si>
  <si>
    <t>TOMATO CHARLIE+LOLA COASTER SET</t>
  </si>
  <si>
    <t>85183B</t>
  </si>
  <si>
    <t>CHARLIE &amp; LOLA WASTEPAPER BIN FLORA</t>
  </si>
  <si>
    <t>85071B</t>
  </si>
  <si>
    <t>RED CHARLIE+LOLA PERSONAL DOORSIGN</t>
  </si>
  <si>
    <t>21931</t>
  </si>
  <si>
    <t>JUMBO STORAGE BAG SUKI</t>
  </si>
  <si>
    <t>21929</t>
  </si>
  <si>
    <t>JUMBO BAG PINK VINTAGE PAISLEY</t>
  </si>
  <si>
    <t>536380</t>
  </si>
  <si>
    <t>22961</t>
  </si>
  <si>
    <t>JAM MAKING SET PRINTED</t>
  </si>
  <si>
    <t>536381</t>
  </si>
  <si>
    <t>22139</t>
  </si>
  <si>
    <t xml:space="preserve">RETROSPOT TEA SET CERAMIC 11 PC </t>
  </si>
  <si>
    <t>84854</t>
  </si>
  <si>
    <t>GIRLY PINK TOOL SET</t>
  </si>
  <si>
    <t>22411</t>
  </si>
  <si>
    <t>JUMBO SHOPPER VINTAGE RED PAISLEY</t>
  </si>
  <si>
    <t>82567</t>
  </si>
  <si>
    <t>AIRLINE LOUNGE,METAL SIGN</t>
  </si>
  <si>
    <t>21672</t>
  </si>
  <si>
    <t>WHITE SPOT RED CERAMIC DRAWER KNOB</t>
  </si>
  <si>
    <t>22774</t>
  </si>
  <si>
    <t>RED DRAWER KNOB ACRYLIC EDWARDIAN</t>
  </si>
  <si>
    <t>22771</t>
  </si>
  <si>
    <t>CLEAR DRAWER KNOB ACRYLIC EDWARDIAN</t>
  </si>
  <si>
    <t>71270</t>
  </si>
  <si>
    <t>PHOTO CLIP LINE</t>
  </si>
  <si>
    <t>22262</t>
  </si>
  <si>
    <t>FELT EGG COSY CHICKEN</t>
  </si>
  <si>
    <t>22637</t>
  </si>
  <si>
    <t xml:space="preserve">PIGGY BANK RETROSPOT </t>
  </si>
  <si>
    <t>21934</t>
  </si>
  <si>
    <t>SKULL SHOULDER BAG</t>
  </si>
  <si>
    <t>21169</t>
  </si>
  <si>
    <t xml:space="preserve">YOU'RE CONFUSING ME METAL SIGN </t>
  </si>
  <si>
    <t>21166</t>
  </si>
  <si>
    <t xml:space="preserve">COOK WITH WINE METAL SIGN </t>
  </si>
  <si>
    <t>21175</t>
  </si>
  <si>
    <t>GIN + TONIC DIET METAL SIGN</t>
  </si>
  <si>
    <t>37444A</t>
  </si>
  <si>
    <t>YELLOW BREAKFAST CUP AND SAUCER</t>
  </si>
  <si>
    <t>37444C</t>
  </si>
  <si>
    <t xml:space="preserve">PINK BREAKFAST CUP AND SAUCER </t>
  </si>
  <si>
    <t>22083</t>
  </si>
  <si>
    <t>PAPER CHAIN KIT RETROSPOT</t>
  </si>
  <si>
    <t>84971S</t>
  </si>
  <si>
    <t xml:space="preserve">SMALL HEART FLOWERS HOOK </t>
  </si>
  <si>
    <t>47580</t>
  </si>
  <si>
    <t>TEA TIME DES TEA COSY</t>
  </si>
  <si>
    <t>22261</t>
  </si>
  <si>
    <t xml:space="preserve">FELT EGG COSY WHITE RABBIT </t>
  </si>
  <si>
    <t>84832</t>
  </si>
  <si>
    <t>ZINC WILLIE WINKIE  CANDLE STICK</t>
  </si>
  <si>
    <t>22644</t>
  </si>
  <si>
    <t>CERAMIC CHERRY CAKE MONEY BANK</t>
  </si>
  <si>
    <t>21533</t>
  </si>
  <si>
    <t>RETROSPOT LARGE MILK JUG</t>
  </si>
  <si>
    <t>21557</t>
  </si>
  <si>
    <t>SET OF 6 FUNKY BEAKERS</t>
  </si>
  <si>
    <t>15056BL</t>
  </si>
  <si>
    <t>EDWARDIAN PARASOL BLACK</t>
  </si>
  <si>
    <t>15056N</t>
  </si>
  <si>
    <t>EDWARDIAN PARASOL NATURAL</t>
  </si>
  <si>
    <t>22646</t>
  </si>
  <si>
    <t>CERAMIC STRAWBERRY CAKE MONEY BANK</t>
  </si>
  <si>
    <t>22176</t>
  </si>
  <si>
    <t>BLUE OWL SOFT TOY</t>
  </si>
  <si>
    <t>22438</t>
  </si>
  <si>
    <t>BALLOON ART MAKE YOUR OWN FLOWERS</t>
  </si>
  <si>
    <t>22778</t>
  </si>
  <si>
    <t>GLASS CLOCHE SMALL</t>
  </si>
  <si>
    <t>22719</t>
  </si>
  <si>
    <t>GUMBALL MONOCHROME COAT RACK</t>
  </si>
  <si>
    <t>21523</t>
  </si>
  <si>
    <t>DOORMAT FANCY FONT HOME SWEET HOME</t>
  </si>
  <si>
    <t>C536379</t>
  </si>
  <si>
    <t>D</t>
  </si>
  <si>
    <t>Discount</t>
  </si>
  <si>
    <t>536382</t>
  </si>
  <si>
    <t>21912</t>
  </si>
  <si>
    <t>VINTAGE SNAKES &amp; LADDERS</t>
  </si>
  <si>
    <t>21832</t>
  </si>
  <si>
    <t>CHOCOLATE CALCULATOR</t>
  </si>
  <si>
    <t>22379</t>
  </si>
  <si>
    <t xml:space="preserve">RECYCLING BAG RETROSPOT </t>
  </si>
  <si>
    <t>22381</t>
  </si>
  <si>
    <t>TOY TIDY PINK POLKADOT</t>
  </si>
  <si>
    <t>22798</t>
  </si>
  <si>
    <t>ANTIQUE GLASS DRESSING TABLE POT</t>
  </si>
  <si>
    <t>22926</t>
  </si>
  <si>
    <t>IVORY GIANT GARDEN THERMOMETER</t>
  </si>
  <si>
    <t>22839</t>
  </si>
  <si>
    <t>3 TIER CAKE TIN GREEN AND CREAM</t>
  </si>
  <si>
    <t>22838</t>
  </si>
  <si>
    <t>3 TIER CAKE TIN RED AND CREAM</t>
  </si>
  <si>
    <t>22783</t>
  </si>
  <si>
    <t>SET 3 WICKER OVAL BASKETS W LIDS</t>
  </si>
  <si>
    <t>C536383</t>
  </si>
  <si>
    <t>35004C</t>
  </si>
  <si>
    <t>SET OF 3 COLOURED  FLYING DUCKS</t>
  </si>
  <si>
    <t>536384</t>
  </si>
  <si>
    <t>82484</t>
  </si>
  <si>
    <t>WOOD BLACK BOARD ANT WHITE FINISH</t>
  </si>
  <si>
    <t>84755</t>
  </si>
  <si>
    <t>COLOUR GLASS T-LIGHT HOLDER HANGING</t>
  </si>
  <si>
    <t>22464</t>
  </si>
  <si>
    <t>HANGING METAL HEART LANTERN</t>
  </si>
  <si>
    <t>21324</t>
  </si>
  <si>
    <t>HANGING MEDINA LANTERN SMALL</t>
  </si>
  <si>
    <t>22457</t>
  </si>
  <si>
    <t xml:space="preserve">NATURAL SLATE HEART CHALKBOARD </t>
  </si>
  <si>
    <t>22469</t>
  </si>
  <si>
    <t>HEART OF WICKER SMALL</t>
  </si>
  <si>
    <t>22470</t>
  </si>
  <si>
    <t>HEART OF WICKER LARGE</t>
  </si>
  <si>
    <t>22224</t>
  </si>
  <si>
    <t>WHITE LOVEBIRD LANTERN</t>
  </si>
  <si>
    <t>21340</t>
  </si>
  <si>
    <t>CLASSIC METAL BIRDCAGE PLANT HOLDER</t>
  </si>
  <si>
    <t>22189</t>
  </si>
  <si>
    <t>CREAM HEART CARD HOLDER</t>
  </si>
  <si>
    <t>22427</t>
  </si>
  <si>
    <t>ENAMEL FLOWER JUG CREAM</t>
  </si>
  <si>
    <t>22428</t>
  </si>
  <si>
    <t>ENAMEL FIRE BUCKET CREAM</t>
  </si>
  <si>
    <t>22424</t>
  </si>
  <si>
    <t>ENAMEL BREAD BIN CREAM</t>
  </si>
  <si>
    <t>536385</t>
  </si>
  <si>
    <t>22663</t>
  </si>
  <si>
    <t>JUMBO BAG DOLLY GIRL DESIGN</t>
  </si>
  <si>
    <t>85049A</t>
  </si>
  <si>
    <t>TRADITIONAL CHRISTMAS RIBBONS</t>
  </si>
  <si>
    <t>22168</t>
  </si>
  <si>
    <t xml:space="preserve">ORGANISER WOOD ANTIQUE WHITE </t>
  </si>
  <si>
    <t>22662</t>
  </si>
  <si>
    <t>LUNCH BAG DOLLY GIRL DESIGN</t>
  </si>
  <si>
    <t>536386</t>
  </si>
  <si>
    <t>84880</t>
  </si>
  <si>
    <t>WHITE WIRE EGG HOLDER</t>
  </si>
  <si>
    <t>85099B</t>
  </si>
  <si>
    <t>JUMBO BAG RED RETROSPOT</t>
  </si>
  <si>
    <t>536387</t>
  </si>
  <si>
    <t>79321</t>
  </si>
  <si>
    <t>CHILLI LIGHTS</t>
  </si>
  <si>
    <t>22780</t>
  </si>
  <si>
    <t>LIGHT GARLAND BUTTERFILES PINK</t>
  </si>
  <si>
    <t>22779</t>
  </si>
  <si>
    <t xml:space="preserve">WOODEN OWLS LIGHT GARLAND </t>
  </si>
  <si>
    <t>22466</t>
  </si>
  <si>
    <t>FAIRY TALE COTTAGE NIGHTLIGHT</t>
  </si>
  <si>
    <t>536388</t>
  </si>
  <si>
    <t>21363</t>
  </si>
  <si>
    <t>HOME SMALL WOOD LETTERS</t>
  </si>
  <si>
    <t>21411</t>
  </si>
  <si>
    <t>GINGHAM HEART  DOORSTOP RED</t>
  </si>
  <si>
    <t>22318</t>
  </si>
  <si>
    <t>FIVE HEART HANGING DECORATION</t>
  </si>
  <si>
    <t>22915</t>
  </si>
  <si>
    <t xml:space="preserve">ASSORTED BOTTLE TOP  MAGNETS </t>
  </si>
  <si>
    <t>22922</t>
  </si>
  <si>
    <t>FRIDGE MAGNETS US DINER ASSORTED</t>
  </si>
  <si>
    <t>22969</t>
  </si>
  <si>
    <t>HOMEMADE JAM SCENTED CANDLES</t>
  </si>
  <si>
    <t>22923</t>
  </si>
  <si>
    <t>FRIDGE MAGNETS LES ENFANTS ASSORTED</t>
  </si>
  <si>
    <t>21115</t>
  </si>
  <si>
    <t>ROSE CARAVAN DOORSTOP</t>
  </si>
  <si>
    <t>22242</t>
  </si>
  <si>
    <t>5 HOOK HANGER MAGIC TOADSTOOL</t>
  </si>
  <si>
    <t>536389</t>
  </si>
  <si>
    <t>22941</t>
  </si>
  <si>
    <t>CHRISTMAS LIGHTS 10 REINDEER</t>
  </si>
  <si>
    <t>Australia</t>
  </si>
  <si>
    <t>21622</t>
  </si>
  <si>
    <t>VINTAGE UNION JACK CUSHION COVER</t>
  </si>
  <si>
    <t>Revenue</t>
  </si>
  <si>
    <t>Row Labels</t>
  </si>
  <si>
    <t>(blank)</t>
  </si>
  <si>
    <t>Grand Total</t>
  </si>
  <si>
    <t>Count of InvoiceNo</t>
  </si>
  <si>
    <t>Date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</si>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</sst>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/>
    <xf numFmtId="0" fontId="3" fillId="2" borderId="1" xfId="1" applyFont="1" applyFill="1" applyAlignment="1">
      <alignment horizontal="center"/>
    </xf>
    <xf numFmtId="0" fontId="3" fillId="2" borderId="1" xfId="1" applyFont="1" applyFill="1"/>
  </cellXfs>
  <cellStyles count="2">
    <cellStyle name="Normal" xfId="0" builtinId="0"/>
    <cellStyle name="Total" xfId="1" builtinId="25"/>
  </cellStyles>
  <dxfs count="15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[ecommerce_dashboard.xlsx]Viz!PivotTable2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Frequency by Customer </a:t>
            </a:r>
            <a:endParaRPr lang="en-US"/>
          </a:p>
        </c:rich>
      </c:tx>
      <c:layout>
        <c:manualLayout>
          <c:xMode val="edge"/>
          <c:yMode val="edge"/>
          <c:x val="0.17339168490153173"/>
          <c:y val="9.8134727821144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73427637737843"/>
          <c:y val="0.22965866889553146"/>
          <c:w val="0.8020106020664266"/>
          <c:h val="0.5562529426849770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Viz!$B$3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Viz!$A$4:$A$21</c:f>
              <c:strCache>
                <c:ptCount val="17"/>
                <c:pt idx="0">
                  <c:v>12431</c:v>
                </c:pt>
                <c:pt idx="1">
                  <c:v>12583</c:v>
                </c:pt>
                <c:pt idx="2">
                  <c:v>13047</c:v>
                </c:pt>
                <c:pt idx="3">
                  <c:v>13748</c:v>
                </c:pt>
                <c:pt idx="4">
                  <c:v>14527</c:v>
                </c:pt>
                <c:pt idx="5">
                  <c:v>14688</c:v>
                </c:pt>
                <c:pt idx="6">
                  <c:v>15100</c:v>
                </c:pt>
                <c:pt idx="7">
                  <c:v>15291</c:v>
                </c:pt>
                <c:pt idx="8">
                  <c:v>15311</c:v>
                </c:pt>
                <c:pt idx="9">
                  <c:v>16029</c:v>
                </c:pt>
                <c:pt idx="10">
                  <c:v>16098</c:v>
                </c:pt>
                <c:pt idx="11">
                  <c:v>16250</c:v>
                </c:pt>
                <c:pt idx="12">
                  <c:v>17420</c:v>
                </c:pt>
                <c:pt idx="13">
                  <c:v>17809</c:v>
                </c:pt>
                <c:pt idx="14">
                  <c:v>17850</c:v>
                </c:pt>
                <c:pt idx="15">
                  <c:v>18074</c:v>
                </c:pt>
                <c:pt idx="16">
                  <c:v>(blank)</c:v>
                </c:pt>
              </c:strCache>
            </c:strRef>
          </c:cat>
          <c:val>
            <c:numRef>
              <c:f>Viz!$B$4:$B$21</c:f>
              <c:numCache>
                <c:formatCode>General</c:formatCode>
                <c:ptCount val="17"/>
                <c:pt idx="0">
                  <c:v>3</c:v>
                </c:pt>
                <c:pt idx="1">
                  <c:v>20</c:v>
                </c:pt>
                <c:pt idx="2">
                  <c:v>17</c:v>
                </c:pt>
                <c:pt idx="3">
                  <c:v>1</c:v>
                </c:pt>
                <c:pt idx="4">
                  <c:v>1</c:v>
                </c:pt>
                <c:pt idx="5">
                  <c:v>19</c:v>
                </c:pt>
                <c:pt idx="6">
                  <c:v>1</c:v>
                </c:pt>
                <c:pt idx="7">
                  <c:v>2</c:v>
                </c:pt>
                <c:pt idx="8">
                  <c:v>36</c:v>
                </c:pt>
                <c:pt idx="9">
                  <c:v>8</c:v>
                </c:pt>
                <c:pt idx="10">
                  <c:v>12</c:v>
                </c:pt>
                <c:pt idx="11">
                  <c:v>14</c:v>
                </c:pt>
                <c:pt idx="12">
                  <c:v>7</c:v>
                </c:pt>
                <c:pt idx="13">
                  <c:v>1</c:v>
                </c:pt>
                <c:pt idx="14">
                  <c:v>45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4-41BA-9DAF-16A7EAC86F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523296463"/>
        <c:axId val="1523297423"/>
        <c:axId val="0"/>
      </c:bar3DChart>
      <c:catAx>
        <c:axId val="152329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97423"/>
        <c:crosses val="autoZero"/>
        <c:auto val="1"/>
        <c:lblAlgn val="ctr"/>
        <c:lblOffset val="100"/>
        <c:noMultiLvlLbl val="0"/>
      </c:catAx>
      <c:valAx>
        <c:axId val="15232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Number</a:t>
                </a:r>
                <a:r>
                  <a:rPr lang="en-IN" baseline="0"/>
                  <a:t> of Purchases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9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70778652668423E-2"/>
          <c:y val="0.13467592592592595"/>
          <c:w val="0.8970625546806648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'customer_data'!$F$1</c:f>
              <c:strCache>
                <c:ptCount val="1"/>
                <c:pt idx="0">
                  <c:v>UnitPrice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'customer_data'!$D$2:$D$202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32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24</c:v>
                </c:pt>
                <c:pt idx="27">
                  <c:v>24</c:v>
                </c:pt>
                <c:pt idx="28">
                  <c:v>12</c:v>
                </c:pt>
                <c:pt idx="29">
                  <c:v>12</c:v>
                </c:pt>
                <c:pt idx="30">
                  <c:v>24</c:v>
                </c:pt>
                <c:pt idx="31">
                  <c:v>48</c:v>
                </c:pt>
                <c:pt idx="32">
                  <c:v>24</c:v>
                </c:pt>
                <c:pt idx="33">
                  <c:v>18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20</c:v>
                </c:pt>
                <c:pt idx="39">
                  <c:v>24</c:v>
                </c:pt>
                <c:pt idx="40">
                  <c:v>24</c:v>
                </c:pt>
                <c:pt idx="41">
                  <c:v>12</c:v>
                </c:pt>
                <c:pt idx="42">
                  <c:v>24</c:v>
                </c:pt>
                <c:pt idx="43">
                  <c:v>24</c:v>
                </c:pt>
                <c:pt idx="44">
                  <c:v>36</c:v>
                </c:pt>
                <c:pt idx="45">
                  <c:v>3</c:v>
                </c:pt>
                <c:pt idx="46">
                  <c:v>80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2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2</c:v>
                </c:pt>
                <c:pt idx="64">
                  <c:v>6</c:v>
                </c:pt>
                <c:pt idx="65">
                  <c:v>32</c:v>
                </c:pt>
                <c:pt idx="66">
                  <c:v>6</c:v>
                </c:pt>
                <c:pt idx="67">
                  <c:v>6</c:v>
                </c:pt>
                <c:pt idx="68">
                  <c:v>8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2</c:v>
                </c:pt>
                <c:pt idx="81">
                  <c:v>6</c:v>
                </c:pt>
                <c:pt idx="82">
                  <c:v>48</c:v>
                </c:pt>
                <c:pt idx="83">
                  <c:v>64</c:v>
                </c:pt>
                <c:pt idx="84">
                  <c:v>6</c:v>
                </c:pt>
                <c:pt idx="85">
                  <c:v>6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12</c:v>
                </c:pt>
                <c:pt idx="91">
                  <c:v>6</c:v>
                </c:pt>
                <c:pt idx="92">
                  <c:v>12</c:v>
                </c:pt>
                <c:pt idx="93">
                  <c:v>10</c:v>
                </c:pt>
                <c:pt idx="94">
                  <c:v>6</c:v>
                </c:pt>
                <c:pt idx="95">
                  <c:v>6</c:v>
                </c:pt>
                <c:pt idx="96">
                  <c:v>120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6</c:v>
                </c:pt>
                <c:pt idx="101">
                  <c:v>48</c:v>
                </c:pt>
                <c:pt idx="102">
                  <c:v>96</c:v>
                </c:pt>
                <c:pt idx="103">
                  <c:v>10</c:v>
                </c:pt>
                <c:pt idx="104">
                  <c:v>10</c:v>
                </c:pt>
                <c:pt idx="105">
                  <c:v>24</c:v>
                </c:pt>
                <c:pt idx="106">
                  <c:v>23</c:v>
                </c:pt>
                <c:pt idx="107">
                  <c:v>5</c:v>
                </c:pt>
                <c:pt idx="108">
                  <c:v>10</c:v>
                </c:pt>
                <c:pt idx="109">
                  <c:v>2</c:v>
                </c:pt>
                <c:pt idx="110">
                  <c:v>6</c:v>
                </c:pt>
                <c:pt idx="111">
                  <c:v>24</c:v>
                </c:pt>
                <c:pt idx="112">
                  <c:v>24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10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6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36</c:v>
                </c:pt>
                <c:pt idx="140">
                  <c:v>10</c:v>
                </c:pt>
                <c:pt idx="141">
                  <c:v>-1</c:v>
                </c:pt>
                <c:pt idx="142">
                  <c:v>12</c:v>
                </c:pt>
                <c:pt idx="143">
                  <c:v>8</c:v>
                </c:pt>
                <c:pt idx="144">
                  <c:v>12</c:v>
                </c:pt>
                <c:pt idx="145">
                  <c:v>10</c:v>
                </c:pt>
                <c:pt idx="146">
                  <c:v>10</c:v>
                </c:pt>
                <c:pt idx="147">
                  <c:v>50</c:v>
                </c:pt>
                <c:pt idx="148">
                  <c:v>8</c:v>
                </c:pt>
                <c:pt idx="149">
                  <c:v>4</c:v>
                </c:pt>
                <c:pt idx="150">
                  <c:v>12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-1</c:v>
                </c:pt>
                <c:pt idx="155">
                  <c:v>3</c:v>
                </c:pt>
                <c:pt idx="156">
                  <c:v>48</c:v>
                </c:pt>
                <c:pt idx="157">
                  <c:v>12</c:v>
                </c:pt>
                <c:pt idx="158">
                  <c:v>6</c:v>
                </c:pt>
                <c:pt idx="159">
                  <c:v>12</c:v>
                </c:pt>
                <c:pt idx="160">
                  <c:v>40</c:v>
                </c:pt>
                <c:pt idx="161">
                  <c:v>40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3</c:v>
                </c:pt>
                <c:pt idx="166">
                  <c:v>6</c:v>
                </c:pt>
                <c:pt idx="167">
                  <c:v>8</c:v>
                </c:pt>
                <c:pt idx="168">
                  <c:v>1</c:v>
                </c:pt>
                <c:pt idx="169">
                  <c:v>12</c:v>
                </c:pt>
                <c:pt idx="170">
                  <c:v>6</c:v>
                </c:pt>
                <c:pt idx="171">
                  <c:v>10</c:v>
                </c:pt>
                <c:pt idx="172">
                  <c:v>12</c:v>
                </c:pt>
                <c:pt idx="173">
                  <c:v>2</c:v>
                </c:pt>
                <c:pt idx="174">
                  <c:v>10</c:v>
                </c:pt>
                <c:pt idx="175">
                  <c:v>36</c:v>
                </c:pt>
                <c:pt idx="176">
                  <c:v>100</c:v>
                </c:pt>
                <c:pt idx="177">
                  <c:v>100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432</c:v>
                </c:pt>
                <c:pt idx="182">
                  <c:v>432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6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4</c:v>
                </c:pt>
                <c:pt idx="195">
                  <c:v>12</c:v>
                </c:pt>
                <c:pt idx="196">
                  <c:v>12</c:v>
                </c:pt>
                <c:pt idx="197">
                  <c:v>6</c:v>
                </c:pt>
                <c:pt idx="198">
                  <c:v>8</c:v>
                </c:pt>
                <c:pt idx="199">
                  <c:v>12</c:v>
                </c:pt>
              </c:numCache>
            </c:numRef>
          </c:xVal>
          <c:yVal>
            <c:numRef>
              <c:f>'customer_data'!$F$2:$F$202</c:f>
              <c:numCache>
                <c:formatCode>General</c:formatCode>
                <c:ptCount val="200"/>
                <c:pt idx="0">
                  <c:v>2.5499999999999998</c:v>
                </c:pt>
                <c:pt idx="1">
                  <c:v>3.39</c:v>
                </c:pt>
                <c:pt idx="2">
                  <c:v>2.75</c:v>
                </c:pt>
                <c:pt idx="3">
                  <c:v>3.39</c:v>
                </c:pt>
                <c:pt idx="4">
                  <c:v>3.39</c:v>
                </c:pt>
                <c:pt idx="5">
                  <c:v>7.65</c:v>
                </c:pt>
                <c:pt idx="6">
                  <c:v>4.25</c:v>
                </c:pt>
                <c:pt idx="7">
                  <c:v>1.85</c:v>
                </c:pt>
                <c:pt idx="8">
                  <c:v>1.85</c:v>
                </c:pt>
                <c:pt idx="9">
                  <c:v>1.69</c:v>
                </c:pt>
                <c:pt idx="10">
                  <c:v>2.1</c:v>
                </c:pt>
                <c:pt idx="11">
                  <c:v>2.1</c:v>
                </c:pt>
                <c:pt idx="12">
                  <c:v>3.75</c:v>
                </c:pt>
                <c:pt idx="13">
                  <c:v>1.65</c:v>
                </c:pt>
                <c:pt idx="14">
                  <c:v>4.25</c:v>
                </c:pt>
                <c:pt idx="15">
                  <c:v>4.95</c:v>
                </c:pt>
                <c:pt idx="16">
                  <c:v>9.9499999999999993</c:v>
                </c:pt>
                <c:pt idx="17">
                  <c:v>5.95</c:v>
                </c:pt>
                <c:pt idx="18">
                  <c:v>5.95</c:v>
                </c:pt>
                <c:pt idx="19">
                  <c:v>7.95</c:v>
                </c:pt>
                <c:pt idx="20">
                  <c:v>7.95</c:v>
                </c:pt>
                <c:pt idx="21">
                  <c:v>4.25</c:v>
                </c:pt>
                <c:pt idx="22">
                  <c:v>4.95</c:v>
                </c:pt>
                <c:pt idx="23">
                  <c:v>4.95</c:v>
                </c:pt>
                <c:pt idx="24">
                  <c:v>4.95</c:v>
                </c:pt>
                <c:pt idx="25">
                  <c:v>5.95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0.85</c:v>
                </c:pt>
                <c:pt idx="30">
                  <c:v>0.65</c:v>
                </c:pt>
                <c:pt idx="31">
                  <c:v>0.85</c:v>
                </c:pt>
                <c:pt idx="32">
                  <c:v>1.25</c:v>
                </c:pt>
                <c:pt idx="33">
                  <c:v>2.95</c:v>
                </c:pt>
                <c:pt idx="34">
                  <c:v>2.95</c:v>
                </c:pt>
                <c:pt idx="35">
                  <c:v>1.95</c:v>
                </c:pt>
                <c:pt idx="36">
                  <c:v>1.95</c:v>
                </c:pt>
                <c:pt idx="37">
                  <c:v>1.95</c:v>
                </c:pt>
                <c:pt idx="38">
                  <c:v>0.85</c:v>
                </c:pt>
                <c:pt idx="39">
                  <c:v>1.65</c:v>
                </c:pt>
                <c:pt idx="40">
                  <c:v>2.95</c:v>
                </c:pt>
                <c:pt idx="41">
                  <c:v>3.75</c:v>
                </c:pt>
                <c:pt idx="42">
                  <c:v>0.42</c:v>
                </c:pt>
                <c:pt idx="43">
                  <c:v>0.42</c:v>
                </c:pt>
                <c:pt idx="44">
                  <c:v>0.65</c:v>
                </c:pt>
                <c:pt idx="45">
                  <c:v>18</c:v>
                </c:pt>
                <c:pt idx="46">
                  <c:v>2.5499999999999998</c:v>
                </c:pt>
                <c:pt idx="47">
                  <c:v>1.85</c:v>
                </c:pt>
                <c:pt idx="48">
                  <c:v>1.85</c:v>
                </c:pt>
                <c:pt idx="49">
                  <c:v>2.5499999999999998</c:v>
                </c:pt>
                <c:pt idx="50">
                  <c:v>3.39</c:v>
                </c:pt>
                <c:pt idx="51">
                  <c:v>2.75</c:v>
                </c:pt>
                <c:pt idx="52">
                  <c:v>4.95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1.06</c:v>
                </c:pt>
                <c:pt idx="57">
                  <c:v>4.95</c:v>
                </c:pt>
                <c:pt idx="58">
                  <c:v>6.95</c:v>
                </c:pt>
                <c:pt idx="59">
                  <c:v>2.1</c:v>
                </c:pt>
                <c:pt idx="60">
                  <c:v>2.5499999999999998</c:v>
                </c:pt>
                <c:pt idx="61">
                  <c:v>3.39</c:v>
                </c:pt>
                <c:pt idx="62">
                  <c:v>3.39</c:v>
                </c:pt>
                <c:pt idx="63">
                  <c:v>7.65</c:v>
                </c:pt>
                <c:pt idx="64">
                  <c:v>4.25</c:v>
                </c:pt>
                <c:pt idx="65">
                  <c:v>10.95</c:v>
                </c:pt>
                <c:pt idx="66">
                  <c:v>2.5499999999999998</c:v>
                </c:pt>
                <c:pt idx="67">
                  <c:v>3.39</c:v>
                </c:pt>
                <c:pt idx="68">
                  <c:v>2.75</c:v>
                </c:pt>
                <c:pt idx="69">
                  <c:v>4.95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4.95</c:v>
                </c:pt>
                <c:pt idx="75">
                  <c:v>6.95</c:v>
                </c:pt>
                <c:pt idx="76">
                  <c:v>2.1</c:v>
                </c:pt>
                <c:pt idx="77">
                  <c:v>2.5499999999999998</c:v>
                </c:pt>
                <c:pt idx="78">
                  <c:v>3.39</c:v>
                </c:pt>
                <c:pt idx="79">
                  <c:v>3.39</c:v>
                </c:pt>
                <c:pt idx="80">
                  <c:v>7.65</c:v>
                </c:pt>
                <c:pt idx="81">
                  <c:v>4.25</c:v>
                </c:pt>
                <c:pt idx="82">
                  <c:v>3.45</c:v>
                </c:pt>
                <c:pt idx="83">
                  <c:v>2.5499999999999998</c:v>
                </c:pt>
                <c:pt idx="84">
                  <c:v>1.85</c:v>
                </c:pt>
                <c:pt idx="85">
                  <c:v>1.85</c:v>
                </c:pt>
                <c:pt idx="86">
                  <c:v>1.95</c:v>
                </c:pt>
                <c:pt idx="87">
                  <c:v>1.95</c:v>
                </c:pt>
                <c:pt idx="88">
                  <c:v>2.95</c:v>
                </c:pt>
                <c:pt idx="89">
                  <c:v>0.85</c:v>
                </c:pt>
                <c:pt idx="90">
                  <c:v>3.75</c:v>
                </c:pt>
                <c:pt idx="91">
                  <c:v>3.75</c:v>
                </c:pt>
                <c:pt idx="92">
                  <c:v>0.85</c:v>
                </c:pt>
                <c:pt idx="93">
                  <c:v>1.65</c:v>
                </c:pt>
                <c:pt idx="94">
                  <c:v>2.5499999999999998</c:v>
                </c:pt>
                <c:pt idx="95">
                  <c:v>2.5499999999999998</c:v>
                </c:pt>
                <c:pt idx="96">
                  <c:v>0.42</c:v>
                </c:pt>
                <c:pt idx="97">
                  <c:v>0.55000000000000004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2.95</c:v>
                </c:pt>
                <c:pt idx="101">
                  <c:v>1.25</c:v>
                </c:pt>
                <c:pt idx="102">
                  <c:v>0.38</c:v>
                </c:pt>
                <c:pt idx="103">
                  <c:v>1.95</c:v>
                </c:pt>
                <c:pt idx="104">
                  <c:v>1.95</c:v>
                </c:pt>
                <c:pt idx="105">
                  <c:v>1.45</c:v>
                </c:pt>
                <c:pt idx="106">
                  <c:v>4.25</c:v>
                </c:pt>
                <c:pt idx="107">
                  <c:v>4.95</c:v>
                </c:pt>
                <c:pt idx="108">
                  <c:v>1.95</c:v>
                </c:pt>
                <c:pt idx="109">
                  <c:v>2.1</c:v>
                </c:pt>
                <c:pt idx="110">
                  <c:v>1.25</c:v>
                </c:pt>
                <c:pt idx="111">
                  <c:v>1.25</c:v>
                </c:pt>
                <c:pt idx="112">
                  <c:v>1.25</c:v>
                </c:pt>
                <c:pt idx="113">
                  <c:v>1.25</c:v>
                </c:pt>
                <c:pt idx="114">
                  <c:v>0.85</c:v>
                </c:pt>
                <c:pt idx="115">
                  <c:v>2.5499999999999998</c:v>
                </c:pt>
                <c:pt idx="116">
                  <c:v>1.65</c:v>
                </c:pt>
                <c:pt idx="117">
                  <c:v>1.69</c:v>
                </c:pt>
                <c:pt idx="118">
                  <c:v>1.95</c:v>
                </c:pt>
                <c:pt idx="119">
                  <c:v>2.1</c:v>
                </c:pt>
                <c:pt idx="120">
                  <c:v>2.95</c:v>
                </c:pt>
                <c:pt idx="121">
                  <c:v>2.95</c:v>
                </c:pt>
                <c:pt idx="122">
                  <c:v>2.95</c:v>
                </c:pt>
                <c:pt idx="123">
                  <c:v>2.95</c:v>
                </c:pt>
                <c:pt idx="124">
                  <c:v>0.85</c:v>
                </c:pt>
                <c:pt idx="125">
                  <c:v>1.25</c:v>
                </c:pt>
                <c:pt idx="126">
                  <c:v>2.5499999999999998</c:v>
                </c:pt>
                <c:pt idx="127">
                  <c:v>0.85</c:v>
                </c:pt>
                <c:pt idx="128">
                  <c:v>0.85</c:v>
                </c:pt>
                <c:pt idx="129">
                  <c:v>1.45</c:v>
                </c:pt>
                <c:pt idx="130">
                  <c:v>4.95</c:v>
                </c:pt>
                <c:pt idx="131">
                  <c:v>2.95</c:v>
                </c:pt>
                <c:pt idx="132">
                  <c:v>5.95</c:v>
                </c:pt>
                <c:pt idx="133">
                  <c:v>5.95</c:v>
                </c:pt>
                <c:pt idx="134">
                  <c:v>1.45</c:v>
                </c:pt>
                <c:pt idx="135">
                  <c:v>2.95</c:v>
                </c:pt>
                <c:pt idx="136">
                  <c:v>1.95</c:v>
                </c:pt>
                <c:pt idx="137">
                  <c:v>1.65</c:v>
                </c:pt>
                <c:pt idx="138">
                  <c:v>3.95</c:v>
                </c:pt>
                <c:pt idx="139">
                  <c:v>1.06</c:v>
                </c:pt>
                <c:pt idx="140">
                  <c:v>6.75</c:v>
                </c:pt>
                <c:pt idx="141">
                  <c:v>27.5</c:v>
                </c:pt>
                <c:pt idx="142">
                  <c:v>0.85</c:v>
                </c:pt>
                <c:pt idx="143">
                  <c:v>3.75</c:v>
                </c:pt>
                <c:pt idx="144">
                  <c:v>1.65</c:v>
                </c:pt>
                <c:pt idx="145">
                  <c:v>1.95</c:v>
                </c:pt>
                <c:pt idx="146">
                  <c:v>2.1</c:v>
                </c:pt>
                <c:pt idx="147">
                  <c:v>1.85</c:v>
                </c:pt>
                <c:pt idx="148">
                  <c:v>2.95</c:v>
                </c:pt>
                <c:pt idx="149">
                  <c:v>3.75</c:v>
                </c:pt>
                <c:pt idx="150">
                  <c:v>5.95</c:v>
                </c:pt>
                <c:pt idx="151">
                  <c:v>14.95</c:v>
                </c:pt>
                <c:pt idx="152">
                  <c:v>14.95</c:v>
                </c:pt>
                <c:pt idx="153">
                  <c:v>16.95</c:v>
                </c:pt>
                <c:pt idx="154">
                  <c:v>4.6500000000000004</c:v>
                </c:pt>
                <c:pt idx="155">
                  <c:v>6.45</c:v>
                </c:pt>
                <c:pt idx="156">
                  <c:v>0.65</c:v>
                </c:pt>
                <c:pt idx="157">
                  <c:v>1.65</c:v>
                </c:pt>
                <c:pt idx="158">
                  <c:v>2.95</c:v>
                </c:pt>
                <c:pt idx="159">
                  <c:v>2.95</c:v>
                </c:pt>
                <c:pt idx="160">
                  <c:v>1.45</c:v>
                </c:pt>
                <c:pt idx="161">
                  <c:v>2.5499999999999998</c:v>
                </c:pt>
                <c:pt idx="162">
                  <c:v>2.95</c:v>
                </c:pt>
                <c:pt idx="163">
                  <c:v>12.75</c:v>
                </c:pt>
                <c:pt idx="164">
                  <c:v>3.95</c:v>
                </c:pt>
                <c:pt idx="165">
                  <c:v>5.95</c:v>
                </c:pt>
                <c:pt idx="166">
                  <c:v>6.95</c:v>
                </c:pt>
                <c:pt idx="167">
                  <c:v>10.95</c:v>
                </c:pt>
                <c:pt idx="168">
                  <c:v>19.95</c:v>
                </c:pt>
                <c:pt idx="169">
                  <c:v>1.45</c:v>
                </c:pt>
                <c:pt idx="170">
                  <c:v>4.25</c:v>
                </c:pt>
                <c:pt idx="171">
                  <c:v>1.95</c:v>
                </c:pt>
                <c:pt idx="172">
                  <c:v>1.25</c:v>
                </c:pt>
                <c:pt idx="173">
                  <c:v>8.5</c:v>
                </c:pt>
                <c:pt idx="174">
                  <c:v>1.65</c:v>
                </c:pt>
                <c:pt idx="175">
                  <c:v>4.95</c:v>
                </c:pt>
                <c:pt idx="176">
                  <c:v>1.65</c:v>
                </c:pt>
                <c:pt idx="177">
                  <c:v>1.65</c:v>
                </c:pt>
                <c:pt idx="178">
                  <c:v>3.82</c:v>
                </c:pt>
                <c:pt idx="179">
                  <c:v>3.37</c:v>
                </c:pt>
                <c:pt idx="180">
                  <c:v>3.37</c:v>
                </c:pt>
                <c:pt idx="181">
                  <c:v>1.45</c:v>
                </c:pt>
                <c:pt idx="182">
                  <c:v>1.25</c:v>
                </c:pt>
                <c:pt idx="183">
                  <c:v>5.95</c:v>
                </c:pt>
                <c:pt idx="184">
                  <c:v>5.95</c:v>
                </c:pt>
                <c:pt idx="185">
                  <c:v>7.95</c:v>
                </c:pt>
                <c:pt idx="186">
                  <c:v>4.95</c:v>
                </c:pt>
                <c:pt idx="187">
                  <c:v>4.25</c:v>
                </c:pt>
                <c:pt idx="188">
                  <c:v>2.95</c:v>
                </c:pt>
                <c:pt idx="189">
                  <c:v>1.65</c:v>
                </c:pt>
                <c:pt idx="190">
                  <c:v>0.42</c:v>
                </c:pt>
                <c:pt idx="191">
                  <c:v>0.85</c:v>
                </c:pt>
                <c:pt idx="192">
                  <c:v>1.45</c:v>
                </c:pt>
                <c:pt idx="193">
                  <c:v>0.85</c:v>
                </c:pt>
                <c:pt idx="194">
                  <c:v>6.75</c:v>
                </c:pt>
                <c:pt idx="195">
                  <c:v>1.65</c:v>
                </c:pt>
                <c:pt idx="196">
                  <c:v>1.65</c:v>
                </c:pt>
                <c:pt idx="197">
                  <c:v>8.5</c:v>
                </c:pt>
                <c:pt idx="198">
                  <c:v>4.95</c:v>
                </c:pt>
                <c:pt idx="199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C-42A6-8FDF-E69DF017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395791"/>
        <c:axId val="1609396271"/>
      </c:scatterChart>
      <c:valAx>
        <c:axId val="16093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96271"/>
        <c:crosses val="autoZero"/>
        <c:crossBetween val="midCat"/>
      </c:valAx>
      <c:valAx>
        <c:axId val="16093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9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[ecommerce_dashboard.xlsx]Viz!PivotTable9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Revenue</a:t>
            </a:r>
            <a:r>
              <a:rPr lang="en-US" sz="1400" b="1" baseline="0"/>
              <a:t> Distribution</a:t>
            </a:r>
            <a:endParaRPr lang="en-US" sz="1400" b="1"/>
          </a:p>
        </c:rich>
      </c:tx>
      <c:layout>
        <c:manualLayout>
          <c:xMode val="edge"/>
          <c:yMode val="edge"/>
          <c:x val="0.320090113735783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Viz!$E$3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Viz!$D$4:$D$21</c:f>
              <c:strCache>
                <c:ptCount val="17"/>
                <c:pt idx="0">
                  <c:v>12431</c:v>
                </c:pt>
                <c:pt idx="1">
                  <c:v>12583</c:v>
                </c:pt>
                <c:pt idx="2">
                  <c:v>13047</c:v>
                </c:pt>
                <c:pt idx="3">
                  <c:v>13748</c:v>
                </c:pt>
                <c:pt idx="4">
                  <c:v>14527</c:v>
                </c:pt>
                <c:pt idx="5">
                  <c:v>14688</c:v>
                </c:pt>
                <c:pt idx="6">
                  <c:v>15100</c:v>
                </c:pt>
                <c:pt idx="7">
                  <c:v>15291</c:v>
                </c:pt>
                <c:pt idx="8">
                  <c:v>15311</c:v>
                </c:pt>
                <c:pt idx="9">
                  <c:v>16029</c:v>
                </c:pt>
                <c:pt idx="10">
                  <c:v>16098</c:v>
                </c:pt>
                <c:pt idx="11">
                  <c:v>16250</c:v>
                </c:pt>
                <c:pt idx="12">
                  <c:v>17420</c:v>
                </c:pt>
                <c:pt idx="13">
                  <c:v>17809</c:v>
                </c:pt>
                <c:pt idx="14">
                  <c:v>17850</c:v>
                </c:pt>
                <c:pt idx="15">
                  <c:v>18074</c:v>
                </c:pt>
                <c:pt idx="16">
                  <c:v>(blank)</c:v>
                </c:pt>
              </c:strCache>
            </c:strRef>
          </c:cat>
          <c:val>
            <c:numRef>
              <c:f>Viz!$E$4:$E$21</c:f>
              <c:numCache>
                <c:formatCode>General</c:formatCode>
                <c:ptCount val="17"/>
                <c:pt idx="0">
                  <c:v>105.6</c:v>
                </c:pt>
                <c:pt idx="1">
                  <c:v>855.86</c:v>
                </c:pt>
                <c:pt idx="2">
                  <c:v>366.63000000000011</c:v>
                </c:pt>
                <c:pt idx="3">
                  <c:v>204</c:v>
                </c:pt>
                <c:pt idx="4">
                  <c:v>-27.5</c:v>
                </c:pt>
                <c:pt idx="5">
                  <c:v>444.98</c:v>
                </c:pt>
                <c:pt idx="6">
                  <c:v>350.4</c:v>
                </c:pt>
                <c:pt idx="7">
                  <c:v>328.8</c:v>
                </c:pt>
                <c:pt idx="8">
                  <c:v>445.33</c:v>
                </c:pt>
                <c:pt idx="9">
                  <c:v>3702.12</c:v>
                </c:pt>
                <c:pt idx="10">
                  <c:v>430.59999999999997</c:v>
                </c:pt>
                <c:pt idx="11">
                  <c:v>226.14</c:v>
                </c:pt>
                <c:pt idx="12">
                  <c:v>130.85</c:v>
                </c:pt>
                <c:pt idx="13">
                  <c:v>34.799999999999997</c:v>
                </c:pt>
                <c:pt idx="14">
                  <c:v>725.44</c:v>
                </c:pt>
                <c:pt idx="15">
                  <c:v>489.6</c:v>
                </c:pt>
                <c:pt idx="16">
                  <c:v>8813.6499999999978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4B43-9DDF-41B6F46250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2</xdr:row>
      <xdr:rowOff>14287</xdr:rowOff>
    </xdr:from>
    <xdr:to>
      <xdr:col>12</xdr:col>
      <xdr:colOff>361949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D8478-1E69-DFBE-7A33-9328EE72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2</xdr:row>
      <xdr:rowOff>219075</xdr:rowOff>
    </xdr:from>
    <xdr:to>
      <xdr:col>19</xdr:col>
      <xdr:colOff>47625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DC769-EEBF-42E3-948A-922557A68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16</xdr:row>
      <xdr:rowOff>61912</xdr:rowOff>
    </xdr:from>
    <xdr:to>
      <xdr:col>14</xdr:col>
      <xdr:colOff>161925</xdr:colOff>
      <xdr:row>30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E1BE6-796E-3ABB-CF36-FE428F7C4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hi" refreshedDate="45783.923647916665" createdVersion="8" refreshedVersion="8" minRefreshableVersion="3" recordCount="202" xr:uid="{B4561C16-98C2-4C59-AD93-38DC1B33130D}">
  <cacheSource type="worksheet">
    <worksheetSource ref="A1:J1048576" sheet="customer_data"/>
  </cacheSource>
  <cacheFields count="12">
    <cacheField name="InvoiceNo" numFmtId="0">
      <sharedItems containsBlank="1"/>
    </cacheField>
    <cacheField name="StockCode" numFmtId="0">
      <sharedItems containsBlank="1"/>
    </cacheField>
    <cacheField name="Description" numFmtId="0">
      <sharedItems containsBlank="1"/>
    </cacheField>
    <cacheField name="Quantity" numFmtId="0">
      <sharedItems containsString="0" containsBlank="1" containsNumber="1" containsInteger="1" minValue="-1" maxValue="432"/>
    </cacheField>
    <cacheField name="InvoiceDate" numFmtId="0">
      <sharedItems containsNonDate="0" containsDate="1" containsString="0" containsBlank="1" minDate="2010-12-01T08:26:00" maxDate="2010-12-01T10:03:00" count="22">
        <d v="2010-12-01T08:26:00"/>
        <d v="2010-12-01T08:28:00"/>
        <d v="2010-12-01T08:34:00"/>
        <d v="2010-12-01T08:35:00"/>
        <d v="2010-12-01T08:45:00"/>
        <d v="2010-12-01T09:00:00"/>
        <d v="2010-12-01T09:01:00"/>
        <d v="2010-12-01T09:02:00"/>
        <d v="2010-12-01T09:09:00"/>
        <d v="2010-12-01T09:32:00"/>
        <d v="2010-12-01T09:34:00"/>
        <d v="2010-12-01T09:37:00"/>
        <d v="2010-12-01T09:41:00"/>
        <d v="2010-12-01T09:45:00"/>
        <d v="2010-12-01T09:49:00"/>
        <d v="2010-12-01T09:53:00"/>
        <d v="2010-12-01T09:56:00"/>
        <d v="2010-12-01T09:57:00"/>
        <d v="2010-12-01T09:58:00"/>
        <d v="2010-12-01T09:59:00"/>
        <d v="2010-12-01T10:03:00"/>
        <m/>
      </sharedItems>
      <fieldGroup par="11"/>
    </cacheField>
    <cacheField name="UnitPrice" numFmtId="0">
      <sharedItems containsString="0" containsBlank="1" containsNumber="1" minValue="0.38" maxValue="27.5"/>
    </cacheField>
    <cacheField name="CustomerID" numFmtId="0">
      <sharedItems containsString="0" containsBlank="1" containsNumber="1" containsInteger="1" minValue="12431" maxValue="18074" count="17">
        <n v="17850"/>
        <n v="13047"/>
        <n v="12583"/>
        <n v="13748"/>
        <n v="15100"/>
        <n v="15291"/>
        <n v="14688"/>
        <n v="17809"/>
        <n v="15311"/>
        <n v="14527"/>
        <n v="16098"/>
        <n v="18074"/>
        <n v="17420"/>
        <n v="16029"/>
        <n v="16250"/>
        <n v="12431"/>
        <m/>
      </sharedItems>
    </cacheField>
    <cacheField name="Country" numFmtId="0">
      <sharedItems containsBlank="1"/>
    </cacheField>
    <cacheField name="event_type" numFmtId="0">
      <sharedItems containsBlank="1"/>
    </cacheField>
    <cacheField name="Revenue" numFmtId="0">
      <sharedItems containsString="0" containsBlank="1" containsNumber="1" minValue="-27.5" maxValue="8813.6499999999978"/>
    </cacheField>
    <cacheField name="Minutes (InvoiceDate)" numFmtId="0" databaseField="0">
      <fieldGroup base="4">
        <rangePr groupBy="minutes" startDate="2010-12-01T08:26:00" endDate="2010-12-01T10:03:00"/>
        <groupItems count="62">
          <s v="&lt;01-12-201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1-12-2010"/>
        </groupItems>
      </fieldGroup>
    </cacheField>
    <cacheField name="Hours (InvoiceDate)" numFmtId="0" databaseField="0">
      <fieldGroup base="4">
        <rangePr groupBy="hours" startDate="2010-12-01T08:26:00" endDate="2010-12-01T10:03:00"/>
        <groupItems count="26">
          <s v="&lt;01-12-201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1-12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hi" refreshedDate="45783.926708217594" createdVersion="8" refreshedVersion="8" minRefreshableVersion="3" recordCount="202" xr:uid="{49D99509-B2CF-4B6A-8C51-0E83AA5336FF}">
  <cacheSource type="worksheet">
    <worksheetSource ref="A1:K1048576" sheet="customer_data"/>
  </cacheSource>
  <cacheFields count="11">
    <cacheField name="InvoiceNo" numFmtId="0">
      <sharedItems containsBlank="1"/>
    </cacheField>
    <cacheField name="StockCode" numFmtId="0">
      <sharedItems containsBlank="1"/>
    </cacheField>
    <cacheField name="Description" numFmtId="0">
      <sharedItems containsBlank="1"/>
    </cacheField>
    <cacheField name="Quantity" numFmtId="0">
      <sharedItems containsString="0" containsBlank="1" containsNumber="1" containsInteger="1" minValue="-1" maxValue="432"/>
    </cacheField>
    <cacheField name="InvoiceDate" numFmtId="0">
      <sharedItems containsNonDate="0" containsDate="1" containsString="0" containsBlank="1" minDate="2010-12-01T08:26:00" maxDate="2010-12-01T10:03:00"/>
    </cacheField>
    <cacheField name="UnitPrice" numFmtId="0">
      <sharedItems containsString="0" containsBlank="1" containsNumber="1" minValue="0.38" maxValue="27.5"/>
    </cacheField>
    <cacheField name="CustomerID" numFmtId="0">
      <sharedItems containsString="0" containsBlank="1" containsNumber="1" containsInteger="1" minValue="12431" maxValue="18074" count="17">
        <n v="17850"/>
        <n v="13047"/>
        <n v="12583"/>
        <n v="13748"/>
        <n v="15100"/>
        <n v="15291"/>
        <n v="14688"/>
        <n v="17809"/>
        <n v="15311"/>
        <n v="14527"/>
        <n v="16098"/>
        <n v="18074"/>
        <n v="17420"/>
        <n v="16029"/>
        <n v="16250"/>
        <n v="12431"/>
        <m/>
      </sharedItems>
    </cacheField>
    <cacheField name="Country" numFmtId="0">
      <sharedItems containsBlank="1"/>
    </cacheField>
    <cacheField name="event_type" numFmtId="0">
      <sharedItems containsBlank="1"/>
    </cacheField>
    <cacheField name="Revenue" numFmtId="0">
      <sharedItems containsString="0" containsBlank="1" containsNumber="1" minValue="-27.5" maxValue="8813.6499999999978"/>
    </cacheField>
    <cacheField name="Date" numFmtId="0">
      <sharedItems containsNonDate="0" containsDate="1" containsString="0" containsBlank="1" minDate="2010-12-01T00:00:00" maxDate="2010-12-02T00:00:00" count="2">
        <d v="2010-12-01T00:00:00"/>
        <m/>
      </sharedItems>
    </cacheField>
  </cacheFields>
  <extLst>
    <ext xmlns:x14="http://schemas.microsoft.com/office/spreadsheetml/2009/9/main" uri="{725AE2AE-9491-48be-B2B4-4EB974FC3084}">
      <x14:pivotCacheDefinition pivotCacheId="16466104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536365"/>
    <s v="85123A"/>
    <s v="WHITE HANGING HEART T-LIGHT HOLDER"/>
    <n v="6"/>
    <x v="0"/>
    <n v="2.5499999999999998"/>
    <x v="0"/>
    <s v="United Kingdom"/>
    <s v="purchase"/>
    <n v="15.299999999999999"/>
  </r>
  <r>
    <s v="536365"/>
    <s v="71053"/>
    <s v="WHITE METAL LANTERN"/>
    <n v="6"/>
    <x v="0"/>
    <n v="3.39"/>
    <x v="0"/>
    <s v="United Kingdom"/>
    <s v="purchase"/>
    <n v="20.34"/>
  </r>
  <r>
    <s v="536365"/>
    <s v="84406B"/>
    <s v="CREAM CUPID HEARTS COAT HANGER"/>
    <n v="8"/>
    <x v="0"/>
    <n v="2.75"/>
    <x v="0"/>
    <s v="United Kingdom"/>
    <s v="purchase"/>
    <n v="22"/>
  </r>
  <r>
    <s v="536365"/>
    <s v="84029G"/>
    <s v="KNITTED UNION FLAG HOT WATER BOTTLE"/>
    <n v="6"/>
    <x v="0"/>
    <n v="3.39"/>
    <x v="0"/>
    <s v="United Kingdom"/>
    <s v="purchase"/>
    <n v="20.34"/>
  </r>
  <r>
    <s v="536365"/>
    <s v="84029E"/>
    <s v="RED WOOLLY HOTTIE WHITE HEART."/>
    <n v="6"/>
    <x v="0"/>
    <n v="3.39"/>
    <x v="0"/>
    <s v="United Kingdom"/>
    <s v="purchase"/>
    <n v="20.34"/>
  </r>
  <r>
    <s v="536365"/>
    <s v="22752"/>
    <s v="SET 7 BABUSHKA NESTING BOXES"/>
    <n v="2"/>
    <x v="0"/>
    <n v="7.65"/>
    <x v="0"/>
    <s v="United Kingdom"/>
    <s v="purchase"/>
    <n v="15.3"/>
  </r>
  <r>
    <s v="536365"/>
    <s v="21730"/>
    <s v="GLASS STAR FROSTED T-LIGHT HOLDER"/>
    <n v="6"/>
    <x v="0"/>
    <n v="4.25"/>
    <x v="0"/>
    <s v="United Kingdom"/>
    <s v="purchase"/>
    <n v="25.5"/>
  </r>
  <r>
    <s v="536366"/>
    <s v="22633"/>
    <s v="HAND WARMER UNION JACK"/>
    <n v="6"/>
    <x v="1"/>
    <n v="1.85"/>
    <x v="0"/>
    <s v="United Kingdom"/>
    <s v="purchase"/>
    <n v="11.100000000000001"/>
  </r>
  <r>
    <s v="536366"/>
    <s v="22632"/>
    <s v="HAND WARMER RED POLKA DOT"/>
    <n v="6"/>
    <x v="1"/>
    <n v="1.85"/>
    <x v="0"/>
    <s v="United Kingdom"/>
    <s v="purchase"/>
    <n v="11.100000000000001"/>
  </r>
  <r>
    <s v="536367"/>
    <s v="84879"/>
    <s v="ASSORTED COLOUR BIRD ORNAMENT"/>
    <n v="32"/>
    <x v="2"/>
    <n v="1.69"/>
    <x v="1"/>
    <s v="United Kingdom"/>
    <s v="purchase"/>
    <n v="54.08"/>
  </r>
  <r>
    <s v="536367"/>
    <s v="22745"/>
    <s v="POPPY'S PLAYHOUSE BEDROOM "/>
    <n v="6"/>
    <x v="2"/>
    <n v="2.1"/>
    <x v="1"/>
    <s v="United Kingdom"/>
    <s v="purchase"/>
    <n v="12.600000000000001"/>
  </r>
  <r>
    <s v="536367"/>
    <s v="22748"/>
    <s v="POPPY'S PLAYHOUSE KITCHEN"/>
    <n v="6"/>
    <x v="2"/>
    <n v="2.1"/>
    <x v="1"/>
    <s v="United Kingdom"/>
    <s v="purchase"/>
    <n v="12.600000000000001"/>
  </r>
  <r>
    <s v="536367"/>
    <s v="22749"/>
    <s v="FELTCRAFT PRINCESS CHARLOTTE DOLL"/>
    <n v="8"/>
    <x v="2"/>
    <n v="3.75"/>
    <x v="1"/>
    <s v="United Kingdom"/>
    <s v="purchase"/>
    <n v="30"/>
  </r>
  <r>
    <s v="536367"/>
    <s v="22310"/>
    <s v="IVORY KNITTED MUG COSY "/>
    <n v="6"/>
    <x v="2"/>
    <n v="1.65"/>
    <x v="1"/>
    <s v="United Kingdom"/>
    <s v="purchase"/>
    <n v="9.8999999999999986"/>
  </r>
  <r>
    <s v="536367"/>
    <s v="84969"/>
    <s v="BOX OF 6 ASSORTED COLOUR TEASPOONS"/>
    <n v="6"/>
    <x v="2"/>
    <n v="4.25"/>
    <x v="1"/>
    <s v="United Kingdom"/>
    <s v="purchase"/>
    <n v="25.5"/>
  </r>
  <r>
    <s v="536367"/>
    <s v="22623"/>
    <s v="BOX OF VINTAGE JIGSAW BLOCKS "/>
    <n v="3"/>
    <x v="2"/>
    <n v="4.95"/>
    <x v="1"/>
    <s v="United Kingdom"/>
    <s v="purchase"/>
    <n v="14.850000000000001"/>
  </r>
  <r>
    <s v="536367"/>
    <s v="22622"/>
    <s v="BOX OF VINTAGE ALPHABET BLOCKS"/>
    <n v="2"/>
    <x v="2"/>
    <n v="9.9499999999999993"/>
    <x v="1"/>
    <s v="United Kingdom"/>
    <s v="purchase"/>
    <n v="19.899999999999999"/>
  </r>
  <r>
    <s v="536367"/>
    <s v="21754"/>
    <s v="HOME BUILDING BLOCK WORD"/>
    <n v="3"/>
    <x v="2"/>
    <n v="5.95"/>
    <x v="1"/>
    <s v="United Kingdom"/>
    <s v="purchase"/>
    <n v="17.850000000000001"/>
  </r>
  <r>
    <s v="536367"/>
    <s v="21755"/>
    <s v="LOVE BUILDING BLOCK WORD"/>
    <n v="3"/>
    <x v="2"/>
    <n v="5.95"/>
    <x v="1"/>
    <s v="United Kingdom"/>
    <s v="purchase"/>
    <n v="17.850000000000001"/>
  </r>
  <r>
    <s v="536367"/>
    <s v="21777"/>
    <s v="RECIPE BOX WITH METAL HEART"/>
    <n v="4"/>
    <x v="2"/>
    <n v="7.95"/>
    <x v="1"/>
    <s v="United Kingdom"/>
    <s v="purchase"/>
    <n v="31.8"/>
  </r>
  <r>
    <s v="536367"/>
    <s v="48187"/>
    <s v="DOORMAT NEW ENGLAND"/>
    <n v="4"/>
    <x v="2"/>
    <n v="7.95"/>
    <x v="1"/>
    <s v="United Kingdom"/>
    <s v="purchase"/>
    <n v="31.8"/>
  </r>
  <r>
    <s v="536368"/>
    <s v="22960"/>
    <s v="JAM MAKING SET WITH JARS"/>
    <n v="6"/>
    <x v="2"/>
    <n v="4.25"/>
    <x v="1"/>
    <s v="United Kingdom"/>
    <s v="purchase"/>
    <n v="25.5"/>
  </r>
  <r>
    <s v="536368"/>
    <s v="22913"/>
    <s v="RED COAT RACK PARIS FASHION"/>
    <n v="3"/>
    <x v="2"/>
    <n v="4.95"/>
    <x v="1"/>
    <s v="United Kingdom"/>
    <s v="purchase"/>
    <n v="14.850000000000001"/>
  </r>
  <r>
    <s v="536368"/>
    <s v="22912"/>
    <s v="YELLOW COAT RACK PARIS FASHION"/>
    <n v="3"/>
    <x v="2"/>
    <n v="4.95"/>
    <x v="1"/>
    <s v="United Kingdom"/>
    <s v="purchase"/>
    <n v="14.850000000000001"/>
  </r>
  <r>
    <s v="536368"/>
    <s v="22914"/>
    <s v="BLUE COAT RACK PARIS FASHION"/>
    <n v="3"/>
    <x v="2"/>
    <n v="4.95"/>
    <x v="1"/>
    <s v="United Kingdom"/>
    <s v="purchase"/>
    <n v="14.850000000000001"/>
  </r>
  <r>
    <s v="536369"/>
    <s v="21756"/>
    <s v="BATH BUILDING BLOCK WORD"/>
    <n v="3"/>
    <x v="3"/>
    <n v="5.95"/>
    <x v="1"/>
    <s v="United Kingdom"/>
    <s v="purchase"/>
    <n v="17.850000000000001"/>
  </r>
  <r>
    <s v="536370"/>
    <s v="22728"/>
    <s v="ALARM CLOCK BAKELIKE PINK"/>
    <n v="24"/>
    <x v="4"/>
    <n v="3.75"/>
    <x v="2"/>
    <s v="France"/>
    <s v="purchase"/>
    <n v="90"/>
  </r>
  <r>
    <s v="536370"/>
    <s v="22727"/>
    <s v="ALARM CLOCK BAKELIKE RED "/>
    <n v="24"/>
    <x v="4"/>
    <n v="3.75"/>
    <x v="2"/>
    <s v="France"/>
    <s v="purchase"/>
    <n v="90"/>
  </r>
  <r>
    <s v="536370"/>
    <s v="22726"/>
    <s v="ALARM CLOCK BAKELIKE GREEN"/>
    <n v="12"/>
    <x v="4"/>
    <n v="3.75"/>
    <x v="2"/>
    <s v="France"/>
    <s v="purchase"/>
    <n v="45"/>
  </r>
  <r>
    <s v="536370"/>
    <s v="21724"/>
    <s v="PANDA AND BUNNIES STICKER SHEET"/>
    <n v="12"/>
    <x v="4"/>
    <n v="0.85"/>
    <x v="2"/>
    <s v="France"/>
    <s v="purchase"/>
    <n v="10.199999999999999"/>
  </r>
  <r>
    <s v="536370"/>
    <s v="21883"/>
    <s v="STARS GIFT TAPE "/>
    <n v="24"/>
    <x v="4"/>
    <n v="0.65"/>
    <x v="2"/>
    <s v="France"/>
    <s v="purchase"/>
    <n v="15.600000000000001"/>
  </r>
  <r>
    <s v="536370"/>
    <s v="10002"/>
    <s v="INFLATABLE POLITICAL GLOBE "/>
    <n v="48"/>
    <x v="4"/>
    <n v="0.85"/>
    <x v="2"/>
    <s v="France"/>
    <s v="purchase"/>
    <n v="40.799999999999997"/>
  </r>
  <r>
    <s v="536370"/>
    <s v="21791"/>
    <s v="VINTAGE HEADS AND TAILS CARD GAME "/>
    <n v="24"/>
    <x v="4"/>
    <n v="1.25"/>
    <x v="2"/>
    <s v="France"/>
    <s v="purchase"/>
    <n v="30"/>
  </r>
  <r>
    <s v="536370"/>
    <s v="21035"/>
    <s v="SET/2 RED RETROSPOT TEA TOWELS "/>
    <n v="18"/>
    <x v="4"/>
    <n v="2.95"/>
    <x v="2"/>
    <s v="France"/>
    <s v="purchase"/>
    <n v="53.1"/>
  </r>
  <r>
    <s v="536370"/>
    <s v="22326"/>
    <s v="ROUND SNACK BOXES SET OF4 WOODLAND "/>
    <n v="24"/>
    <x v="4"/>
    <n v="2.95"/>
    <x v="2"/>
    <s v="France"/>
    <s v="purchase"/>
    <n v="70.800000000000011"/>
  </r>
  <r>
    <s v="536370"/>
    <s v="22629"/>
    <s v="SPACEBOY LUNCH BOX "/>
    <n v="24"/>
    <x v="4"/>
    <n v="1.95"/>
    <x v="2"/>
    <s v="France"/>
    <s v="purchase"/>
    <n v="46.8"/>
  </r>
  <r>
    <s v="536370"/>
    <s v="22659"/>
    <s v="LUNCH BOX I LOVE LONDON"/>
    <n v="24"/>
    <x v="4"/>
    <n v="1.95"/>
    <x v="2"/>
    <s v="France"/>
    <s v="purchase"/>
    <n v="46.8"/>
  </r>
  <r>
    <s v="536370"/>
    <s v="22631"/>
    <s v="CIRCUS PARADE LUNCH BOX "/>
    <n v="24"/>
    <x v="4"/>
    <n v="1.95"/>
    <x v="2"/>
    <s v="France"/>
    <s v="purchase"/>
    <n v="46.8"/>
  </r>
  <r>
    <s v="536370"/>
    <s v="22661"/>
    <s v="CHARLOTTE BAG DOLLY GIRL DESIGN"/>
    <n v="20"/>
    <x v="4"/>
    <n v="0.85"/>
    <x v="2"/>
    <s v="France"/>
    <s v="purchase"/>
    <n v="17"/>
  </r>
  <r>
    <s v="536370"/>
    <s v="21731"/>
    <s v="RED TOADSTOOL LED NIGHT LIGHT"/>
    <n v="24"/>
    <x v="4"/>
    <n v="1.65"/>
    <x v="2"/>
    <s v="France"/>
    <s v="purchase"/>
    <n v="39.599999999999994"/>
  </r>
  <r>
    <s v="536370"/>
    <s v="22900"/>
    <s v=" SET 2 TEA TOWELS I LOVE LONDON "/>
    <n v="24"/>
    <x v="4"/>
    <n v="2.95"/>
    <x v="2"/>
    <s v="France"/>
    <s v="purchase"/>
    <n v="70.800000000000011"/>
  </r>
  <r>
    <s v="536370"/>
    <s v="21913"/>
    <s v="VINTAGE SEASIDE JIGSAW PUZZLES"/>
    <n v="12"/>
    <x v="4"/>
    <n v="3.75"/>
    <x v="2"/>
    <s v="France"/>
    <s v="purchase"/>
    <n v="45"/>
  </r>
  <r>
    <s v="536370"/>
    <s v="22540"/>
    <s v="MINI JIGSAW CIRCUS PARADE "/>
    <n v="24"/>
    <x v="4"/>
    <n v="0.42"/>
    <x v="2"/>
    <s v="France"/>
    <s v="purchase"/>
    <n v="10.08"/>
  </r>
  <r>
    <s v="536370"/>
    <s v="22544"/>
    <s v="MINI JIGSAW SPACEBOY"/>
    <n v="24"/>
    <x v="4"/>
    <n v="0.42"/>
    <x v="2"/>
    <s v="France"/>
    <s v="purchase"/>
    <n v="10.08"/>
  </r>
  <r>
    <s v="536370"/>
    <s v="22492"/>
    <s v="MINI PAINT SET VINTAGE "/>
    <n v="36"/>
    <x v="4"/>
    <n v="0.65"/>
    <x v="2"/>
    <s v="France"/>
    <s v="purchase"/>
    <n v="23.400000000000002"/>
  </r>
  <r>
    <s v="536370"/>
    <s v="POST"/>
    <s v="POSTAGE"/>
    <n v="3"/>
    <x v="4"/>
    <n v="18"/>
    <x v="2"/>
    <s v="France"/>
    <s v="purchase"/>
    <n v="54"/>
  </r>
  <r>
    <s v="536371"/>
    <s v="22086"/>
    <s v="PAPER CHAIN KIT 50'S CHRISTMAS "/>
    <n v="80"/>
    <x v="5"/>
    <n v="2.5499999999999998"/>
    <x v="3"/>
    <s v="United Kingdom"/>
    <s v="purchase"/>
    <n v="204"/>
  </r>
  <r>
    <s v="536372"/>
    <s v="22632"/>
    <s v="HAND WARMER RED POLKA DOT"/>
    <n v="6"/>
    <x v="6"/>
    <n v="1.85"/>
    <x v="0"/>
    <s v="United Kingdom"/>
    <s v="purchase"/>
    <n v="11.100000000000001"/>
  </r>
  <r>
    <s v="536372"/>
    <s v="22633"/>
    <s v="HAND WARMER UNION JACK"/>
    <n v="6"/>
    <x v="6"/>
    <n v="1.85"/>
    <x v="0"/>
    <s v="United Kingdom"/>
    <s v="purchase"/>
    <n v="11.100000000000001"/>
  </r>
  <r>
    <s v="536373"/>
    <s v="85123A"/>
    <s v="WHITE HANGING HEART T-LIGHT HOLDER"/>
    <n v="6"/>
    <x v="7"/>
    <n v="2.5499999999999998"/>
    <x v="0"/>
    <s v="United Kingdom"/>
    <s v="purchase"/>
    <n v="15.299999999999999"/>
  </r>
  <r>
    <s v="536373"/>
    <s v="71053"/>
    <s v="WHITE METAL LANTERN"/>
    <n v="6"/>
    <x v="7"/>
    <n v="3.39"/>
    <x v="0"/>
    <s v="United Kingdom"/>
    <s v="purchase"/>
    <n v="20.34"/>
  </r>
  <r>
    <s v="536373"/>
    <s v="84406B"/>
    <s v="CREAM CUPID HEARTS COAT HANGER"/>
    <n v="8"/>
    <x v="7"/>
    <n v="2.75"/>
    <x v="0"/>
    <s v="United Kingdom"/>
    <s v="purchase"/>
    <n v="22"/>
  </r>
  <r>
    <s v="536373"/>
    <s v="20679"/>
    <s v="EDWARDIAN PARASOL RED"/>
    <n v="6"/>
    <x v="7"/>
    <n v="4.95"/>
    <x v="0"/>
    <s v="United Kingdom"/>
    <s v="purchase"/>
    <n v="29.700000000000003"/>
  </r>
  <r>
    <s v="536373"/>
    <s v="37370"/>
    <s v="RETRO COFFEE MUGS ASSORTED"/>
    <n v="6"/>
    <x v="7"/>
    <n v="1.06"/>
    <x v="0"/>
    <s v="United Kingdom"/>
    <s v="purchase"/>
    <n v="6.36"/>
  </r>
  <r>
    <s v="536373"/>
    <s v="21871"/>
    <s v="SAVE THE PLANET MUG"/>
    <n v="6"/>
    <x v="7"/>
    <n v="1.06"/>
    <x v="0"/>
    <s v="United Kingdom"/>
    <s v="purchase"/>
    <n v="6.36"/>
  </r>
  <r>
    <s v="536373"/>
    <s v="21071"/>
    <s v="VINTAGE BILLBOARD DRINK ME MUG"/>
    <n v="6"/>
    <x v="7"/>
    <n v="1.06"/>
    <x v="0"/>
    <s v="United Kingdom"/>
    <s v="purchase"/>
    <n v="6.36"/>
  </r>
  <r>
    <s v="536373"/>
    <s v="21068"/>
    <s v="VINTAGE BILLBOARD LOVE/HATE MUG"/>
    <n v="6"/>
    <x v="7"/>
    <n v="1.06"/>
    <x v="0"/>
    <s v="United Kingdom"/>
    <s v="purchase"/>
    <n v="6.36"/>
  </r>
  <r>
    <s v="536373"/>
    <s v="82483"/>
    <s v="WOOD 2 DRAWER CABINET WHITE FINISH"/>
    <n v="2"/>
    <x v="7"/>
    <n v="4.95"/>
    <x v="0"/>
    <s v="United Kingdom"/>
    <s v="purchase"/>
    <n v="9.9"/>
  </r>
  <r>
    <s v="536373"/>
    <s v="82486"/>
    <s v="WOOD S/3 CABINET ANT WHITE FINISH"/>
    <n v="4"/>
    <x v="7"/>
    <n v="6.95"/>
    <x v="0"/>
    <s v="United Kingdom"/>
    <s v="purchase"/>
    <n v="27.8"/>
  </r>
  <r>
    <s v="536373"/>
    <s v="82482"/>
    <s v="WOODEN PICTURE FRAME WHITE FINISH"/>
    <n v="6"/>
    <x v="7"/>
    <n v="2.1"/>
    <x v="0"/>
    <s v="United Kingdom"/>
    <s v="purchase"/>
    <n v="12.600000000000001"/>
  </r>
  <r>
    <s v="536373"/>
    <s v="82494L"/>
    <s v="WOODEN FRAME ANTIQUE WHITE "/>
    <n v="6"/>
    <x v="7"/>
    <n v="2.5499999999999998"/>
    <x v="0"/>
    <s v="United Kingdom"/>
    <s v="purchase"/>
    <n v="15.299999999999999"/>
  </r>
  <r>
    <s v="536373"/>
    <s v="84029G"/>
    <s v="KNITTED UNION FLAG HOT WATER BOTTLE"/>
    <n v="6"/>
    <x v="7"/>
    <n v="3.39"/>
    <x v="0"/>
    <s v="United Kingdom"/>
    <s v="purchase"/>
    <n v="20.34"/>
  </r>
  <r>
    <s v="536373"/>
    <s v="84029E"/>
    <s v="RED WOOLLY HOTTIE WHITE HEART."/>
    <n v="6"/>
    <x v="7"/>
    <n v="3.39"/>
    <x v="0"/>
    <s v="United Kingdom"/>
    <s v="purchase"/>
    <n v="20.34"/>
  </r>
  <r>
    <s v="536373"/>
    <s v="22752"/>
    <s v="SET 7 BABUSHKA NESTING BOXES"/>
    <n v="2"/>
    <x v="7"/>
    <n v="7.65"/>
    <x v="0"/>
    <s v="United Kingdom"/>
    <s v="purchase"/>
    <n v="15.3"/>
  </r>
  <r>
    <s v="536373"/>
    <s v="21730"/>
    <s v="GLASS STAR FROSTED T-LIGHT HOLDER"/>
    <n v="6"/>
    <x v="7"/>
    <n v="4.25"/>
    <x v="0"/>
    <s v="United Kingdom"/>
    <s v="purchase"/>
    <n v="25.5"/>
  </r>
  <r>
    <s v="536374"/>
    <s v="21258"/>
    <s v="VICTORIAN SEWING BOX LARGE"/>
    <n v="32"/>
    <x v="8"/>
    <n v="10.95"/>
    <x v="4"/>
    <s v="United Kingdom"/>
    <s v="purchase"/>
    <n v="350.4"/>
  </r>
  <r>
    <s v="536375"/>
    <s v="85123A"/>
    <s v="WHITE HANGING HEART T-LIGHT HOLDER"/>
    <n v="6"/>
    <x v="9"/>
    <n v="2.5499999999999998"/>
    <x v="0"/>
    <s v="United Kingdom"/>
    <s v="purchase"/>
    <n v="15.299999999999999"/>
  </r>
  <r>
    <s v="536375"/>
    <s v="71053"/>
    <s v="WHITE METAL LANTERN"/>
    <n v="6"/>
    <x v="9"/>
    <n v="3.39"/>
    <x v="0"/>
    <s v="United Kingdom"/>
    <s v="purchase"/>
    <n v="20.34"/>
  </r>
  <r>
    <s v="536375"/>
    <s v="84406B"/>
    <s v="CREAM CUPID HEARTS COAT HANGER"/>
    <n v="8"/>
    <x v="9"/>
    <n v="2.75"/>
    <x v="0"/>
    <s v="United Kingdom"/>
    <s v="purchase"/>
    <n v="22"/>
  </r>
  <r>
    <s v="536375"/>
    <s v="20679"/>
    <s v="EDWARDIAN PARASOL RED"/>
    <n v="6"/>
    <x v="9"/>
    <n v="4.95"/>
    <x v="0"/>
    <s v="United Kingdom"/>
    <s v="purchase"/>
    <n v="29.700000000000003"/>
  </r>
  <r>
    <s v="536375"/>
    <s v="37370"/>
    <s v="RETRO COFFEE MUGS ASSORTED"/>
    <n v="6"/>
    <x v="9"/>
    <n v="1.06"/>
    <x v="0"/>
    <s v="United Kingdom"/>
    <s v="purchase"/>
    <n v="6.36"/>
  </r>
  <r>
    <s v="536375"/>
    <s v="21871"/>
    <s v="SAVE THE PLANET MUG"/>
    <n v="6"/>
    <x v="9"/>
    <n v="1.06"/>
    <x v="0"/>
    <s v="United Kingdom"/>
    <s v="purchase"/>
    <n v="6.36"/>
  </r>
  <r>
    <s v="536375"/>
    <s v="21071"/>
    <s v="VINTAGE BILLBOARD DRINK ME MUG"/>
    <n v="6"/>
    <x v="9"/>
    <n v="1.06"/>
    <x v="0"/>
    <s v="United Kingdom"/>
    <s v="purchase"/>
    <n v="6.36"/>
  </r>
  <r>
    <s v="536375"/>
    <s v="21068"/>
    <s v="VINTAGE BILLBOARD LOVE/HATE MUG"/>
    <n v="6"/>
    <x v="9"/>
    <n v="1.06"/>
    <x v="0"/>
    <s v="United Kingdom"/>
    <s v="purchase"/>
    <n v="6.36"/>
  </r>
  <r>
    <s v="536375"/>
    <s v="82483"/>
    <s v="WOOD 2 DRAWER CABINET WHITE FINISH"/>
    <n v="2"/>
    <x v="9"/>
    <n v="4.95"/>
    <x v="0"/>
    <s v="United Kingdom"/>
    <s v="purchase"/>
    <n v="9.9"/>
  </r>
  <r>
    <s v="536375"/>
    <s v="82486"/>
    <s v="WOOD S/3 CABINET ANT WHITE FINISH"/>
    <n v="4"/>
    <x v="9"/>
    <n v="6.95"/>
    <x v="0"/>
    <s v="United Kingdom"/>
    <s v="purchase"/>
    <n v="27.8"/>
  </r>
  <r>
    <s v="536375"/>
    <s v="82482"/>
    <s v="WOODEN PICTURE FRAME WHITE FINISH"/>
    <n v="6"/>
    <x v="9"/>
    <n v="2.1"/>
    <x v="0"/>
    <s v="United Kingdom"/>
    <s v="purchase"/>
    <n v="12.600000000000001"/>
  </r>
  <r>
    <s v="536375"/>
    <s v="82494L"/>
    <s v="WOODEN FRAME ANTIQUE WHITE "/>
    <n v="6"/>
    <x v="9"/>
    <n v="2.5499999999999998"/>
    <x v="0"/>
    <s v="United Kingdom"/>
    <s v="purchase"/>
    <n v="15.299999999999999"/>
  </r>
  <r>
    <s v="536375"/>
    <s v="84029G"/>
    <s v="KNITTED UNION FLAG HOT WATER BOTTLE"/>
    <n v="6"/>
    <x v="9"/>
    <n v="3.39"/>
    <x v="0"/>
    <s v="United Kingdom"/>
    <s v="purchase"/>
    <n v="20.34"/>
  </r>
  <r>
    <s v="536375"/>
    <s v="84029E"/>
    <s v="RED WOOLLY HOTTIE WHITE HEART."/>
    <n v="6"/>
    <x v="9"/>
    <n v="3.39"/>
    <x v="0"/>
    <s v="United Kingdom"/>
    <s v="purchase"/>
    <n v="20.34"/>
  </r>
  <r>
    <s v="536375"/>
    <s v="22752"/>
    <s v="SET 7 BABUSHKA NESTING BOXES"/>
    <n v="2"/>
    <x v="9"/>
    <n v="7.65"/>
    <x v="0"/>
    <s v="United Kingdom"/>
    <s v="purchase"/>
    <n v="15.3"/>
  </r>
  <r>
    <s v="536375"/>
    <s v="21730"/>
    <s v="GLASS STAR FROSTED T-LIGHT HOLDER"/>
    <n v="6"/>
    <x v="9"/>
    <n v="4.25"/>
    <x v="0"/>
    <s v="United Kingdom"/>
    <s v="purchase"/>
    <n v="25.5"/>
  </r>
  <r>
    <s v="536376"/>
    <s v="22114"/>
    <s v="HOT WATER BOTTLE TEA AND SYMPATHY"/>
    <n v="48"/>
    <x v="9"/>
    <n v="3.45"/>
    <x v="5"/>
    <s v="United Kingdom"/>
    <s v="purchase"/>
    <n v="165.60000000000002"/>
  </r>
  <r>
    <s v="536376"/>
    <s v="21733"/>
    <s v="RED HANGING HEART T-LIGHT HOLDER"/>
    <n v="64"/>
    <x v="9"/>
    <n v="2.5499999999999998"/>
    <x v="5"/>
    <s v="United Kingdom"/>
    <s v="purchase"/>
    <n v="163.19999999999999"/>
  </r>
  <r>
    <s v="536377"/>
    <s v="22632"/>
    <s v="HAND WARMER RED POLKA DOT"/>
    <n v="6"/>
    <x v="10"/>
    <n v="1.85"/>
    <x v="0"/>
    <s v="United Kingdom"/>
    <s v="purchase"/>
    <n v="11.100000000000001"/>
  </r>
  <r>
    <s v="536377"/>
    <s v="22633"/>
    <s v="HAND WARMER UNION JACK"/>
    <n v="6"/>
    <x v="10"/>
    <n v="1.85"/>
    <x v="0"/>
    <s v="United Kingdom"/>
    <s v="purchase"/>
    <n v="11.100000000000001"/>
  </r>
  <r>
    <s v="536378"/>
    <s v="22386"/>
    <s v="JUMBO BAG PINK POLKADOT"/>
    <n v="10"/>
    <x v="11"/>
    <n v="1.95"/>
    <x v="6"/>
    <s v="United Kingdom"/>
    <s v="purchase"/>
    <n v="19.5"/>
  </r>
  <r>
    <s v="536378"/>
    <s v="85099C"/>
    <s v="JUMBO  BAG BAROQUE BLACK WHITE"/>
    <n v="10"/>
    <x v="11"/>
    <n v="1.95"/>
    <x v="6"/>
    <s v="United Kingdom"/>
    <s v="purchase"/>
    <n v="19.5"/>
  </r>
  <r>
    <s v="536378"/>
    <s v="21033"/>
    <s v="JUMBO BAG CHARLIE AND LOLA TOYS"/>
    <n v="10"/>
    <x v="11"/>
    <n v="2.95"/>
    <x v="6"/>
    <s v="United Kingdom"/>
    <s v="purchase"/>
    <n v="29.5"/>
  </r>
  <r>
    <s v="536378"/>
    <s v="20723"/>
    <s v="STRAWBERRY CHARLOTTE BAG"/>
    <n v="10"/>
    <x v="11"/>
    <n v="0.85"/>
    <x v="6"/>
    <s v="United Kingdom"/>
    <s v="purchase"/>
    <n v="8.5"/>
  </r>
  <r>
    <s v="536378"/>
    <s v="84997B"/>
    <s v="RED 3 PIECE RETROSPOT CUTLERY SET"/>
    <n v="12"/>
    <x v="11"/>
    <n v="3.75"/>
    <x v="6"/>
    <s v="United Kingdom"/>
    <s v="purchase"/>
    <n v="45"/>
  </r>
  <r>
    <s v="536378"/>
    <s v="84997C"/>
    <s v="BLUE 3 PIECE POLKADOT CUTLERY SET"/>
    <n v="6"/>
    <x v="11"/>
    <n v="3.75"/>
    <x v="6"/>
    <s v="United Kingdom"/>
    <s v="purchase"/>
    <n v="22.5"/>
  </r>
  <r>
    <s v="536378"/>
    <s v="21094"/>
    <s v="SET/6 RED SPOTTY PAPER PLATES"/>
    <n v="12"/>
    <x v="11"/>
    <n v="0.85"/>
    <x v="6"/>
    <s v="United Kingdom"/>
    <s v="purchase"/>
    <n v="10.199999999999999"/>
  </r>
  <r>
    <s v="536378"/>
    <s v="20725"/>
    <s v="LUNCH BAG RED RETROSPOT"/>
    <n v="10"/>
    <x v="11"/>
    <n v="1.65"/>
    <x v="6"/>
    <s v="United Kingdom"/>
    <s v="purchase"/>
    <n v="16.5"/>
  </r>
  <r>
    <s v="536378"/>
    <s v="21559"/>
    <s v="STRAWBERRY LUNCH BOX WITH CUTLERY"/>
    <n v="6"/>
    <x v="11"/>
    <n v="2.5499999999999998"/>
    <x v="6"/>
    <s v="United Kingdom"/>
    <s v="purchase"/>
    <n v="15.299999999999999"/>
  </r>
  <r>
    <s v="536378"/>
    <s v="22352"/>
    <s v="LUNCH BOX WITH CUTLERY RETROSPOT "/>
    <n v="6"/>
    <x v="11"/>
    <n v="2.5499999999999998"/>
    <x v="6"/>
    <s v="United Kingdom"/>
    <s v="purchase"/>
    <n v="15.299999999999999"/>
  </r>
  <r>
    <s v="536378"/>
    <s v="21212"/>
    <s v="PACK OF 72 RETROSPOT CAKE CASES"/>
    <n v="120"/>
    <x v="11"/>
    <n v="0.42"/>
    <x v="6"/>
    <s v="United Kingdom"/>
    <s v="purchase"/>
    <n v="50.4"/>
  </r>
  <r>
    <s v="536378"/>
    <s v="21975"/>
    <s v="PACK OF 60 DINOSAUR CAKE CASES"/>
    <n v="24"/>
    <x v="11"/>
    <n v="0.55000000000000004"/>
    <x v="6"/>
    <s v="United Kingdom"/>
    <s v="purchase"/>
    <n v="13.200000000000001"/>
  </r>
  <r>
    <s v="536378"/>
    <s v="21977"/>
    <s v="PACK OF 60 PINK PAISLEY CAKE CASES"/>
    <n v="24"/>
    <x v="11"/>
    <n v="0.55000000000000004"/>
    <x v="6"/>
    <s v="United Kingdom"/>
    <s v="purchase"/>
    <n v="13.200000000000001"/>
  </r>
  <r>
    <s v="536378"/>
    <s v="84991"/>
    <s v="60 TEATIME FAIRY CAKE CASES"/>
    <n v="24"/>
    <x v="11"/>
    <n v="0.55000000000000004"/>
    <x v="6"/>
    <s v="United Kingdom"/>
    <s v="purchase"/>
    <n v="13.200000000000001"/>
  </r>
  <r>
    <s v="536378"/>
    <s v="84519A"/>
    <s v="TOMATO CHARLIE+LOLA COASTER SET"/>
    <n v="6"/>
    <x v="11"/>
    <n v="2.95"/>
    <x v="6"/>
    <s v="United Kingdom"/>
    <s v="purchase"/>
    <n v="17.700000000000003"/>
  </r>
  <r>
    <s v="536378"/>
    <s v="85183B"/>
    <s v="CHARLIE &amp; LOLA WASTEPAPER BIN FLORA"/>
    <n v="48"/>
    <x v="11"/>
    <n v="1.25"/>
    <x v="6"/>
    <s v="United Kingdom"/>
    <s v="purchase"/>
    <n v="60"/>
  </r>
  <r>
    <s v="536378"/>
    <s v="85071B"/>
    <s v="RED CHARLIE+LOLA PERSONAL DOORSIGN"/>
    <n v="96"/>
    <x v="11"/>
    <n v="0.38"/>
    <x v="6"/>
    <s v="United Kingdom"/>
    <s v="purchase"/>
    <n v="36.480000000000004"/>
  </r>
  <r>
    <s v="536378"/>
    <s v="21931"/>
    <s v="JUMBO STORAGE BAG SUKI"/>
    <n v="10"/>
    <x v="11"/>
    <n v="1.95"/>
    <x v="6"/>
    <s v="United Kingdom"/>
    <s v="purchase"/>
    <n v="19.5"/>
  </r>
  <r>
    <s v="536378"/>
    <s v="21929"/>
    <s v="JUMBO BAG PINK VINTAGE PAISLEY"/>
    <n v="10"/>
    <x v="11"/>
    <n v="1.95"/>
    <x v="6"/>
    <s v="United Kingdom"/>
    <s v="purchase"/>
    <n v="19.5"/>
  </r>
  <r>
    <s v="536380"/>
    <s v="22961"/>
    <s v="JAM MAKING SET PRINTED"/>
    <n v="24"/>
    <x v="12"/>
    <n v="1.45"/>
    <x v="7"/>
    <s v="United Kingdom"/>
    <s v="purchase"/>
    <n v="34.799999999999997"/>
  </r>
  <r>
    <s v="536381"/>
    <s v="22139"/>
    <s v="RETROSPOT TEA SET CERAMIC 11 PC "/>
    <n v="23"/>
    <x v="12"/>
    <n v="4.25"/>
    <x v="8"/>
    <s v="United Kingdom"/>
    <s v="purchase"/>
    <n v="97.75"/>
  </r>
  <r>
    <s v="536381"/>
    <s v="84854"/>
    <s v="GIRLY PINK TOOL SET"/>
    <n v="5"/>
    <x v="12"/>
    <n v="4.95"/>
    <x v="8"/>
    <s v="United Kingdom"/>
    <s v="purchase"/>
    <n v="24.75"/>
  </r>
  <r>
    <s v="536381"/>
    <s v="22411"/>
    <s v="JUMBO SHOPPER VINTAGE RED PAISLEY"/>
    <n v="10"/>
    <x v="12"/>
    <n v="1.95"/>
    <x v="8"/>
    <s v="United Kingdom"/>
    <s v="purchase"/>
    <n v="19.5"/>
  </r>
  <r>
    <s v="536381"/>
    <s v="82567"/>
    <s v="AIRLINE LOUNGE,METAL SIGN"/>
    <n v="2"/>
    <x v="12"/>
    <n v="2.1"/>
    <x v="8"/>
    <s v="United Kingdom"/>
    <s v="purchase"/>
    <n v="4.2"/>
  </r>
  <r>
    <s v="536381"/>
    <s v="21672"/>
    <s v="WHITE SPOT RED CERAMIC DRAWER KNOB"/>
    <n v="6"/>
    <x v="12"/>
    <n v="1.25"/>
    <x v="8"/>
    <s v="United Kingdom"/>
    <s v="purchase"/>
    <n v="7.5"/>
  </r>
  <r>
    <s v="536381"/>
    <s v="22774"/>
    <s v="RED DRAWER KNOB ACRYLIC EDWARDIAN"/>
    <n v="24"/>
    <x v="12"/>
    <n v="1.25"/>
    <x v="8"/>
    <s v="United Kingdom"/>
    <s v="purchase"/>
    <n v="30"/>
  </r>
  <r>
    <s v="536381"/>
    <s v="22771"/>
    <s v="CLEAR DRAWER KNOB ACRYLIC EDWARDIAN"/>
    <n v="24"/>
    <x v="12"/>
    <n v="1.25"/>
    <x v="8"/>
    <s v="United Kingdom"/>
    <s v="purchase"/>
    <n v="30"/>
  </r>
  <r>
    <s v="536381"/>
    <s v="71270"/>
    <s v="PHOTO CLIP LINE"/>
    <n v="1"/>
    <x v="12"/>
    <n v="1.25"/>
    <x v="8"/>
    <s v="United Kingdom"/>
    <s v="purchase"/>
    <n v="1.25"/>
  </r>
  <r>
    <s v="536381"/>
    <s v="22262"/>
    <s v="FELT EGG COSY CHICKEN"/>
    <n v="1"/>
    <x v="12"/>
    <n v="0.85"/>
    <x v="8"/>
    <s v="United Kingdom"/>
    <s v="purchase"/>
    <n v="0.85"/>
  </r>
  <r>
    <s v="536381"/>
    <s v="22637"/>
    <s v="PIGGY BANK RETROSPOT "/>
    <n v="1"/>
    <x v="12"/>
    <n v="2.5499999999999998"/>
    <x v="8"/>
    <s v="United Kingdom"/>
    <s v="purchase"/>
    <n v="2.5499999999999998"/>
  </r>
  <r>
    <s v="536381"/>
    <s v="21934"/>
    <s v="SKULL SHOULDER BAG"/>
    <n v="10"/>
    <x v="12"/>
    <n v="1.65"/>
    <x v="8"/>
    <s v="United Kingdom"/>
    <s v="purchase"/>
    <n v="16.5"/>
  </r>
  <r>
    <s v="536381"/>
    <s v="21169"/>
    <s v="YOU'RE CONFUSING ME METAL SIGN "/>
    <n v="3"/>
    <x v="12"/>
    <n v="1.69"/>
    <x v="8"/>
    <s v="United Kingdom"/>
    <s v="purchase"/>
    <n v="5.07"/>
  </r>
  <r>
    <s v="536381"/>
    <s v="21166"/>
    <s v="COOK WITH WINE METAL SIGN "/>
    <n v="1"/>
    <x v="12"/>
    <n v="1.95"/>
    <x v="8"/>
    <s v="United Kingdom"/>
    <s v="purchase"/>
    <n v="1.95"/>
  </r>
  <r>
    <s v="536381"/>
    <s v="21175"/>
    <s v="GIN + TONIC DIET METAL SIGN"/>
    <n v="2"/>
    <x v="12"/>
    <n v="2.1"/>
    <x v="8"/>
    <s v="United Kingdom"/>
    <s v="purchase"/>
    <n v="4.2"/>
  </r>
  <r>
    <s v="536381"/>
    <s v="37444A"/>
    <s v="YELLOW BREAKFAST CUP AND SAUCER"/>
    <n v="1"/>
    <x v="12"/>
    <n v="2.95"/>
    <x v="8"/>
    <s v="United Kingdom"/>
    <s v="purchase"/>
    <n v="2.95"/>
  </r>
  <r>
    <s v="536381"/>
    <s v="37444C"/>
    <s v="PINK BREAKFAST CUP AND SAUCER "/>
    <n v="1"/>
    <x v="12"/>
    <n v="2.95"/>
    <x v="8"/>
    <s v="United Kingdom"/>
    <s v="purchase"/>
    <n v="2.95"/>
  </r>
  <r>
    <s v="536381"/>
    <s v="22086"/>
    <s v="PAPER CHAIN KIT 50'S CHRISTMAS "/>
    <n v="4"/>
    <x v="12"/>
    <n v="2.95"/>
    <x v="8"/>
    <s v="United Kingdom"/>
    <s v="purchase"/>
    <n v="11.8"/>
  </r>
  <r>
    <s v="536381"/>
    <s v="22083"/>
    <s v="PAPER CHAIN KIT RETROSPOT"/>
    <n v="1"/>
    <x v="12"/>
    <n v="2.95"/>
    <x v="8"/>
    <s v="United Kingdom"/>
    <s v="purchase"/>
    <n v="2.95"/>
  </r>
  <r>
    <s v="536381"/>
    <s v="84971S"/>
    <s v="SMALL HEART FLOWERS HOOK "/>
    <n v="6"/>
    <x v="12"/>
    <n v="0.85"/>
    <x v="8"/>
    <s v="United Kingdom"/>
    <s v="purchase"/>
    <n v="5.0999999999999996"/>
  </r>
  <r>
    <s v="536381"/>
    <s v="71270"/>
    <s v="PHOTO CLIP LINE"/>
    <n v="3"/>
    <x v="12"/>
    <n v="1.25"/>
    <x v="8"/>
    <s v="United Kingdom"/>
    <s v="purchase"/>
    <n v="3.75"/>
  </r>
  <r>
    <s v="536381"/>
    <s v="47580"/>
    <s v="TEA TIME DES TEA COSY"/>
    <n v="2"/>
    <x v="12"/>
    <n v="2.5499999999999998"/>
    <x v="8"/>
    <s v="United Kingdom"/>
    <s v="purchase"/>
    <n v="5.0999999999999996"/>
  </r>
  <r>
    <s v="536381"/>
    <s v="22261"/>
    <s v="FELT EGG COSY WHITE RABBIT "/>
    <n v="1"/>
    <x v="12"/>
    <n v="0.85"/>
    <x v="8"/>
    <s v="United Kingdom"/>
    <s v="purchase"/>
    <n v="0.85"/>
  </r>
  <r>
    <s v="536381"/>
    <s v="84832"/>
    <s v="ZINC WILLIE WINKIE  CANDLE STICK"/>
    <n v="1"/>
    <x v="12"/>
    <n v="0.85"/>
    <x v="8"/>
    <s v="United Kingdom"/>
    <s v="purchase"/>
    <n v="0.85"/>
  </r>
  <r>
    <s v="536381"/>
    <s v="22644"/>
    <s v="CERAMIC CHERRY CAKE MONEY BANK"/>
    <n v="1"/>
    <x v="12"/>
    <n v="1.45"/>
    <x v="8"/>
    <s v="United Kingdom"/>
    <s v="purchase"/>
    <n v="1.45"/>
  </r>
  <r>
    <s v="536381"/>
    <s v="21533"/>
    <s v="RETROSPOT LARGE MILK JUG"/>
    <n v="1"/>
    <x v="12"/>
    <n v="4.95"/>
    <x v="8"/>
    <s v="United Kingdom"/>
    <s v="purchase"/>
    <n v="4.95"/>
  </r>
  <r>
    <s v="536381"/>
    <s v="21557"/>
    <s v="SET OF 6 FUNKY BEAKERS"/>
    <n v="2"/>
    <x v="12"/>
    <n v="2.95"/>
    <x v="8"/>
    <s v="United Kingdom"/>
    <s v="purchase"/>
    <n v="5.9"/>
  </r>
  <r>
    <s v="536381"/>
    <s v="15056BL"/>
    <s v="EDWARDIAN PARASOL BLACK"/>
    <n v="2"/>
    <x v="12"/>
    <n v="5.95"/>
    <x v="8"/>
    <s v="United Kingdom"/>
    <s v="purchase"/>
    <n v="11.9"/>
  </r>
  <r>
    <s v="536381"/>
    <s v="15056N"/>
    <s v="EDWARDIAN PARASOL NATURAL"/>
    <n v="2"/>
    <x v="12"/>
    <n v="5.95"/>
    <x v="8"/>
    <s v="United Kingdom"/>
    <s v="purchase"/>
    <n v="11.9"/>
  </r>
  <r>
    <s v="536381"/>
    <s v="22646"/>
    <s v="CERAMIC STRAWBERRY CAKE MONEY BANK"/>
    <n v="4"/>
    <x v="12"/>
    <n v="1.45"/>
    <x v="8"/>
    <s v="United Kingdom"/>
    <s v="purchase"/>
    <n v="5.8"/>
  </r>
  <r>
    <s v="536381"/>
    <s v="22176"/>
    <s v="BLUE OWL SOFT TOY"/>
    <n v="1"/>
    <x v="12"/>
    <n v="2.95"/>
    <x v="8"/>
    <s v="United Kingdom"/>
    <s v="purchase"/>
    <n v="2.95"/>
  </r>
  <r>
    <s v="536381"/>
    <s v="22438"/>
    <s v="BALLOON ART MAKE YOUR OWN FLOWERS"/>
    <n v="1"/>
    <x v="12"/>
    <n v="1.95"/>
    <x v="8"/>
    <s v="United Kingdom"/>
    <s v="purchase"/>
    <n v="1.95"/>
  </r>
  <r>
    <s v="536381"/>
    <s v="21731"/>
    <s v="RED TOADSTOOL LED NIGHT LIGHT"/>
    <n v="2"/>
    <x v="12"/>
    <n v="1.65"/>
    <x v="8"/>
    <s v="United Kingdom"/>
    <s v="purchase"/>
    <n v="3.3"/>
  </r>
  <r>
    <s v="536381"/>
    <s v="22778"/>
    <s v="GLASS CLOCHE SMALL"/>
    <n v="3"/>
    <x v="12"/>
    <n v="3.95"/>
    <x v="8"/>
    <s v="United Kingdom"/>
    <s v="purchase"/>
    <n v="11.850000000000001"/>
  </r>
  <r>
    <s v="536381"/>
    <s v="22719"/>
    <s v="GUMBALL MONOCHROME COAT RACK"/>
    <n v="36"/>
    <x v="12"/>
    <n v="1.06"/>
    <x v="8"/>
    <s v="United Kingdom"/>
    <s v="purchase"/>
    <n v="38.160000000000004"/>
  </r>
  <r>
    <s v="536381"/>
    <s v="21523"/>
    <s v="DOORMAT FANCY FONT HOME SWEET HOME"/>
    <n v="10"/>
    <x v="12"/>
    <n v="6.75"/>
    <x v="8"/>
    <s v="United Kingdom"/>
    <s v="purchase"/>
    <n v="67.5"/>
  </r>
  <r>
    <s v="C536379"/>
    <s v="D"/>
    <s v="Discount"/>
    <n v="-1"/>
    <x v="12"/>
    <n v="27.5"/>
    <x v="9"/>
    <s v="United Kingdom"/>
    <s v="purchase"/>
    <n v="-27.5"/>
  </r>
  <r>
    <s v="536382"/>
    <s v="10002"/>
    <s v="INFLATABLE POLITICAL GLOBE "/>
    <n v="12"/>
    <x v="13"/>
    <n v="0.85"/>
    <x v="10"/>
    <s v="United Kingdom"/>
    <s v="purchase"/>
    <n v="10.199999999999999"/>
  </r>
  <r>
    <s v="536382"/>
    <s v="21912"/>
    <s v="VINTAGE SNAKES &amp; LADDERS"/>
    <n v="8"/>
    <x v="13"/>
    <n v="3.75"/>
    <x v="10"/>
    <s v="United Kingdom"/>
    <s v="purchase"/>
    <n v="30"/>
  </r>
  <r>
    <s v="536382"/>
    <s v="21832"/>
    <s v="CHOCOLATE CALCULATOR"/>
    <n v="12"/>
    <x v="13"/>
    <n v="1.65"/>
    <x v="10"/>
    <s v="United Kingdom"/>
    <s v="purchase"/>
    <n v="19.799999999999997"/>
  </r>
  <r>
    <s v="536382"/>
    <s v="22411"/>
    <s v="JUMBO SHOPPER VINTAGE RED PAISLEY"/>
    <n v="10"/>
    <x v="13"/>
    <n v="1.95"/>
    <x v="10"/>
    <s v="United Kingdom"/>
    <s v="purchase"/>
    <n v="19.5"/>
  </r>
  <r>
    <s v="536382"/>
    <s v="22379"/>
    <s v="RECYCLING BAG RETROSPOT "/>
    <n v="10"/>
    <x v="13"/>
    <n v="2.1"/>
    <x v="10"/>
    <s v="United Kingdom"/>
    <s v="purchase"/>
    <n v="21"/>
  </r>
  <r>
    <s v="536382"/>
    <s v="22381"/>
    <s v="TOY TIDY PINK POLKADOT"/>
    <n v="50"/>
    <x v="13"/>
    <n v="1.85"/>
    <x v="10"/>
    <s v="United Kingdom"/>
    <s v="purchase"/>
    <n v="92.5"/>
  </r>
  <r>
    <s v="536382"/>
    <s v="22798"/>
    <s v="ANTIQUE GLASS DRESSING TABLE POT"/>
    <n v="8"/>
    <x v="13"/>
    <n v="2.95"/>
    <x v="10"/>
    <s v="United Kingdom"/>
    <s v="purchase"/>
    <n v="23.6"/>
  </r>
  <r>
    <s v="536382"/>
    <s v="22726"/>
    <s v="ALARM CLOCK BAKELIKE GREEN"/>
    <n v="4"/>
    <x v="13"/>
    <n v="3.75"/>
    <x v="10"/>
    <s v="United Kingdom"/>
    <s v="purchase"/>
    <n v="15"/>
  </r>
  <r>
    <s v="536382"/>
    <s v="22926"/>
    <s v="IVORY GIANT GARDEN THERMOMETER"/>
    <n v="12"/>
    <x v="13"/>
    <n v="5.95"/>
    <x v="10"/>
    <s v="United Kingdom"/>
    <s v="purchase"/>
    <n v="71.400000000000006"/>
  </r>
  <r>
    <s v="536382"/>
    <s v="22839"/>
    <s v="3 TIER CAKE TIN GREEN AND CREAM"/>
    <n v="2"/>
    <x v="13"/>
    <n v="14.95"/>
    <x v="10"/>
    <s v="United Kingdom"/>
    <s v="purchase"/>
    <n v="29.9"/>
  </r>
  <r>
    <s v="536382"/>
    <s v="22838"/>
    <s v="3 TIER CAKE TIN RED AND CREAM"/>
    <n v="2"/>
    <x v="13"/>
    <n v="14.95"/>
    <x v="10"/>
    <s v="United Kingdom"/>
    <s v="purchase"/>
    <n v="29.9"/>
  </r>
  <r>
    <s v="536382"/>
    <s v="22783"/>
    <s v="SET 3 WICKER OVAL BASKETS W LIDS"/>
    <n v="4"/>
    <x v="13"/>
    <n v="16.95"/>
    <x v="10"/>
    <s v="United Kingdom"/>
    <s v="purchase"/>
    <n v="67.8"/>
  </r>
  <r>
    <s v="C536383"/>
    <s v="35004C"/>
    <s v="SET OF 3 COLOURED  FLYING DUCKS"/>
    <n v="-1"/>
    <x v="14"/>
    <n v="4.6500000000000004"/>
    <x v="8"/>
    <s v="United Kingdom"/>
    <s v="purchase"/>
    <n v="-4.6500000000000004"/>
  </r>
  <r>
    <s v="536384"/>
    <s v="82484"/>
    <s v="WOOD BLACK BOARD ANT WHITE FINISH"/>
    <n v="3"/>
    <x v="15"/>
    <n v="6.45"/>
    <x v="11"/>
    <s v="United Kingdom"/>
    <s v="purchase"/>
    <n v="19.350000000000001"/>
  </r>
  <r>
    <s v="536384"/>
    <s v="84755"/>
    <s v="COLOUR GLASS T-LIGHT HOLDER HANGING"/>
    <n v="48"/>
    <x v="15"/>
    <n v="0.65"/>
    <x v="11"/>
    <s v="United Kingdom"/>
    <s v="purchase"/>
    <n v="31.200000000000003"/>
  </r>
  <r>
    <s v="536384"/>
    <s v="22464"/>
    <s v="HANGING METAL HEART LANTERN"/>
    <n v="12"/>
    <x v="15"/>
    <n v="1.65"/>
    <x v="11"/>
    <s v="United Kingdom"/>
    <s v="purchase"/>
    <n v="19.799999999999997"/>
  </r>
  <r>
    <s v="536384"/>
    <s v="21324"/>
    <s v="HANGING MEDINA LANTERN SMALL"/>
    <n v="6"/>
    <x v="15"/>
    <n v="2.95"/>
    <x v="11"/>
    <s v="United Kingdom"/>
    <s v="purchase"/>
    <n v="17.700000000000003"/>
  </r>
  <r>
    <s v="536384"/>
    <s v="22457"/>
    <s v="NATURAL SLATE HEART CHALKBOARD "/>
    <n v="12"/>
    <x v="15"/>
    <n v="2.95"/>
    <x v="11"/>
    <s v="United Kingdom"/>
    <s v="purchase"/>
    <n v="35.400000000000006"/>
  </r>
  <r>
    <s v="536384"/>
    <s v="22469"/>
    <s v="HEART OF WICKER SMALL"/>
    <n v="40"/>
    <x v="15"/>
    <n v="1.45"/>
    <x v="11"/>
    <s v="United Kingdom"/>
    <s v="purchase"/>
    <n v="58"/>
  </r>
  <r>
    <s v="536384"/>
    <s v="22470"/>
    <s v="HEART OF WICKER LARGE"/>
    <n v="40"/>
    <x v="15"/>
    <n v="2.5499999999999998"/>
    <x v="11"/>
    <s v="United Kingdom"/>
    <s v="purchase"/>
    <n v="102"/>
  </r>
  <r>
    <s v="536384"/>
    <s v="22224"/>
    <s v="WHITE LOVEBIRD LANTERN"/>
    <n v="6"/>
    <x v="15"/>
    <n v="2.95"/>
    <x v="11"/>
    <s v="United Kingdom"/>
    <s v="purchase"/>
    <n v="17.700000000000003"/>
  </r>
  <r>
    <s v="536384"/>
    <s v="21340"/>
    <s v="CLASSIC METAL BIRDCAGE PLANT HOLDER"/>
    <n v="2"/>
    <x v="15"/>
    <n v="12.75"/>
    <x v="11"/>
    <s v="United Kingdom"/>
    <s v="purchase"/>
    <n v="25.5"/>
  </r>
  <r>
    <s v="536384"/>
    <s v="22189"/>
    <s v="CREAM HEART CARD HOLDER"/>
    <n v="4"/>
    <x v="15"/>
    <n v="3.95"/>
    <x v="11"/>
    <s v="United Kingdom"/>
    <s v="purchase"/>
    <n v="15.8"/>
  </r>
  <r>
    <s v="536384"/>
    <s v="22427"/>
    <s v="ENAMEL FLOWER JUG CREAM"/>
    <n v="3"/>
    <x v="15"/>
    <n v="5.95"/>
    <x v="11"/>
    <s v="United Kingdom"/>
    <s v="purchase"/>
    <n v="17.850000000000001"/>
  </r>
  <r>
    <s v="536384"/>
    <s v="22428"/>
    <s v="ENAMEL FIRE BUCKET CREAM"/>
    <n v="6"/>
    <x v="15"/>
    <n v="6.95"/>
    <x v="11"/>
    <s v="United Kingdom"/>
    <s v="purchase"/>
    <n v="41.7"/>
  </r>
  <r>
    <s v="536384"/>
    <s v="22424"/>
    <s v="ENAMEL BREAD BIN CREAM"/>
    <n v="8"/>
    <x v="15"/>
    <n v="10.95"/>
    <x v="11"/>
    <s v="United Kingdom"/>
    <s v="purchase"/>
    <n v="87.6"/>
  </r>
  <r>
    <s v="536385"/>
    <s v="22783"/>
    <s v="SET 3 WICKER OVAL BASKETS W LIDS"/>
    <n v="1"/>
    <x v="16"/>
    <n v="19.95"/>
    <x v="12"/>
    <s v="United Kingdom"/>
    <s v="purchase"/>
    <n v="19.95"/>
  </r>
  <r>
    <s v="536385"/>
    <s v="22961"/>
    <s v="JAM MAKING SET PRINTED"/>
    <n v="12"/>
    <x v="16"/>
    <n v="1.45"/>
    <x v="12"/>
    <s v="United Kingdom"/>
    <s v="purchase"/>
    <n v="17.399999999999999"/>
  </r>
  <r>
    <s v="536385"/>
    <s v="22960"/>
    <s v="JAM MAKING SET WITH JARS"/>
    <n v="6"/>
    <x v="16"/>
    <n v="4.25"/>
    <x v="12"/>
    <s v="United Kingdom"/>
    <s v="purchase"/>
    <n v="25.5"/>
  </r>
  <r>
    <s v="536385"/>
    <s v="22663"/>
    <s v="JUMBO BAG DOLLY GIRL DESIGN"/>
    <n v="10"/>
    <x v="16"/>
    <n v="1.95"/>
    <x v="12"/>
    <s v="United Kingdom"/>
    <s v="purchase"/>
    <n v="19.5"/>
  </r>
  <r>
    <s v="536385"/>
    <s v="85049A"/>
    <s v="TRADITIONAL CHRISTMAS RIBBONS"/>
    <n v="12"/>
    <x v="16"/>
    <n v="1.25"/>
    <x v="12"/>
    <s v="United Kingdom"/>
    <s v="purchase"/>
    <n v="15"/>
  </r>
  <r>
    <s v="536385"/>
    <s v="22168"/>
    <s v="ORGANISER WOOD ANTIQUE WHITE "/>
    <n v="2"/>
    <x v="16"/>
    <n v="8.5"/>
    <x v="12"/>
    <s v="United Kingdom"/>
    <s v="purchase"/>
    <n v="17"/>
  </r>
  <r>
    <s v="536385"/>
    <s v="22662"/>
    <s v="LUNCH BAG DOLLY GIRL DESIGN"/>
    <n v="10"/>
    <x v="16"/>
    <n v="1.65"/>
    <x v="12"/>
    <s v="United Kingdom"/>
    <s v="purchase"/>
    <n v="16.5"/>
  </r>
  <r>
    <s v="536386"/>
    <s v="84880"/>
    <s v="WHITE WIRE EGG HOLDER"/>
    <n v="36"/>
    <x v="17"/>
    <n v="4.95"/>
    <x v="13"/>
    <s v="United Kingdom"/>
    <s v="purchase"/>
    <n v="178.20000000000002"/>
  </r>
  <r>
    <s v="536386"/>
    <s v="85099C"/>
    <s v="JUMBO  BAG BAROQUE BLACK WHITE"/>
    <n v="100"/>
    <x v="17"/>
    <n v="1.65"/>
    <x v="13"/>
    <s v="United Kingdom"/>
    <s v="purchase"/>
    <n v="165"/>
  </r>
  <r>
    <s v="536386"/>
    <s v="85099B"/>
    <s v="JUMBO BAG RED RETROSPOT"/>
    <n v="100"/>
    <x v="17"/>
    <n v="1.65"/>
    <x v="13"/>
    <s v="United Kingdom"/>
    <s v="purchase"/>
    <n v="165"/>
  </r>
  <r>
    <s v="536387"/>
    <s v="79321"/>
    <s v="CHILLI LIGHTS"/>
    <n v="192"/>
    <x v="18"/>
    <n v="3.82"/>
    <x v="13"/>
    <s v="United Kingdom"/>
    <s v="purchase"/>
    <n v="733.43999999999994"/>
  </r>
  <r>
    <s v="536387"/>
    <s v="22780"/>
    <s v="LIGHT GARLAND BUTTERFILES PINK"/>
    <n v="192"/>
    <x v="18"/>
    <n v="3.37"/>
    <x v="13"/>
    <s v="United Kingdom"/>
    <s v="purchase"/>
    <n v="647.04"/>
  </r>
  <r>
    <s v="536387"/>
    <s v="22779"/>
    <s v="WOODEN OWLS LIGHT GARLAND "/>
    <n v="192"/>
    <x v="18"/>
    <n v="3.37"/>
    <x v="13"/>
    <s v="United Kingdom"/>
    <s v="purchase"/>
    <n v="647.04"/>
  </r>
  <r>
    <s v="536387"/>
    <s v="22466"/>
    <s v="FAIRY TALE COTTAGE NIGHTLIGHT"/>
    <n v="432"/>
    <x v="18"/>
    <n v="1.45"/>
    <x v="13"/>
    <s v="United Kingdom"/>
    <s v="purchase"/>
    <n v="626.4"/>
  </r>
  <r>
    <s v="536387"/>
    <s v="21731"/>
    <s v="RED TOADSTOOL LED NIGHT LIGHT"/>
    <n v="432"/>
    <x v="18"/>
    <n v="1.25"/>
    <x v="13"/>
    <s v="United Kingdom"/>
    <s v="purchase"/>
    <n v="540"/>
  </r>
  <r>
    <s v="536388"/>
    <s v="21754"/>
    <s v="HOME BUILDING BLOCK WORD"/>
    <n v="3"/>
    <x v="19"/>
    <n v="5.95"/>
    <x v="14"/>
    <s v="United Kingdom"/>
    <s v="purchase"/>
    <n v="17.850000000000001"/>
  </r>
  <r>
    <s v="536388"/>
    <s v="21755"/>
    <s v="LOVE BUILDING BLOCK WORD"/>
    <n v="3"/>
    <x v="19"/>
    <n v="5.95"/>
    <x v="14"/>
    <s v="United Kingdom"/>
    <s v="purchase"/>
    <n v="17.850000000000001"/>
  </r>
  <r>
    <s v="536388"/>
    <s v="21523"/>
    <s v="DOORMAT FANCY FONT HOME SWEET HOME"/>
    <n v="2"/>
    <x v="19"/>
    <n v="7.95"/>
    <x v="14"/>
    <s v="United Kingdom"/>
    <s v="purchase"/>
    <n v="15.9"/>
  </r>
  <r>
    <s v="536388"/>
    <s v="21363"/>
    <s v="HOME SMALL WOOD LETTERS"/>
    <n v="3"/>
    <x v="19"/>
    <n v="4.95"/>
    <x v="14"/>
    <s v="United Kingdom"/>
    <s v="purchase"/>
    <n v="14.850000000000001"/>
  </r>
  <r>
    <s v="536388"/>
    <s v="21411"/>
    <s v="GINGHAM HEART  DOORSTOP RED"/>
    <n v="3"/>
    <x v="19"/>
    <n v="4.25"/>
    <x v="14"/>
    <s v="United Kingdom"/>
    <s v="purchase"/>
    <n v="12.75"/>
  </r>
  <r>
    <s v="536388"/>
    <s v="22318"/>
    <s v="FIVE HEART HANGING DECORATION"/>
    <n v="6"/>
    <x v="19"/>
    <n v="2.95"/>
    <x v="14"/>
    <s v="United Kingdom"/>
    <s v="purchase"/>
    <n v="17.700000000000003"/>
  </r>
  <r>
    <s v="536388"/>
    <s v="22464"/>
    <s v="HANGING METAL HEART LANTERN"/>
    <n v="12"/>
    <x v="19"/>
    <n v="1.65"/>
    <x v="14"/>
    <s v="United Kingdom"/>
    <s v="purchase"/>
    <n v="19.799999999999997"/>
  </r>
  <r>
    <s v="536388"/>
    <s v="22915"/>
    <s v="ASSORTED BOTTLE TOP  MAGNETS "/>
    <n v="12"/>
    <x v="19"/>
    <n v="0.42"/>
    <x v="14"/>
    <s v="United Kingdom"/>
    <s v="purchase"/>
    <n v="5.04"/>
  </r>
  <r>
    <s v="536388"/>
    <s v="22922"/>
    <s v="FRIDGE MAGNETS US DINER ASSORTED"/>
    <n v="12"/>
    <x v="19"/>
    <n v="0.85"/>
    <x v="14"/>
    <s v="United Kingdom"/>
    <s v="purchase"/>
    <n v="10.199999999999999"/>
  </r>
  <r>
    <s v="536388"/>
    <s v="22969"/>
    <s v="HOMEMADE JAM SCENTED CANDLES"/>
    <n v="12"/>
    <x v="19"/>
    <n v="1.45"/>
    <x v="14"/>
    <s v="United Kingdom"/>
    <s v="purchase"/>
    <n v="17.399999999999999"/>
  </r>
  <r>
    <s v="536388"/>
    <s v="22923"/>
    <s v="FRIDGE MAGNETS LES ENFANTS ASSORTED"/>
    <n v="12"/>
    <x v="19"/>
    <n v="0.85"/>
    <x v="14"/>
    <s v="United Kingdom"/>
    <s v="purchase"/>
    <n v="10.199999999999999"/>
  </r>
  <r>
    <s v="536388"/>
    <s v="21115"/>
    <s v="ROSE CARAVAN DOORSTOP"/>
    <n v="4"/>
    <x v="19"/>
    <n v="6.75"/>
    <x v="14"/>
    <s v="United Kingdom"/>
    <s v="purchase"/>
    <n v="27"/>
  </r>
  <r>
    <s v="536388"/>
    <s v="22469"/>
    <s v="HEART OF WICKER SMALL"/>
    <n v="12"/>
    <x v="19"/>
    <n v="1.65"/>
    <x v="14"/>
    <s v="United Kingdom"/>
    <s v="purchase"/>
    <n v="19.799999999999997"/>
  </r>
  <r>
    <s v="536388"/>
    <s v="22242"/>
    <s v="5 HOOK HANGER MAGIC TOADSTOOL"/>
    <n v="12"/>
    <x v="19"/>
    <n v="1.65"/>
    <x v="14"/>
    <s v="United Kingdom"/>
    <s v="purchase"/>
    <n v="19.799999999999997"/>
  </r>
  <r>
    <s v="536389"/>
    <s v="22941"/>
    <s v="CHRISTMAS LIGHTS 10 REINDEER"/>
    <n v="6"/>
    <x v="20"/>
    <n v="8.5"/>
    <x v="15"/>
    <s v="Australia"/>
    <s v="purchase"/>
    <n v="51"/>
  </r>
  <r>
    <s v="536389"/>
    <s v="21622"/>
    <s v="VINTAGE UNION JACK CUSHION COVER"/>
    <n v="8"/>
    <x v="20"/>
    <n v="4.95"/>
    <x v="15"/>
    <s v="Australia"/>
    <s v="purchase"/>
    <n v="39.6"/>
  </r>
  <r>
    <s v="536389"/>
    <s v="21791"/>
    <s v="VINTAGE HEADS AND TAILS CARD GAME "/>
    <n v="12"/>
    <x v="20"/>
    <n v="1.25"/>
    <x v="15"/>
    <s v="Australia"/>
    <s v="purchase"/>
    <n v="15"/>
  </r>
  <r>
    <m/>
    <m/>
    <m/>
    <m/>
    <x v="21"/>
    <m/>
    <x v="16"/>
    <m/>
    <m/>
    <n v="8813.6499999999978"/>
  </r>
  <r>
    <m/>
    <m/>
    <m/>
    <m/>
    <x v="21"/>
    <m/>
    <x v="1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536365"/>
    <s v="85123A"/>
    <s v="WHITE HANGING HEART T-LIGHT HOLDER"/>
    <n v="6"/>
    <d v="2010-12-01T08:26:00"/>
    <n v="2.5499999999999998"/>
    <x v="0"/>
    <s v="United Kingdom"/>
    <s v="purchase"/>
    <n v="15.299999999999999"/>
    <x v="0"/>
  </r>
  <r>
    <s v="536365"/>
    <s v="71053"/>
    <s v="WHITE METAL LANTERN"/>
    <n v="6"/>
    <d v="2010-12-01T08:26:00"/>
    <n v="3.39"/>
    <x v="0"/>
    <s v="United Kingdom"/>
    <s v="purchase"/>
    <n v="20.34"/>
    <x v="0"/>
  </r>
  <r>
    <s v="536365"/>
    <s v="84406B"/>
    <s v="CREAM CUPID HEARTS COAT HANGER"/>
    <n v="8"/>
    <d v="2010-12-01T08:26:00"/>
    <n v="2.75"/>
    <x v="0"/>
    <s v="United Kingdom"/>
    <s v="purchase"/>
    <n v="22"/>
    <x v="0"/>
  </r>
  <r>
    <s v="536365"/>
    <s v="84029G"/>
    <s v="KNITTED UNION FLAG HOT WATER BOTTLE"/>
    <n v="6"/>
    <d v="2010-12-01T08:26:00"/>
    <n v="3.39"/>
    <x v="0"/>
    <s v="United Kingdom"/>
    <s v="purchase"/>
    <n v="20.34"/>
    <x v="0"/>
  </r>
  <r>
    <s v="536365"/>
    <s v="84029E"/>
    <s v="RED WOOLLY HOTTIE WHITE HEART."/>
    <n v="6"/>
    <d v="2010-12-01T08:26:00"/>
    <n v="3.39"/>
    <x v="0"/>
    <s v="United Kingdom"/>
    <s v="purchase"/>
    <n v="20.34"/>
    <x v="0"/>
  </r>
  <r>
    <s v="536365"/>
    <s v="22752"/>
    <s v="SET 7 BABUSHKA NESTING BOXES"/>
    <n v="2"/>
    <d v="2010-12-01T08:26:00"/>
    <n v="7.65"/>
    <x v="0"/>
    <s v="United Kingdom"/>
    <s v="purchase"/>
    <n v="15.3"/>
    <x v="0"/>
  </r>
  <r>
    <s v="536365"/>
    <s v="21730"/>
    <s v="GLASS STAR FROSTED T-LIGHT HOLDER"/>
    <n v="6"/>
    <d v="2010-12-01T08:26:00"/>
    <n v="4.25"/>
    <x v="0"/>
    <s v="United Kingdom"/>
    <s v="purchase"/>
    <n v="25.5"/>
    <x v="0"/>
  </r>
  <r>
    <s v="536366"/>
    <s v="22633"/>
    <s v="HAND WARMER UNION JACK"/>
    <n v="6"/>
    <d v="2010-12-01T08:28:00"/>
    <n v="1.85"/>
    <x v="0"/>
    <s v="United Kingdom"/>
    <s v="purchase"/>
    <n v="11.100000000000001"/>
    <x v="0"/>
  </r>
  <r>
    <s v="536366"/>
    <s v="22632"/>
    <s v="HAND WARMER RED POLKA DOT"/>
    <n v="6"/>
    <d v="2010-12-01T08:28:00"/>
    <n v="1.85"/>
    <x v="0"/>
    <s v="United Kingdom"/>
    <s v="purchase"/>
    <n v="11.100000000000001"/>
    <x v="0"/>
  </r>
  <r>
    <s v="536367"/>
    <s v="84879"/>
    <s v="ASSORTED COLOUR BIRD ORNAMENT"/>
    <n v="32"/>
    <d v="2010-12-01T08:34:00"/>
    <n v="1.69"/>
    <x v="1"/>
    <s v="United Kingdom"/>
    <s v="purchase"/>
    <n v="54.08"/>
    <x v="0"/>
  </r>
  <r>
    <s v="536367"/>
    <s v="22745"/>
    <s v="POPPY'S PLAYHOUSE BEDROOM "/>
    <n v="6"/>
    <d v="2010-12-01T08:34:00"/>
    <n v="2.1"/>
    <x v="1"/>
    <s v="United Kingdom"/>
    <s v="purchase"/>
    <n v="12.600000000000001"/>
    <x v="0"/>
  </r>
  <r>
    <s v="536367"/>
    <s v="22748"/>
    <s v="POPPY'S PLAYHOUSE KITCHEN"/>
    <n v="6"/>
    <d v="2010-12-01T08:34:00"/>
    <n v="2.1"/>
    <x v="1"/>
    <s v="United Kingdom"/>
    <s v="purchase"/>
    <n v="12.600000000000001"/>
    <x v="0"/>
  </r>
  <r>
    <s v="536367"/>
    <s v="22749"/>
    <s v="FELTCRAFT PRINCESS CHARLOTTE DOLL"/>
    <n v="8"/>
    <d v="2010-12-01T08:34:00"/>
    <n v="3.75"/>
    <x v="1"/>
    <s v="United Kingdom"/>
    <s v="purchase"/>
    <n v="30"/>
    <x v="0"/>
  </r>
  <r>
    <s v="536367"/>
    <s v="22310"/>
    <s v="IVORY KNITTED MUG COSY "/>
    <n v="6"/>
    <d v="2010-12-01T08:34:00"/>
    <n v="1.65"/>
    <x v="1"/>
    <s v="United Kingdom"/>
    <s v="purchase"/>
    <n v="9.8999999999999986"/>
    <x v="0"/>
  </r>
  <r>
    <s v="536367"/>
    <s v="84969"/>
    <s v="BOX OF 6 ASSORTED COLOUR TEASPOONS"/>
    <n v="6"/>
    <d v="2010-12-01T08:34:00"/>
    <n v="4.25"/>
    <x v="1"/>
    <s v="United Kingdom"/>
    <s v="purchase"/>
    <n v="25.5"/>
    <x v="0"/>
  </r>
  <r>
    <s v="536367"/>
    <s v="22623"/>
    <s v="BOX OF VINTAGE JIGSAW BLOCKS "/>
    <n v="3"/>
    <d v="2010-12-01T08:34:00"/>
    <n v="4.95"/>
    <x v="1"/>
    <s v="United Kingdom"/>
    <s v="purchase"/>
    <n v="14.850000000000001"/>
    <x v="0"/>
  </r>
  <r>
    <s v="536367"/>
    <s v="22622"/>
    <s v="BOX OF VINTAGE ALPHABET BLOCKS"/>
    <n v="2"/>
    <d v="2010-12-01T08:34:00"/>
    <n v="9.9499999999999993"/>
    <x v="1"/>
    <s v="United Kingdom"/>
    <s v="purchase"/>
    <n v="19.899999999999999"/>
    <x v="0"/>
  </r>
  <r>
    <s v="536367"/>
    <s v="21754"/>
    <s v="HOME BUILDING BLOCK WORD"/>
    <n v="3"/>
    <d v="2010-12-01T08:34:00"/>
    <n v="5.95"/>
    <x v="1"/>
    <s v="United Kingdom"/>
    <s v="purchase"/>
    <n v="17.850000000000001"/>
    <x v="0"/>
  </r>
  <r>
    <s v="536367"/>
    <s v="21755"/>
    <s v="LOVE BUILDING BLOCK WORD"/>
    <n v="3"/>
    <d v="2010-12-01T08:34:00"/>
    <n v="5.95"/>
    <x v="1"/>
    <s v="United Kingdom"/>
    <s v="purchase"/>
    <n v="17.850000000000001"/>
    <x v="0"/>
  </r>
  <r>
    <s v="536367"/>
    <s v="21777"/>
    <s v="RECIPE BOX WITH METAL HEART"/>
    <n v="4"/>
    <d v="2010-12-01T08:34:00"/>
    <n v="7.95"/>
    <x v="1"/>
    <s v="United Kingdom"/>
    <s v="purchase"/>
    <n v="31.8"/>
    <x v="0"/>
  </r>
  <r>
    <s v="536367"/>
    <s v="48187"/>
    <s v="DOORMAT NEW ENGLAND"/>
    <n v="4"/>
    <d v="2010-12-01T08:34:00"/>
    <n v="7.95"/>
    <x v="1"/>
    <s v="United Kingdom"/>
    <s v="purchase"/>
    <n v="31.8"/>
    <x v="0"/>
  </r>
  <r>
    <s v="536368"/>
    <s v="22960"/>
    <s v="JAM MAKING SET WITH JARS"/>
    <n v="6"/>
    <d v="2010-12-01T08:34:00"/>
    <n v="4.25"/>
    <x v="1"/>
    <s v="United Kingdom"/>
    <s v="purchase"/>
    <n v="25.5"/>
    <x v="0"/>
  </r>
  <r>
    <s v="536368"/>
    <s v="22913"/>
    <s v="RED COAT RACK PARIS FASHION"/>
    <n v="3"/>
    <d v="2010-12-01T08:34:00"/>
    <n v="4.95"/>
    <x v="1"/>
    <s v="United Kingdom"/>
    <s v="purchase"/>
    <n v="14.850000000000001"/>
    <x v="0"/>
  </r>
  <r>
    <s v="536368"/>
    <s v="22912"/>
    <s v="YELLOW COAT RACK PARIS FASHION"/>
    <n v="3"/>
    <d v="2010-12-01T08:34:00"/>
    <n v="4.95"/>
    <x v="1"/>
    <s v="United Kingdom"/>
    <s v="purchase"/>
    <n v="14.850000000000001"/>
    <x v="0"/>
  </r>
  <r>
    <s v="536368"/>
    <s v="22914"/>
    <s v="BLUE COAT RACK PARIS FASHION"/>
    <n v="3"/>
    <d v="2010-12-01T08:34:00"/>
    <n v="4.95"/>
    <x v="1"/>
    <s v="United Kingdom"/>
    <s v="purchase"/>
    <n v="14.850000000000001"/>
    <x v="0"/>
  </r>
  <r>
    <s v="536369"/>
    <s v="21756"/>
    <s v="BATH BUILDING BLOCK WORD"/>
    <n v="3"/>
    <d v="2010-12-01T08:35:00"/>
    <n v="5.95"/>
    <x v="1"/>
    <s v="United Kingdom"/>
    <s v="purchase"/>
    <n v="17.850000000000001"/>
    <x v="0"/>
  </r>
  <r>
    <s v="536370"/>
    <s v="22728"/>
    <s v="ALARM CLOCK BAKELIKE PINK"/>
    <n v="24"/>
    <d v="2010-12-01T08:45:00"/>
    <n v="3.75"/>
    <x v="2"/>
    <s v="France"/>
    <s v="purchase"/>
    <n v="90"/>
    <x v="0"/>
  </r>
  <r>
    <s v="536370"/>
    <s v="22727"/>
    <s v="ALARM CLOCK BAKELIKE RED "/>
    <n v="24"/>
    <d v="2010-12-01T08:45:00"/>
    <n v="3.75"/>
    <x v="2"/>
    <s v="France"/>
    <s v="purchase"/>
    <n v="90"/>
    <x v="0"/>
  </r>
  <r>
    <s v="536370"/>
    <s v="22726"/>
    <s v="ALARM CLOCK BAKELIKE GREEN"/>
    <n v="12"/>
    <d v="2010-12-01T08:45:00"/>
    <n v="3.75"/>
    <x v="2"/>
    <s v="France"/>
    <s v="purchase"/>
    <n v="45"/>
    <x v="0"/>
  </r>
  <r>
    <s v="536370"/>
    <s v="21724"/>
    <s v="PANDA AND BUNNIES STICKER SHEET"/>
    <n v="12"/>
    <d v="2010-12-01T08:45:00"/>
    <n v="0.85"/>
    <x v="2"/>
    <s v="France"/>
    <s v="purchase"/>
    <n v="10.199999999999999"/>
    <x v="0"/>
  </r>
  <r>
    <s v="536370"/>
    <s v="21883"/>
    <s v="STARS GIFT TAPE "/>
    <n v="24"/>
    <d v="2010-12-01T08:45:00"/>
    <n v="0.65"/>
    <x v="2"/>
    <s v="France"/>
    <s v="purchase"/>
    <n v="15.600000000000001"/>
    <x v="0"/>
  </r>
  <r>
    <s v="536370"/>
    <s v="10002"/>
    <s v="INFLATABLE POLITICAL GLOBE "/>
    <n v="48"/>
    <d v="2010-12-01T08:45:00"/>
    <n v="0.85"/>
    <x v="2"/>
    <s v="France"/>
    <s v="purchase"/>
    <n v="40.799999999999997"/>
    <x v="0"/>
  </r>
  <r>
    <s v="536370"/>
    <s v="21791"/>
    <s v="VINTAGE HEADS AND TAILS CARD GAME "/>
    <n v="24"/>
    <d v="2010-12-01T08:45:00"/>
    <n v="1.25"/>
    <x v="2"/>
    <s v="France"/>
    <s v="purchase"/>
    <n v="30"/>
    <x v="0"/>
  </r>
  <r>
    <s v="536370"/>
    <s v="21035"/>
    <s v="SET/2 RED RETROSPOT TEA TOWELS "/>
    <n v="18"/>
    <d v="2010-12-01T08:45:00"/>
    <n v="2.95"/>
    <x v="2"/>
    <s v="France"/>
    <s v="purchase"/>
    <n v="53.1"/>
    <x v="0"/>
  </r>
  <r>
    <s v="536370"/>
    <s v="22326"/>
    <s v="ROUND SNACK BOXES SET OF4 WOODLAND "/>
    <n v="24"/>
    <d v="2010-12-01T08:45:00"/>
    <n v="2.95"/>
    <x v="2"/>
    <s v="France"/>
    <s v="purchase"/>
    <n v="70.800000000000011"/>
    <x v="0"/>
  </r>
  <r>
    <s v="536370"/>
    <s v="22629"/>
    <s v="SPACEBOY LUNCH BOX "/>
    <n v="24"/>
    <d v="2010-12-01T08:45:00"/>
    <n v="1.95"/>
    <x v="2"/>
    <s v="France"/>
    <s v="purchase"/>
    <n v="46.8"/>
    <x v="0"/>
  </r>
  <r>
    <s v="536370"/>
    <s v="22659"/>
    <s v="LUNCH BOX I LOVE LONDON"/>
    <n v="24"/>
    <d v="2010-12-01T08:45:00"/>
    <n v="1.95"/>
    <x v="2"/>
    <s v="France"/>
    <s v="purchase"/>
    <n v="46.8"/>
    <x v="0"/>
  </r>
  <r>
    <s v="536370"/>
    <s v="22631"/>
    <s v="CIRCUS PARADE LUNCH BOX "/>
    <n v="24"/>
    <d v="2010-12-01T08:45:00"/>
    <n v="1.95"/>
    <x v="2"/>
    <s v="France"/>
    <s v="purchase"/>
    <n v="46.8"/>
    <x v="0"/>
  </r>
  <r>
    <s v="536370"/>
    <s v="22661"/>
    <s v="CHARLOTTE BAG DOLLY GIRL DESIGN"/>
    <n v="20"/>
    <d v="2010-12-01T08:45:00"/>
    <n v="0.85"/>
    <x v="2"/>
    <s v="France"/>
    <s v="purchase"/>
    <n v="17"/>
    <x v="0"/>
  </r>
  <r>
    <s v="536370"/>
    <s v="21731"/>
    <s v="RED TOADSTOOL LED NIGHT LIGHT"/>
    <n v="24"/>
    <d v="2010-12-01T08:45:00"/>
    <n v="1.65"/>
    <x v="2"/>
    <s v="France"/>
    <s v="purchase"/>
    <n v="39.599999999999994"/>
    <x v="0"/>
  </r>
  <r>
    <s v="536370"/>
    <s v="22900"/>
    <s v=" SET 2 TEA TOWELS I LOVE LONDON "/>
    <n v="24"/>
    <d v="2010-12-01T08:45:00"/>
    <n v="2.95"/>
    <x v="2"/>
    <s v="France"/>
    <s v="purchase"/>
    <n v="70.800000000000011"/>
    <x v="0"/>
  </r>
  <r>
    <s v="536370"/>
    <s v="21913"/>
    <s v="VINTAGE SEASIDE JIGSAW PUZZLES"/>
    <n v="12"/>
    <d v="2010-12-01T08:45:00"/>
    <n v="3.75"/>
    <x v="2"/>
    <s v="France"/>
    <s v="purchase"/>
    <n v="45"/>
    <x v="0"/>
  </r>
  <r>
    <s v="536370"/>
    <s v="22540"/>
    <s v="MINI JIGSAW CIRCUS PARADE "/>
    <n v="24"/>
    <d v="2010-12-01T08:45:00"/>
    <n v="0.42"/>
    <x v="2"/>
    <s v="France"/>
    <s v="purchase"/>
    <n v="10.08"/>
    <x v="0"/>
  </r>
  <r>
    <s v="536370"/>
    <s v="22544"/>
    <s v="MINI JIGSAW SPACEBOY"/>
    <n v="24"/>
    <d v="2010-12-01T08:45:00"/>
    <n v="0.42"/>
    <x v="2"/>
    <s v="France"/>
    <s v="purchase"/>
    <n v="10.08"/>
    <x v="0"/>
  </r>
  <r>
    <s v="536370"/>
    <s v="22492"/>
    <s v="MINI PAINT SET VINTAGE "/>
    <n v="36"/>
    <d v="2010-12-01T08:45:00"/>
    <n v="0.65"/>
    <x v="2"/>
    <s v="France"/>
    <s v="purchase"/>
    <n v="23.400000000000002"/>
    <x v="0"/>
  </r>
  <r>
    <s v="536370"/>
    <s v="POST"/>
    <s v="POSTAGE"/>
    <n v="3"/>
    <d v="2010-12-01T08:45:00"/>
    <n v="18"/>
    <x v="2"/>
    <s v="France"/>
    <s v="purchase"/>
    <n v="54"/>
    <x v="0"/>
  </r>
  <r>
    <s v="536371"/>
    <s v="22086"/>
    <s v="PAPER CHAIN KIT 50'S CHRISTMAS "/>
    <n v="80"/>
    <d v="2010-12-01T09:00:00"/>
    <n v="2.5499999999999998"/>
    <x v="3"/>
    <s v="United Kingdom"/>
    <s v="purchase"/>
    <n v="204"/>
    <x v="0"/>
  </r>
  <r>
    <s v="536372"/>
    <s v="22632"/>
    <s v="HAND WARMER RED POLKA DOT"/>
    <n v="6"/>
    <d v="2010-12-01T09:01:00"/>
    <n v="1.85"/>
    <x v="0"/>
    <s v="United Kingdom"/>
    <s v="purchase"/>
    <n v="11.100000000000001"/>
    <x v="0"/>
  </r>
  <r>
    <s v="536372"/>
    <s v="22633"/>
    <s v="HAND WARMER UNION JACK"/>
    <n v="6"/>
    <d v="2010-12-01T09:01:00"/>
    <n v="1.85"/>
    <x v="0"/>
    <s v="United Kingdom"/>
    <s v="purchase"/>
    <n v="11.100000000000001"/>
    <x v="0"/>
  </r>
  <r>
    <s v="536373"/>
    <s v="85123A"/>
    <s v="WHITE HANGING HEART T-LIGHT HOLDER"/>
    <n v="6"/>
    <d v="2010-12-01T09:02:00"/>
    <n v="2.5499999999999998"/>
    <x v="0"/>
    <s v="United Kingdom"/>
    <s v="purchase"/>
    <n v="15.299999999999999"/>
    <x v="0"/>
  </r>
  <r>
    <s v="536373"/>
    <s v="71053"/>
    <s v="WHITE METAL LANTERN"/>
    <n v="6"/>
    <d v="2010-12-01T09:02:00"/>
    <n v="3.39"/>
    <x v="0"/>
    <s v="United Kingdom"/>
    <s v="purchase"/>
    <n v="20.34"/>
    <x v="0"/>
  </r>
  <r>
    <s v="536373"/>
    <s v="84406B"/>
    <s v="CREAM CUPID HEARTS COAT HANGER"/>
    <n v="8"/>
    <d v="2010-12-01T09:02:00"/>
    <n v="2.75"/>
    <x v="0"/>
    <s v="United Kingdom"/>
    <s v="purchase"/>
    <n v="22"/>
    <x v="0"/>
  </r>
  <r>
    <s v="536373"/>
    <s v="20679"/>
    <s v="EDWARDIAN PARASOL RED"/>
    <n v="6"/>
    <d v="2010-12-01T09:02:00"/>
    <n v="4.95"/>
    <x v="0"/>
    <s v="United Kingdom"/>
    <s v="purchase"/>
    <n v="29.700000000000003"/>
    <x v="0"/>
  </r>
  <r>
    <s v="536373"/>
    <s v="37370"/>
    <s v="RETRO COFFEE MUGS ASSORTED"/>
    <n v="6"/>
    <d v="2010-12-01T09:02:00"/>
    <n v="1.06"/>
    <x v="0"/>
    <s v="United Kingdom"/>
    <s v="purchase"/>
    <n v="6.36"/>
    <x v="0"/>
  </r>
  <r>
    <s v="536373"/>
    <s v="21871"/>
    <s v="SAVE THE PLANET MUG"/>
    <n v="6"/>
    <d v="2010-12-01T09:02:00"/>
    <n v="1.06"/>
    <x v="0"/>
    <s v="United Kingdom"/>
    <s v="purchase"/>
    <n v="6.36"/>
    <x v="0"/>
  </r>
  <r>
    <s v="536373"/>
    <s v="21071"/>
    <s v="VINTAGE BILLBOARD DRINK ME MUG"/>
    <n v="6"/>
    <d v="2010-12-01T09:02:00"/>
    <n v="1.06"/>
    <x v="0"/>
    <s v="United Kingdom"/>
    <s v="purchase"/>
    <n v="6.36"/>
    <x v="0"/>
  </r>
  <r>
    <s v="536373"/>
    <s v="21068"/>
    <s v="VINTAGE BILLBOARD LOVE/HATE MUG"/>
    <n v="6"/>
    <d v="2010-12-01T09:02:00"/>
    <n v="1.06"/>
    <x v="0"/>
    <s v="United Kingdom"/>
    <s v="purchase"/>
    <n v="6.36"/>
    <x v="0"/>
  </r>
  <r>
    <s v="536373"/>
    <s v="82483"/>
    <s v="WOOD 2 DRAWER CABINET WHITE FINISH"/>
    <n v="2"/>
    <d v="2010-12-01T09:02:00"/>
    <n v="4.95"/>
    <x v="0"/>
    <s v="United Kingdom"/>
    <s v="purchase"/>
    <n v="9.9"/>
    <x v="0"/>
  </r>
  <r>
    <s v="536373"/>
    <s v="82486"/>
    <s v="WOOD S/3 CABINET ANT WHITE FINISH"/>
    <n v="4"/>
    <d v="2010-12-01T09:02:00"/>
    <n v="6.95"/>
    <x v="0"/>
    <s v="United Kingdom"/>
    <s v="purchase"/>
    <n v="27.8"/>
    <x v="0"/>
  </r>
  <r>
    <s v="536373"/>
    <s v="82482"/>
    <s v="WOODEN PICTURE FRAME WHITE FINISH"/>
    <n v="6"/>
    <d v="2010-12-01T09:02:00"/>
    <n v="2.1"/>
    <x v="0"/>
    <s v="United Kingdom"/>
    <s v="purchase"/>
    <n v="12.600000000000001"/>
    <x v="0"/>
  </r>
  <r>
    <s v="536373"/>
    <s v="82494L"/>
    <s v="WOODEN FRAME ANTIQUE WHITE "/>
    <n v="6"/>
    <d v="2010-12-01T09:02:00"/>
    <n v="2.5499999999999998"/>
    <x v="0"/>
    <s v="United Kingdom"/>
    <s v="purchase"/>
    <n v="15.299999999999999"/>
    <x v="0"/>
  </r>
  <r>
    <s v="536373"/>
    <s v="84029G"/>
    <s v="KNITTED UNION FLAG HOT WATER BOTTLE"/>
    <n v="6"/>
    <d v="2010-12-01T09:02:00"/>
    <n v="3.39"/>
    <x v="0"/>
    <s v="United Kingdom"/>
    <s v="purchase"/>
    <n v="20.34"/>
    <x v="0"/>
  </r>
  <r>
    <s v="536373"/>
    <s v="84029E"/>
    <s v="RED WOOLLY HOTTIE WHITE HEART."/>
    <n v="6"/>
    <d v="2010-12-01T09:02:00"/>
    <n v="3.39"/>
    <x v="0"/>
    <s v="United Kingdom"/>
    <s v="purchase"/>
    <n v="20.34"/>
    <x v="0"/>
  </r>
  <r>
    <s v="536373"/>
    <s v="22752"/>
    <s v="SET 7 BABUSHKA NESTING BOXES"/>
    <n v="2"/>
    <d v="2010-12-01T09:02:00"/>
    <n v="7.65"/>
    <x v="0"/>
    <s v="United Kingdom"/>
    <s v="purchase"/>
    <n v="15.3"/>
    <x v="0"/>
  </r>
  <r>
    <s v="536373"/>
    <s v="21730"/>
    <s v="GLASS STAR FROSTED T-LIGHT HOLDER"/>
    <n v="6"/>
    <d v="2010-12-01T09:02:00"/>
    <n v="4.25"/>
    <x v="0"/>
    <s v="United Kingdom"/>
    <s v="purchase"/>
    <n v="25.5"/>
    <x v="0"/>
  </r>
  <r>
    <s v="536374"/>
    <s v="21258"/>
    <s v="VICTORIAN SEWING BOX LARGE"/>
    <n v="32"/>
    <d v="2010-12-01T09:09:00"/>
    <n v="10.95"/>
    <x v="4"/>
    <s v="United Kingdom"/>
    <s v="purchase"/>
    <n v="350.4"/>
    <x v="0"/>
  </r>
  <r>
    <s v="536375"/>
    <s v="85123A"/>
    <s v="WHITE HANGING HEART T-LIGHT HOLDER"/>
    <n v="6"/>
    <d v="2010-12-01T09:32:00"/>
    <n v="2.5499999999999998"/>
    <x v="0"/>
    <s v="United Kingdom"/>
    <s v="purchase"/>
    <n v="15.299999999999999"/>
    <x v="0"/>
  </r>
  <r>
    <s v="536375"/>
    <s v="71053"/>
    <s v="WHITE METAL LANTERN"/>
    <n v="6"/>
    <d v="2010-12-01T09:32:00"/>
    <n v="3.39"/>
    <x v="0"/>
    <s v="United Kingdom"/>
    <s v="purchase"/>
    <n v="20.34"/>
    <x v="0"/>
  </r>
  <r>
    <s v="536375"/>
    <s v="84406B"/>
    <s v="CREAM CUPID HEARTS COAT HANGER"/>
    <n v="8"/>
    <d v="2010-12-01T09:32:00"/>
    <n v="2.75"/>
    <x v="0"/>
    <s v="United Kingdom"/>
    <s v="purchase"/>
    <n v="22"/>
    <x v="0"/>
  </r>
  <r>
    <s v="536375"/>
    <s v="20679"/>
    <s v="EDWARDIAN PARASOL RED"/>
    <n v="6"/>
    <d v="2010-12-01T09:32:00"/>
    <n v="4.95"/>
    <x v="0"/>
    <s v="United Kingdom"/>
    <s v="purchase"/>
    <n v="29.700000000000003"/>
    <x v="0"/>
  </r>
  <r>
    <s v="536375"/>
    <s v="37370"/>
    <s v="RETRO COFFEE MUGS ASSORTED"/>
    <n v="6"/>
    <d v="2010-12-01T09:32:00"/>
    <n v="1.06"/>
    <x v="0"/>
    <s v="United Kingdom"/>
    <s v="purchase"/>
    <n v="6.36"/>
    <x v="0"/>
  </r>
  <r>
    <s v="536375"/>
    <s v="21871"/>
    <s v="SAVE THE PLANET MUG"/>
    <n v="6"/>
    <d v="2010-12-01T09:32:00"/>
    <n v="1.06"/>
    <x v="0"/>
    <s v="United Kingdom"/>
    <s v="purchase"/>
    <n v="6.36"/>
    <x v="0"/>
  </r>
  <r>
    <s v="536375"/>
    <s v="21071"/>
    <s v="VINTAGE BILLBOARD DRINK ME MUG"/>
    <n v="6"/>
    <d v="2010-12-01T09:32:00"/>
    <n v="1.06"/>
    <x v="0"/>
    <s v="United Kingdom"/>
    <s v="purchase"/>
    <n v="6.36"/>
    <x v="0"/>
  </r>
  <r>
    <s v="536375"/>
    <s v="21068"/>
    <s v="VINTAGE BILLBOARD LOVE/HATE MUG"/>
    <n v="6"/>
    <d v="2010-12-01T09:32:00"/>
    <n v="1.06"/>
    <x v="0"/>
    <s v="United Kingdom"/>
    <s v="purchase"/>
    <n v="6.36"/>
    <x v="0"/>
  </r>
  <r>
    <s v="536375"/>
    <s v="82483"/>
    <s v="WOOD 2 DRAWER CABINET WHITE FINISH"/>
    <n v="2"/>
    <d v="2010-12-01T09:32:00"/>
    <n v="4.95"/>
    <x v="0"/>
    <s v="United Kingdom"/>
    <s v="purchase"/>
    <n v="9.9"/>
    <x v="0"/>
  </r>
  <r>
    <s v="536375"/>
    <s v="82486"/>
    <s v="WOOD S/3 CABINET ANT WHITE FINISH"/>
    <n v="4"/>
    <d v="2010-12-01T09:32:00"/>
    <n v="6.95"/>
    <x v="0"/>
    <s v="United Kingdom"/>
    <s v="purchase"/>
    <n v="27.8"/>
    <x v="0"/>
  </r>
  <r>
    <s v="536375"/>
    <s v="82482"/>
    <s v="WOODEN PICTURE FRAME WHITE FINISH"/>
    <n v="6"/>
    <d v="2010-12-01T09:32:00"/>
    <n v="2.1"/>
    <x v="0"/>
    <s v="United Kingdom"/>
    <s v="purchase"/>
    <n v="12.600000000000001"/>
    <x v="0"/>
  </r>
  <r>
    <s v="536375"/>
    <s v="82494L"/>
    <s v="WOODEN FRAME ANTIQUE WHITE "/>
    <n v="6"/>
    <d v="2010-12-01T09:32:00"/>
    <n v="2.5499999999999998"/>
    <x v="0"/>
    <s v="United Kingdom"/>
    <s v="purchase"/>
    <n v="15.299999999999999"/>
    <x v="0"/>
  </r>
  <r>
    <s v="536375"/>
    <s v="84029G"/>
    <s v="KNITTED UNION FLAG HOT WATER BOTTLE"/>
    <n v="6"/>
    <d v="2010-12-01T09:32:00"/>
    <n v="3.39"/>
    <x v="0"/>
    <s v="United Kingdom"/>
    <s v="purchase"/>
    <n v="20.34"/>
    <x v="0"/>
  </r>
  <r>
    <s v="536375"/>
    <s v="84029E"/>
    <s v="RED WOOLLY HOTTIE WHITE HEART."/>
    <n v="6"/>
    <d v="2010-12-01T09:32:00"/>
    <n v="3.39"/>
    <x v="0"/>
    <s v="United Kingdom"/>
    <s v="purchase"/>
    <n v="20.34"/>
    <x v="0"/>
  </r>
  <r>
    <s v="536375"/>
    <s v="22752"/>
    <s v="SET 7 BABUSHKA NESTING BOXES"/>
    <n v="2"/>
    <d v="2010-12-01T09:32:00"/>
    <n v="7.65"/>
    <x v="0"/>
    <s v="United Kingdom"/>
    <s v="purchase"/>
    <n v="15.3"/>
    <x v="0"/>
  </r>
  <r>
    <s v="536375"/>
    <s v="21730"/>
    <s v="GLASS STAR FROSTED T-LIGHT HOLDER"/>
    <n v="6"/>
    <d v="2010-12-01T09:32:00"/>
    <n v="4.25"/>
    <x v="0"/>
    <s v="United Kingdom"/>
    <s v="purchase"/>
    <n v="25.5"/>
    <x v="0"/>
  </r>
  <r>
    <s v="536376"/>
    <s v="22114"/>
    <s v="HOT WATER BOTTLE TEA AND SYMPATHY"/>
    <n v="48"/>
    <d v="2010-12-01T09:32:00"/>
    <n v="3.45"/>
    <x v="5"/>
    <s v="United Kingdom"/>
    <s v="purchase"/>
    <n v="165.60000000000002"/>
    <x v="0"/>
  </r>
  <r>
    <s v="536376"/>
    <s v="21733"/>
    <s v="RED HANGING HEART T-LIGHT HOLDER"/>
    <n v="64"/>
    <d v="2010-12-01T09:32:00"/>
    <n v="2.5499999999999998"/>
    <x v="5"/>
    <s v="United Kingdom"/>
    <s v="purchase"/>
    <n v="163.19999999999999"/>
    <x v="0"/>
  </r>
  <r>
    <s v="536377"/>
    <s v="22632"/>
    <s v="HAND WARMER RED POLKA DOT"/>
    <n v="6"/>
    <d v="2010-12-01T09:34:00"/>
    <n v="1.85"/>
    <x v="0"/>
    <s v="United Kingdom"/>
    <s v="purchase"/>
    <n v="11.100000000000001"/>
    <x v="0"/>
  </r>
  <r>
    <s v="536377"/>
    <s v="22633"/>
    <s v="HAND WARMER UNION JACK"/>
    <n v="6"/>
    <d v="2010-12-01T09:34:00"/>
    <n v="1.85"/>
    <x v="0"/>
    <s v="United Kingdom"/>
    <s v="purchase"/>
    <n v="11.100000000000001"/>
    <x v="0"/>
  </r>
  <r>
    <s v="536378"/>
    <s v="22386"/>
    <s v="JUMBO BAG PINK POLKADOT"/>
    <n v="10"/>
    <d v="2010-12-01T09:37:00"/>
    <n v="1.95"/>
    <x v="6"/>
    <s v="United Kingdom"/>
    <s v="purchase"/>
    <n v="19.5"/>
    <x v="0"/>
  </r>
  <r>
    <s v="536378"/>
    <s v="85099C"/>
    <s v="JUMBO  BAG BAROQUE BLACK WHITE"/>
    <n v="10"/>
    <d v="2010-12-01T09:37:00"/>
    <n v="1.95"/>
    <x v="6"/>
    <s v="United Kingdom"/>
    <s v="purchase"/>
    <n v="19.5"/>
    <x v="0"/>
  </r>
  <r>
    <s v="536378"/>
    <s v="21033"/>
    <s v="JUMBO BAG CHARLIE AND LOLA TOYS"/>
    <n v="10"/>
    <d v="2010-12-01T09:37:00"/>
    <n v="2.95"/>
    <x v="6"/>
    <s v="United Kingdom"/>
    <s v="purchase"/>
    <n v="29.5"/>
    <x v="0"/>
  </r>
  <r>
    <s v="536378"/>
    <s v="20723"/>
    <s v="STRAWBERRY CHARLOTTE BAG"/>
    <n v="10"/>
    <d v="2010-12-01T09:37:00"/>
    <n v="0.85"/>
    <x v="6"/>
    <s v="United Kingdom"/>
    <s v="purchase"/>
    <n v="8.5"/>
    <x v="0"/>
  </r>
  <r>
    <s v="536378"/>
    <s v="84997B"/>
    <s v="RED 3 PIECE RETROSPOT CUTLERY SET"/>
    <n v="12"/>
    <d v="2010-12-01T09:37:00"/>
    <n v="3.75"/>
    <x v="6"/>
    <s v="United Kingdom"/>
    <s v="purchase"/>
    <n v="45"/>
    <x v="0"/>
  </r>
  <r>
    <s v="536378"/>
    <s v="84997C"/>
    <s v="BLUE 3 PIECE POLKADOT CUTLERY SET"/>
    <n v="6"/>
    <d v="2010-12-01T09:37:00"/>
    <n v="3.75"/>
    <x v="6"/>
    <s v="United Kingdom"/>
    <s v="purchase"/>
    <n v="22.5"/>
    <x v="0"/>
  </r>
  <r>
    <s v="536378"/>
    <s v="21094"/>
    <s v="SET/6 RED SPOTTY PAPER PLATES"/>
    <n v="12"/>
    <d v="2010-12-01T09:37:00"/>
    <n v="0.85"/>
    <x v="6"/>
    <s v="United Kingdom"/>
    <s v="purchase"/>
    <n v="10.199999999999999"/>
    <x v="0"/>
  </r>
  <r>
    <s v="536378"/>
    <s v="20725"/>
    <s v="LUNCH BAG RED RETROSPOT"/>
    <n v="10"/>
    <d v="2010-12-01T09:37:00"/>
    <n v="1.65"/>
    <x v="6"/>
    <s v="United Kingdom"/>
    <s v="purchase"/>
    <n v="16.5"/>
    <x v="0"/>
  </r>
  <r>
    <s v="536378"/>
    <s v="21559"/>
    <s v="STRAWBERRY LUNCH BOX WITH CUTLERY"/>
    <n v="6"/>
    <d v="2010-12-01T09:37:00"/>
    <n v="2.5499999999999998"/>
    <x v="6"/>
    <s v="United Kingdom"/>
    <s v="purchase"/>
    <n v="15.299999999999999"/>
    <x v="0"/>
  </r>
  <r>
    <s v="536378"/>
    <s v="22352"/>
    <s v="LUNCH BOX WITH CUTLERY RETROSPOT "/>
    <n v="6"/>
    <d v="2010-12-01T09:37:00"/>
    <n v="2.5499999999999998"/>
    <x v="6"/>
    <s v="United Kingdom"/>
    <s v="purchase"/>
    <n v="15.299999999999999"/>
    <x v="0"/>
  </r>
  <r>
    <s v="536378"/>
    <s v="21212"/>
    <s v="PACK OF 72 RETROSPOT CAKE CASES"/>
    <n v="120"/>
    <d v="2010-12-01T09:37:00"/>
    <n v="0.42"/>
    <x v="6"/>
    <s v="United Kingdom"/>
    <s v="purchase"/>
    <n v="50.4"/>
    <x v="0"/>
  </r>
  <r>
    <s v="536378"/>
    <s v="21975"/>
    <s v="PACK OF 60 DINOSAUR CAKE CASES"/>
    <n v="24"/>
    <d v="2010-12-01T09:37:00"/>
    <n v="0.55000000000000004"/>
    <x v="6"/>
    <s v="United Kingdom"/>
    <s v="purchase"/>
    <n v="13.200000000000001"/>
    <x v="0"/>
  </r>
  <r>
    <s v="536378"/>
    <s v="21977"/>
    <s v="PACK OF 60 PINK PAISLEY CAKE CASES"/>
    <n v="24"/>
    <d v="2010-12-01T09:37:00"/>
    <n v="0.55000000000000004"/>
    <x v="6"/>
    <s v="United Kingdom"/>
    <s v="purchase"/>
    <n v="13.200000000000001"/>
    <x v="0"/>
  </r>
  <r>
    <s v="536378"/>
    <s v="84991"/>
    <s v="60 TEATIME FAIRY CAKE CASES"/>
    <n v="24"/>
    <d v="2010-12-01T09:37:00"/>
    <n v="0.55000000000000004"/>
    <x v="6"/>
    <s v="United Kingdom"/>
    <s v="purchase"/>
    <n v="13.200000000000001"/>
    <x v="0"/>
  </r>
  <r>
    <s v="536378"/>
    <s v="84519A"/>
    <s v="TOMATO CHARLIE+LOLA COASTER SET"/>
    <n v="6"/>
    <d v="2010-12-01T09:37:00"/>
    <n v="2.95"/>
    <x v="6"/>
    <s v="United Kingdom"/>
    <s v="purchase"/>
    <n v="17.700000000000003"/>
    <x v="0"/>
  </r>
  <r>
    <s v="536378"/>
    <s v="85183B"/>
    <s v="CHARLIE &amp; LOLA WASTEPAPER BIN FLORA"/>
    <n v="48"/>
    <d v="2010-12-01T09:37:00"/>
    <n v="1.25"/>
    <x v="6"/>
    <s v="United Kingdom"/>
    <s v="purchase"/>
    <n v="60"/>
    <x v="0"/>
  </r>
  <r>
    <s v="536378"/>
    <s v="85071B"/>
    <s v="RED CHARLIE+LOLA PERSONAL DOORSIGN"/>
    <n v="96"/>
    <d v="2010-12-01T09:37:00"/>
    <n v="0.38"/>
    <x v="6"/>
    <s v="United Kingdom"/>
    <s v="purchase"/>
    <n v="36.480000000000004"/>
    <x v="0"/>
  </r>
  <r>
    <s v="536378"/>
    <s v="21931"/>
    <s v="JUMBO STORAGE BAG SUKI"/>
    <n v="10"/>
    <d v="2010-12-01T09:37:00"/>
    <n v="1.95"/>
    <x v="6"/>
    <s v="United Kingdom"/>
    <s v="purchase"/>
    <n v="19.5"/>
    <x v="0"/>
  </r>
  <r>
    <s v="536378"/>
    <s v="21929"/>
    <s v="JUMBO BAG PINK VINTAGE PAISLEY"/>
    <n v="10"/>
    <d v="2010-12-01T09:37:00"/>
    <n v="1.95"/>
    <x v="6"/>
    <s v="United Kingdom"/>
    <s v="purchase"/>
    <n v="19.5"/>
    <x v="0"/>
  </r>
  <r>
    <s v="536380"/>
    <s v="22961"/>
    <s v="JAM MAKING SET PRINTED"/>
    <n v="24"/>
    <d v="2010-12-01T09:41:00"/>
    <n v="1.45"/>
    <x v="7"/>
    <s v="United Kingdom"/>
    <s v="purchase"/>
    <n v="34.799999999999997"/>
    <x v="0"/>
  </r>
  <r>
    <s v="536381"/>
    <s v="22139"/>
    <s v="RETROSPOT TEA SET CERAMIC 11 PC "/>
    <n v="23"/>
    <d v="2010-12-01T09:41:00"/>
    <n v="4.25"/>
    <x v="8"/>
    <s v="United Kingdom"/>
    <s v="purchase"/>
    <n v="97.75"/>
    <x v="0"/>
  </r>
  <r>
    <s v="536381"/>
    <s v="84854"/>
    <s v="GIRLY PINK TOOL SET"/>
    <n v="5"/>
    <d v="2010-12-01T09:41:00"/>
    <n v="4.95"/>
    <x v="8"/>
    <s v="United Kingdom"/>
    <s v="purchase"/>
    <n v="24.75"/>
    <x v="0"/>
  </r>
  <r>
    <s v="536381"/>
    <s v="22411"/>
    <s v="JUMBO SHOPPER VINTAGE RED PAISLEY"/>
    <n v="10"/>
    <d v="2010-12-01T09:41:00"/>
    <n v="1.95"/>
    <x v="8"/>
    <s v="United Kingdom"/>
    <s v="purchase"/>
    <n v="19.5"/>
    <x v="0"/>
  </r>
  <r>
    <s v="536381"/>
    <s v="82567"/>
    <s v="AIRLINE LOUNGE,METAL SIGN"/>
    <n v="2"/>
    <d v="2010-12-01T09:41:00"/>
    <n v="2.1"/>
    <x v="8"/>
    <s v="United Kingdom"/>
    <s v="purchase"/>
    <n v="4.2"/>
    <x v="0"/>
  </r>
  <r>
    <s v="536381"/>
    <s v="21672"/>
    <s v="WHITE SPOT RED CERAMIC DRAWER KNOB"/>
    <n v="6"/>
    <d v="2010-12-01T09:41:00"/>
    <n v="1.25"/>
    <x v="8"/>
    <s v="United Kingdom"/>
    <s v="purchase"/>
    <n v="7.5"/>
    <x v="0"/>
  </r>
  <r>
    <s v="536381"/>
    <s v="22774"/>
    <s v="RED DRAWER KNOB ACRYLIC EDWARDIAN"/>
    <n v="24"/>
    <d v="2010-12-01T09:41:00"/>
    <n v="1.25"/>
    <x v="8"/>
    <s v="United Kingdom"/>
    <s v="purchase"/>
    <n v="30"/>
    <x v="0"/>
  </r>
  <r>
    <s v="536381"/>
    <s v="22771"/>
    <s v="CLEAR DRAWER KNOB ACRYLIC EDWARDIAN"/>
    <n v="24"/>
    <d v="2010-12-01T09:41:00"/>
    <n v="1.25"/>
    <x v="8"/>
    <s v="United Kingdom"/>
    <s v="purchase"/>
    <n v="30"/>
    <x v="0"/>
  </r>
  <r>
    <s v="536381"/>
    <s v="71270"/>
    <s v="PHOTO CLIP LINE"/>
    <n v="1"/>
    <d v="2010-12-01T09:41:00"/>
    <n v="1.25"/>
    <x v="8"/>
    <s v="United Kingdom"/>
    <s v="purchase"/>
    <n v="1.25"/>
    <x v="0"/>
  </r>
  <r>
    <s v="536381"/>
    <s v="22262"/>
    <s v="FELT EGG COSY CHICKEN"/>
    <n v="1"/>
    <d v="2010-12-01T09:41:00"/>
    <n v="0.85"/>
    <x v="8"/>
    <s v="United Kingdom"/>
    <s v="purchase"/>
    <n v="0.85"/>
    <x v="0"/>
  </r>
  <r>
    <s v="536381"/>
    <s v="22637"/>
    <s v="PIGGY BANK RETROSPOT "/>
    <n v="1"/>
    <d v="2010-12-01T09:41:00"/>
    <n v="2.5499999999999998"/>
    <x v="8"/>
    <s v="United Kingdom"/>
    <s v="purchase"/>
    <n v="2.5499999999999998"/>
    <x v="0"/>
  </r>
  <r>
    <s v="536381"/>
    <s v="21934"/>
    <s v="SKULL SHOULDER BAG"/>
    <n v="10"/>
    <d v="2010-12-01T09:41:00"/>
    <n v="1.65"/>
    <x v="8"/>
    <s v="United Kingdom"/>
    <s v="purchase"/>
    <n v="16.5"/>
    <x v="0"/>
  </r>
  <r>
    <s v="536381"/>
    <s v="21169"/>
    <s v="YOU'RE CONFUSING ME METAL SIGN "/>
    <n v="3"/>
    <d v="2010-12-01T09:41:00"/>
    <n v="1.69"/>
    <x v="8"/>
    <s v="United Kingdom"/>
    <s v="purchase"/>
    <n v="5.07"/>
    <x v="0"/>
  </r>
  <r>
    <s v="536381"/>
    <s v="21166"/>
    <s v="COOK WITH WINE METAL SIGN "/>
    <n v="1"/>
    <d v="2010-12-01T09:41:00"/>
    <n v="1.95"/>
    <x v="8"/>
    <s v="United Kingdom"/>
    <s v="purchase"/>
    <n v="1.95"/>
    <x v="0"/>
  </r>
  <r>
    <s v="536381"/>
    <s v="21175"/>
    <s v="GIN + TONIC DIET METAL SIGN"/>
    <n v="2"/>
    <d v="2010-12-01T09:41:00"/>
    <n v="2.1"/>
    <x v="8"/>
    <s v="United Kingdom"/>
    <s v="purchase"/>
    <n v="4.2"/>
    <x v="0"/>
  </r>
  <r>
    <s v="536381"/>
    <s v="37444A"/>
    <s v="YELLOW BREAKFAST CUP AND SAUCER"/>
    <n v="1"/>
    <d v="2010-12-01T09:41:00"/>
    <n v="2.95"/>
    <x v="8"/>
    <s v="United Kingdom"/>
    <s v="purchase"/>
    <n v="2.95"/>
    <x v="0"/>
  </r>
  <r>
    <s v="536381"/>
    <s v="37444C"/>
    <s v="PINK BREAKFAST CUP AND SAUCER "/>
    <n v="1"/>
    <d v="2010-12-01T09:41:00"/>
    <n v="2.95"/>
    <x v="8"/>
    <s v="United Kingdom"/>
    <s v="purchase"/>
    <n v="2.95"/>
    <x v="0"/>
  </r>
  <r>
    <s v="536381"/>
    <s v="22086"/>
    <s v="PAPER CHAIN KIT 50'S CHRISTMAS "/>
    <n v="4"/>
    <d v="2010-12-01T09:41:00"/>
    <n v="2.95"/>
    <x v="8"/>
    <s v="United Kingdom"/>
    <s v="purchase"/>
    <n v="11.8"/>
    <x v="0"/>
  </r>
  <r>
    <s v="536381"/>
    <s v="22083"/>
    <s v="PAPER CHAIN KIT RETROSPOT"/>
    <n v="1"/>
    <d v="2010-12-01T09:41:00"/>
    <n v="2.95"/>
    <x v="8"/>
    <s v="United Kingdom"/>
    <s v="purchase"/>
    <n v="2.95"/>
    <x v="0"/>
  </r>
  <r>
    <s v="536381"/>
    <s v="84971S"/>
    <s v="SMALL HEART FLOWERS HOOK "/>
    <n v="6"/>
    <d v="2010-12-01T09:41:00"/>
    <n v="0.85"/>
    <x v="8"/>
    <s v="United Kingdom"/>
    <s v="purchase"/>
    <n v="5.0999999999999996"/>
    <x v="0"/>
  </r>
  <r>
    <s v="536381"/>
    <s v="71270"/>
    <s v="PHOTO CLIP LINE"/>
    <n v="3"/>
    <d v="2010-12-01T09:41:00"/>
    <n v="1.25"/>
    <x v="8"/>
    <s v="United Kingdom"/>
    <s v="purchase"/>
    <n v="3.75"/>
    <x v="0"/>
  </r>
  <r>
    <s v="536381"/>
    <s v="47580"/>
    <s v="TEA TIME DES TEA COSY"/>
    <n v="2"/>
    <d v="2010-12-01T09:41:00"/>
    <n v="2.5499999999999998"/>
    <x v="8"/>
    <s v="United Kingdom"/>
    <s v="purchase"/>
    <n v="5.0999999999999996"/>
    <x v="0"/>
  </r>
  <r>
    <s v="536381"/>
    <s v="22261"/>
    <s v="FELT EGG COSY WHITE RABBIT "/>
    <n v="1"/>
    <d v="2010-12-01T09:41:00"/>
    <n v="0.85"/>
    <x v="8"/>
    <s v="United Kingdom"/>
    <s v="purchase"/>
    <n v="0.85"/>
    <x v="0"/>
  </r>
  <r>
    <s v="536381"/>
    <s v="84832"/>
    <s v="ZINC WILLIE WINKIE  CANDLE STICK"/>
    <n v="1"/>
    <d v="2010-12-01T09:41:00"/>
    <n v="0.85"/>
    <x v="8"/>
    <s v="United Kingdom"/>
    <s v="purchase"/>
    <n v="0.85"/>
    <x v="0"/>
  </r>
  <r>
    <s v="536381"/>
    <s v="22644"/>
    <s v="CERAMIC CHERRY CAKE MONEY BANK"/>
    <n v="1"/>
    <d v="2010-12-01T09:41:00"/>
    <n v="1.45"/>
    <x v="8"/>
    <s v="United Kingdom"/>
    <s v="purchase"/>
    <n v="1.45"/>
    <x v="0"/>
  </r>
  <r>
    <s v="536381"/>
    <s v="21533"/>
    <s v="RETROSPOT LARGE MILK JUG"/>
    <n v="1"/>
    <d v="2010-12-01T09:41:00"/>
    <n v="4.95"/>
    <x v="8"/>
    <s v="United Kingdom"/>
    <s v="purchase"/>
    <n v="4.95"/>
    <x v="0"/>
  </r>
  <r>
    <s v="536381"/>
    <s v="21557"/>
    <s v="SET OF 6 FUNKY BEAKERS"/>
    <n v="2"/>
    <d v="2010-12-01T09:41:00"/>
    <n v="2.95"/>
    <x v="8"/>
    <s v="United Kingdom"/>
    <s v="purchase"/>
    <n v="5.9"/>
    <x v="0"/>
  </r>
  <r>
    <s v="536381"/>
    <s v="15056BL"/>
    <s v="EDWARDIAN PARASOL BLACK"/>
    <n v="2"/>
    <d v="2010-12-01T09:41:00"/>
    <n v="5.95"/>
    <x v="8"/>
    <s v="United Kingdom"/>
    <s v="purchase"/>
    <n v="11.9"/>
    <x v="0"/>
  </r>
  <r>
    <s v="536381"/>
    <s v="15056N"/>
    <s v="EDWARDIAN PARASOL NATURAL"/>
    <n v="2"/>
    <d v="2010-12-01T09:41:00"/>
    <n v="5.95"/>
    <x v="8"/>
    <s v="United Kingdom"/>
    <s v="purchase"/>
    <n v="11.9"/>
    <x v="0"/>
  </r>
  <r>
    <s v="536381"/>
    <s v="22646"/>
    <s v="CERAMIC STRAWBERRY CAKE MONEY BANK"/>
    <n v="4"/>
    <d v="2010-12-01T09:41:00"/>
    <n v="1.45"/>
    <x v="8"/>
    <s v="United Kingdom"/>
    <s v="purchase"/>
    <n v="5.8"/>
    <x v="0"/>
  </r>
  <r>
    <s v="536381"/>
    <s v="22176"/>
    <s v="BLUE OWL SOFT TOY"/>
    <n v="1"/>
    <d v="2010-12-01T09:41:00"/>
    <n v="2.95"/>
    <x v="8"/>
    <s v="United Kingdom"/>
    <s v="purchase"/>
    <n v="2.95"/>
    <x v="0"/>
  </r>
  <r>
    <s v="536381"/>
    <s v="22438"/>
    <s v="BALLOON ART MAKE YOUR OWN FLOWERS"/>
    <n v="1"/>
    <d v="2010-12-01T09:41:00"/>
    <n v="1.95"/>
    <x v="8"/>
    <s v="United Kingdom"/>
    <s v="purchase"/>
    <n v="1.95"/>
    <x v="0"/>
  </r>
  <r>
    <s v="536381"/>
    <s v="21731"/>
    <s v="RED TOADSTOOL LED NIGHT LIGHT"/>
    <n v="2"/>
    <d v="2010-12-01T09:41:00"/>
    <n v="1.65"/>
    <x v="8"/>
    <s v="United Kingdom"/>
    <s v="purchase"/>
    <n v="3.3"/>
    <x v="0"/>
  </r>
  <r>
    <s v="536381"/>
    <s v="22778"/>
    <s v="GLASS CLOCHE SMALL"/>
    <n v="3"/>
    <d v="2010-12-01T09:41:00"/>
    <n v="3.95"/>
    <x v="8"/>
    <s v="United Kingdom"/>
    <s v="purchase"/>
    <n v="11.850000000000001"/>
    <x v="0"/>
  </r>
  <r>
    <s v="536381"/>
    <s v="22719"/>
    <s v="GUMBALL MONOCHROME COAT RACK"/>
    <n v="36"/>
    <d v="2010-12-01T09:41:00"/>
    <n v="1.06"/>
    <x v="8"/>
    <s v="United Kingdom"/>
    <s v="purchase"/>
    <n v="38.160000000000004"/>
    <x v="0"/>
  </r>
  <r>
    <s v="536381"/>
    <s v="21523"/>
    <s v="DOORMAT FANCY FONT HOME SWEET HOME"/>
    <n v="10"/>
    <d v="2010-12-01T09:41:00"/>
    <n v="6.75"/>
    <x v="8"/>
    <s v="United Kingdom"/>
    <s v="purchase"/>
    <n v="67.5"/>
    <x v="0"/>
  </r>
  <r>
    <s v="C536379"/>
    <s v="D"/>
    <s v="Discount"/>
    <n v="-1"/>
    <d v="2010-12-01T09:41:00"/>
    <n v="27.5"/>
    <x v="9"/>
    <s v="United Kingdom"/>
    <s v="purchase"/>
    <n v="-27.5"/>
    <x v="0"/>
  </r>
  <r>
    <s v="536382"/>
    <s v="10002"/>
    <s v="INFLATABLE POLITICAL GLOBE "/>
    <n v="12"/>
    <d v="2010-12-01T09:45:00"/>
    <n v="0.85"/>
    <x v="10"/>
    <s v="United Kingdom"/>
    <s v="purchase"/>
    <n v="10.199999999999999"/>
    <x v="0"/>
  </r>
  <r>
    <s v="536382"/>
    <s v="21912"/>
    <s v="VINTAGE SNAKES &amp; LADDERS"/>
    <n v="8"/>
    <d v="2010-12-01T09:45:00"/>
    <n v="3.75"/>
    <x v="10"/>
    <s v="United Kingdom"/>
    <s v="purchase"/>
    <n v="30"/>
    <x v="0"/>
  </r>
  <r>
    <s v="536382"/>
    <s v="21832"/>
    <s v="CHOCOLATE CALCULATOR"/>
    <n v="12"/>
    <d v="2010-12-01T09:45:00"/>
    <n v="1.65"/>
    <x v="10"/>
    <s v="United Kingdom"/>
    <s v="purchase"/>
    <n v="19.799999999999997"/>
    <x v="0"/>
  </r>
  <r>
    <s v="536382"/>
    <s v="22411"/>
    <s v="JUMBO SHOPPER VINTAGE RED PAISLEY"/>
    <n v="10"/>
    <d v="2010-12-01T09:45:00"/>
    <n v="1.95"/>
    <x v="10"/>
    <s v="United Kingdom"/>
    <s v="purchase"/>
    <n v="19.5"/>
    <x v="0"/>
  </r>
  <r>
    <s v="536382"/>
    <s v="22379"/>
    <s v="RECYCLING BAG RETROSPOT "/>
    <n v="10"/>
    <d v="2010-12-01T09:45:00"/>
    <n v="2.1"/>
    <x v="10"/>
    <s v="United Kingdom"/>
    <s v="purchase"/>
    <n v="21"/>
    <x v="0"/>
  </r>
  <r>
    <s v="536382"/>
    <s v="22381"/>
    <s v="TOY TIDY PINK POLKADOT"/>
    <n v="50"/>
    <d v="2010-12-01T09:45:00"/>
    <n v="1.85"/>
    <x v="10"/>
    <s v="United Kingdom"/>
    <s v="purchase"/>
    <n v="92.5"/>
    <x v="0"/>
  </r>
  <r>
    <s v="536382"/>
    <s v="22798"/>
    <s v="ANTIQUE GLASS DRESSING TABLE POT"/>
    <n v="8"/>
    <d v="2010-12-01T09:45:00"/>
    <n v="2.95"/>
    <x v="10"/>
    <s v="United Kingdom"/>
    <s v="purchase"/>
    <n v="23.6"/>
    <x v="0"/>
  </r>
  <r>
    <s v="536382"/>
    <s v="22726"/>
    <s v="ALARM CLOCK BAKELIKE GREEN"/>
    <n v="4"/>
    <d v="2010-12-01T09:45:00"/>
    <n v="3.75"/>
    <x v="10"/>
    <s v="United Kingdom"/>
    <s v="purchase"/>
    <n v="15"/>
    <x v="0"/>
  </r>
  <r>
    <s v="536382"/>
    <s v="22926"/>
    <s v="IVORY GIANT GARDEN THERMOMETER"/>
    <n v="12"/>
    <d v="2010-12-01T09:45:00"/>
    <n v="5.95"/>
    <x v="10"/>
    <s v="United Kingdom"/>
    <s v="purchase"/>
    <n v="71.400000000000006"/>
    <x v="0"/>
  </r>
  <r>
    <s v="536382"/>
    <s v="22839"/>
    <s v="3 TIER CAKE TIN GREEN AND CREAM"/>
    <n v="2"/>
    <d v="2010-12-01T09:45:00"/>
    <n v="14.95"/>
    <x v="10"/>
    <s v="United Kingdom"/>
    <s v="purchase"/>
    <n v="29.9"/>
    <x v="0"/>
  </r>
  <r>
    <s v="536382"/>
    <s v="22838"/>
    <s v="3 TIER CAKE TIN RED AND CREAM"/>
    <n v="2"/>
    <d v="2010-12-01T09:45:00"/>
    <n v="14.95"/>
    <x v="10"/>
    <s v="United Kingdom"/>
    <s v="purchase"/>
    <n v="29.9"/>
    <x v="0"/>
  </r>
  <r>
    <s v="536382"/>
    <s v="22783"/>
    <s v="SET 3 WICKER OVAL BASKETS W LIDS"/>
    <n v="4"/>
    <d v="2010-12-01T09:45:00"/>
    <n v="16.95"/>
    <x v="10"/>
    <s v="United Kingdom"/>
    <s v="purchase"/>
    <n v="67.8"/>
    <x v="0"/>
  </r>
  <r>
    <s v="C536383"/>
    <s v="35004C"/>
    <s v="SET OF 3 COLOURED  FLYING DUCKS"/>
    <n v="-1"/>
    <d v="2010-12-01T09:49:00"/>
    <n v="4.6500000000000004"/>
    <x v="8"/>
    <s v="United Kingdom"/>
    <s v="purchase"/>
    <n v="-4.6500000000000004"/>
    <x v="0"/>
  </r>
  <r>
    <s v="536384"/>
    <s v="82484"/>
    <s v="WOOD BLACK BOARD ANT WHITE FINISH"/>
    <n v="3"/>
    <d v="2010-12-01T09:53:00"/>
    <n v="6.45"/>
    <x v="11"/>
    <s v="United Kingdom"/>
    <s v="purchase"/>
    <n v="19.350000000000001"/>
    <x v="0"/>
  </r>
  <r>
    <s v="536384"/>
    <s v="84755"/>
    <s v="COLOUR GLASS T-LIGHT HOLDER HANGING"/>
    <n v="48"/>
    <d v="2010-12-01T09:53:00"/>
    <n v="0.65"/>
    <x v="11"/>
    <s v="United Kingdom"/>
    <s v="purchase"/>
    <n v="31.200000000000003"/>
    <x v="0"/>
  </r>
  <r>
    <s v="536384"/>
    <s v="22464"/>
    <s v="HANGING METAL HEART LANTERN"/>
    <n v="12"/>
    <d v="2010-12-01T09:53:00"/>
    <n v="1.65"/>
    <x v="11"/>
    <s v="United Kingdom"/>
    <s v="purchase"/>
    <n v="19.799999999999997"/>
    <x v="0"/>
  </r>
  <r>
    <s v="536384"/>
    <s v="21324"/>
    <s v="HANGING MEDINA LANTERN SMALL"/>
    <n v="6"/>
    <d v="2010-12-01T09:53:00"/>
    <n v="2.95"/>
    <x v="11"/>
    <s v="United Kingdom"/>
    <s v="purchase"/>
    <n v="17.700000000000003"/>
    <x v="0"/>
  </r>
  <r>
    <s v="536384"/>
    <s v="22457"/>
    <s v="NATURAL SLATE HEART CHALKBOARD "/>
    <n v="12"/>
    <d v="2010-12-01T09:53:00"/>
    <n v="2.95"/>
    <x v="11"/>
    <s v="United Kingdom"/>
    <s v="purchase"/>
    <n v="35.400000000000006"/>
    <x v="0"/>
  </r>
  <r>
    <s v="536384"/>
    <s v="22469"/>
    <s v="HEART OF WICKER SMALL"/>
    <n v="40"/>
    <d v="2010-12-01T09:53:00"/>
    <n v="1.45"/>
    <x v="11"/>
    <s v="United Kingdom"/>
    <s v="purchase"/>
    <n v="58"/>
    <x v="0"/>
  </r>
  <r>
    <s v="536384"/>
    <s v="22470"/>
    <s v="HEART OF WICKER LARGE"/>
    <n v="40"/>
    <d v="2010-12-01T09:53:00"/>
    <n v="2.5499999999999998"/>
    <x v="11"/>
    <s v="United Kingdom"/>
    <s v="purchase"/>
    <n v="102"/>
    <x v="0"/>
  </r>
  <r>
    <s v="536384"/>
    <s v="22224"/>
    <s v="WHITE LOVEBIRD LANTERN"/>
    <n v="6"/>
    <d v="2010-12-01T09:53:00"/>
    <n v="2.95"/>
    <x v="11"/>
    <s v="United Kingdom"/>
    <s v="purchase"/>
    <n v="17.700000000000003"/>
    <x v="0"/>
  </r>
  <r>
    <s v="536384"/>
    <s v="21340"/>
    <s v="CLASSIC METAL BIRDCAGE PLANT HOLDER"/>
    <n v="2"/>
    <d v="2010-12-01T09:53:00"/>
    <n v="12.75"/>
    <x v="11"/>
    <s v="United Kingdom"/>
    <s v="purchase"/>
    <n v="25.5"/>
    <x v="0"/>
  </r>
  <r>
    <s v="536384"/>
    <s v="22189"/>
    <s v="CREAM HEART CARD HOLDER"/>
    <n v="4"/>
    <d v="2010-12-01T09:53:00"/>
    <n v="3.95"/>
    <x v="11"/>
    <s v="United Kingdom"/>
    <s v="purchase"/>
    <n v="15.8"/>
    <x v="0"/>
  </r>
  <r>
    <s v="536384"/>
    <s v="22427"/>
    <s v="ENAMEL FLOWER JUG CREAM"/>
    <n v="3"/>
    <d v="2010-12-01T09:53:00"/>
    <n v="5.95"/>
    <x v="11"/>
    <s v="United Kingdom"/>
    <s v="purchase"/>
    <n v="17.850000000000001"/>
    <x v="0"/>
  </r>
  <r>
    <s v="536384"/>
    <s v="22428"/>
    <s v="ENAMEL FIRE BUCKET CREAM"/>
    <n v="6"/>
    <d v="2010-12-01T09:53:00"/>
    <n v="6.95"/>
    <x v="11"/>
    <s v="United Kingdom"/>
    <s v="purchase"/>
    <n v="41.7"/>
    <x v="0"/>
  </r>
  <r>
    <s v="536384"/>
    <s v="22424"/>
    <s v="ENAMEL BREAD BIN CREAM"/>
    <n v="8"/>
    <d v="2010-12-01T09:53:00"/>
    <n v="10.95"/>
    <x v="11"/>
    <s v="United Kingdom"/>
    <s v="purchase"/>
    <n v="87.6"/>
    <x v="0"/>
  </r>
  <r>
    <s v="536385"/>
    <s v="22783"/>
    <s v="SET 3 WICKER OVAL BASKETS W LIDS"/>
    <n v="1"/>
    <d v="2010-12-01T09:56:00"/>
    <n v="19.95"/>
    <x v="12"/>
    <s v="United Kingdom"/>
    <s v="purchase"/>
    <n v="19.95"/>
    <x v="0"/>
  </r>
  <r>
    <s v="536385"/>
    <s v="22961"/>
    <s v="JAM MAKING SET PRINTED"/>
    <n v="12"/>
    <d v="2010-12-01T09:56:00"/>
    <n v="1.45"/>
    <x v="12"/>
    <s v="United Kingdom"/>
    <s v="purchase"/>
    <n v="17.399999999999999"/>
    <x v="0"/>
  </r>
  <r>
    <s v="536385"/>
    <s v="22960"/>
    <s v="JAM MAKING SET WITH JARS"/>
    <n v="6"/>
    <d v="2010-12-01T09:56:00"/>
    <n v="4.25"/>
    <x v="12"/>
    <s v="United Kingdom"/>
    <s v="purchase"/>
    <n v="25.5"/>
    <x v="0"/>
  </r>
  <r>
    <s v="536385"/>
    <s v="22663"/>
    <s v="JUMBO BAG DOLLY GIRL DESIGN"/>
    <n v="10"/>
    <d v="2010-12-01T09:56:00"/>
    <n v="1.95"/>
    <x v="12"/>
    <s v="United Kingdom"/>
    <s v="purchase"/>
    <n v="19.5"/>
    <x v="0"/>
  </r>
  <r>
    <s v="536385"/>
    <s v="85049A"/>
    <s v="TRADITIONAL CHRISTMAS RIBBONS"/>
    <n v="12"/>
    <d v="2010-12-01T09:56:00"/>
    <n v="1.25"/>
    <x v="12"/>
    <s v="United Kingdom"/>
    <s v="purchase"/>
    <n v="15"/>
    <x v="0"/>
  </r>
  <r>
    <s v="536385"/>
    <s v="22168"/>
    <s v="ORGANISER WOOD ANTIQUE WHITE "/>
    <n v="2"/>
    <d v="2010-12-01T09:56:00"/>
    <n v="8.5"/>
    <x v="12"/>
    <s v="United Kingdom"/>
    <s v="purchase"/>
    <n v="17"/>
    <x v="0"/>
  </r>
  <r>
    <s v="536385"/>
    <s v="22662"/>
    <s v="LUNCH BAG DOLLY GIRL DESIGN"/>
    <n v="10"/>
    <d v="2010-12-01T09:56:00"/>
    <n v="1.65"/>
    <x v="12"/>
    <s v="United Kingdom"/>
    <s v="purchase"/>
    <n v="16.5"/>
    <x v="0"/>
  </r>
  <r>
    <s v="536386"/>
    <s v="84880"/>
    <s v="WHITE WIRE EGG HOLDER"/>
    <n v="36"/>
    <d v="2010-12-01T09:57:00"/>
    <n v="4.95"/>
    <x v="13"/>
    <s v="United Kingdom"/>
    <s v="purchase"/>
    <n v="178.20000000000002"/>
    <x v="0"/>
  </r>
  <r>
    <s v="536386"/>
    <s v="85099C"/>
    <s v="JUMBO  BAG BAROQUE BLACK WHITE"/>
    <n v="100"/>
    <d v="2010-12-01T09:57:00"/>
    <n v="1.65"/>
    <x v="13"/>
    <s v="United Kingdom"/>
    <s v="purchase"/>
    <n v="165"/>
    <x v="0"/>
  </r>
  <r>
    <s v="536386"/>
    <s v="85099B"/>
    <s v="JUMBO BAG RED RETROSPOT"/>
    <n v="100"/>
    <d v="2010-12-01T09:57:00"/>
    <n v="1.65"/>
    <x v="13"/>
    <s v="United Kingdom"/>
    <s v="purchase"/>
    <n v="165"/>
    <x v="0"/>
  </r>
  <r>
    <s v="536387"/>
    <s v="79321"/>
    <s v="CHILLI LIGHTS"/>
    <n v="192"/>
    <d v="2010-12-01T09:58:00"/>
    <n v="3.82"/>
    <x v="13"/>
    <s v="United Kingdom"/>
    <s v="purchase"/>
    <n v="733.43999999999994"/>
    <x v="0"/>
  </r>
  <r>
    <s v="536387"/>
    <s v="22780"/>
    <s v="LIGHT GARLAND BUTTERFILES PINK"/>
    <n v="192"/>
    <d v="2010-12-01T09:58:00"/>
    <n v="3.37"/>
    <x v="13"/>
    <s v="United Kingdom"/>
    <s v="purchase"/>
    <n v="647.04"/>
    <x v="0"/>
  </r>
  <r>
    <s v="536387"/>
    <s v="22779"/>
    <s v="WOODEN OWLS LIGHT GARLAND "/>
    <n v="192"/>
    <d v="2010-12-01T09:58:00"/>
    <n v="3.37"/>
    <x v="13"/>
    <s v="United Kingdom"/>
    <s v="purchase"/>
    <n v="647.04"/>
    <x v="0"/>
  </r>
  <r>
    <s v="536387"/>
    <s v="22466"/>
    <s v="FAIRY TALE COTTAGE NIGHTLIGHT"/>
    <n v="432"/>
    <d v="2010-12-01T09:58:00"/>
    <n v="1.45"/>
    <x v="13"/>
    <s v="United Kingdom"/>
    <s v="purchase"/>
    <n v="626.4"/>
    <x v="0"/>
  </r>
  <r>
    <s v="536387"/>
    <s v="21731"/>
    <s v="RED TOADSTOOL LED NIGHT LIGHT"/>
    <n v="432"/>
    <d v="2010-12-01T09:58:00"/>
    <n v="1.25"/>
    <x v="13"/>
    <s v="United Kingdom"/>
    <s v="purchase"/>
    <n v="540"/>
    <x v="0"/>
  </r>
  <r>
    <s v="536388"/>
    <s v="21754"/>
    <s v="HOME BUILDING BLOCK WORD"/>
    <n v="3"/>
    <d v="2010-12-01T09:59:00"/>
    <n v="5.95"/>
    <x v="14"/>
    <s v="United Kingdom"/>
    <s v="purchase"/>
    <n v="17.850000000000001"/>
    <x v="0"/>
  </r>
  <r>
    <s v="536388"/>
    <s v="21755"/>
    <s v="LOVE BUILDING BLOCK WORD"/>
    <n v="3"/>
    <d v="2010-12-01T09:59:00"/>
    <n v="5.95"/>
    <x v="14"/>
    <s v="United Kingdom"/>
    <s v="purchase"/>
    <n v="17.850000000000001"/>
    <x v="0"/>
  </r>
  <r>
    <s v="536388"/>
    <s v="21523"/>
    <s v="DOORMAT FANCY FONT HOME SWEET HOME"/>
    <n v="2"/>
    <d v="2010-12-01T09:59:00"/>
    <n v="7.95"/>
    <x v="14"/>
    <s v="United Kingdom"/>
    <s v="purchase"/>
    <n v="15.9"/>
    <x v="0"/>
  </r>
  <r>
    <s v="536388"/>
    <s v="21363"/>
    <s v="HOME SMALL WOOD LETTERS"/>
    <n v="3"/>
    <d v="2010-12-01T09:59:00"/>
    <n v="4.95"/>
    <x v="14"/>
    <s v="United Kingdom"/>
    <s v="purchase"/>
    <n v="14.850000000000001"/>
    <x v="0"/>
  </r>
  <r>
    <s v="536388"/>
    <s v="21411"/>
    <s v="GINGHAM HEART  DOORSTOP RED"/>
    <n v="3"/>
    <d v="2010-12-01T09:59:00"/>
    <n v="4.25"/>
    <x v="14"/>
    <s v="United Kingdom"/>
    <s v="purchase"/>
    <n v="12.75"/>
    <x v="0"/>
  </r>
  <r>
    <s v="536388"/>
    <s v="22318"/>
    <s v="FIVE HEART HANGING DECORATION"/>
    <n v="6"/>
    <d v="2010-12-01T09:59:00"/>
    <n v="2.95"/>
    <x v="14"/>
    <s v="United Kingdom"/>
    <s v="purchase"/>
    <n v="17.700000000000003"/>
    <x v="0"/>
  </r>
  <r>
    <s v="536388"/>
    <s v="22464"/>
    <s v="HANGING METAL HEART LANTERN"/>
    <n v="12"/>
    <d v="2010-12-01T09:59:00"/>
    <n v="1.65"/>
    <x v="14"/>
    <s v="United Kingdom"/>
    <s v="purchase"/>
    <n v="19.799999999999997"/>
    <x v="0"/>
  </r>
  <r>
    <s v="536388"/>
    <s v="22915"/>
    <s v="ASSORTED BOTTLE TOP  MAGNETS "/>
    <n v="12"/>
    <d v="2010-12-01T09:59:00"/>
    <n v="0.42"/>
    <x v="14"/>
    <s v="United Kingdom"/>
    <s v="purchase"/>
    <n v="5.04"/>
    <x v="0"/>
  </r>
  <r>
    <s v="536388"/>
    <s v="22922"/>
    <s v="FRIDGE MAGNETS US DINER ASSORTED"/>
    <n v="12"/>
    <d v="2010-12-01T09:59:00"/>
    <n v="0.85"/>
    <x v="14"/>
    <s v="United Kingdom"/>
    <s v="purchase"/>
    <n v="10.199999999999999"/>
    <x v="0"/>
  </r>
  <r>
    <s v="536388"/>
    <s v="22969"/>
    <s v="HOMEMADE JAM SCENTED CANDLES"/>
    <n v="12"/>
    <d v="2010-12-01T09:59:00"/>
    <n v="1.45"/>
    <x v="14"/>
    <s v="United Kingdom"/>
    <s v="purchase"/>
    <n v="17.399999999999999"/>
    <x v="0"/>
  </r>
  <r>
    <s v="536388"/>
    <s v="22923"/>
    <s v="FRIDGE MAGNETS LES ENFANTS ASSORTED"/>
    <n v="12"/>
    <d v="2010-12-01T09:59:00"/>
    <n v="0.85"/>
    <x v="14"/>
    <s v="United Kingdom"/>
    <s v="purchase"/>
    <n v="10.199999999999999"/>
    <x v="0"/>
  </r>
  <r>
    <s v="536388"/>
    <s v="21115"/>
    <s v="ROSE CARAVAN DOORSTOP"/>
    <n v="4"/>
    <d v="2010-12-01T09:59:00"/>
    <n v="6.75"/>
    <x v="14"/>
    <s v="United Kingdom"/>
    <s v="purchase"/>
    <n v="27"/>
    <x v="0"/>
  </r>
  <r>
    <s v="536388"/>
    <s v="22469"/>
    <s v="HEART OF WICKER SMALL"/>
    <n v="12"/>
    <d v="2010-12-01T09:59:00"/>
    <n v="1.65"/>
    <x v="14"/>
    <s v="United Kingdom"/>
    <s v="purchase"/>
    <n v="19.799999999999997"/>
    <x v="0"/>
  </r>
  <r>
    <s v="536388"/>
    <s v="22242"/>
    <s v="5 HOOK HANGER MAGIC TOADSTOOL"/>
    <n v="12"/>
    <d v="2010-12-01T09:59:00"/>
    <n v="1.65"/>
    <x v="14"/>
    <s v="United Kingdom"/>
    <s v="purchase"/>
    <n v="19.799999999999997"/>
    <x v="0"/>
  </r>
  <r>
    <s v="536389"/>
    <s v="22941"/>
    <s v="CHRISTMAS LIGHTS 10 REINDEER"/>
    <n v="6"/>
    <d v="2010-12-01T10:03:00"/>
    <n v="8.5"/>
    <x v="15"/>
    <s v="Australia"/>
    <s v="purchase"/>
    <n v="51"/>
    <x v="0"/>
  </r>
  <r>
    <s v="536389"/>
    <s v="21622"/>
    <s v="VINTAGE UNION JACK CUSHION COVER"/>
    <n v="8"/>
    <d v="2010-12-01T10:03:00"/>
    <n v="4.95"/>
    <x v="15"/>
    <s v="Australia"/>
    <s v="purchase"/>
    <n v="39.6"/>
    <x v="0"/>
  </r>
  <r>
    <s v="536389"/>
    <s v="21791"/>
    <s v="VINTAGE HEADS AND TAILS CARD GAME "/>
    <n v="12"/>
    <d v="2010-12-01T10:03:00"/>
    <n v="1.25"/>
    <x v="15"/>
    <s v="Australia"/>
    <s v="purchase"/>
    <n v="15"/>
    <x v="0"/>
  </r>
  <r>
    <m/>
    <m/>
    <m/>
    <m/>
    <m/>
    <m/>
    <x v="16"/>
    <m/>
    <m/>
    <n v="8813.6499999999978"/>
    <x v="1"/>
  </r>
  <r>
    <m/>
    <m/>
    <m/>
    <m/>
    <m/>
    <m/>
    <x v="16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1EBB3-D030-4110-A7C5-0DA01851B422}" name="PivotTable9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3:E2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18">
        <item x="15"/>
        <item x="2"/>
        <item x="1"/>
        <item x="3"/>
        <item x="9"/>
        <item x="6"/>
        <item x="4"/>
        <item x="5"/>
        <item x="8"/>
        <item x="13"/>
        <item x="10"/>
        <item x="14"/>
        <item x="12"/>
        <item x="7"/>
        <item x="0"/>
        <item x="11"/>
        <item x="16"/>
        <item t="default"/>
      </items>
    </pivotField>
    <pivotField showAll="0"/>
    <pivotField showAll="0"/>
    <pivotField dataField="1" showAll="0"/>
    <pivotField showAll="0">
      <items count="3">
        <item x="0"/>
        <item x="1"/>
        <item t="default"/>
      </items>
    </pivotField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Revenue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39A92-E7BE-46BB-AAA2-4AD1E236525A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21" firstHeaderRow="1" firstDataRow="1" firstDataCol="1"/>
  <pivotFields count="12">
    <pivotField dataField="1" showAll="0"/>
    <pivotField showAll="0"/>
    <pivotField showAll="0"/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>
      <items count="18">
        <item x="15"/>
        <item x="2"/>
        <item x="1"/>
        <item x="3"/>
        <item x="9"/>
        <item x="6"/>
        <item x="4"/>
        <item x="5"/>
        <item x="8"/>
        <item x="13"/>
        <item x="10"/>
        <item x="14"/>
        <item x="12"/>
        <item x="7"/>
        <item x="0"/>
        <item x="11"/>
        <item x="16"/>
        <item t="default"/>
      </items>
    </pivotField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InvoiceNo" fld="0" subtotal="count" baseField="0" baseItem="0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26C956-55BA-4AAB-8CED-D445F7AED107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InvoiceNo" tableColumnId="1"/>
      <queryTableField id="2" name="StockCode" tableColumnId="2"/>
      <queryTableField id="3" name="Description" tableColumnId="3"/>
      <queryTableField id="4" name="Quantity" tableColumnId="4"/>
      <queryTableField id="5" name="InvoiceDate" tableColumnId="5"/>
      <queryTableField id="6" name="UnitPrice" tableColumnId="6"/>
      <queryTableField id="7" name="CustomerID" tableColumnId="7"/>
      <queryTableField id="8" name="Country" tableColumnId="8"/>
      <queryTableField id="9" name="event_type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7794E-E8FF-4211-8728-9BA43D1CA1A8}" name="customer_data" displayName="customer_data" ref="A1:K202" tableType="queryTable" totalsRowCount="1">
  <autoFilter ref="A1:K201" xr:uid="{D977794E-E8FF-4211-8728-9BA43D1CA1A8}"/>
  <tableColumns count="11">
    <tableColumn id="1" xr3:uid="{A97D8654-22B0-464D-B0C7-18C9360639F5}" uniqueName="1" name="InvoiceNo" queryTableFieldId="1" dataDxfId="14" totalsRowDxfId="7"/>
    <tableColumn id="2" xr3:uid="{5E3C9742-ECD0-45D3-B8B0-D1C296646B38}" uniqueName="2" name="StockCode" queryTableFieldId="2" dataDxfId="13" totalsRowDxfId="6"/>
    <tableColumn id="3" xr3:uid="{7F000249-C86C-43BD-9101-06663AF79A5C}" uniqueName="3" name="Description" queryTableFieldId="3" dataDxfId="12" totalsRowDxfId="5"/>
    <tableColumn id="4" xr3:uid="{49EAF4C6-0E2A-4864-8DB5-D6C3122EDD20}" uniqueName="4" name="Quantity" queryTableFieldId="4"/>
    <tableColumn id="5" xr3:uid="{0F697E1B-87F0-4E7F-8423-8D8226C7937A}" uniqueName="5" name="InvoiceDate" queryTableFieldId="5" dataDxfId="11" totalsRowDxfId="4"/>
    <tableColumn id="6" xr3:uid="{699E7EA6-188E-4ED6-AAF8-3539F691C77E}" uniqueName="6" name="UnitPrice" queryTableFieldId="6"/>
    <tableColumn id="7" xr3:uid="{034F5B3D-5D86-4312-82A9-2D239536BB1C}" uniqueName="7" name="CustomerID" queryTableFieldId="7"/>
    <tableColumn id="8" xr3:uid="{56B2F218-D35C-436B-89B9-67867DEC24F1}" uniqueName="8" name="Country" queryTableFieldId="8" dataDxfId="10" totalsRowDxfId="3"/>
    <tableColumn id="9" xr3:uid="{28146352-4684-4D85-AAB9-71FAB5137301}" uniqueName="9" name="event_type" queryTableFieldId="9" dataDxfId="9" totalsRowDxfId="2"/>
    <tableColumn id="10" xr3:uid="{651606FF-C095-466C-AE33-E1872B23D4F6}" uniqueName="10" name="Revenue" totalsRowFunction="custom" queryTableFieldId="10" dataDxfId="8" totalsRowDxfId="1">
      <calculatedColumnFormula>customer_data[[#This Row],[Quantity]]*customer_data[[#This Row],[UnitPrice]]</calculatedColumnFormula>
      <totalsRowFormula>SUM(customer_data[Revenue])</totalsRowFormula>
    </tableColumn>
    <tableColumn id="11" xr3:uid="{DD539382-CA86-470E-A5F2-E6E93A71A941}" uniqueName="11" name="Date" queryTableFieldId="11" dataDxfId="0">
      <calculatedColumnFormula>DATE(YEAR(customer_data[[#This Row],[InvoiceDate]]), MONTH(customer_data[[#This Row],[InvoiceDate]]), DAY(customer_data[[#This Row],[InvoiceDate]]))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4B32-F29D-4E15-B93C-9ECB82091C11}">
  <dimension ref="A1:K202"/>
  <sheetViews>
    <sheetView workbookViewId="0">
      <selection sqref="A1:A1048576"/>
    </sheetView>
  </sheetViews>
  <sheetFormatPr defaultRowHeight="15" x14ac:dyDescent="0.25"/>
  <cols>
    <col min="1" max="1" width="12.28515625" bestFit="1" customWidth="1"/>
    <col min="2" max="2" width="12.5703125" bestFit="1" customWidth="1"/>
    <col min="3" max="3" width="40.85546875" bestFit="1" customWidth="1"/>
    <col min="4" max="4" width="11" bestFit="1" customWidth="1"/>
    <col min="5" max="5" width="15.5703125" bestFit="1" customWidth="1"/>
    <col min="6" max="6" width="11.5703125" bestFit="1" customWidth="1"/>
    <col min="7" max="7" width="13.7109375" bestFit="1" customWidth="1"/>
    <col min="8" max="8" width="15.42578125" bestFit="1" customWidth="1"/>
    <col min="9" max="9" width="13.42578125" bestFit="1" customWidth="1"/>
    <col min="10" max="10" width="12.28515625" customWidth="1"/>
    <col min="11" max="11" width="1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350</v>
      </c>
      <c r="K1" s="6" t="s">
        <v>355</v>
      </c>
    </row>
    <row r="2" spans="1:11" x14ac:dyDescent="0.25">
      <c r="A2" s="1" t="s">
        <v>9</v>
      </c>
      <c r="B2" s="1" t="s">
        <v>10</v>
      </c>
      <c r="C2" s="1" t="s">
        <v>11</v>
      </c>
      <c r="D2">
        <v>6</v>
      </c>
      <c r="E2" s="2">
        <v>40513.351388888892</v>
      </c>
      <c r="F2">
        <v>2.5499999999999998</v>
      </c>
      <c r="G2">
        <v>17850</v>
      </c>
      <c r="H2" s="1" t="s">
        <v>12</v>
      </c>
      <c r="I2" s="1" t="s">
        <v>13</v>
      </c>
      <c r="J2">
        <f>customer_data[[#This Row],[Quantity]]*customer_data[[#This Row],[UnitPrice]]</f>
        <v>15.299999999999999</v>
      </c>
      <c r="K2" s="6">
        <f>DATE(YEAR(customer_data[[#This Row],[InvoiceDate]]), MONTH(customer_data[[#This Row],[InvoiceDate]]), DAY(customer_data[[#This Row],[InvoiceDate]]))</f>
        <v>40513</v>
      </c>
    </row>
    <row r="3" spans="1:11" x14ac:dyDescent="0.25">
      <c r="A3" s="1" t="s">
        <v>9</v>
      </c>
      <c r="B3" s="1" t="s">
        <v>14</v>
      </c>
      <c r="C3" s="1" t="s">
        <v>15</v>
      </c>
      <c r="D3">
        <v>6</v>
      </c>
      <c r="E3" s="2">
        <v>40513.351388888892</v>
      </c>
      <c r="F3">
        <v>3.39</v>
      </c>
      <c r="G3">
        <v>17850</v>
      </c>
      <c r="H3" s="1" t="s">
        <v>12</v>
      </c>
      <c r="I3" s="1" t="s">
        <v>13</v>
      </c>
      <c r="J3">
        <f>customer_data[[#This Row],[Quantity]]*customer_data[[#This Row],[UnitPrice]]</f>
        <v>20.34</v>
      </c>
      <c r="K3" s="6">
        <f>DATE(YEAR(customer_data[[#This Row],[InvoiceDate]]), MONTH(customer_data[[#This Row],[InvoiceDate]]), DAY(customer_data[[#This Row],[InvoiceDate]]))</f>
        <v>40513</v>
      </c>
    </row>
    <row r="4" spans="1:11" x14ac:dyDescent="0.25">
      <c r="A4" s="1" t="s">
        <v>9</v>
      </c>
      <c r="B4" s="1" t="s">
        <v>16</v>
      </c>
      <c r="C4" s="1" t="s">
        <v>17</v>
      </c>
      <c r="D4">
        <v>8</v>
      </c>
      <c r="E4" s="2">
        <v>40513.351388888892</v>
      </c>
      <c r="F4">
        <v>2.75</v>
      </c>
      <c r="G4">
        <v>17850</v>
      </c>
      <c r="H4" s="1" t="s">
        <v>12</v>
      </c>
      <c r="I4" s="1" t="s">
        <v>13</v>
      </c>
      <c r="J4">
        <f>customer_data[[#This Row],[Quantity]]*customer_data[[#This Row],[UnitPrice]]</f>
        <v>22</v>
      </c>
      <c r="K4" s="6">
        <f>DATE(YEAR(customer_data[[#This Row],[InvoiceDate]]), MONTH(customer_data[[#This Row],[InvoiceDate]]), DAY(customer_data[[#This Row],[InvoiceDate]]))</f>
        <v>40513</v>
      </c>
    </row>
    <row r="5" spans="1:11" x14ac:dyDescent="0.25">
      <c r="A5" s="1" t="s">
        <v>9</v>
      </c>
      <c r="B5" s="1" t="s">
        <v>18</v>
      </c>
      <c r="C5" s="1" t="s">
        <v>19</v>
      </c>
      <c r="D5">
        <v>6</v>
      </c>
      <c r="E5" s="2">
        <v>40513.351388888892</v>
      </c>
      <c r="F5">
        <v>3.39</v>
      </c>
      <c r="G5">
        <v>17850</v>
      </c>
      <c r="H5" s="1" t="s">
        <v>12</v>
      </c>
      <c r="I5" s="1" t="s">
        <v>13</v>
      </c>
      <c r="J5">
        <f>customer_data[[#This Row],[Quantity]]*customer_data[[#This Row],[UnitPrice]]</f>
        <v>20.34</v>
      </c>
      <c r="K5" s="6">
        <f>DATE(YEAR(customer_data[[#This Row],[InvoiceDate]]), MONTH(customer_data[[#This Row],[InvoiceDate]]), DAY(customer_data[[#This Row],[InvoiceDate]]))</f>
        <v>40513</v>
      </c>
    </row>
    <row r="6" spans="1:11" x14ac:dyDescent="0.25">
      <c r="A6" s="1" t="s">
        <v>9</v>
      </c>
      <c r="B6" s="1" t="s">
        <v>20</v>
      </c>
      <c r="C6" s="1" t="s">
        <v>21</v>
      </c>
      <c r="D6">
        <v>6</v>
      </c>
      <c r="E6" s="2">
        <v>40513.351388888892</v>
      </c>
      <c r="F6">
        <v>3.39</v>
      </c>
      <c r="G6">
        <v>17850</v>
      </c>
      <c r="H6" s="1" t="s">
        <v>12</v>
      </c>
      <c r="I6" s="1" t="s">
        <v>13</v>
      </c>
      <c r="J6">
        <f>customer_data[[#This Row],[Quantity]]*customer_data[[#This Row],[UnitPrice]]</f>
        <v>20.34</v>
      </c>
      <c r="K6" s="6">
        <f>DATE(YEAR(customer_data[[#This Row],[InvoiceDate]]), MONTH(customer_data[[#This Row],[InvoiceDate]]), DAY(customer_data[[#This Row],[InvoiceDate]]))</f>
        <v>40513</v>
      </c>
    </row>
    <row r="7" spans="1:11" x14ac:dyDescent="0.25">
      <c r="A7" s="1" t="s">
        <v>9</v>
      </c>
      <c r="B7" s="1" t="s">
        <v>22</v>
      </c>
      <c r="C7" s="1" t="s">
        <v>23</v>
      </c>
      <c r="D7">
        <v>2</v>
      </c>
      <c r="E7" s="2">
        <v>40513.351388888892</v>
      </c>
      <c r="F7">
        <v>7.65</v>
      </c>
      <c r="G7">
        <v>17850</v>
      </c>
      <c r="H7" s="1" t="s">
        <v>12</v>
      </c>
      <c r="I7" s="1" t="s">
        <v>13</v>
      </c>
      <c r="J7">
        <f>customer_data[[#This Row],[Quantity]]*customer_data[[#This Row],[UnitPrice]]</f>
        <v>15.3</v>
      </c>
      <c r="K7" s="6">
        <f>DATE(YEAR(customer_data[[#This Row],[InvoiceDate]]), MONTH(customer_data[[#This Row],[InvoiceDate]]), DAY(customer_data[[#This Row],[InvoiceDate]]))</f>
        <v>40513</v>
      </c>
    </row>
    <row r="8" spans="1:11" x14ac:dyDescent="0.25">
      <c r="A8" s="1" t="s">
        <v>9</v>
      </c>
      <c r="B8" s="1" t="s">
        <v>24</v>
      </c>
      <c r="C8" s="1" t="s">
        <v>25</v>
      </c>
      <c r="D8">
        <v>6</v>
      </c>
      <c r="E8" s="2">
        <v>40513.351388888892</v>
      </c>
      <c r="F8">
        <v>4.25</v>
      </c>
      <c r="G8">
        <v>17850</v>
      </c>
      <c r="H8" s="1" t="s">
        <v>12</v>
      </c>
      <c r="I8" s="1" t="s">
        <v>13</v>
      </c>
      <c r="J8">
        <f>customer_data[[#This Row],[Quantity]]*customer_data[[#This Row],[UnitPrice]]</f>
        <v>25.5</v>
      </c>
      <c r="K8" s="6">
        <f>DATE(YEAR(customer_data[[#This Row],[InvoiceDate]]), MONTH(customer_data[[#This Row],[InvoiceDate]]), DAY(customer_data[[#This Row],[InvoiceDate]]))</f>
        <v>40513</v>
      </c>
    </row>
    <row r="9" spans="1:11" x14ac:dyDescent="0.25">
      <c r="A9" s="1" t="s">
        <v>26</v>
      </c>
      <c r="B9" s="1" t="s">
        <v>27</v>
      </c>
      <c r="C9" s="1" t="s">
        <v>28</v>
      </c>
      <c r="D9">
        <v>6</v>
      </c>
      <c r="E9" s="2">
        <v>40513.352777777778</v>
      </c>
      <c r="F9">
        <v>1.85</v>
      </c>
      <c r="G9">
        <v>17850</v>
      </c>
      <c r="H9" s="1" t="s">
        <v>12</v>
      </c>
      <c r="I9" s="1" t="s">
        <v>13</v>
      </c>
      <c r="J9">
        <f>customer_data[[#This Row],[Quantity]]*customer_data[[#This Row],[UnitPrice]]</f>
        <v>11.100000000000001</v>
      </c>
      <c r="K9" s="6">
        <f>DATE(YEAR(customer_data[[#This Row],[InvoiceDate]]), MONTH(customer_data[[#This Row],[InvoiceDate]]), DAY(customer_data[[#This Row],[InvoiceDate]]))</f>
        <v>40513</v>
      </c>
    </row>
    <row r="10" spans="1:11" x14ac:dyDescent="0.25">
      <c r="A10" s="1" t="s">
        <v>26</v>
      </c>
      <c r="B10" s="1" t="s">
        <v>29</v>
      </c>
      <c r="C10" s="1" t="s">
        <v>30</v>
      </c>
      <c r="D10">
        <v>6</v>
      </c>
      <c r="E10" s="2">
        <v>40513.352777777778</v>
      </c>
      <c r="F10">
        <v>1.85</v>
      </c>
      <c r="G10">
        <v>17850</v>
      </c>
      <c r="H10" s="1" t="s">
        <v>12</v>
      </c>
      <c r="I10" s="1" t="s">
        <v>13</v>
      </c>
      <c r="J10">
        <f>customer_data[[#This Row],[Quantity]]*customer_data[[#This Row],[UnitPrice]]</f>
        <v>11.100000000000001</v>
      </c>
      <c r="K10" s="6">
        <f>DATE(YEAR(customer_data[[#This Row],[InvoiceDate]]), MONTH(customer_data[[#This Row],[InvoiceDate]]), DAY(customer_data[[#This Row],[InvoiceDate]]))</f>
        <v>40513</v>
      </c>
    </row>
    <row r="11" spans="1:11" x14ac:dyDescent="0.25">
      <c r="A11" s="1" t="s">
        <v>31</v>
      </c>
      <c r="B11" s="1" t="s">
        <v>32</v>
      </c>
      <c r="C11" s="1" t="s">
        <v>33</v>
      </c>
      <c r="D11">
        <v>32</v>
      </c>
      <c r="E11" s="2">
        <v>40513.356944444444</v>
      </c>
      <c r="F11">
        <v>1.69</v>
      </c>
      <c r="G11">
        <v>13047</v>
      </c>
      <c r="H11" s="1" t="s">
        <v>12</v>
      </c>
      <c r="I11" s="1" t="s">
        <v>13</v>
      </c>
      <c r="J11">
        <f>customer_data[[#This Row],[Quantity]]*customer_data[[#This Row],[UnitPrice]]</f>
        <v>54.08</v>
      </c>
      <c r="K11" s="6">
        <f>DATE(YEAR(customer_data[[#This Row],[InvoiceDate]]), MONTH(customer_data[[#This Row],[InvoiceDate]]), DAY(customer_data[[#This Row],[InvoiceDate]]))</f>
        <v>40513</v>
      </c>
    </row>
    <row r="12" spans="1:11" x14ac:dyDescent="0.25">
      <c r="A12" s="1" t="s">
        <v>31</v>
      </c>
      <c r="B12" s="1" t="s">
        <v>34</v>
      </c>
      <c r="C12" s="1" t="s">
        <v>35</v>
      </c>
      <c r="D12">
        <v>6</v>
      </c>
      <c r="E12" s="2">
        <v>40513.356944444444</v>
      </c>
      <c r="F12">
        <v>2.1</v>
      </c>
      <c r="G12">
        <v>13047</v>
      </c>
      <c r="H12" s="1" t="s">
        <v>12</v>
      </c>
      <c r="I12" s="1" t="s">
        <v>13</v>
      </c>
      <c r="J12">
        <f>customer_data[[#This Row],[Quantity]]*customer_data[[#This Row],[UnitPrice]]</f>
        <v>12.600000000000001</v>
      </c>
      <c r="K12" s="6">
        <f>DATE(YEAR(customer_data[[#This Row],[InvoiceDate]]), MONTH(customer_data[[#This Row],[InvoiceDate]]), DAY(customer_data[[#This Row],[InvoiceDate]]))</f>
        <v>40513</v>
      </c>
    </row>
    <row r="13" spans="1:11" x14ac:dyDescent="0.25">
      <c r="A13" s="1" t="s">
        <v>31</v>
      </c>
      <c r="B13" s="1" t="s">
        <v>36</v>
      </c>
      <c r="C13" s="1" t="s">
        <v>37</v>
      </c>
      <c r="D13">
        <v>6</v>
      </c>
      <c r="E13" s="2">
        <v>40513.356944444444</v>
      </c>
      <c r="F13">
        <v>2.1</v>
      </c>
      <c r="G13">
        <v>13047</v>
      </c>
      <c r="H13" s="1" t="s">
        <v>12</v>
      </c>
      <c r="I13" s="1" t="s">
        <v>13</v>
      </c>
      <c r="J13">
        <f>customer_data[[#This Row],[Quantity]]*customer_data[[#This Row],[UnitPrice]]</f>
        <v>12.600000000000001</v>
      </c>
      <c r="K13" s="6">
        <f>DATE(YEAR(customer_data[[#This Row],[InvoiceDate]]), MONTH(customer_data[[#This Row],[InvoiceDate]]), DAY(customer_data[[#This Row],[InvoiceDate]]))</f>
        <v>40513</v>
      </c>
    </row>
    <row r="14" spans="1:11" x14ac:dyDescent="0.25">
      <c r="A14" s="1" t="s">
        <v>31</v>
      </c>
      <c r="B14" s="1" t="s">
        <v>38</v>
      </c>
      <c r="C14" s="1" t="s">
        <v>39</v>
      </c>
      <c r="D14">
        <v>8</v>
      </c>
      <c r="E14" s="2">
        <v>40513.356944444444</v>
      </c>
      <c r="F14">
        <v>3.75</v>
      </c>
      <c r="G14">
        <v>13047</v>
      </c>
      <c r="H14" s="1" t="s">
        <v>12</v>
      </c>
      <c r="I14" s="1" t="s">
        <v>13</v>
      </c>
      <c r="J14">
        <f>customer_data[[#This Row],[Quantity]]*customer_data[[#This Row],[UnitPrice]]</f>
        <v>30</v>
      </c>
      <c r="K14" s="6">
        <f>DATE(YEAR(customer_data[[#This Row],[InvoiceDate]]), MONTH(customer_data[[#This Row],[InvoiceDate]]), DAY(customer_data[[#This Row],[InvoiceDate]]))</f>
        <v>40513</v>
      </c>
    </row>
    <row r="15" spans="1:11" x14ac:dyDescent="0.25">
      <c r="A15" s="1" t="s">
        <v>31</v>
      </c>
      <c r="B15" s="1" t="s">
        <v>40</v>
      </c>
      <c r="C15" s="1" t="s">
        <v>41</v>
      </c>
      <c r="D15">
        <v>6</v>
      </c>
      <c r="E15" s="2">
        <v>40513.356944444444</v>
      </c>
      <c r="F15">
        <v>1.65</v>
      </c>
      <c r="G15">
        <v>13047</v>
      </c>
      <c r="H15" s="1" t="s">
        <v>12</v>
      </c>
      <c r="I15" s="1" t="s">
        <v>13</v>
      </c>
      <c r="J15">
        <f>customer_data[[#This Row],[Quantity]]*customer_data[[#This Row],[UnitPrice]]</f>
        <v>9.8999999999999986</v>
      </c>
      <c r="K15" s="6">
        <f>DATE(YEAR(customer_data[[#This Row],[InvoiceDate]]), MONTH(customer_data[[#This Row],[InvoiceDate]]), DAY(customer_data[[#This Row],[InvoiceDate]]))</f>
        <v>40513</v>
      </c>
    </row>
    <row r="16" spans="1:11" x14ac:dyDescent="0.25">
      <c r="A16" s="1" t="s">
        <v>31</v>
      </c>
      <c r="B16" s="1" t="s">
        <v>42</v>
      </c>
      <c r="C16" s="1" t="s">
        <v>43</v>
      </c>
      <c r="D16">
        <v>6</v>
      </c>
      <c r="E16" s="2">
        <v>40513.356944444444</v>
      </c>
      <c r="F16">
        <v>4.25</v>
      </c>
      <c r="G16">
        <v>13047</v>
      </c>
      <c r="H16" s="1" t="s">
        <v>12</v>
      </c>
      <c r="I16" s="1" t="s">
        <v>13</v>
      </c>
      <c r="J16">
        <f>customer_data[[#This Row],[Quantity]]*customer_data[[#This Row],[UnitPrice]]</f>
        <v>25.5</v>
      </c>
      <c r="K16" s="6">
        <f>DATE(YEAR(customer_data[[#This Row],[InvoiceDate]]), MONTH(customer_data[[#This Row],[InvoiceDate]]), DAY(customer_data[[#This Row],[InvoiceDate]]))</f>
        <v>40513</v>
      </c>
    </row>
    <row r="17" spans="1:11" x14ac:dyDescent="0.25">
      <c r="A17" s="1" t="s">
        <v>31</v>
      </c>
      <c r="B17" s="1" t="s">
        <v>44</v>
      </c>
      <c r="C17" s="1" t="s">
        <v>45</v>
      </c>
      <c r="D17">
        <v>3</v>
      </c>
      <c r="E17" s="2">
        <v>40513.356944444444</v>
      </c>
      <c r="F17">
        <v>4.95</v>
      </c>
      <c r="G17">
        <v>13047</v>
      </c>
      <c r="H17" s="1" t="s">
        <v>12</v>
      </c>
      <c r="I17" s="1" t="s">
        <v>13</v>
      </c>
      <c r="J17">
        <f>customer_data[[#This Row],[Quantity]]*customer_data[[#This Row],[UnitPrice]]</f>
        <v>14.850000000000001</v>
      </c>
      <c r="K17" s="6">
        <f>DATE(YEAR(customer_data[[#This Row],[InvoiceDate]]), MONTH(customer_data[[#This Row],[InvoiceDate]]), DAY(customer_data[[#This Row],[InvoiceDate]]))</f>
        <v>40513</v>
      </c>
    </row>
    <row r="18" spans="1:11" x14ac:dyDescent="0.25">
      <c r="A18" s="1" t="s">
        <v>31</v>
      </c>
      <c r="B18" s="1" t="s">
        <v>46</v>
      </c>
      <c r="C18" s="1" t="s">
        <v>47</v>
      </c>
      <c r="D18">
        <v>2</v>
      </c>
      <c r="E18" s="2">
        <v>40513.356944444444</v>
      </c>
      <c r="F18">
        <v>9.9499999999999993</v>
      </c>
      <c r="G18">
        <v>13047</v>
      </c>
      <c r="H18" s="1" t="s">
        <v>12</v>
      </c>
      <c r="I18" s="1" t="s">
        <v>13</v>
      </c>
      <c r="J18">
        <f>customer_data[[#This Row],[Quantity]]*customer_data[[#This Row],[UnitPrice]]</f>
        <v>19.899999999999999</v>
      </c>
      <c r="K18" s="6">
        <f>DATE(YEAR(customer_data[[#This Row],[InvoiceDate]]), MONTH(customer_data[[#This Row],[InvoiceDate]]), DAY(customer_data[[#This Row],[InvoiceDate]]))</f>
        <v>40513</v>
      </c>
    </row>
    <row r="19" spans="1:11" x14ac:dyDescent="0.25">
      <c r="A19" s="1" t="s">
        <v>31</v>
      </c>
      <c r="B19" s="1" t="s">
        <v>48</v>
      </c>
      <c r="C19" s="1" t="s">
        <v>49</v>
      </c>
      <c r="D19">
        <v>3</v>
      </c>
      <c r="E19" s="2">
        <v>40513.356944444444</v>
      </c>
      <c r="F19">
        <v>5.95</v>
      </c>
      <c r="G19">
        <v>13047</v>
      </c>
      <c r="H19" s="1" t="s">
        <v>12</v>
      </c>
      <c r="I19" s="1" t="s">
        <v>13</v>
      </c>
      <c r="J19">
        <f>customer_data[[#This Row],[Quantity]]*customer_data[[#This Row],[UnitPrice]]</f>
        <v>17.850000000000001</v>
      </c>
      <c r="K19" s="6">
        <f>DATE(YEAR(customer_data[[#This Row],[InvoiceDate]]), MONTH(customer_data[[#This Row],[InvoiceDate]]), DAY(customer_data[[#This Row],[InvoiceDate]]))</f>
        <v>40513</v>
      </c>
    </row>
    <row r="20" spans="1:11" x14ac:dyDescent="0.25">
      <c r="A20" s="1" t="s">
        <v>31</v>
      </c>
      <c r="B20" s="1" t="s">
        <v>50</v>
      </c>
      <c r="C20" s="1" t="s">
        <v>51</v>
      </c>
      <c r="D20">
        <v>3</v>
      </c>
      <c r="E20" s="2">
        <v>40513.356944444444</v>
      </c>
      <c r="F20">
        <v>5.95</v>
      </c>
      <c r="G20">
        <v>13047</v>
      </c>
      <c r="H20" s="1" t="s">
        <v>12</v>
      </c>
      <c r="I20" s="1" t="s">
        <v>13</v>
      </c>
      <c r="J20">
        <f>customer_data[[#This Row],[Quantity]]*customer_data[[#This Row],[UnitPrice]]</f>
        <v>17.850000000000001</v>
      </c>
      <c r="K20" s="6">
        <f>DATE(YEAR(customer_data[[#This Row],[InvoiceDate]]), MONTH(customer_data[[#This Row],[InvoiceDate]]), DAY(customer_data[[#This Row],[InvoiceDate]]))</f>
        <v>40513</v>
      </c>
    </row>
    <row r="21" spans="1:11" x14ac:dyDescent="0.25">
      <c r="A21" s="1" t="s">
        <v>31</v>
      </c>
      <c r="B21" s="1" t="s">
        <v>52</v>
      </c>
      <c r="C21" s="1" t="s">
        <v>53</v>
      </c>
      <c r="D21">
        <v>4</v>
      </c>
      <c r="E21" s="2">
        <v>40513.356944444444</v>
      </c>
      <c r="F21">
        <v>7.95</v>
      </c>
      <c r="G21">
        <v>13047</v>
      </c>
      <c r="H21" s="1" t="s">
        <v>12</v>
      </c>
      <c r="I21" s="1" t="s">
        <v>13</v>
      </c>
      <c r="J21">
        <f>customer_data[[#This Row],[Quantity]]*customer_data[[#This Row],[UnitPrice]]</f>
        <v>31.8</v>
      </c>
      <c r="K21" s="6">
        <f>DATE(YEAR(customer_data[[#This Row],[InvoiceDate]]), MONTH(customer_data[[#This Row],[InvoiceDate]]), DAY(customer_data[[#This Row],[InvoiceDate]]))</f>
        <v>40513</v>
      </c>
    </row>
    <row r="22" spans="1:11" x14ac:dyDescent="0.25">
      <c r="A22" s="1" t="s">
        <v>31</v>
      </c>
      <c r="B22" s="1" t="s">
        <v>54</v>
      </c>
      <c r="C22" s="1" t="s">
        <v>55</v>
      </c>
      <c r="D22">
        <v>4</v>
      </c>
      <c r="E22" s="2">
        <v>40513.356944444444</v>
      </c>
      <c r="F22">
        <v>7.95</v>
      </c>
      <c r="G22">
        <v>13047</v>
      </c>
      <c r="H22" s="1" t="s">
        <v>12</v>
      </c>
      <c r="I22" s="1" t="s">
        <v>13</v>
      </c>
      <c r="J22">
        <f>customer_data[[#This Row],[Quantity]]*customer_data[[#This Row],[UnitPrice]]</f>
        <v>31.8</v>
      </c>
      <c r="K22" s="6">
        <f>DATE(YEAR(customer_data[[#This Row],[InvoiceDate]]), MONTH(customer_data[[#This Row],[InvoiceDate]]), DAY(customer_data[[#This Row],[InvoiceDate]]))</f>
        <v>40513</v>
      </c>
    </row>
    <row r="23" spans="1:11" x14ac:dyDescent="0.25">
      <c r="A23" s="1" t="s">
        <v>56</v>
      </c>
      <c r="B23" s="1" t="s">
        <v>57</v>
      </c>
      <c r="C23" s="1" t="s">
        <v>58</v>
      </c>
      <c r="D23">
        <v>6</v>
      </c>
      <c r="E23" s="2">
        <v>40513.356944444444</v>
      </c>
      <c r="F23">
        <v>4.25</v>
      </c>
      <c r="G23">
        <v>13047</v>
      </c>
      <c r="H23" s="1" t="s">
        <v>12</v>
      </c>
      <c r="I23" s="1" t="s">
        <v>13</v>
      </c>
      <c r="J23">
        <f>customer_data[[#This Row],[Quantity]]*customer_data[[#This Row],[UnitPrice]]</f>
        <v>25.5</v>
      </c>
      <c r="K23" s="6">
        <f>DATE(YEAR(customer_data[[#This Row],[InvoiceDate]]), MONTH(customer_data[[#This Row],[InvoiceDate]]), DAY(customer_data[[#This Row],[InvoiceDate]]))</f>
        <v>40513</v>
      </c>
    </row>
    <row r="24" spans="1:11" x14ac:dyDescent="0.25">
      <c r="A24" s="1" t="s">
        <v>56</v>
      </c>
      <c r="B24" s="1" t="s">
        <v>59</v>
      </c>
      <c r="C24" s="1" t="s">
        <v>60</v>
      </c>
      <c r="D24">
        <v>3</v>
      </c>
      <c r="E24" s="2">
        <v>40513.356944444444</v>
      </c>
      <c r="F24">
        <v>4.95</v>
      </c>
      <c r="G24">
        <v>13047</v>
      </c>
      <c r="H24" s="1" t="s">
        <v>12</v>
      </c>
      <c r="I24" s="1" t="s">
        <v>13</v>
      </c>
      <c r="J24">
        <f>customer_data[[#This Row],[Quantity]]*customer_data[[#This Row],[UnitPrice]]</f>
        <v>14.850000000000001</v>
      </c>
      <c r="K24" s="6">
        <f>DATE(YEAR(customer_data[[#This Row],[InvoiceDate]]), MONTH(customer_data[[#This Row],[InvoiceDate]]), DAY(customer_data[[#This Row],[InvoiceDate]]))</f>
        <v>40513</v>
      </c>
    </row>
    <row r="25" spans="1:11" x14ac:dyDescent="0.25">
      <c r="A25" s="1" t="s">
        <v>56</v>
      </c>
      <c r="B25" s="1" t="s">
        <v>61</v>
      </c>
      <c r="C25" s="1" t="s">
        <v>62</v>
      </c>
      <c r="D25">
        <v>3</v>
      </c>
      <c r="E25" s="2">
        <v>40513.356944444444</v>
      </c>
      <c r="F25">
        <v>4.95</v>
      </c>
      <c r="G25">
        <v>13047</v>
      </c>
      <c r="H25" s="1" t="s">
        <v>12</v>
      </c>
      <c r="I25" s="1" t="s">
        <v>13</v>
      </c>
      <c r="J25">
        <f>customer_data[[#This Row],[Quantity]]*customer_data[[#This Row],[UnitPrice]]</f>
        <v>14.850000000000001</v>
      </c>
      <c r="K25" s="6">
        <f>DATE(YEAR(customer_data[[#This Row],[InvoiceDate]]), MONTH(customer_data[[#This Row],[InvoiceDate]]), DAY(customer_data[[#This Row],[InvoiceDate]]))</f>
        <v>40513</v>
      </c>
    </row>
    <row r="26" spans="1:11" x14ac:dyDescent="0.25">
      <c r="A26" s="1" t="s">
        <v>56</v>
      </c>
      <c r="B26" s="1" t="s">
        <v>63</v>
      </c>
      <c r="C26" s="1" t="s">
        <v>64</v>
      </c>
      <c r="D26">
        <v>3</v>
      </c>
      <c r="E26" s="2">
        <v>40513.356944444444</v>
      </c>
      <c r="F26">
        <v>4.95</v>
      </c>
      <c r="G26">
        <v>13047</v>
      </c>
      <c r="H26" s="1" t="s">
        <v>12</v>
      </c>
      <c r="I26" s="1" t="s">
        <v>13</v>
      </c>
      <c r="J26">
        <f>customer_data[[#This Row],[Quantity]]*customer_data[[#This Row],[UnitPrice]]</f>
        <v>14.850000000000001</v>
      </c>
      <c r="K26" s="6">
        <f>DATE(YEAR(customer_data[[#This Row],[InvoiceDate]]), MONTH(customer_data[[#This Row],[InvoiceDate]]), DAY(customer_data[[#This Row],[InvoiceDate]]))</f>
        <v>40513</v>
      </c>
    </row>
    <row r="27" spans="1:11" x14ac:dyDescent="0.25">
      <c r="A27" s="1" t="s">
        <v>65</v>
      </c>
      <c r="B27" s="1" t="s">
        <v>66</v>
      </c>
      <c r="C27" s="1" t="s">
        <v>67</v>
      </c>
      <c r="D27">
        <v>3</v>
      </c>
      <c r="E27" s="2">
        <v>40513.357638888891</v>
      </c>
      <c r="F27">
        <v>5.95</v>
      </c>
      <c r="G27">
        <v>13047</v>
      </c>
      <c r="H27" s="1" t="s">
        <v>12</v>
      </c>
      <c r="I27" s="1" t="s">
        <v>13</v>
      </c>
      <c r="J27">
        <f>customer_data[[#This Row],[Quantity]]*customer_data[[#This Row],[UnitPrice]]</f>
        <v>17.850000000000001</v>
      </c>
      <c r="K27" s="6">
        <f>DATE(YEAR(customer_data[[#This Row],[InvoiceDate]]), MONTH(customer_data[[#This Row],[InvoiceDate]]), DAY(customer_data[[#This Row],[InvoiceDate]]))</f>
        <v>40513</v>
      </c>
    </row>
    <row r="28" spans="1:11" x14ac:dyDescent="0.25">
      <c r="A28" s="1" t="s">
        <v>68</v>
      </c>
      <c r="B28" s="1" t="s">
        <v>69</v>
      </c>
      <c r="C28" s="1" t="s">
        <v>70</v>
      </c>
      <c r="D28">
        <v>24</v>
      </c>
      <c r="E28" s="2">
        <v>40513.364583333336</v>
      </c>
      <c r="F28">
        <v>3.75</v>
      </c>
      <c r="G28">
        <v>12583</v>
      </c>
      <c r="H28" s="1" t="s">
        <v>71</v>
      </c>
      <c r="I28" s="1" t="s">
        <v>13</v>
      </c>
      <c r="J28">
        <f>customer_data[[#This Row],[Quantity]]*customer_data[[#This Row],[UnitPrice]]</f>
        <v>90</v>
      </c>
      <c r="K28" s="6">
        <f>DATE(YEAR(customer_data[[#This Row],[InvoiceDate]]), MONTH(customer_data[[#This Row],[InvoiceDate]]), DAY(customer_data[[#This Row],[InvoiceDate]]))</f>
        <v>40513</v>
      </c>
    </row>
    <row r="29" spans="1:11" x14ac:dyDescent="0.25">
      <c r="A29" s="1" t="s">
        <v>68</v>
      </c>
      <c r="B29" s="1" t="s">
        <v>72</v>
      </c>
      <c r="C29" s="1" t="s">
        <v>73</v>
      </c>
      <c r="D29">
        <v>24</v>
      </c>
      <c r="E29" s="2">
        <v>40513.364583333336</v>
      </c>
      <c r="F29">
        <v>3.75</v>
      </c>
      <c r="G29">
        <v>12583</v>
      </c>
      <c r="H29" s="1" t="s">
        <v>71</v>
      </c>
      <c r="I29" s="1" t="s">
        <v>13</v>
      </c>
      <c r="J29">
        <f>customer_data[[#This Row],[Quantity]]*customer_data[[#This Row],[UnitPrice]]</f>
        <v>90</v>
      </c>
      <c r="K29" s="6">
        <f>DATE(YEAR(customer_data[[#This Row],[InvoiceDate]]), MONTH(customer_data[[#This Row],[InvoiceDate]]), DAY(customer_data[[#This Row],[InvoiceDate]]))</f>
        <v>40513</v>
      </c>
    </row>
    <row r="30" spans="1:11" x14ac:dyDescent="0.25">
      <c r="A30" s="1" t="s">
        <v>68</v>
      </c>
      <c r="B30" s="1" t="s">
        <v>74</v>
      </c>
      <c r="C30" s="1" t="s">
        <v>75</v>
      </c>
      <c r="D30">
        <v>12</v>
      </c>
      <c r="E30" s="2">
        <v>40513.364583333336</v>
      </c>
      <c r="F30">
        <v>3.75</v>
      </c>
      <c r="G30">
        <v>12583</v>
      </c>
      <c r="H30" s="1" t="s">
        <v>71</v>
      </c>
      <c r="I30" s="1" t="s">
        <v>13</v>
      </c>
      <c r="J30">
        <f>customer_data[[#This Row],[Quantity]]*customer_data[[#This Row],[UnitPrice]]</f>
        <v>45</v>
      </c>
      <c r="K30" s="6">
        <f>DATE(YEAR(customer_data[[#This Row],[InvoiceDate]]), MONTH(customer_data[[#This Row],[InvoiceDate]]), DAY(customer_data[[#This Row],[InvoiceDate]]))</f>
        <v>40513</v>
      </c>
    </row>
    <row r="31" spans="1:11" x14ac:dyDescent="0.25">
      <c r="A31" s="1" t="s">
        <v>68</v>
      </c>
      <c r="B31" s="1" t="s">
        <v>76</v>
      </c>
      <c r="C31" s="1" t="s">
        <v>77</v>
      </c>
      <c r="D31">
        <v>12</v>
      </c>
      <c r="E31" s="2">
        <v>40513.364583333336</v>
      </c>
      <c r="F31">
        <v>0.85</v>
      </c>
      <c r="G31">
        <v>12583</v>
      </c>
      <c r="H31" s="1" t="s">
        <v>71</v>
      </c>
      <c r="I31" s="1" t="s">
        <v>13</v>
      </c>
      <c r="J31">
        <f>customer_data[[#This Row],[Quantity]]*customer_data[[#This Row],[UnitPrice]]</f>
        <v>10.199999999999999</v>
      </c>
      <c r="K31" s="6">
        <f>DATE(YEAR(customer_data[[#This Row],[InvoiceDate]]), MONTH(customer_data[[#This Row],[InvoiceDate]]), DAY(customer_data[[#This Row],[InvoiceDate]]))</f>
        <v>40513</v>
      </c>
    </row>
    <row r="32" spans="1:11" x14ac:dyDescent="0.25">
      <c r="A32" s="1" t="s">
        <v>68</v>
      </c>
      <c r="B32" s="1" t="s">
        <v>78</v>
      </c>
      <c r="C32" s="1" t="s">
        <v>79</v>
      </c>
      <c r="D32">
        <v>24</v>
      </c>
      <c r="E32" s="2">
        <v>40513.364583333336</v>
      </c>
      <c r="F32">
        <v>0.65</v>
      </c>
      <c r="G32">
        <v>12583</v>
      </c>
      <c r="H32" s="1" t="s">
        <v>71</v>
      </c>
      <c r="I32" s="1" t="s">
        <v>13</v>
      </c>
      <c r="J32">
        <f>customer_data[[#This Row],[Quantity]]*customer_data[[#This Row],[UnitPrice]]</f>
        <v>15.600000000000001</v>
      </c>
      <c r="K32" s="6">
        <f>DATE(YEAR(customer_data[[#This Row],[InvoiceDate]]), MONTH(customer_data[[#This Row],[InvoiceDate]]), DAY(customer_data[[#This Row],[InvoiceDate]]))</f>
        <v>40513</v>
      </c>
    </row>
    <row r="33" spans="1:11" x14ac:dyDescent="0.25">
      <c r="A33" s="1" t="s">
        <v>68</v>
      </c>
      <c r="B33" s="1" t="s">
        <v>80</v>
      </c>
      <c r="C33" s="1" t="s">
        <v>81</v>
      </c>
      <c r="D33">
        <v>48</v>
      </c>
      <c r="E33" s="2">
        <v>40513.364583333336</v>
      </c>
      <c r="F33">
        <v>0.85</v>
      </c>
      <c r="G33">
        <v>12583</v>
      </c>
      <c r="H33" s="1" t="s">
        <v>71</v>
      </c>
      <c r="I33" s="1" t="s">
        <v>13</v>
      </c>
      <c r="J33">
        <f>customer_data[[#This Row],[Quantity]]*customer_data[[#This Row],[UnitPrice]]</f>
        <v>40.799999999999997</v>
      </c>
      <c r="K33" s="6">
        <f>DATE(YEAR(customer_data[[#This Row],[InvoiceDate]]), MONTH(customer_data[[#This Row],[InvoiceDate]]), DAY(customer_data[[#This Row],[InvoiceDate]]))</f>
        <v>40513</v>
      </c>
    </row>
    <row r="34" spans="1:11" x14ac:dyDescent="0.25">
      <c r="A34" s="1" t="s">
        <v>68</v>
      </c>
      <c r="B34" s="1" t="s">
        <v>82</v>
      </c>
      <c r="C34" s="1" t="s">
        <v>83</v>
      </c>
      <c r="D34">
        <v>24</v>
      </c>
      <c r="E34" s="2">
        <v>40513.364583333336</v>
      </c>
      <c r="F34">
        <v>1.25</v>
      </c>
      <c r="G34">
        <v>12583</v>
      </c>
      <c r="H34" s="1" t="s">
        <v>71</v>
      </c>
      <c r="I34" s="1" t="s">
        <v>13</v>
      </c>
      <c r="J34">
        <f>customer_data[[#This Row],[Quantity]]*customer_data[[#This Row],[UnitPrice]]</f>
        <v>30</v>
      </c>
      <c r="K34" s="6">
        <f>DATE(YEAR(customer_data[[#This Row],[InvoiceDate]]), MONTH(customer_data[[#This Row],[InvoiceDate]]), DAY(customer_data[[#This Row],[InvoiceDate]]))</f>
        <v>40513</v>
      </c>
    </row>
    <row r="35" spans="1:11" x14ac:dyDescent="0.25">
      <c r="A35" s="1" t="s">
        <v>68</v>
      </c>
      <c r="B35" s="1" t="s">
        <v>84</v>
      </c>
      <c r="C35" s="1" t="s">
        <v>85</v>
      </c>
      <c r="D35">
        <v>18</v>
      </c>
      <c r="E35" s="2">
        <v>40513.364583333336</v>
      </c>
      <c r="F35">
        <v>2.95</v>
      </c>
      <c r="G35">
        <v>12583</v>
      </c>
      <c r="H35" s="1" t="s">
        <v>71</v>
      </c>
      <c r="I35" s="1" t="s">
        <v>13</v>
      </c>
      <c r="J35">
        <f>customer_data[[#This Row],[Quantity]]*customer_data[[#This Row],[UnitPrice]]</f>
        <v>53.1</v>
      </c>
      <c r="K35" s="6">
        <f>DATE(YEAR(customer_data[[#This Row],[InvoiceDate]]), MONTH(customer_data[[#This Row],[InvoiceDate]]), DAY(customer_data[[#This Row],[InvoiceDate]]))</f>
        <v>40513</v>
      </c>
    </row>
    <row r="36" spans="1:11" x14ac:dyDescent="0.25">
      <c r="A36" s="1" t="s">
        <v>68</v>
      </c>
      <c r="B36" s="1" t="s">
        <v>86</v>
      </c>
      <c r="C36" s="1" t="s">
        <v>87</v>
      </c>
      <c r="D36">
        <v>24</v>
      </c>
      <c r="E36" s="2">
        <v>40513.364583333336</v>
      </c>
      <c r="F36">
        <v>2.95</v>
      </c>
      <c r="G36">
        <v>12583</v>
      </c>
      <c r="H36" s="1" t="s">
        <v>71</v>
      </c>
      <c r="I36" s="1" t="s">
        <v>13</v>
      </c>
      <c r="J36">
        <f>customer_data[[#This Row],[Quantity]]*customer_data[[#This Row],[UnitPrice]]</f>
        <v>70.800000000000011</v>
      </c>
      <c r="K36" s="6">
        <f>DATE(YEAR(customer_data[[#This Row],[InvoiceDate]]), MONTH(customer_data[[#This Row],[InvoiceDate]]), DAY(customer_data[[#This Row],[InvoiceDate]]))</f>
        <v>40513</v>
      </c>
    </row>
    <row r="37" spans="1:11" x14ac:dyDescent="0.25">
      <c r="A37" s="1" t="s">
        <v>68</v>
      </c>
      <c r="B37" s="1" t="s">
        <v>88</v>
      </c>
      <c r="C37" s="1" t="s">
        <v>89</v>
      </c>
      <c r="D37">
        <v>24</v>
      </c>
      <c r="E37" s="2">
        <v>40513.364583333336</v>
      </c>
      <c r="F37">
        <v>1.95</v>
      </c>
      <c r="G37">
        <v>12583</v>
      </c>
      <c r="H37" s="1" t="s">
        <v>71</v>
      </c>
      <c r="I37" s="1" t="s">
        <v>13</v>
      </c>
      <c r="J37">
        <f>customer_data[[#This Row],[Quantity]]*customer_data[[#This Row],[UnitPrice]]</f>
        <v>46.8</v>
      </c>
      <c r="K37" s="6">
        <f>DATE(YEAR(customer_data[[#This Row],[InvoiceDate]]), MONTH(customer_data[[#This Row],[InvoiceDate]]), DAY(customer_data[[#This Row],[InvoiceDate]]))</f>
        <v>40513</v>
      </c>
    </row>
    <row r="38" spans="1:11" x14ac:dyDescent="0.25">
      <c r="A38" s="1" t="s">
        <v>68</v>
      </c>
      <c r="B38" s="1" t="s">
        <v>90</v>
      </c>
      <c r="C38" s="1" t="s">
        <v>91</v>
      </c>
      <c r="D38">
        <v>24</v>
      </c>
      <c r="E38" s="2">
        <v>40513.364583333336</v>
      </c>
      <c r="F38">
        <v>1.95</v>
      </c>
      <c r="G38">
        <v>12583</v>
      </c>
      <c r="H38" s="1" t="s">
        <v>71</v>
      </c>
      <c r="I38" s="1" t="s">
        <v>13</v>
      </c>
      <c r="J38">
        <f>customer_data[[#This Row],[Quantity]]*customer_data[[#This Row],[UnitPrice]]</f>
        <v>46.8</v>
      </c>
      <c r="K38" s="6">
        <f>DATE(YEAR(customer_data[[#This Row],[InvoiceDate]]), MONTH(customer_data[[#This Row],[InvoiceDate]]), DAY(customer_data[[#This Row],[InvoiceDate]]))</f>
        <v>40513</v>
      </c>
    </row>
    <row r="39" spans="1:11" x14ac:dyDescent="0.25">
      <c r="A39" s="1" t="s">
        <v>68</v>
      </c>
      <c r="B39" s="1" t="s">
        <v>92</v>
      </c>
      <c r="C39" s="1" t="s">
        <v>93</v>
      </c>
      <c r="D39">
        <v>24</v>
      </c>
      <c r="E39" s="2">
        <v>40513.364583333336</v>
      </c>
      <c r="F39">
        <v>1.95</v>
      </c>
      <c r="G39">
        <v>12583</v>
      </c>
      <c r="H39" s="1" t="s">
        <v>71</v>
      </c>
      <c r="I39" s="1" t="s">
        <v>13</v>
      </c>
      <c r="J39">
        <f>customer_data[[#This Row],[Quantity]]*customer_data[[#This Row],[UnitPrice]]</f>
        <v>46.8</v>
      </c>
      <c r="K39" s="6">
        <f>DATE(YEAR(customer_data[[#This Row],[InvoiceDate]]), MONTH(customer_data[[#This Row],[InvoiceDate]]), DAY(customer_data[[#This Row],[InvoiceDate]]))</f>
        <v>40513</v>
      </c>
    </row>
    <row r="40" spans="1:11" x14ac:dyDescent="0.25">
      <c r="A40" s="1" t="s">
        <v>68</v>
      </c>
      <c r="B40" s="1" t="s">
        <v>94</v>
      </c>
      <c r="C40" s="1" t="s">
        <v>95</v>
      </c>
      <c r="D40">
        <v>20</v>
      </c>
      <c r="E40" s="2">
        <v>40513.364583333336</v>
      </c>
      <c r="F40">
        <v>0.85</v>
      </c>
      <c r="G40">
        <v>12583</v>
      </c>
      <c r="H40" s="1" t="s">
        <v>71</v>
      </c>
      <c r="I40" s="1" t="s">
        <v>13</v>
      </c>
      <c r="J40">
        <f>customer_data[[#This Row],[Quantity]]*customer_data[[#This Row],[UnitPrice]]</f>
        <v>17</v>
      </c>
      <c r="K40" s="6">
        <f>DATE(YEAR(customer_data[[#This Row],[InvoiceDate]]), MONTH(customer_data[[#This Row],[InvoiceDate]]), DAY(customer_data[[#This Row],[InvoiceDate]]))</f>
        <v>40513</v>
      </c>
    </row>
    <row r="41" spans="1:11" x14ac:dyDescent="0.25">
      <c r="A41" s="1" t="s">
        <v>68</v>
      </c>
      <c r="B41" s="1" t="s">
        <v>96</v>
      </c>
      <c r="C41" s="1" t="s">
        <v>97</v>
      </c>
      <c r="D41">
        <v>24</v>
      </c>
      <c r="E41" s="2">
        <v>40513.364583333336</v>
      </c>
      <c r="F41">
        <v>1.65</v>
      </c>
      <c r="G41">
        <v>12583</v>
      </c>
      <c r="H41" s="1" t="s">
        <v>71</v>
      </c>
      <c r="I41" s="1" t="s">
        <v>13</v>
      </c>
      <c r="J41">
        <f>customer_data[[#This Row],[Quantity]]*customer_data[[#This Row],[UnitPrice]]</f>
        <v>39.599999999999994</v>
      </c>
      <c r="K41" s="6">
        <f>DATE(YEAR(customer_data[[#This Row],[InvoiceDate]]), MONTH(customer_data[[#This Row],[InvoiceDate]]), DAY(customer_data[[#This Row],[InvoiceDate]]))</f>
        <v>40513</v>
      </c>
    </row>
    <row r="42" spans="1:11" x14ac:dyDescent="0.25">
      <c r="A42" s="1" t="s">
        <v>68</v>
      </c>
      <c r="B42" s="1" t="s">
        <v>98</v>
      </c>
      <c r="C42" s="1" t="s">
        <v>99</v>
      </c>
      <c r="D42">
        <v>24</v>
      </c>
      <c r="E42" s="2">
        <v>40513.364583333336</v>
      </c>
      <c r="F42">
        <v>2.95</v>
      </c>
      <c r="G42">
        <v>12583</v>
      </c>
      <c r="H42" s="1" t="s">
        <v>71</v>
      </c>
      <c r="I42" s="1" t="s">
        <v>13</v>
      </c>
      <c r="J42">
        <f>customer_data[[#This Row],[Quantity]]*customer_data[[#This Row],[UnitPrice]]</f>
        <v>70.800000000000011</v>
      </c>
      <c r="K42" s="6">
        <f>DATE(YEAR(customer_data[[#This Row],[InvoiceDate]]), MONTH(customer_data[[#This Row],[InvoiceDate]]), DAY(customer_data[[#This Row],[InvoiceDate]]))</f>
        <v>40513</v>
      </c>
    </row>
    <row r="43" spans="1:11" x14ac:dyDescent="0.25">
      <c r="A43" s="1" t="s">
        <v>68</v>
      </c>
      <c r="B43" s="1" t="s">
        <v>100</v>
      </c>
      <c r="C43" s="1" t="s">
        <v>101</v>
      </c>
      <c r="D43">
        <v>12</v>
      </c>
      <c r="E43" s="2">
        <v>40513.364583333336</v>
      </c>
      <c r="F43">
        <v>3.75</v>
      </c>
      <c r="G43">
        <v>12583</v>
      </c>
      <c r="H43" s="1" t="s">
        <v>71</v>
      </c>
      <c r="I43" s="1" t="s">
        <v>13</v>
      </c>
      <c r="J43">
        <f>customer_data[[#This Row],[Quantity]]*customer_data[[#This Row],[UnitPrice]]</f>
        <v>45</v>
      </c>
      <c r="K43" s="6">
        <f>DATE(YEAR(customer_data[[#This Row],[InvoiceDate]]), MONTH(customer_data[[#This Row],[InvoiceDate]]), DAY(customer_data[[#This Row],[InvoiceDate]]))</f>
        <v>40513</v>
      </c>
    </row>
    <row r="44" spans="1:11" x14ac:dyDescent="0.25">
      <c r="A44" s="1" t="s">
        <v>68</v>
      </c>
      <c r="B44" s="1" t="s">
        <v>102</v>
      </c>
      <c r="C44" s="1" t="s">
        <v>103</v>
      </c>
      <c r="D44">
        <v>24</v>
      </c>
      <c r="E44" s="2">
        <v>40513.364583333336</v>
      </c>
      <c r="F44">
        <v>0.42</v>
      </c>
      <c r="G44">
        <v>12583</v>
      </c>
      <c r="H44" s="1" t="s">
        <v>71</v>
      </c>
      <c r="I44" s="1" t="s">
        <v>13</v>
      </c>
      <c r="J44">
        <f>customer_data[[#This Row],[Quantity]]*customer_data[[#This Row],[UnitPrice]]</f>
        <v>10.08</v>
      </c>
      <c r="K44" s="6">
        <f>DATE(YEAR(customer_data[[#This Row],[InvoiceDate]]), MONTH(customer_data[[#This Row],[InvoiceDate]]), DAY(customer_data[[#This Row],[InvoiceDate]]))</f>
        <v>40513</v>
      </c>
    </row>
    <row r="45" spans="1:11" x14ac:dyDescent="0.25">
      <c r="A45" s="1" t="s">
        <v>68</v>
      </c>
      <c r="B45" s="1" t="s">
        <v>104</v>
      </c>
      <c r="C45" s="1" t="s">
        <v>105</v>
      </c>
      <c r="D45">
        <v>24</v>
      </c>
      <c r="E45" s="2">
        <v>40513.364583333336</v>
      </c>
      <c r="F45">
        <v>0.42</v>
      </c>
      <c r="G45">
        <v>12583</v>
      </c>
      <c r="H45" s="1" t="s">
        <v>71</v>
      </c>
      <c r="I45" s="1" t="s">
        <v>13</v>
      </c>
      <c r="J45">
        <f>customer_data[[#This Row],[Quantity]]*customer_data[[#This Row],[UnitPrice]]</f>
        <v>10.08</v>
      </c>
      <c r="K45" s="6">
        <f>DATE(YEAR(customer_data[[#This Row],[InvoiceDate]]), MONTH(customer_data[[#This Row],[InvoiceDate]]), DAY(customer_data[[#This Row],[InvoiceDate]]))</f>
        <v>40513</v>
      </c>
    </row>
    <row r="46" spans="1:11" x14ac:dyDescent="0.25">
      <c r="A46" s="1" t="s">
        <v>68</v>
      </c>
      <c r="B46" s="1" t="s">
        <v>106</v>
      </c>
      <c r="C46" s="1" t="s">
        <v>107</v>
      </c>
      <c r="D46">
        <v>36</v>
      </c>
      <c r="E46" s="2">
        <v>40513.364583333336</v>
      </c>
      <c r="F46">
        <v>0.65</v>
      </c>
      <c r="G46">
        <v>12583</v>
      </c>
      <c r="H46" s="1" t="s">
        <v>71</v>
      </c>
      <c r="I46" s="1" t="s">
        <v>13</v>
      </c>
      <c r="J46">
        <f>customer_data[[#This Row],[Quantity]]*customer_data[[#This Row],[UnitPrice]]</f>
        <v>23.400000000000002</v>
      </c>
      <c r="K46" s="6">
        <f>DATE(YEAR(customer_data[[#This Row],[InvoiceDate]]), MONTH(customer_data[[#This Row],[InvoiceDate]]), DAY(customer_data[[#This Row],[InvoiceDate]]))</f>
        <v>40513</v>
      </c>
    </row>
    <row r="47" spans="1:11" x14ac:dyDescent="0.25">
      <c r="A47" s="1" t="s">
        <v>68</v>
      </c>
      <c r="B47" s="1" t="s">
        <v>108</v>
      </c>
      <c r="C47" s="1" t="s">
        <v>109</v>
      </c>
      <c r="D47">
        <v>3</v>
      </c>
      <c r="E47" s="2">
        <v>40513.364583333336</v>
      </c>
      <c r="F47">
        <v>18</v>
      </c>
      <c r="G47">
        <v>12583</v>
      </c>
      <c r="H47" s="1" t="s">
        <v>71</v>
      </c>
      <c r="I47" s="1" t="s">
        <v>13</v>
      </c>
      <c r="J47">
        <f>customer_data[[#This Row],[Quantity]]*customer_data[[#This Row],[UnitPrice]]</f>
        <v>54</v>
      </c>
      <c r="K47" s="6">
        <f>DATE(YEAR(customer_data[[#This Row],[InvoiceDate]]), MONTH(customer_data[[#This Row],[InvoiceDate]]), DAY(customer_data[[#This Row],[InvoiceDate]]))</f>
        <v>40513</v>
      </c>
    </row>
    <row r="48" spans="1:11" x14ac:dyDescent="0.25">
      <c r="A48" s="1" t="s">
        <v>110</v>
      </c>
      <c r="B48" s="1" t="s">
        <v>111</v>
      </c>
      <c r="C48" s="1" t="s">
        <v>112</v>
      </c>
      <c r="D48">
        <v>80</v>
      </c>
      <c r="E48" s="2">
        <v>40513.375</v>
      </c>
      <c r="F48">
        <v>2.5499999999999998</v>
      </c>
      <c r="G48">
        <v>13748</v>
      </c>
      <c r="H48" s="1" t="s">
        <v>12</v>
      </c>
      <c r="I48" s="1" t="s">
        <v>13</v>
      </c>
      <c r="J48">
        <f>customer_data[[#This Row],[Quantity]]*customer_data[[#This Row],[UnitPrice]]</f>
        <v>204</v>
      </c>
      <c r="K48" s="6">
        <f>DATE(YEAR(customer_data[[#This Row],[InvoiceDate]]), MONTH(customer_data[[#This Row],[InvoiceDate]]), DAY(customer_data[[#This Row],[InvoiceDate]]))</f>
        <v>40513</v>
      </c>
    </row>
    <row r="49" spans="1:11" x14ac:dyDescent="0.25">
      <c r="A49" s="1" t="s">
        <v>113</v>
      </c>
      <c r="B49" s="1" t="s">
        <v>29</v>
      </c>
      <c r="C49" s="1" t="s">
        <v>30</v>
      </c>
      <c r="D49">
        <v>6</v>
      </c>
      <c r="E49" s="2">
        <v>40513.375694444447</v>
      </c>
      <c r="F49">
        <v>1.85</v>
      </c>
      <c r="G49">
        <v>17850</v>
      </c>
      <c r="H49" s="1" t="s">
        <v>12</v>
      </c>
      <c r="I49" s="1" t="s">
        <v>13</v>
      </c>
      <c r="J49">
        <f>customer_data[[#This Row],[Quantity]]*customer_data[[#This Row],[UnitPrice]]</f>
        <v>11.100000000000001</v>
      </c>
      <c r="K49" s="6">
        <f>DATE(YEAR(customer_data[[#This Row],[InvoiceDate]]), MONTH(customer_data[[#This Row],[InvoiceDate]]), DAY(customer_data[[#This Row],[InvoiceDate]]))</f>
        <v>40513</v>
      </c>
    </row>
    <row r="50" spans="1:11" x14ac:dyDescent="0.25">
      <c r="A50" s="1" t="s">
        <v>113</v>
      </c>
      <c r="B50" s="1" t="s">
        <v>27</v>
      </c>
      <c r="C50" s="1" t="s">
        <v>28</v>
      </c>
      <c r="D50">
        <v>6</v>
      </c>
      <c r="E50" s="2">
        <v>40513.375694444447</v>
      </c>
      <c r="F50">
        <v>1.85</v>
      </c>
      <c r="G50">
        <v>17850</v>
      </c>
      <c r="H50" s="1" t="s">
        <v>12</v>
      </c>
      <c r="I50" s="1" t="s">
        <v>13</v>
      </c>
      <c r="J50">
        <f>customer_data[[#This Row],[Quantity]]*customer_data[[#This Row],[UnitPrice]]</f>
        <v>11.100000000000001</v>
      </c>
      <c r="K50" s="6">
        <f>DATE(YEAR(customer_data[[#This Row],[InvoiceDate]]), MONTH(customer_data[[#This Row],[InvoiceDate]]), DAY(customer_data[[#This Row],[InvoiceDate]]))</f>
        <v>40513</v>
      </c>
    </row>
    <row r="51" spans="1:11" x14ac:dyDescent="0.25">
      <c r="A51" s="1" t="s">
        <v>114</v>
      </c>
      <c r="B51" s="1" t="s">
        <v>10</v>
      </c>
      <c r="C51" s="1" t="s">
        <v>11</v>
      </c>
      <c r="D51">
        <v>6</v>
      </c>
      <c r="E51" s="2">
        <v>40513.376388888886</v>
      </c>
      <c r="F51">
        <v>2.5499999999999998</v>
      </c>
      <c r="G51">
        <v>17850</v>
      </c>
      <c r="H51" s="1" t="s">
        <v>12</v>
      </c>
      <c r="I51" s="1" t="s">
        <v>13</v>
      </c>
      <c r="J51">
        <f>customer_data[[#This Row],[Quantity]]*customer_data[[#This Row],[UnitPrice]]</f>
        <v>15.299999999999999</v>
      </c>
      <c r="K51" s="6">
        <f>DATE(YEAR(customer_data[[#This Row],[InvoiceDate]]), MONTH(customer_data[[#This Row],[InvoiceDate]]), DAY(customer_data[[#This Row],[InvoiceDate]]))</f>
        <v>40513</v>
      </c>
    </row>
    <row r="52" spans="1:11" x14ac:dyDescent="0.25">
      <c r="A52" s="1" t="s">
        <v>114</v>
      </c>
      <c r="B52" s="1" t="s">
        <v>14</v>
      </c>
      <c r="C52" s="1" t="s">
        <v>15</v>
      </c>
      <c r="D52">
        <v>6</v>
      </c>
      <c r="E52" s="2">
        <v>40513.376388888886</v>
      </c>
      <c r="F52">
        <v>3.39</v>
      </c>
      <c r="G52">
        <v>17850</v>
      </c>
      <c r="H52" s="1" t="s">
        <v>12</v>
      </c>
      <c r="I52" s="1" t="s">
        <v>13</v>
      </c>
      <c r="J52">
        <f>customer_data[[#This Row],[Quantity]]*customer_data[[#This Row],[UnitPrice]]</f>
        <v>20.34</v>
      </c>
      <c r="K52" s="6">
        <f>DATE(YEAR(customer_data[[#This Row],[InvoiceDate]]), MONTH(customer_data[[#This Row],[InvoiceDate]]), DAY(customer_data[[#This Row],[InvoiceDate]]))</f>
        <v>40513</v>
      </c>
    </row>
    <row r="53" spans="1:11" x14ac:dyDescent="0.25">
      <c r="A53" s="1" t="s">
        <v>114</v>
      </c>
      <c r="B53" s="1" t="s">
        <v>16</v>
      </c>
      <c r="C53" s="1" t="s">
        <v>17</v>
      </c>
      <c r="D53">
        <v>8</v>
      </c>
      <c r="E53" s="2">
        <v>40513.376388888886</v>
      </c>
      <c r="F53">
        <v>2.75</v>
      </c>
      <c r="G53">
        <v>17850</v>
      </c>
      <c r="H53" s="1" t="s">
        <v>12</v>
      </c>
      <c r="I53" s="1" t="s">
        <v>13</v>
      </c>
      <c r="J53">
        <f>customer_data[[#This Row],[Quantity]]*customer_data[[#This Row],[UnitPrice]]</f>
        <v>22</v>
      </c>
      <c r="K53" s="6">
        <f>DATE(YEAR(customer_data[[#This Row],[InvoiceDate]]), MONTH(customer_data[[#This Row],[InvoiceDate]]), DAY(customer_data[[#This Row],[InvoiceDate]]))</f>
        <v>40513</v>
      </c>
    </row>
    <row r="54" spans="1:11" x14ac:dyDescent="0.25">
      <c r="A54" s="1" t="s">
        <v>114</v>
      </c>
      <c r="B54" s="1" t="s">
        <v>115</v>
      </c>
      <c r="C54" s="1" t="s">
        <v>116</v>
      </c>
      <c r="D54">
        <v>6</v>
      </c>
      <c r="E54" s="2">
        <v>40513.376388888886</v>
      </c>
      <c r="F54">
        <v>4.95</v>
      </c>
      <c r="G54">
        <v>17850</v>
      </c>
      <c r="H54" s="1" t="s">
        <v>12</v>
      </c>
      <c r="I54" s="1" t="s">
        <v>13</v>
      </c>
      <c r="J54">
        <f>customer_data[[#This Row],[Quantity]]*customer_data[[#This Row],[UnitPrice]]</f>
        <v>29.700000000000003</v>
      </c>
      <c r="K54" s="6">
        <f>DATE(YEAR(customer_data[[#This Row],[InvoiceDate]]), MONTH(customer_data[[#This Row],[InvoiceDate]]), DAY(customer_data[[#This Row],[InvoiceDate]]))</f>
        <v>40513</v>
      </c>
    </row>
    <row r="55" spans="1:11" x14ac:dyDescent="0.25">
      <c r="A55" s="1" t="s">
        <v>114</v>
      </c>
      <c r="B55" s="1" t="s">
        <v>117</v>
      </c>
      <c r="C55" s="1" t="s">
        <v>118</v>
      </c>
      <c r="D55">
        <v>6</v>
      </c>
      <c r="E55" s="2">
        <v>40513.376388888886</v>
      </c>
      <c r="F55">
        <v>1.06</v>
      </c>
      <c r="G55">
        <v>17850</v>
      </c>
      <c r="H55" s="1" t="s">
        <v>12</v>
      </c>
      <c r="I55" s="1" t="s">
        <v>13</v>
      </c>
      <c r="J55">
        <f>customer_data[[#This Row],[Quantity]]*customer_data[[#This Row],[UnitPrice]]</f>
        <v>6.36</v>
      </c>
      <c r="K55" s="6">
        <f>DATE(YEAR(customer_data[[#This Row],[InvoiceDate]]), MONTH(customer_data[[#This Row],[InvoiceDate]]), DAY(customer_data[[#This Row],[InvoiceDate]]))</f>
        <v>40513</v>
      </c>
    </row>
    <row r="56" spans="1:11" x14ac:dyDescent="0.25">
      <c r="A56" s="1" t="s">
        <v>114</v>
      </c>
      <c r="B56" s="1" t="s">
        <v>119</v>
      </c>
      <c r="C56" s="1" t="s">
        <v>120</v>
      </c>
      <c r="D56">
        <v>6</v>
      </c>
      <c r="E56" s="2">
        <v>40513.376388888886</v>
      </c>
      <c r="F56">
        <v>1.06</v>
      </c>
      <c r="G56">
        <v>17850</v>
      </c>
      <c r="H56" s="1" t="s">
        <v>12</v>
      </c>
      <c r="I56" s="1" t="s">
        <v>13</v>
      </c>
      <c r="J56">
        <f>customer_data[[#This Row],[Quantity]]*customer_data[[#This Row],[UnitPrice]]</f>
        <v>6.36</v>
      </c>
      <c r="K56" s="6">
        <f>DATE(YEAR(customer_data[[#This Row],[InvoiceDate]]), MONTH(customer_data[[#This Row],[InvoiceDate]]), DAY(customer_data[[#This Row],[InvoiceDate]]))</f>
        <v>40513</v>
      </c>
    </row>
    <row r="57" spans="1:11" x14ac:dyDescent="0.25">
      <c r="A57" s="1" t="s">
        <v>114</v>
      </c>
      <c r="B57" s="1" t="s">
        <v>121</v>
      </c>
      <c r="C57" s="1" t="s">
        <v>122</v>
      </c>
      <c r="D57">
        <v>6</v>
      </c>
      <c r="E57" s="2">
        <v>40513.376388888886</v>
      </c>
      <c r="F57">
        <v>1.06</v>
      </c>
      <c r="G57">
        <v>17850</v>
      </c>
      <c r="H57" s="1" t="s">
        <v>12</v>
      </c>
      <c r="I57" s="1" t="s">
        <v>13</v>
      </c>
      <c r="J57">
        <f>customer_data[[#This Row],[Quantity]]*customer_data[[#This Row],[UnitPrice]]</f>
        <v>6.36</v>
      </c>
      <c r="K57" s="6">
        <f>DATE(YEAR(customer_data[[#This Row],[InvoiceDate]]), MONTH(customer_data[[#This Row],[InvoiceDate]]), DAY(customer_data[[#This Row],[InvoiceDate]]))</f>
        <v>40513</v>
      </c>
    </row>
    <row r="58" spans="1:11" x14ac:dyDescent="0.25">
      <c r="A58" s="1" t="s">
        <v>114</v>
      </c>
      <c r="B58" s="1" t="s">
        <v>123</v>
      </c>
      <c r="C58" s="1" t="s">
        <v>124</v>
      </c>
      <c r="D58">
        <v>6</v>
      </c>
      <c r="E58" s="2">
        <v>40513.376388888886</v>
      </c>
      <c r="F58">
        <v>1.06</v>
      </c>
      <c r="G58">
        <v>17850</v>
      </c>
      <c r="H58" s="1" t="s">
        <v>12</v>
      </c>
      <c r="I58" s="1" t="s">
        <v>13</v>
      </c>
      <c r="J58">
        <f>customer_data[[#This Row],[Quantity]]*customer_data[[#This Row],[UnitPrice]]</f>
        <v>6.36</v>
      </c>
      <c r="K58" s="6">
        <f>DATE(YEAR(customer_data[[#This Row],[InvoiceDate]]), MONTH(customer_data[[#This Row],[InvoiceDate]]), DAY(customer_data[[#This Row],[InvoiceDate]]))</f>
        <v>40513</v>
      </c>
    </row>
    <row r="59" spans="1:11" x14ac:dyDescent="0.25">
      <c r="A59" s="1" t="s">
        <v>114</v>
      </c>
      <c r="B59" s="1" t="s">
        <v>125</v>
      </c>
      <c r="C59" s="1" t="s">
        <v>126</v>
      </c>
      <c r="D59">
        <v>2</v>
      </c>
      <c r="E59" s="2">
        <v>40513.376388888886</v>
      </c>
      <c r="F59">
        <v>4.95</v>
      </c>
      <c r="G59">
        <v>17850</v>
      </c>
      <c r="H59" s="1" t="s">
        <v>12</v>
      </c>
      <c r="I59" s="1" t="s">
        <v>13</v>
      </c>
      <c r="J59">
        <f>customer_data[[#This Row],[Quantity]]*customer_data[[#This Row],[UnitPrice]]</f>
        <v>9.9</v>
      </c>
      <c r="K59" s="6">
        <f>DATE(YEAR(customer_data[[#This Row],[InvoiceDate]]), MONTH(customer_data[[#This Row],[InvoiceDate]]), DAY(customer_data[[#This Row],[InvoiceDate]]))</f>
        <v>40513</v>
      </c>
    </row>
    <row r="60" spans="1:11" x14ac:dyDescent="0.25">
      <c r="A60" s="1" t="s">
        <v>114</v>
      </c>
      <c r="B60" s="1" t="s">
        <v>127</v>
      </c>
      <c r="C60" s="1" t="s">
        <v>128</v>
      </c>
      <c r="D60">
        <v>4</v>
      </c>
      <c r="E60" s="2">
        <v>40513.376388888886</v>
      </c>
      <c r="F60">
        <v>6.95</v>
      </c>
      <c r="G60">
        <v>17850</v>
      </c>
      <c r="H60" s="1" t="s">
        <v>12</v>
      </c>
      <c r="I60" s="1" t="s">
        <v>13</v>
      </c>
      <c r="J60">
        <f>customer_data[[#This Row],[Quantity]]*customer_data[[#This Row],[UnitPrice]]</f>
        <v>27.8</v>
      </c>
      <c r="K60" s="6">
        <f>DATE(YEAR(customer_data[[#This Row],[InvoiceDate]]), MONTH(customer_data[[#This Row],[InvoiceDate]]), DAY(customer_data[[#This Row],[InvoiceDate]]))</f>
        <v>40513</v>
      </c>
    </row>
    <row r="61" spans="1:11" x14ac:dyDescent="0.25">
      <c r="A61" s="1" t="s">
        <v>114</v>
      </c>
      <c r="B61" s="1" t="s">
        <v>129</v>
      </c>
      <c r="C61" s="1" t="s">
        <v>130</v>
      </c>
      <c r="D61">
        <v>6</v>
      </c>
      <c r="E61" s="2">
        <v>40513.376388888886</v>
      </c>
      <c r="F61">
        <v>2.1</v>
      </c>
      <c r="G61">
        <v>17850</v>
      </c>
      <c r="H61" s="1" t="s">
        <v>12</v>
      </c>
      <c r="I61" s="1" t="s">
        <v>13</v>
      </c>
      <c r="J61">
        <f>customer_data[[#This Row],[Quantity]]*customer_data[[#This Row],[UnitPrice]]</f>
        <v>12.600000000000001</v>
      </c>
      <c r="K61" s="6">
        <f>DATE(YEAR(customer_data[[#This Row],[InvoiceDate]]), MONTH(customer_data[[#This Row],[InvoiceDate]]), DAY(customer_data[[#This Row],[InvoiceDate]]))</f>
        <v>40513</v>
      </c>
    </row>
    <row r="62" spans="1:11" x14ac:dyDescent="0.25">
      <c r="A62" s="1" t="s">
        <v>114</v>
      </c>
      <c r="B62" s="1" t="s">
        <v>131</v>
      </c>
      <c r="C62" s="1" t="s">
        <v>132</v>
      </c>
      <c r="D62">
        <v>6</v>
      </c>
      <c r="E62" s="2">
        <v>40513.376388888886</v>
      </c>
      <c r="F62">
        <v>2.5499999999999998</v>
      </c>
      <c r="G62">
        <v>17850</v>
      </c>
      <c r="H62" s="1" t="s">
        <v>12</v>
      </c>
      <c r="I62" s="1" t="s">
        <v>13</v>
      </c>
      <c r="J62">
        <f>customer_data[[#This Row],[Quantity]]*customer_data[[#This Row],[UnitPrice]]</f>
        <v>15.299999999999999</v>
      </c>
      <c r="K62" s="6">
        <f>DATE(YEAR(customer_data[[#This Row],[InvoiceDate]]), MONTH(customer_data[[#This Row],[InvoiceDate]]), DAY(customer_data[[#This Row],[InvoiceDate]]))</f>
        <v>40513</v>
      </c>
    </row>
    <row r="63" spans="1:11" x14ac:dyDescent="0.25">
      <c r="A63" s="1" t="s">
        <v>114</v>
      </c>
      <c r="B63" s="1" t="s">
        <v>18</v>
      </c>
      <c r="C63" s="1" t="s">
        <v>19</v>
      </c>
      <c r="D63">
        <v>6</v>
      </c>
      <c r="E63" s="2">
        <v>40513.376388888886</v>
      </c>
      <c r="F63">
        <v>3.39</v>
      </c>
      <c r="G63">
        <v>17850</v>
      </c>
      <c r="H63" s="1" t="s">
        <v>12</v>
      </c>
      <c r="I63" s="1" t="s">
        <v>13</v>
      </c>
      <c r="J63">
        <f>customer_data[[#This Row],[Quantity]]*customer_data[[#This Row],[UnitPrice]]</f>
        <v>20.34</v>
      </c>
      <c r="K63" s="6">
        <f>DATE(YEAR(customer_data[[#This Row],[InvoiceDate]]), MONTH(customer_data[[#This Row],[InvoiceDate]]), DAY(customer_data[[#This Row],[InvoiceDate]]))</f>
        <v>40513</v>
      </c>
    </row>
    <row r="64" spans="1:11" x14ac:dyDescent="0.25">
      <c r="A64" s="1" t="s">
        <v>114</v>
      </c>
      <c r="B64" s="1" t="s">
        <v>20</v>
      </c>
      <c r="C64" s="1" t="s">
        <v>21</v>
      </c>
      <c r="D64">
        <v>6</v>
      </c>
      <c r="E64" s="2">
        <v>40513.376388888886</v>
      </c>
      <c r="F64">
        <v>3.39</v>
      </c>
      <c r="G64">
        <v>17850</v>
      </c>
      <c r="H64" s="1" t="s">
        <v>12</v>
      </c>
      <c r="I64" s="1" t="s">
        <v>13</v>
      </c>
      <c r="J64">
        <f>customer_data[[#This Row],[Quantity]]*customer_data[[#This Row],[UnitPrice]]</f>
        <v>20.34</v>
      </c>
      <c r="K64" s="6">
        <f>DATE(YEAR(customer_data[[#This Row],[InvoiceDate]]), MONTH(customer_data[[#This Row],[InvoiceDate]]), DAY(customer_data[[#This Row],[InvoiceDate]]))</f>
        <v>40513</v>
      </c>
    </row>
    <row r="65" spans="1:11" x14ac:dyDescent="0.25">
      <c r="A65" s="1" t="s">
        <v>114</v>
      </c>
      <c r="B65" s="1" t="s">
        <v>22</v>
      </c>
      <c r="C65" s="1" t="s">
        <v>23</v>
      </c>
      <c r="D65">
        <v>2</v>
      </c>
      <c r="E65" s="2">
        <v>40513.376388888886</v>
      </c>
      <c r="F65">
        <v>7.65</v>
      </c>
      <c r="G65">
        <v>17850</v>
      </c>
      <c r="H65" s="1" t="s">
        <v>12</v>
      </c>
      <c r="I65" s="1" t="s">
        <v>13</v>
      </c>
      <c r="J65">
        <f>customer_data[[#This Row],[Quantity]]*customer_data[[#This Row],[UnitPrice]]</f>
        <v>15.3</v>
      </c>
      <c r="K65" s="6">
        <f>DATE(YEAR(customer_data[[#This Row],[InvoiceDate]]), MONTH(customer_data[[#This Row],[InvoiceDate]]), DAY(customer_data[[#This Row],[InvoiceDate]]))</f>
        <v>40513</v>
      </c>
    </row>
    <row r="66" spans="1:11" x14ac:dyDescent="0.25">
      <c r="A66" s="1" t="s">
        <v>114</v>
      </c>
      <c r="B66" s="1" t="s">
        <v>24</v>
      </c>
      <c r="C66" s="1" t="s">
        <v>25</v>
      </c>
      <c r="D66">
        <v>6</v>
      </c>
      <c r="E66" s="2">
        <v>40513.376388888886</v>
      </c>
      <c r="F66">
        <v>4.25</v>
      </c>
      <c r="G66">
        <v>17850</v>
      </c>
      <c r="H66" s="1" t="s">
        <v>12</v>
      </c>
      <c r="I66" s="1" t="s">
        <v>13</v>
      </c>
      <c r="J66">
        <f>customer_data[[#This Row],[Quantity]]*customer_data[[#This Row],[UnitPrice]]</f>
        <v>25.5</v>
      </c>
      <c r="K66" s="6">
        <f>DATE(YEAR(customer_data[[#This Row],[InvoiceDate]]), MONTH(customer_data[[#This Row],[InvoiceDate]]), DAY(customer_data[[#This Row],[InvoiceDate]]))</f>
        <v>40513</v>
      </c>
    </row>
    <row r="67" spans="1:11" x14ac:dyDescent="0.25">
      <c r="A67" s="1" t="s">
        <v>133</v>
      </c>
      <c r="B67" s="1" t="s">
        <v>134</v>
      </c>
      <c r="C67" s="1" t="s">
        <v>135</v>
      </c>
      <c r="D67">
        <v>32</v>
      </c>
      <c r="E67" s="2">
        <v>40513.381249999999</v>
      </c>
      <c r="F67">
        <v>10.95</v>
      </c>
      <c r="G67">
        <v>15100</v>
      </c>
      <c r="H67" s="1" t="s">
        <v>12</v>
      </c>
      <c r="I67" s="1" t="s">
        <v>13</v>
      </c>
      <c r="J67">
        <f>customer_data[[#This Row],[Quantity]]*customer_data[[#This Row],[UnitPrice]]</f>
        <v>350.4</v>
      </c>
      <c r="K67" s="6">
        <f>DATE(YEAR(customer_data[[#This Row],[InvoiceDate]]), MONTH(customer_data[[#This Row],[InvoiceDate]]), DAY(customer_data[[#This Row],[InvoiceDate]]))</f>
        <v>40513</v>
      </c>
    </row>
    <row r="68" spans="1:11" x14ac:dyDescent="0.25">
      <c r="A68" s="1" t="s">
        <v>136</v>
      </c>
      <c r="B68" s="1" t="s">
        <v>10</v>
      </c>
      <c r="C68" s="1" t="s">
        <v>11</v>
      </c>
      <c r="D68">
        <v>6</v>
      </c>
      <c r="E68" s="2">
        <v>40513.397222222222</v>
      </c>
      <c r="F68">
        <v>2.5499999999999998</v>
      </c>
      <c r="G68">
        <v>17850</v>
      </c>
      <c r="H68" s="1" t="s">
        <v>12</v>
      </c>
      <c r="I68" s="1" t="s">
        <v>13</v>
      </c>
      <c r="J68">
        <f>customer_data[[#This Row],[Quantity]]*customer_data[[#This Row],[UnitPrice]]</f>
        <v>15.299999999999999</v>
      </c>
      <c r="K68" s="6">
        <f>DATE(YEAR(customer_data[[#This Row],[InvoiceDate]]), MONTH(customer_data[[#This Row],[InvoiceDate]]), DAY(customer_data[[#This Row],[InvoiceDate]]))</f>
        <v>40513</v>
      </c>
    </row>
    <row r="69" spans="1:11" x14ac:dyDescent="0.25">
      <c r="A69" s="1" t="s">
        <v>136</v>
      </c>
      <c r="B69" s="1" t="s">
        <v>14</v>
      </c>
      <c r="C69" s="1" t="s">
        <v>15</v>
      </c>
      <c r="D69">
        <v>6</v>
      </c>
      <c r="E69" s="2">
        <v>40513.397222222222</v>
      </c>
      <c r="F69">
        <v>3.39</v>
      </c>
      <c r="G69">
        <v>17850</v>
      </c>
      <c r="H69" s="1" t="s">
        <v>12</v>
      </c>
      <c r="I69" s="1" t="s">
        <v>13</v>
      </c>
      <c r="J69">
        <f>customer_data[[#This Row],[Quantity]]*customer_data[[#This Row],[UnitPrice]]</f>
        <v>20.34</v>
      </c>
      <c r="K69" s="6">
        <f>DATE(YEAR(customer_data[[#This Row],[InvoiceDate]]), MONTH(customer_data[[#This Row],[InvoiceDate]]), DAY(customer_data[[#This Row],[InvoiceDate]]))</f>
        <v>40513</v>
      </c>
    </row>
    <row r="70" spans="1:11" x14ac:dyDescent="0.25">
      <c r="A70" s="1" t="s">
        <v>136</v>
      </c>
      <c r="B70" s="1" t="s">
        <v>16</v>
      </c>
      <c r="C70" s="1" t="s">
        <v>17</v>
      </c>
      <c r="D70">
        <v>8</v>
      </c>
      <c r="E70" s="2">
        <v>40513.397222222222</v>
      </c>
      <c r="F70">
        <v>2.75</v>
      </c>
      <c r="G70">
        <v>17850</v>
      </c>
      <c r="H70" s="1" t="s">
        <v>12</v>
      </c>
      <c r="I70" s="1" t="s">
        <v>13</v>
      </c>
      <c r="J70">
        <f>customer_data[[#This Row],[Quantity]]*customer_data[[#This Row],[UnitPrice]]</f>
        <v>22</v>
      </c>
      <c r="K70" s="6">
        <f>DATE(YEAR(customer_data[[#This Row],[InvoiceDate]]), MONTH(customer_data[[#This Row],[InvoiceDate]]), DAY(customer_data[[#This Row],[InvoiceDate]]))</f>
        <v>40513</v>
      </c>
    </row>
    <row r="71" spans="1:11" x14ac:dyDescent="0.25">
      <c r="A71" s="1" t="s">
        <v>136</v>
      </c>
      <c r="B71" s="1" t="s">
        <v>115</v>
      </c>
      <c r="C71" s="1" t="s">
        <v>116</v>
      </c>
      <c r="D71">
        <v>6</v>
      </c>
      <c r="E71" s="2">
        <v>40513.397222222222</v>
      </c>
      <c r="F71">
        <v>4.95</v>
      </c>
      <c r="G71">
        <v>17850</v>
      </c>
      <c r="H71" s="1" t="s">
        <v>12</v>
      </c>
      <c r="I71" s="1" t="s">
        <v>13</v>
      </c>
      <c r="J71">
        <f>customer_data[[#This Row],[Quantity]]*customer_data[[#This Row],[UnitPrice]]</f>
        <v>29.700000000000003</v>
      </c>
      <c r="K71" s="6">
        <f>DATE(YEAR(customer_data[[#This Row],[InvoiceDate]]), MONTH(customer_data[[#This Row],[InvoiceDate]]), DAY(customer_data[[#This Row],[InvoiceDate]]))</f>
        <v>40513</v>
      </c>
    </row>
    <row r="72" spans="1:11" x14ac:dyDescent="0.25">
      <c r="A72" s="1" t="s">
        <v>136</v>
      </c>
      <c r="B72" s="1" t="s">
        <v>117</v>
      </c>
      <c r="C72" s="1" t="s">
        <v>118</v>
      </c>
      <c r="D72">
        <v>6</v>
      </c>
      <c r="E72" s="2">
        <v>40513.397222222222</v>
      </c>
      <c r="F72">
        <v>1.06</v>
      </c>
      <c r="G72">
        <v>17850</v>
      </c>
      <c r="H72" s="1" t="s">
        <v>12</v>
      </c>
      <c r="I72" s="1" t="s">
        <v>13</v>
      </c>
      <c r="J72">
        <f>customer_data[[#This Row],[Quantity]]*customer_data[[#This Row],[UnitPrice]]</f>
        <v>6.36</v>
      </c>
      <c r="K72" s="6">
        <f>DATE(YEAR(customer_data[[#This Row],[InvoiceDate]]), MONTH(customer_data[[#This Row],[InvoiceDate]]), DAY(customer_data[[#This Row],[InvoiceDate]]))</f>
        <v>40513</v>
      </c>
    </row>
    <row r="73" spans="1:11" x14ac:dyDescent="0.25">
      <c r="A73" s="1" t="s">
        <v>136</v>
      </c>
      <c r="B73" s="1" t="s">
        <v>119</v>
      </c>
      <c r="C73" s="1" t="s">
        <v>120</v>
      </c>
      <c r="D73">
        <v>6</v>
      </c>
      <c r="E73" s="2">
        <v>40513.397222222222</v>
      </c>
      <c r="F73">
        <v>1.06</v>
      </c>
      <c r="G73">
        <v>17850</v>
      </c>
      <c r="H73" s="1" t="s">
        <v>12</v>
      </c>
      <c r="I73" s="1" t="s">
        <v>13</v>
      </c>
      <c r="J73">
        <f>customer_data[[#This Row],[Quantity]]*customer_data[[#This Row],[UnitPrice]]</f>
        <v>6.36</v>
      </c>
      <c r="K73" s="6">
        <f>DATE(YEAR(customer_data[[#This Row],[InvoiceDate]]), MONTH(customer_data[[#This Row],[InvoiceDate]]), DAY(customer_data[[#This Row],[InvoiceDate]]))</f>
        <v>40513</v>
      </c>
    </row>
    <row r="74" spans="1:11" x14ac:dyDescent="0.25">
      <c r="A74" s="1" t="s">
        <v>136</v>
      </c>
      <c r="B74" s="1" t="s">
        <v>121</v>
      </c>
      <c r="C74" s="1" t="s">
        <v>122</v>
      </c>
      <c r="D74">
        <v>6</v>
      </c>
      <c r="E74" s="2">
        <v>40513.397222222222</v>
      </c>
      <c r="F74">
        <v>1.06</v>
      </c>
      <c r="G74">
        <v>17850</v>
      </c>
      <c r="H74" s="1" t="s">
        <v>12</v>
      </c>
      <c r="I74" s="1" t="s">
        <v>13</v>
      </c>
      <c r="J74">
        <f>customer_data[[#This Row],[Quantity]]*customer_data[[#This Row],[UnitPrice]]</f>
        <v>6.36</v>
      </c>
      <c r="K74" s="6">
        <f>DATE(YEAR(customer_data[[#This Row],[InvoiceDate]]), MONTH(customer_data[[#This Row],[InvoiceDate]]), DAY(customer_data[[#This Row],[InvoiceDate]]))</f>
        <v>40513</v>
      </c>
    </row>
    <row r="75" spans="1:11" x14ac:dyDescent="0.25">
      <c r="A75" s="1" t="s">
        <v>136</v>
      </c>
      <c r="B75" s="1" t="s">
        <v>123</v>
      </c>
      <c r="C75" s="1" t="s">
        <v>124</v>
      </c>
      <c r="D75">
        <v>6</v>
      </c>
      <c r="E75" s="2">
        <v>40513.397222222222</v>
      </c>
      <c r="F75">
        <v>1.06</v>
      </c>
      <c r="G75">
        <v>17850</v>
      </c>
      <c r="H75" s="1" t="s">
        <v>12</v>
      </c>
      <c r="I75" s="1" t="s">
        <v>13</v>
      </c>
      <c r="J75">
        <f>customer_data[[#This Row],[Quantity]]*customer_data[[#This Row],[UnitPrice]]</f>
        <v>6.36</v>
      </c>
      <c r="K75" s="6">
        <f>DATE(YEAR(customer_data[[#This Row],[InvoiceDate]]), MONTH(customer_data[[#This Row],[InvoiceDate]]), DAY(customer_data[[#This Row],[InvoiceDate]]))</f>
        <v>40513</v>
      </c>
    </row>
    <row r="76" spans="1:11" x14ac:dyDescent="0.25">
      <c r="A76" s="1" t="s">
        <v>136</v>
      </c>
      <c r="B76" s="1" t="s">
        <v>125</v>
      </c>
      <c r="C76" s="1" t="s">
        <v>126</v>
      </c>
      <c r="D76">
        <v>2</v>
      </c>
      <c r="E76" s="2">
        <v>40513.397222222222</v>
      </c>
      <c r="F76">
        <v>4.95</v>
      </c>
      <c r="G76">
        <v>17850</v>
      </c>
      <c r="H76" s="1" t="s">
        <v>12</v>
      </c>
      <c r="I76" s="1" t="s">
        <v>13</v>
      </c>
      <c r="J76">
        <f>customer_data[[#This Row],[Quantity]]*customer_data[[#This Row],[UnitPrice]]</f>
        <v>9.9</v>
      </c>
      <c r="K76" s="6">
        <f>DATE(YEAR(customer_data[[#This Row],[InvoiceDate]]), MONTH(customer_data[[#This Row],[InvoiceDate]]), DAY(customer_data[[#This Row],[InvoiceDate]]))</f>
        <v>40513</v>
      </c>
    </row>
    <row r="77" spans="1:11" x14ac:dyDescent="0.25">
      <c r="A77" s="1" t="s">
        <v>136</v>
      </c>
      <c r="B77" s="1" t="s">
        <v>127</v>
      </c>
      <c r="C77" s="1" t="s">
        <v>128</v>
      </c>
      <c r="D77">
        <v>4</v>
      </c>
      <c r="E77" s="2">
        <v>40513.397222222222</v>
      </c>
      <c r="F77">
        <v>6.95</v>
      </c>
      <c r="G77">
        <v>17850</v>
      </c>
      <c r="H77" s="1" t="s">
        <v>12</v>
      </c>
      <c r="I77" s="1" t="s">
        <v>13</v>
      </c>
      <c r="J77">
        <f>customer_data[[#This Row],[Quantity]]*customer_data[[#This Row],[UnitPrice]]</f>
        <v>27.8</v>
      </c>
      <c r="K77" s="6">
        <f>DATE(YEAR(customer_data[[#This Row],[InvoiceDate]]), MONTH(customer_data[[#This Row],[InvoiceDate]]), DAY(customer_data[[#This Row],[InvoiceDate]]))</f>
        <v>40513</v>
      </c>
    </row>
    <row r="78" spans="1:11" x14ac:dyDescent="0.25">
      <c r="A78" s="1" t="s">
        <v>136</v>
      </c>
      <c r="B78" s="1" t="s">
        <v>129</v>
      </c>
      <c r="C78" s="1" t="s">
        <v>130</v>
      </c>
      <c r="D78">
        <v>6</v>
      </c>
      <c r="E78" s="2">
        <v>40513.397222222222</v>
      </c>
      <c r="F78">
        <v>2.1</v>
      </c>
      <c r="G78">
        <v>17850</v>
      </c>
      <c r="H78" s="1" t="s">
        <v>12</v>
      </c>
      <c r="I78" s="1" t="s">
        <v>13</v>
      </c>
      <c r="J78">
        <f>customer_data[[#This Row],[Quantity]]*customer_data[[#This Row],[UnitPrice]]</f>
        <v>12.600000000000001</v>
      </c>
      <c r="K78" s="6">
        <f>DATE(YEAR(customer_data[[#This Row],[InvoiceDate]]), MONTH(customer_data[[#This Row],[InvoiceDate]]), DAY(customer_data[[#This Row],[InvoiceDate]]))</f>
        <v>40513</v>
      </c>
    </row>
    <row r="79" spans="1:11" x14ac:dyDescent="0.25">
      <c r="A79" s="1" t="s">
        <v>136</v>
      </c>
      <c r="B79" s="1" t="s">
        <v>131</v>
      </c>
      <c r="C79" s="1" t="s">
        <v>132</v>
      </c>
      <c r="D79">
        <v>6</v>
      </c>
      <c r="E79" s="2">
        <v>40513.397222222222</v>
      </c>
      <c r="F79">
        <v>2.5499999999999998</v>
      </c>
      <c r="G79">
        <v>17850</v>
      </c>
      <c r="H79" s="1" t="s">
        <v>12</v>
      </c>
      <c r="I79" s="1" t="s">
        <v>13</v>
      </c>
      <c r="J79">
        <f>customer_data[[#This Row],[Quantity]]*customer_data[[#This Row],[UnitPrice]]</f>
        <v>15.299999999999999</v>
      </c>
      <c r="K79" s="6">
        <f>DATE(YEAR(customer_data[[#This Row],[InvoiceDate]]), MONTH(customer_data[[#This Row],[InvoiceDate]]), DAY(customer_data[[#This Row],[InvoiceDate]]))</f>
        <v>40513</v>
      </c>
    </row>
    <row r="80" spans="1:11" x14ac:dyDescent="0.25">
      <c r="A80" s="1" t="s">
        <v>136</v>
      </c>
      <c r="B80" s="1" t="s">
        <v>18</v>
      </c>
      <c r="C80" s="1" t="s">
        <v>19</v>
      </c>
      <c r="D80">
        <v>6</v>
      </c>
      <c r="E80" s="2">
        <v>40513.397222222222</v>
      </c>
      <c r="F80">
        <v>3.39</v>
      </c>
      <c r="G80">
        <v>17850</v>
      </c>
      <c r="H80" s="1" t="s">
        <v>12</v>
      </c>
      <c r="I80" s="1" t="s">
        <v>13</v>
      </c>
      <c r="J80">
        <f>customer_data[[#This Row],[Quantity]]*customer_data[[#This Row],[UnitPrice]]</f>
        <v>20.34</v>
      </c>
      <c r="K80" s="6">
        <f>DATE(YEAR(customer_data[[#This Row],[InvoiceDate]]), MONTH(customer_data[[#This Row],[InvoiceDate]]), DAY(customer_data[[#This Row],[InvoiceDate]]))</f>
        <v>40513</v>
      </c>
    </row>
    <row r="81" spans="1:11" x14ac:dyDescent="0.25">
      <c r="A81" s="1" t="s">
        <v>136</v>
      </c>
      <c r="B81" s="1" t="s">
        <v>20</v>
      </c>
      <c r="C81" s="1" t="s">
        <v>21</v>
      </c>
      <c r="D81">
        <v>6</v>
      </c>
      <c r="E81" s="2">
        <v>40513.397222222222</v>
      </c>
      <c r="F81">
        <v>3.39</v>
      </c>
      <c r="G81">
        <v>17850</v>
      </c>
      <c r="H81" s="1" t="s">
        <v>12</v>
      </c>
      <c r="I81" s="1" t="s">
        <v>13</v>
      </c>
      <c r="J81">
        <f>customer_data[[#This Row],[Quantity]]*customer_data[[#This Row],[UnitPrice]]</f>
        <v>20.34</v>
      </c>
      <c r="K81" s="6">
        <f>DATE(YEAR(customer_data[[#This Row],[InvoiceDate]]), MONTH(customer_data[[#This Row],[InvoiceDate]]), DAY(customer_data[[#This Row],[InvoiceDate]]))</f>
        <v>40513</v>
      </c>
    </row>
    <row r="82" spans="1:11" x14ac:dyDescent="0.25">
      <c r="A82" s="1" t="s">
        <v>136</v>
      </c>
      <c r="B82" s="1" t="s">
        <v>22</v>
      </c>
      <c r="C82" s="1" t="s">
        <v>23</v>
      </c>
      <c r="D82">
        <v>2</v>
      </c>
      <c r="E82" s="2">
        <v>40513.397222222222</v>
      </c>
      <c r="F82">
        <v>7.65</v>
      </c>
      <c r="G82">
        <v>17850</v>
      </c>
      <c r="H82" s="1" t="s">
        <v>12</v>
      </c>
      <c r="I82" s="1" t="s">
        <v>13</v>
      </c>
      <c r="J82">
        <f>customer_data[[#This Row],[Quantity]]*customer_data[[#This Row],[UnitPrice]]</f>
        <v>15.3</v>
      </c>
      <c r="K82" s="6">
        <f>DATE(YEAR(customer_data[[#This Row],[InvoiceDate]]), MONTH(customer_data[[#This Row],[InvoiceDate]]), DAY(customer_data[[#This Row],[InvoiceDate]]))</f>
        <v>40513</v>
      </c>
    </row>
    <row r="83" spans="1:11" x14ac:dyDescent="0.25">
      <c r="A83" s="1" t="s">
        <v>136</v>
      </c>
      <c r="B83" s="1" t="s">
        <v>24</v>
      </c>
      <c r="C83" s="1" t="s">
        <v>25</v>
      </c>
      <c r="D83">
        <v>6</v>
      </c>
      <c r="E83" s="2">
        <v>40513.397222222222</v>
      </c>
      <c r="F83">
        <v>4.25</v>
      </c>
      <c r="G83">
        <v>17850</v>
      </c>
      <c r="H83" s="1" t="s">
        <v>12</v>
      </c>
      <c r="I83" s="1" t="s">
        <v>13</v>
      </c>
      <c r="J83">
        <f>customer_data[[#This Row],[Quantity]]*customer_data[[#This Row],[UnitPrice]]</f>
        <v>25.5</v>
      </c>
      <c r="K83" s="6">
        <f>DATE(YEAR(customer_data[[#This Row],[InvoiceDate]]), MONTH(customer_data[[#This Row],[InvoiceDate]]), DAY(customer_data[[#This Row],[InvoiceDate]]))</f>
        <v>40513</v>
      </c>
    </row>
    <row r="84" spans="1:11" x14ac:dyDescent="0.25">
      <c r="A84" s="1" t="s">
        <v>137</v>
      </c>
      <c r="B84" s="1" t="s">
        <v>138</v>
      </c>
      <c r="C84" s="1" t="s">
        <v>139</v>
      </c>
      <c r="D84">
        <v>48</v>
      </c>
      <c r="E84" s="2">
        <v>40513.397222222222</v>
      </c>
      <c r="F84">
        <v>3.45</v>
      </c>
      <c r="G84">
        <v>15291</v>
      </c>
      <c r="H84" s="1" t="s">
        <v>12</v>
      </c>
      <c r="I84" s="1" t="s">
        <v>13</v>
      </c>
      <c r="J84">
        <f>customer_data[[#This Row],[Quantity]]*customer_data[[#This Row],[UnitPrice]]</f>
        <v>165.60000000000002</v>
      </c>
      <c r="K84" s="6">
        <f>DATE(YEAR(customer_data[[#This Row],[InvoiceDate]]), MONTH(customer_data[[#This Row],[InvoiceDate]]), DAY(customer_data[[#This Row],[InvoiceDate]]))</f>
        <v>40513</v>
      </c>
    </row>
    <row r="85" spans="1:11" x14ac:dyDescent="0.25">
      <c r="A85" s="1" t="s">
        <v>137</v>
      </c>
      <c r="B85" s="1" t="s">
        <v>140</v>
      </c>
      <c r="C85" s="1" t="s">
        <v>141</v>
      </c>
      <c r="D85">
        <v>64</v>
      </c>
      <c r="E85" s="2">
        <v>40513.397222222222</v>
      </c>
      <c r="F85">
        <v>2.5499999999999998</v>
      </c>
      <c r="G85">
        <v>15291</v>
      </c>
      <c r="H85" s="1" t="s">
        <v>12</v>
      </c>
      <c r="I85" s="1" t="s">
        <v>13</v>
      </c>
      <c r="J85">
        <f>customer_data[[#This Row],[Quantity]]*customer_data[[#This Row],[UnitPrice]]</f>
        <v>163.19999999999999</v>
      </c>
      <c r="K85" s="6">
        <f>DATE(YEAR(customer_data[[#This Row],[InvoiceDate]]), MONTH(customer_data[[#This Row],[InvoiceDate]]), DAY(customer_data[[#This Row],[InvoiceDate]]))</f>
        <v>40513</v>
      </c>
    </row>
    <row r="86" spans="1:11" x14ac:dyDescent="0.25">
      <c r="A86" s="1" t="s">
        <v>142</v>
      </c>
      <c r="B86" s="1" t="s">
        <v>29</v>
      </c>
      <c r="C86" s="1" t="s">
        <v>30</v>
      </c>
      <c r="D86">
        <v>6</v>
      </c>
      <c r="E86" s="2">
        <v>40513.398611111108</v>
      </c>
      <c r="F86">
        <v>1.85</v>
      </c>
      <c r="G86">
        <v>17850</v>
      </c>
      <c r="H86" s="1" t="s">
        <v>12</v>
      </c>
      <c r="I86" s="1" t="s">
        <v>13</v>
      </c>
      <c r="J86">
        <f>customer_data[[#This Row],[Quantity]]*customer_data[[#This Row],[UnitPrice]]</f>
        <v>11.100000000000001</v>
      </c>
      <c r="K86" s="6">
        <f>DATE(YEAR(customer_data[[#This Row],[InvoiceDate]]), MONTH(customer_data[[#This Row],[InvoiceDate]]), DAY(customer_data[[#This Row],[InvoiceDate]]))</f>
        <v>40513</v>
      </c>
    </row>
    <row r="87" spans="1:11" x14ac:dyDescent="0.25">
      <c r="A87" s="1" t="s">
        <v>142</v>
      </c>
      <c r="B87" s="1" t="s">
        <v>27</v>
      </c>
      <c r="C87" s="1" t="s">
        <v>28</v>
      </c>
      <c r="D87">
        <v>6</v>
      </c>
      <c r="E87" s="2">
        <v>40513.398611111108</v>
      </c>
      <c r="F87">
        <v>1.85</v>
      </c>
      <c r="G87">
        <v>17850</v>
      </c>
      <c r="H87" s="1" t="s">
        <v>12</v>
      </c>
      <c r="I87" s="1" t="s">
        <v>13</v>
      </c>
      <c r="J87">
        <f>customer_data[[#This Row],[Quantity]]*customer_data[[#This Row],[UnitPrice]]</f>
        <v>11.100000000000001</v>
      </c>
      <c r="K87" s="6">
        <f>DATE(YEAR(customer_data[[#This Row],[InvoiceDate]]), MONTH(customer_data[[#This Row],[InvoiceDate]]), DAY(customer_data[[#This Row],[InvoiceDate]]))</f>
        <v>40513</v>
      </c>
    </row>
    <row r="88" spans="1:11" x14ac:dyDescent="0.25">
      <c r="A88" s="1" t="s">
        <v>143</v>
      </c>
      <c r="B88" s="1" t="s">
        <v>144</v>
      </c>
      <c r="C88" s="1" t="s">
        <v>145</v>
      </c>
      <c r="D88">
        <v>10</v>
      </c>
      <c r="E88" s="2">
        <v>40513.400694444441</v>
      </c>
      <c r="F88">
        <v>1.95</v>
      </c>
      <c r="G88">
        <v>14688</v>
      </c>
      <c r="H88" s="1" t="s">
        <v>12</v>
      </c>
      <c r="I88" s="1" t="s">
        <v>13</v>
      </c>
      <c r="J88">
        <f>customer_data[[#This Row],[Quantity]]*customer_data[[#This Row],[UnitPrice]]</f>
        <v>19.5</v>
      </c>
      <c r="K88" s="6">
        <f>DATE(YEAR(customer_data[[#This Row],[InvoiceDate]]), MONTH(customer_data[[#This Row],[InvoiceDate]]), DAY(customer_data[[#This Row],[InvoiceDate]]))</f>
        <v>40513</v>
      </c>
    </row>
    <row r="89" spans="1:11" x14ac:dyDescent="0.25">
      <c r="A89" s="1" t="s">
        <v>143</v>
      </c>
      <c r="B89" s="1" t="s">
        <v>146</v>
      </c>
      <c r="C89" s="1" t="s">
        <v>147</v>
      </c>
      <c r="D89">
        <v>10</v>
      </c>
      <c r="E89" s="2">
        <v>40513.400694444441</v>
      </c>
      <c r="F89">
        <v>1.95</v>
      </c>
      <c r="G89">
        <v>14688</v>
      </c>
      <c r="H89" s="1" t="s">
        <v>12</v>
      </c>
      <c r="I89" s="1" t="s">
        <v>13</v>
      </c>
      <c r="J89">
        <f>customer_data[[#This Row],[Quantity]]*customer_data[[#This Row],[UnitPrice]]</f>
        <v>19.5</v>
      </c>
      <c r="K89" s="6">
        <f>DATE(YEAR(customer_data[[#This Row],[InvoiceDate]]), MONTH(customer_data[[#This Row],[InvoiceDate]]), DAY(customer_data[[#This Row],[InvoiceDate]]))</f>
        <v>40513</v>
      </c>
    </row>
    <row r="90" spans="1:11" x14ac:dyDescent="0.25">
      <c r="A90" s="1" t="s">
        <v>143</v>
      </c>
      <c r="B90" s="1" t="s">
        <v>148</v>
      </c>
      <c r="C90" s="1" t="s">
        <v>149</v>
      </c>
      <c r="D90">
        <v>10</v>
      </c>
      <c r="E90" s="2">
        <v>40513.400694444441</v>
      </c>
      <c r="F90">
        <v>2.95</v>
      </c>
      <c r="G90">
        <v>14688</v>
      </c>
      <c r="H90" s="1" t="s">
        <v>12</v>
      </c>
      <c r="I90" s="1" t="s">
        <v>13</v>
      </c>
      <c r="J90">
        <f>customer_data[[#This Row],[Quantity]]*customer_data[[#This Row],[UnitPrice]]</f>
        <v>29.5</v>
      </c>
      <c r="K90" s="6">
        <f>DATE(YEAR(customer_data[[#This Row],[InvoiceDate]]), MONTH(customer_data[[#This Row],[InvoiceDate]]), DAY(customer_data[[#This Row],[InvoiceDate]]))</f>
        <v>40513</v>
      </c>
    </row>
    <row r="91" spans="1:11" x14ac:dyDescent="0.25">
      <c r="A91" s="1" t="s">
        <v>143</v>
      </c>
      <c r="B91" s="1" t="s">
        <v>150</v>
      </c>
      <c r="C91" s="1" t="s">
        <v>151</v>
      </c>
      <c r="D91">
        <v>10</v>
      </c>
      <c r="E91" s="2">
        <v>40513.400694444441</v>
      </c>
      <c r="F91">
        <v>0.85</v>
      </c>
      <c r="G91">
        <v>14688</v>
      </c>
      <c r="H91" s="1" t="s">
        <v>12</v>
      </c>
      <c r="I91" s="1" t="s">
        <v>13</v>
      </c>
      <c r="J91">
        <f>customer_data[[#This Row],[Quantity]]*customer_data[[#This Row],[UnitPrice]]</f>
        <v>8.5</v>
      </c>
      <c r="K91" s="6">
        <f>DATE(YEAR(customer_data[[#This Row],[InvoiceDate]]), MONTH(customer_data[[#This Row],[InvoiceDate]]), DAY(customer_data[[#This Row],[InvoiceDate]]))</f>
        <v>40513</v>
      </c>
    </row>
    <row r="92" spans="1:11" x14ac:dyDescent="0.25">
      <c r="A92" s="1" t="s">
        <v>143</v>
      </c>
      <c r="B92" s="1" t="s">
        <v>152</v>
      </c>
      <c r="C92" s="1" t="s">
        <v>153</v>
      </c>
      <c r="D92">
        <v>12</v>
      </c>
      <c r="E92" s="2">
        <v>40513.400694444441</v>
      </c>
      <c r="F92">
        <v>3.75</v>
      </c>
      <c r="G92">
        <v>14688</v>
      </c>
      <c r="H92" s="1" t="s">
        <v>12</v>
      </c>
      <c r="I92" s="1" t="s">
        <v>13</v>
      </c>
      <c r="J92">
        <f>customer_data[[#This Row],[Quantity]]*customer_data[[#This Row],[UnitPrice]]</f>
        <v>45</v>
      </c>
      <c r="K92" s="6">
        <f>DATE(YEAR(customer_data[[#This Row],[InvoiceDate]]), MONTH(customer_data[[#This Row],[InvoiceDate]]), DAY(customer_data[[#This Row],[InvoiceDate]]))</f>
        <v>40513</v>
      </c>
    </row>
    <row r="93" spans="1:11" x14ac:dyDescent="0.25">
      <c r="A93" s="1" t="s">
        <v>143</v>
      </c>
      <c r="B93" s="1" t="s">
        <v>154</v>
      </c>
      <c r="C93" s="1" t="s">
        <v>155</v>
      </c>
      <c r="D93">
        <v>6</v>
      </c>
      <c r="E93" s="2">
        <v>40513.400694444441</v>
      </c>
      <c r="F93">
        <v>3.75</v>
      </c>
      <c r="G93">
        <v>14688</v>
      </c>
      <c r="H93" s="1" t="s">
        <v>12</v>
      </c>
      <c r="I93" s="1" t="s">
        <v>13</v>
      </c>
      <c r="J93">
        <f>customer_data[[#This Row],[Quantity]]*customer_data[[#This Row],[UnitPrice]]</f>
        <v>22.5</v>
      </c>
      <c r="K93" s="6">
        <f>DATE(YEAR(customer_data[[#This Row],[InvoiceDate]]), MONTH(customer_data[[#This Row],[InvoiceDate]]), DAY(customer_data[[#This Row],[InvoiceDate]]))</f>
        <v>40513</v>
      </c>
    </row>
    <row r="94" spans="1:11" x14ac:dyDescent="0.25">
      <c r="A94" s="1" t="s">
        <v>143</v>
      </c>
      <c r="B94" s="1" t="s">
        <v>156</v>
      </c>
      <c r="C94" s="1" t="s">
        <v>157</v>
      </c>
      <c r="D94">
        <v>12</v>
      </c>
      <c r="E94" s="2">
        <v>40513.400694444441</v>
      </c>
      <c r="F94">
        <v>0.85</v>
      </c>
      <c r="G94">
        <v>14688</v>
      </c>
      <c r="H94" s="1" t="s">
        <v>12</v>
      </c>
      <c r="I94" s="1" t="s">
        <v>13</v>
      </c>
      <c r="J94">
        <f>customer_data[[#This Row],[Quantity]]*customer_data[[#This Row],[UnitPrice]]</f>
        <v>10.199999999999999</v>
      </c>
      <c r="K94" s="6">
        <f>DATE(YEAR(customer_data[[#This Row],[InvoiceDate]]), MONTH(customer_data[[#This Row],[InvoiceDate]]), DAY(customer_data[[#This Row],[InvoiceDate]]))</f>
        <v>40513</v>
      </c>
    </row>
    <row r="95" spans="1:11" x14ac:dyDescent="0.25">
      <c r="A95" s="1" t="s">
        <v>143</v>
      </c>
      <c r="B95" s="1" t="s">
        <v>158</v>
      </c>
      <c r="C95" s="1" t="s">
        <v>159</v>
      </c>
      <c r="D95">
        <v>10</v>
      </c>
      <c r="E95" s="2">
        <v>40513.400694444441</v>
      </c>
      <c r="F95">
        <v>1.65</v>
      </c>
      <c r="G95">
        <v>14688</v>
      </c>
      <c r="H95" s="1" t="s">
        <v>12</v>
      </c>
      <c r="I95" s="1" t="s">
        <v>13</v>
      </c>
      <c r="J95">
        <f>customer_data[[#This Row],[Quantity]]*customer_data[[#This Row],[UnitPrice]]</f>
        <v>16.5</v>
      </c>
      <c r="K95" s="6">
        <f>DATE(YEAR(customer_data[[#This Row],[InvoiceDate]]), MONTH(customer_data[[#This Row],[InvoiceDate]]), DAY(customer_data[[#This Row],[InvoiceDate]]))</f>
        <v>40513</v>
      </c>
    </row>
    <row r="96" spans="1:11" x14ac:dyDescent="0.25">
      <c r="A96" s="1" t="s">
        <v>143</v>
      </c>
      <c r="B96" s="1" t="s">
        <v>160</v>
      </c>
      <c r="C96" s="1" t="s">
        <v>161</v>
      </c>
      <c r="D96">
        <v>6</v>
      </c>
      <c r="E96" s="2">
        <v>40513.400694444441</v>
      </c>
      <c r="F96">
        <v>2.5499999999999998</v>
      </c>
      <c r="G96">
        <v>14688</v>
      </c>
      <c r="H96" s="1" t="s">
        <v>12</v>
      </c>
      <c r="I96" s="1" t="s">
        <v>13</v>
      </c>
      <c r="J96">
        <f>customer_data[[#This Row],[Quantity]]*customer_data[[#This Row],[UnitPrice]]</f>
        <v>15.299999999999999</v>
      </c>
      <c r="K96" s="6">
        <f>DATE(YEAR(customer_data[[#This Row],[InvoiceDate]]), MONTH(customer_data[[#This Row],[InvoiceDate]]), DAY(customer_data[[#This Row],[InvoiceDate]]))</f>
        <v>40513</v>
      </c>
    </row>
    <row r="97" spans="1:11" x14ac:dyDescent="0.25">
      <c r="A97" s="1" t="s">
        <v>143</v>
      </c>
      <c r="B97" s="1" t="s">
        <v>162</v>
      </c>
      <c r="C97" s="1" t="s">
        <v>163</v>
      </c>
      <c r="D97">
        <v>6</v>
      </c>
      <c r="E97" s="2">
        <v>40513.400694444441</v>
      </c>
      <c r="F97">
        <v>2.5499999999999998</v>
      </c>
      <c r="G97">
        <v>14688</v>
      </c>
      <c r="H97" s="1" t="s">
        <v>12</v>
      </c>
      <c r="I97" s="1" t="s">
        <v>13</v>
      </c>
      <c r="J97">
        <f>customer_data[[#This Row],[Quantity]]*customer_data[[#This Row],[UnitPrice]]</f>
        <v>15.299999999999999</v>
      </c>
      <c r="K97" s="6">
        <f>DATE(YEAR(customer_data[[#This Row],[InvoiceDate]]), MONTH(customer_data[[#This Row],[InvoiceDate]]), DAY(customer_data[[#This Row],[InvoiceDate]]))</f>
        <v>40513</v>
      </c>
    </row>
    <row r="98" spans="1:11" x14ac:dyDescent="0.25">
      <c r="A98" s="1" t="s">
        <v>143</v>
      </c>
      <c r="B98" s="1" t="s">
        <v>164</v>
      </c>
      <c r="C98" s="1" t="s">
        <v>165</v>
      </c>
      <c r="D98">
        <v>120</v>
      </c>
      <c r="E98" s="2">
        <v>40513.400694444441</v>
      </c>
      <c r="F98">
        <v>0.42</v>
      </c>
      <c r="G98">
        <v>14688</v>
      </c>
      <c r="H98" s="1" t="s">
        <v>12</v>
      </c>
      <c r="I98" s="1" t="s">
        <v>13</v>
      </c>
      <c r="J98">
        <f>customer_data[[#This Row],[Quantity]]*customer_data[[#This Row],[UnitPrice]]</f>
        <v>50.4</v>
      </c>
      <c r="K98" s="6">
        <f>DATE(YEAR(customer_data[[#This Row],[InvoiceDate]]), MONTH(customer_data[[#This Row],[InvoiceDate]]), DAY(customer_data[[#This Row],[InvoiceDate]]))</f>
        <v>40513</v>
      </c>
    </row>
    <row r="99" spans="1:11" x14ac:dyDescent="0.25">
      <c r="A99" s="1" t="s">
        <v>143</v>
      </c>
      <c r="B99" s="1" t="s">
        <v>166</v>
      </c>
      <c r="C99" s="1" t="s">
        <v>167</v>
      </c>
      <c r="D99">
        <v>24</v>
      </c>
      <c r="E99" s="2">
        <v>40513.400694444441</v>
      </c>
      <c r="F99">
        <v>0.55000000000000004</v>
      </c>
      <c r="G99">
        <v>14688</v>
      </c>
      <c r="H99" s="1" t="s">
        <v>12</v>
      </c>
      <c r="I99" s="1" t="s">
        <v>13</v>
      </c>
      <c r="J99">
        <f>customer_data[[#This Row],[Quantity]]*customer_data[[#This Row],[UnitPrice]]</f>
        <v>13.200000000000001</v>
      </c>
      <c r="K99" s="6">
        <f>DATE(YEAR(customer_data[[#This Row],[InvoiceDate]]), MONTH(customer_data[[#This Row],[InvoiceDate]]), DAY(customer_data[[#This Row],[InvoiceDate]]))</f>
        <v>40513</v>
      </c>
    </row>
    <row r="100" spans="1:11" x14ac:dyDescent="0.25">
      <c r="A100" s="1" t="s">
        <v>143</v>
      </c>
      <c r="B100" s="1" t="s">
        <v>168</v>
      </c>
      <c r="C100" s="1" t="s">
        <v>169</v>
      </c>
      <c r="D100">
        <v>24</v>
      </c>
      <c r="E100" s="2">
        <v>40513.400694444441</v>
      </c>
      <c r="F100">
        <v>0.55000000000000004</v>
      </c>
      <c r="G100">
        <v>14688</v>
      </c>
      <c r="H100" s="1" t="s">
        <v>12</v>
      </c>
      <c r="I100" s="1" t="s">
        <v>13</v>
      </c>
      <c r="J100">
        <f>customer_data[[#This Row],[Quantity]]*customer_data[[#This Row],[UnitPrice]]</f>
        <v>13.200000000000001</v>
      </c>
      <c r="K100" s="6">
        <f>DATE(YEAR(customer_data[[#This Row],[InvoiceDate]]), MONTH(customer_data[[#This Row],[InvoiceDate]]), DAY(customer_data[[#This Row],[InvoiceDate]]))</f>
        <v>40513</v>
      </c>
    </row>
    <row r="101" spans="1:11" x14ac:dyDescent="0.25">
      <c r="A101" s="1" t="s">
        <v>143</v>
      </c>
      <c r="B101" s="1" t="s">
        <v>170</v>
      </c>
      <c r="C101" s="1" t="s">
        <v>171</v>
      </c>
      <c r="D101">
        <v>24</v>
      </c>
      <c r="E101" s="2">
        <v>40513.400694444441</v>
      </c>
      <c r="F101">
        <v>0.55000000000000004</v>
      </c>
      <c r="G101">
        <v>14688</v>
      </c>
      <c r="H101" s="1" t="s">
        <v>12</v>
      </c>
      <c r="I101" s="1" t="s">
        <v>13</v>
      </c>
      <c r="J101">
        <f>customer_data[[#This Row],[Quantity]]*customer_data[[#This Row],[UnitPrice]]</f>
        <v>13.200000000000001</v>
      </c>
      <c r="K101" s="6">
        <f>DATE(YEAR(customer_data[[#This Row],[InvoiceDate]]), MONTH(customer_data[[#This Row],[InvoiceDate]]), DAY(customer_data[[#This Row],[InvoiceDate]]))</f>
        <v>40513</v>
      </c>
    </row>
    <row r="102" spans="1:11" x14ac:dyDescent="0.25">
      <c r="A102" s="1" t="s">
        <v>143</v>
      </c>
      <c r="B102" s="1" t="s">
        <v>172</v>
      </c>
      <c r="C102" s="1" t="s">
        <v>173</v>
      </c>
      <c r="D102">
        <v>6</v>
      </c>
      <c r="E102" s="2">
        <v>40513.400694444441</v>
      </c>
      <c r="F102">
        <v>2.95</v>
      </c>
      <c r="G102">
        <v>14688</v>
      </c>
      <c r="H102" s="1" t="s">
        <v>12</v>
      </c>
      <c r="I102" s="1" t="s">
        <v>13</v>
      </c>
      <c r="J102">
        <f>customer_data[[#This Row],[Quantity]]*customer_data[[#This Row],[UnitPrice]]</f>
        <v>17.700000000000003</v>
      </c>
      <c r="K102" s="6">
        <f>DATE(YEAR(customer_data[[#This Row],[InvoiceDate]]), MONTH(customer_data[[#This Row],[InvoiceDate]]), DAY(customer_data[[#This Row],[InvoiceDate]]))</f>
        <v>40513</v>
      </c>
    </row>
    <row r="103" spans="1:11" x14ac:dyDescent="0.25">
      <c r="A103" s="1" t="s">
        <v>143</v>
      </c>
      <c r="B103" s="1" t="s">
        <v>174</v>
      </c>
      <c r="C103" s="1" t="s">
        <v>175</v>
      </c>
      <c r="D103">
        <v>48</v>
      </c>
      <c r="E103" s="2">
        <v>40513.400694444441</v>
      </c>
      <c r="F103">
        <v>1.25</v>
      </c>
      <c r="G103">
        <v>14688</v>
      </c>
      <c r="H103" s="1" t="s">
        <v>12</v>
      </c>
      <c r="I103" s="1" t="s">
        <v>13</v>
      </c>
      <c r="J103">
        <f>customer_data[[#This Row],[Quantity]]*customer_data[[#This Row],[UnitPrice]]</f>
        <v>60</v>
      </c>
      <c r="K103" s="6">
        <f>DATE(YEAR(customer_data[[#This Row],[InvoiceDate]]), MONTH(customer_data[[#This Row],[InvoiceDate]]), DAY(customer_data[[#This Row],[InvoiceDate]]))</f>
        <v>40513</v>
      </c>
    </row>
    <row r="104" spans="1:11" x14ac:dyDescent="0.25">
      <c r="A104" s="1" t="s">
        <v>143</v>
      </c>
      <c r="B104" s="1" t="s">
        <v>176</v>
      </c>
      <c r="C104" s="1" t="s">
        <v>177</v>
      </c>
      <c r="D104">
        <v>96</v>
      </c>
      <c r="E104" s="2">
        <v>40513.400694444441</v>
      </c>
      <c r="F104">
        <v>0.38</v>
      </c>
      <c r="G104">
        <v>14688</v>
      </c>
      <c r="H104" s="1" t="s">
        <v>12</v>
      </c>
      <c r="I104" s="1" t="s">
        <v>13</v>
      </c>
      <c r="J104">
        <f>customer_data[[#This Row],[Quantity]]*customer_data[[#This Row],[UnitPrice]]</f>
        <v>36.480000000000004</v>
      </c>
      <c r="K104" s="6">
        <f>DATE(YEAR(customer_data[[#This Row],[InvoiceDate]]), MONTH(customer_data[[#This Row],[InvoiceDate]]), DAY(customer_data[[#This Row],[InvoiceDate]]))</f>
        <v>40513</v>
      </c>
    </row>
    <row r="105" spans="1:11" x14ac:dyDescent="0.25">
      <c r="A105" s="1" t="s">
        <v>143</v>
      </c>
      <c r="B105" s="1" t="s">
        <v>178</v>
      </c>
      <c r="C105" s="1" t="s">
        <v>179</v>
      </c>
      <c r="D105">
        <v>10</v>
      </c>
      <c r="E105" s="2">
        <v>40513.400694444441</v>
      </c>
      <c r="F105">
        <v>1.95</v>
      </c>
      <c r="G105">
        <v>14688</v>
      </c>
      <c r="H105" s="1" t="s">
        <v>12</v>
      </c>
      <c r="I105" s="1" t="s">
        <v>13</v>
      </c>
      <c r="J105">
        <f>customer_data[[#This Row],[Quantity]]*customer_data[[#This Row],[UnitPrice]]</f>
        <v>19.5</v>
      </c>
      <c r="K105" s="6">
        <f>DATE(YEAR(customer_data[[#This Row],[InvoiceDate]]), MONTH(customer_data[[#This Row],[InvoiceDate]]), DAY(customer_data[[#This Row],[InvoiceDate]]))</f>
        <v>40513</v>
      </c>
    </row>
    <row r="106" spans="1:11" x14ac:dyDescent="0.25">
      <c r="A106" s="1" t="s">
        <v>143</v>
      </c>
      <c r="B106" s="1" t="s">
        <v>180</v>
      </c>
      <c r="C106" s="1" t="s">
        <v>181</v>
      </c>
      <c r="D106">
        <v>10</v>
      </c>
      <c r="E106" s="2">
        <v>40513.400694444441</v>
      </c>
      <c r="F106">
        <v>1.95</v>
      </c>
      <c r="G106">
        <v>14688</v>
      </c>
      <c r="H106" s="1" t="s">
        <v>12</v>
      </c>
      <c r="I106" s="1" t="s">
        <v>13</v>
      </c>
      <c r="J106">
        <f>customer_data[[#This Row],[Quantity]]*customer_data[[#This Row],[UnitPrice]]</f>
        <v>19.5</v>
      </c>
      <c r="K106" s="6">
        <f>DATE(YEAR(customer_data[[#This Row],[InvoiceDate]]), MONTH(customer_data[[#This Row],[InvoiceDate]]), DAY(customer_data[[#This Row],[InvoiceDate]]))</f>
        <v>40513</v>
      </c>
    </row>
    <row r="107" spans="1:11" x14ac:dyDescent="0.25">
      <c r="A107" s="1" t="s">
        <v>182</v>
      </c>
      <c r="B107" s="1" t="s">
        <v>183</v>
      </c>
      <c r="C107" s="1" t="s">
        <v>184</v>
      </c>
      <c r="D107">
        <v>24</v>
      </c>
      <c r="E107" s="2">
        <v>40513.40347222222</v>
      </c>
      <c r="F107">
        <v>1.45</v>
      </c>
      <c r="G107">
        <v>17809</v>
      </c>
      <c r="H107" s="1" t="s">
        <v>12</v>
      </c>
      <c r="I107" s="1" t="s">
        <v>13</v>
      </c>
      <c r="J107">
        <f>customer_data[[#This Row],[Quantity]]*customer_data[[#This Row],[UnitPrice]]</f>
        <v>34.799999999999997</v>
      </c>
      <c r="K107" s="6">
        <f>DATE(YEAR(customer_data[[#This Row],[InvoiceDate]]), MONTH(customer_data[[#This Row],[InvoiceDate]]), DAY(customer_data[[#This Row],[InvoiceDate]]))</f>
        <v>40513</v>
      </c>
    </row>
    <row r="108" spans="1:11" x14ac:dyDescent="0.25">
      <c r="A108" s="1" t="s">
        <v>185</v>
      </c>
      <c r="B108" s="1" t="s">
        <v>186</v>
      </c>
      <c r="C108" s="1" t="s">
        <v>187</v>
      </c>
      <c r="D108">
        <v>23</v>
      </c>
      <c r="E108" s="2">
        <v>40513.40347222222</v>
      </c>
      <c r="F108">
        <v>4.25</v>
      </c>
      <c r="G108">
        <v>15311</v>
      </c>
      <c r="H108" s="1" t="s">
        <v>12</v>
      </c>
      <c r="I108" s="1" t="s">
        <v>13</v>
      </c>
      <c r="J108">
        <f>customer_data[[#This Row],[Quantity]]*customer_data[[#This Row],[UnitPrice]]</f>
        <v>97.75</v>
      </c>
      <c r="K108" s="6">
        <f>DATE(YEAR(customer_data[[#This Row],[InvoiceDate]]), MONTH(customer_data[[#This Row],[InvoiceDate]]), DAY(customer_data[[#This Row],[InvoiceDate]]))</f>
        <v>40513</v>
      </c>
    </row>
    <row r="109" spans="1:11" x14ac:dyDescent="0.25">
      <c r="A109" s="1" t="s">
        <v>185</v>
      </c>
      <c r="B109" s="1" t="s">
        <v>188</v>
      </c>
      <c r="C109" s="1" t="s">
        <v>189</v>
      </c>
      <c r="D109">
        <v>5</v>
      </c>
      <c r="E109" s="2">
        <v>40513.40347222222</v>
      </c>
      <c r="F109">
        <v>4.95</v>
      </c>
      <c r="G109">
        <v>15311</v>
      </c>
      <c r="H109" s="1" t="s">
        <v>12</v>
      </c>
      <c r="I109" s="1" t="s">
        <v>13</v>
      </c>
      <c r="J109">
        <f>customer_data[[#This Row],[Quantity]]*customer_data[[#This Row],[UnitPrice]]</f>
        <v>24.75</v>
      </c>
      <c r="K109" s="6">
        <f>DATE(YEAR(customer_data[[#This Row],[InvoiceDate]]), MONTH(customer_data[[#This Row],[InvoiceDate]]), DAY(customer_data[[#This Row],[InvoiceDate]]))</f>
        <v>40513</v>
      </c>
    </row>
    <row r="110" spans="1:11" x14ac:dyDescent="0.25">
      <c r="A110" s="1" t="s">
        <v>185</v>
      </c>
      <c r="B110" s="1" t="s">
        <v>190</v>
      </c>
      <c r="C110" s="1" t="s">
        <v>191</v>
      </c>
      <c r="D110">
        <v>10</v>
      </c>
      <c r="E110" s="2">
        <v>40513.40347222222</v>
      </c>
      <c r="F110">
        <v>1.95</v>
      </c>
      <c r="G110">
        <v>15311</v>
      </c>
      <c r="H110" s="1" t="s">
        <v>12</v>
      </c>
      <c r="I110" s="1" t="s">
        <v>13</v>
      </c>
      <c r="J110">
        <f>customer_data[[#This Row],[Quantity]]*customer_data[[#This Row],[UnitPrice]]</f>
        <v>19.5</v>
      </c>
      <c r="K110" s="6">
        <f>DATE(YEAR(customer_data[[#This Row],[InvoiceDate]]), MONTH(customer_data[[#This Row],[InvoiceDate]]), DAY(customer_data[[#This Row],[InvoiceDate]]))</f>
        <v>40513</v>
      </c>
    </row>
    <row r="111" spans="1:11" x14ac:dyDescent="0.25">
      <c r="A111" s="1" t="s">
        <v>185</v>
      </c>
      <c r="B111" s="1" t="s">
        <v>192</v>
      </c>
      <c r="C111" s="1" t="s">
        <v>193</v>
      </c>
      <c r="D111">
        <v>2</v>
      </c>
      <c r="E111" s="2">
        <v>40513.40347222222</v>
      </c>
      <c r="F111">
        <v>2.1</v>
      </c>
      <c r="G111">
        <v>15311</v>
      </c>
      <c r="H111" s="1" t="s">
        <v>12</v>
      </c>
      <c r="I111" s="1" t="s">
        <v>13</v>
      </c>
      <c r="J111">
        <f>customer_data[[#This Row],[Quantity]]*customer_data[[#This Row],[UnitPrice]]</f>
        <v>4.2</v>
      </c>
      <c r="K111" s="6">
        <f>DATE(YEAR(customer_data[[#This Row],[InvoiceDate]]), MONTH(customer_data[[#This Row],[InvoiceDate]]), DAY(customer_data[[#This Row],[InvoiceDate]]))</f>
        <v>40513</v>
      </c>
    </row>
    <row r="112" spans="1:11" x14ac:dyDescent="0.25">
      <c r="A112" s="1" t="s">
        <v>185</v>
      </c>
      <c r="B112" s="1" t="s">
        <v>194</v>
      </c>
      <c r="C112" s="1" t="s">
        <v>195</v>
      </c>
      <c r="D112">
        <v>6</v>
      </c>
      <c r="E112" s="2">
        <v>40513.40347222222</v>
      </c>
      <c r="F112">
        <v>1.25</v>
      </c>
      <c r="G112">
        <v>15311</v>
      </c>
      <c r="H112" s="1" t="s">
        <v>12</v>
      </c>
      <c r="I112" s="1" t="s">
        <v>13</v>
      </c>
      <c r="J112">
        <f>customer_data[[#This Row],[Quantity]]*customer_data[[#This Row],[UnitPrice]]</f>
        <v>7.5</v>
      </c>
      <c r="K112" s="6">
        <f>DATE(YEAR(customer_data[[#This Row],[InvoiceDate]]), MONTH(customer_data[[#This Row],[InvoiceDate]]), DAY(customer_data[[#This Row],[InvoiceDate]]))</f>
        <v>40513</v>
      </c>
    </row>
    <row r="113" spans="1:11" x14ac:dyDescent="0.25">
      <c r="A113" s="1" t="s">
        <v>185</v>
      </c>
      <c r="B113" s="1" t="s">
        <v>196</v>
      </c>
      <c r="C113" s="1" t="s">
        <v>197</v>
      </c>
      <c r="D113">
        <v>24</v>
      </c>
      <c r="E113" s="2">
        <v>40513.40347222222</v>
      </c>
      <c r="F113">
        <v>1.25</v>
      </c>
      <c r="G113">
        <v>15311</v>
      </c>
      <c r="H113" s="1" t="s">
        <v>12</v>
      </c>
      <c r="I113" s="1" t="s">
        <v>13</v>
      </c>
      <c r="J113">
        <f>customer_data[[#This Row],[Quantity]]*customer_data[[#This Row],[UnitPrice]]</f>
        <v>30</v>
      </c>
      <c r="K113" s="6">
        <f>DATE(YEAR(customer_data[[#This Row],[InvoiceDate]]), MONTH(customer_data[[#This Row],[InvoiceDate]]), DAY(customer_data[[#This Row],[InvoiceDate]]))</f>
        <v>40513</v>
      </c>
    </row>
    <row r="114" spans="1:11" x14ac:dyDescent="0.25">
      <c r="A114" s="1" t="s">
        <v>185</v>
      </c>
      <c r="B114" s="1" t="s">
        <v>198</v>
      </c>
      <c r="C114" s="1" t="s">
        <v>199</v>
      </c>
      <c r="D114">
        <v>24</v>
      </c>
      <c r="E114" s="2">
        <v>40513.40347222222</v>
      </c>
      <c r="F114">
        <v>1.25</v>
      </c>
      <c r="G114">
        <v>15311</v>
      </c>
      <c r="H114" s="1" t="s">
        <v>12</v>
      </c>
      <c r="I114" s="1" t="s">
        <v>13</v>
      </c>
      <c r="J114">
        <f>customer_data[[#This Row],[Quantity]]*customer_data[[#This Row],[UnitPrice]]</f>
        <v>30</v>
      </c>
      <c r="K114" s="6">
        <f>DATE(YEAR(customer_data[[#This Row],[InvoiceDate]]), MONTH(customer_data[[#This Row],[InvoiceDate]]), DAY(customer_data[[#This Row],[InvoiceDate]]))</f>
        <v>40513</v>
      </c>
    </row>
    <row r="115" spans="1:11" x14ac:dyDescent="0.25">
      <c r="A115" s="1" t="s">
        <v>185</v>
      </c>
      <c r="B115" s="1" t="s">
        <v>200</v>
      </c>
      <c r="C115" s="1" t="s">
        <v>201</v>
      </c>
      <c r="D115">
        <v>1</v>
      </c>
      <c r="E115" s="2">
        <v>40513.40347222222</v>
      </c>
      <c r="F115">
        <v>1.25</v>
      </c>
      <c r="G115">
        <v>15311</v>
      </c>
      <c r="H115" s="1" t="s">
        <v>12</v>
      </c>
      <c r="I115" s="1" t="s">
        <v>13</v>
      </c>
      <c r="J115">
        <f>customer_data[[#This Row],[Quantity]]*customer_data[[#This Row],[UnitPrice]]</f>
        <v>1.25</v>
      </c>
      <c r="K115" s="6">
        <f>DATE(YEAR(customer_data[[#This Row],[InvoiceDate]]), MONTH(customer_data[[#This Row],[InvoiceDate]]), DAY(customer_data[[#This Row],[InvoiceDate]]))</f>
        <v>40513</v>
      </c>
    </row>
    <row r="116" spans="1:11" x14ac:dyDescent="0.25">
      <c r="A116" s="1" t="s">
        <v>185</v>
      </c>
      <c r="B116" s="1" t="s">
        <v>202</v>
      </c>
      <c r="C116" s="1" t="s">
        <v>203</v>
      </c>
      <c r="D116">
        <v>1</v>
      </c>
      <c r="E116" s="2">
        <v>40513.40347222222</v>
      </c>
      <c r="F116">
        <v>0.85</v>
      </c>
      <c r="G116">
        <v>15311</v>
      </c>
      <c r="H116" s="1" t="s">
        <v>12</v>
      </c>
      <c r="I116" s="1" t="s">
        <v>13</v>
      </c>
      <c r="J116">
        <f>customer_data[[#This Row],[Quantity]]*customer_data[[#This Row],[UnitPrice]]</f>
        <v>0.85</v>
      </c>
      <c r="K116" s="6">
        <f>DATE(YEAR(customer_data[[#This Row],[InvoiceDate]]), MONTH(customer_data[[#This Row],[InvoiceDate]]), DAY(customer_data[[#This Row],[InvoiceDate]]))</f>
        <v>40513</v>
      </c>
    </row>
    <row r="117" spans="1:11" x14ac:dyDescent="0.25">
      <c r="A117" s="1" t="s">
        <v>185</v>
      </c>
      <c r="B117" s="1" t="s">
        <v>204</v>
      </c>
      <c r="C117" s="1" t="s">
        <v>205</v>
      </c>
      <c r="D117">
        <v>1</v>
      </c>
      <c r="E117" s="2">
        <v>40513.40347222222</v>
      </c>
      <c r="F117">
        <v>2.5499999999999998</v>
      </c>
      <c r="G117">
        <v>15311</v>
      </c>
      <c r="H117" s="1" t="s">
        <v>12</v>
      </c>
      <c r="I117" s="1" t="s">
        <v>13</v>
      </c>
      <c r="J117">
        <f>customer_data[[#This Row],[Quantity]]*customer_data[[#This Row],[UnitPrice]]</f>
        <v>2.5499999999999998</v>
      </c>
      <c r="K117" s="6">
        <f>DATE(YEAR(customer_data[[#This Row],[InvoiceDate]]), MONTH(customer_data[[#This Row],[InvoiceDate]]), DAY(customer_data[[#This Row],[InvoiceDate]]))</f>
        <v>40513</v>
      </c>
    </row>
    <row r="118" spans="1:11" x14ac:dyDescent="0.25">
      <c r="A118" s="1" t="s">
        <v>185</v>
      </c>
      <c r="B118" s="1" t="s">
        <v>206</v>
      </c>
      <c r="C118" s="1" t="s">
        <v>207</v>
      </c>
      <c r="D118">
        <v>10</v>
      </c>
      <c r="E118" s="2">
        <v>40513.40347222222</v>
      </c>
      <c r="F118">
        <v>1.65</v>
      </c>
      <c r="G118">
        <v>15311</v>
      </c>
      <c r="H118" s="1" t="s">
        <v>12</v>
      </c>
      <c r="I118" s="1" t="s">
        <v>13</v>
      </c>
      <c r="J118">
        <f>customer_data[[#This Row],[Quantity]]*customer_data[[#This Row],[UnitPrice]]</f>
        <v>16.5</v>
      </c>
      <c r="K118" s="6">
        <f>DATE(YEAR(customer_data[[#This Row],[InvoiceDate]]), MONTH(customer_data[[#This Row],[InvoiceDate]]), DAY(customer_data[[#This Row],[InvoiceDate]]))</f>
        <v>40513</v>
      </c>
    </row>
    <row r="119" spans="1:11" x14ac:dyDescent="0.25">
      <c r="A119" s="1" t="s">
        <v>185</v>
      </c>
      <c r="B119" s="1" t="s">
        <v>208</v>
      </c>
      <c r="C119" s="1" t="s">
        <v>209</v>
      </c>
      <c r="D119">
        <v>3</v>
      </c>
      <c r="E119" s="2">
        <v>40513.40347222222</v>
      </c>
      <c r="F119">
        <v>1.69</v>
      </c>
      <c r="G119">
        <v>15311</v>
      </c>
      <c r="H119" s="1" t="s">
        <v>12</v>
      </c>
      <c r="I119" s="1" t="s">
        <v>13</v>
      </c>
      <c r="J119">
        <f>customer_data[[#This Row],[Quantity]]*customer_data[[#This Row],[UnitPrice]]</f>
        <v>5.07</v>
      </c>
      <c r="K119" s="6">
        <f>DATE(YEAR(customer_data[[#This Row],[InvoiceDate]]), MONTH(customer_data[[#This Row],[InvoiceDate]]), DAY(customer_data[[#This Row],[InvoiceDate]]))</f>
        <v>40513</v>
      </c>
    </row>
    <row r="120" spans="1:11" x14ac:dyDescent="0.25">
      <c r="A120" s="1" t="s">
        <v>185</v>
      </c>
      <c r="B120" s="1" t="s">
        <v>210</v>
      </c>
      <c r="C120" s="1" t="s">
        <v>211</v>
      </c>
      <c r="D120">
        <v>1</v>
      </c>
      <c r="E120" s="2">
        <v>40513.40347222222</v>
      </c>
      <c r="F120">
        <v>1.95</v>
      </c>
      <c r="G120">
        <v>15311</v>
      </c>
      <c r="H120" s="1" t="s">
        <v>12</v>
      </c>
      <c r="I120" s="1" t="s">
        <v>13</v>
      </c>
      <c r="J120">
        <f>customer_data[[#This Row],[Quantity]]*customer_data[[#This Row],[UnitPrice]]</f>
        <v>1.95</v>
      </c>
      <c r="K120" s="6">
        <f>DATE(YEAR(customer_data[[#This Row],[InvoiceDate]]), MONTH(customer_data[[#This Row],[InvoiceDate]]), DAY(customer_data[[#This Row],[InvoiceDate]]))</f>
        <v>40513</v>
      </c>
    </row>
    <row r="121" spans="1:11" x14ac:dyDescent="0.25">
      <c r="A121" s="1" t="s">
        <v>185</v>
      </c>
      <c r="B121" s="1" t="s">
        <v>212</v>
      </c>
      <c r="C121" s="1" t="s">
        <v>213</v>
      </c>
      <c r="D121">
        <v>2</v>
      </c>
      <c r="E121" s="2">
        <v>40513.40347222222</v>
      </c>
      <c r="F121">
        <v>2.1</v>
      </c>
      <c r="G121">
        <v>15311</v>
      </c>
      <c r="H121" s="1" t="s">
        <v>12</v>
      </c>
      <c r="I121" s="1" t="s">
        <v>13</v>
      </c>
      <c r="J121">
        <f>customer_data[[#This Row],[Quantity]]*customer_data[[#This Row],[UnitPrice]]</f>
        <v>4.2</v>
      </c>
      <c r="K121" s="6">
        <f>DATE(YEAR(customer_data[[#This Row],[InvoiceDate]]), MONTH(customer_data[[#This Row],[InvoiceDate]]), DAY(customer_data[[#This Row],[InvoiceDate]]))</f>
        <v>40513</v>
      </c>
    </row>
    <row r="122" spans="1:11" x14ac:dyDescent="0.25">
      <c r="A122" s="1" t="s">
        <v>185</v>
      </c>
      <c r="B122" s="1" t="s">
        <v>214</v>
      </c>
      <c r="C122" s="1" t="s">
        <v>215</v>
      </c>
      <c r="D122">
        <v>1</v>
      </c>
      <c r="E122" s="2">
        <v>40513.40347222222</v>
      </c>
      <c r="F122">
        <v>2.95</v>
      </c>
      <c r="G122">
        <v>15311</v>
      </c>
      <c r="H122" s="1" t="s">
        <v>12</v>
      </c>
      <c r="I122" s="1" t="s">
        <v>13</v>
      </c>
      <c r="J122">
        <f>customer_data[[#This Row],[Quantity]]*customer_data[[#This Row],[UnitPrice]]</f>
        <v>2.95</v>
      </c>
      <c r="K122" s="6">
        <f>DATE(YEAR(customer_data[[#This Row],[InvoiceDate]]), MONTH(customer_data[[#This Row],[InvoiceDate]]), DAY(customer_data[[#This Row],[InvoiceDate]]))</f>
        <v>40513</v>
      </c>
    </row>
    <row r="123" spans="1:11" x14ac:dyDescent="0.25">
      <c r="A123" s="1" t="s">
        <v>185</v>
      </c>
      <c r="B123" s="1" t="s">
        <v>216</v>
      </c>
      <c r="C123" s="1" t="s">
        <v>217</v>
      </c>
      <c r="D123">
        <v>1</v>
      </c>
      <c r="E123" s="2">
        <v>40513.40347222222</v>
      </c>
      <c r="F123">
        <v>2.95</v>
      </c>
      <c r="G123">
        <v>15311</v>
      </c>
      <c r="H123" s="1" t="s">
        <v>12</v>
      </c>
      <c r="I123" s="1" t="s">
        <v>13</v>
      </c>
      <c r="J123">
        <f>customer_data[[#This Row],[Quantity]]*customer_data[[#This Row],[UnitPrice]]</f>
        <v>2.95</v>
      </c>
      <c r="K123" s="6">
        <f>DATE(YEAR(customer_data[[#This Row],[InvoiceDate]]), MONTH(customer_data[[#This Row],[InvoiceDate]]), DAY(customer_data[[#This Row],[InvoiceDate]]))</f>
        <v>40513</v>
      </c>
    </row>
    <row r="124" spans="1:11" x14ac:dyDescent="0.25">
      <c r="A124" s="1" t="s">
        <v>185</v>
      </c>
      <c r="B124" s="1" t="s">
        <v>111</v>
      </c>
      <c r="C124" s="1" t="s">
        <v>112</v>
      </c>
      <c r="D124">
        <v>4</v>
      </c>
      <c r="E124" s="2">
        <v>40513.40347222222</v>
      </c>
      <c r="F124">
        <v>2.95</v>
      </c>
      <c r="G124">
        <v>15311</v>
      </c>
      <c r="H124" s="1" t="s">
        <v>12</v>
      </c>
      <c r="I124" s="1" t="s">
        <v>13</v>
      </c>
      <c r="J124">
        <f>customer_data[[#This Row],[Quantity]]*customer_data[[#This Row],[UnitPrice]]</f>
        <v>11.8</v>
      </c>
      <c r="K124" s="6">
        <f>DATE(YEAR(customer_data[[#This Row],[InvoiceDate]]), MONTH(customer_data[[#This Row],[InvoiceDate]]), DAY(customer_data[[#This Row],[InvoiceDate]]))</f>
        <v>40513</v>
      </c>
    </row>
    <row r="125" spans="1:11" x14ac:dyDescent="0.25">
      <c r="A125" s="1" t="s">
        <v>185</v>
      </c>
      <c r="B125" s="1" t="s">
        <v>218</v>
      </c>
      <c r="C125" s="1" t="s">
        <v>219</v>
      </c>
      <c r="D125">
        <v>1</v>
      </c>
      <c r="E125" s="2">
        <v>40513.40347222222</v>
      </c>
      <c r="F125">
        <v>2.95</v>
      </c>
      <c r="G125">
        <v>15311</v>
      </c>
      <c r="H125" s="1" t="s">
        <v>12</v>
      </c>
      <c r="I125" s="1" t="s">
        <v>13</v>
      </c>
      <c r="J125">
        <f>customer_data[[#This Row],[Quantity]]*customer_data[[#This Row],[UnitPrice]]</f>
        <v>2.95</v>
      </c>
      <c r="K125" s="6">
        <f>DATE(YEAR(customer_data[[#This Row],[InvoiceDate]]), MONTH(customer_data[[#This Row],[InvoiceDate]]), DAY(customer_data[[#This Row],[InvoiceDate]]))</f>
        <v>40513</v>
      </c>
    </row>
    <row r="126" spans="1:11" x14ac:dyDescent="0.25">
      <c r="A126" s="1" t="s">
        <v>185</v>
      </c>
      <c r="B126" s="1" t="s">
        <v>220</v>
      </c>
      <c r="C126" s="1" t="s">
        <v>221</v>
      </c>
      <c r="D126">
        <v>6</v>
      </c>
      <c r="E126" s="2">
        <v>40513.40347222222</v>
      </c>
      <c r="F126">
        <v>0.85</v>
      </c>
      <c r="G126">
        <v>15311</v>
      </c>
      <c r="H126" s="1" t="s">
        <v>12</v>
      </c>
      <c r="I126" s="1" t="s">
        <v>13</v>
      </c>
      <c r="J126">
        <f>customer_data[[#This Row],[Quantity]]*customer_data[[#This Row],[UnitPrice]]</f>
        <v>5.0999999999999996</v>
      </c>
      <c r="K126" s="6">
        <f>DATE(YEAR(customer_data[[#This Row],[InvoiceDate]]), MONTH(customer_data[[#This Row],[InvoiceDate]]), DAY(customer_data[[#This Row],[InvoiceDate]]))</f>
        <v>40513</v>
      </c>
    </row>
    <row r="127" spans="1:11" x14ac:dyDescent="0.25">
      <c r="A127" s="1" t="s">
        <v>185</v>
      </c>
      <c r="B127" s="1" t="s">
        <v>200</v>
      </c>
      <c r="C127" s="1" t="s">
        <v>201</v>
      </c>
      <c r="D127">
        <v>3</v>
      </c>
      <c r="E127" s="2">
        <v>40513.40347222222</v>
      </c>
      <c r="F127">
        <v>1.25</v>
      </c>
      <c r="G127">
        <v>15311</v>
      </c>
      <c r="H127" s="1" t="s">
        <v>12</v>
      </c>
      <c r="I127" s="1" t="s">
        <v>13</v>
      </c>
      <c r="J127">
        <f>customer_data[[#This Row],[Quantity]]*customer_data[[#This Row],[UnitPrice]]</f>
        <v>3.75</v>
      </c>
      <c r="K127" s="6">
        <f>DATE(YEAR(customer_data[[#This Row],[InvoiceDate]]), MONTH(customer_data[[#This Row],[InvoiceDate]]), DAY(customer_data[[#This Row],[InvoiceDate]]))</f>
        <v>40513</v>
      </c>
    </row>
    <row r="128" spans="1:11" x14ac:dyDescent="0.25">
      <c r="A128" s="1" t="s">
        <v>185</v>
      </c>
      <c r="B128" s="1" t="s">
        <v>222</v>
      </c>
      <c r="C128" s="1" t="s">
        <v>223</v>
      </c>
      <c r="D128">
        <v>2</v>
      </c>
      <c r="E128" s="2">
        <v>40513.40347222222</v>
      </c>
      <c r="F128">
        <v>2.5499999999999998</v>
      </c>
      <c r="G128">
        <v>15311</v>
      </c>
      <c r="H128" s="1" t="s">
        <v>12</v>
      </c>
      <c r="I128" s="1" t="s">
        <v>13</v>
      </c>
      <c r="J128">
        <f>customer_data[[#This Row],[Quantity]]*customer_data[[#This Row],[UnitPrice]]</f>
        <v>5.0999999999999996</v>
      </c>
      <c r="K128" s="6">
        <f>DATE(YEAR(customer_data[[#This Row],[InvoiceDate]]), MONTH(customer_data[[#This Row],[InvoiceDate]]), DAY(customer_data[[#This Row],[InvoiceDate]]))</f>
        <v>40513</v>
      </c>
    </row>
    <row r="129" spans="1:11" x14ac:dyDescent="0.25">
      <c r="A129" s="1" t="s">
        <v>185</v>
      </c>
      <c r="B129" s="1" t="s">
        <v>224</v>
      </c>
      <c r="C129" s="1" t="s">
        <v>225</v>
      </c>
      <c r="D129">
        <v>1</v>
      </c>
      <c r="E129" s="2">
        <v>40513.40347222222</v>
      </c>
      <c r="F129">
        <v>0.85</v>
      </c>
      <c r="G129">
        <v>15311</v>
      </c>
      <c r="H129" s="1" t="s">
        <v>12</v>
      </c>
      <c r="I129" s="1" t="s">
        <v>13</v>
      </c>
      <c r="J129">
        <f>customer_data[[#This Row],[Quantity]]*customer_data[[#This Row],[UnitPrice]]</f>
        <v>0.85</v>
      </c>
      <c r="K129" s="6">
        <f>DATE(YEAR(customer_data[[#This Row],[InvoiceDate]]), MONTH(customer_data[[#This Row],[InvoiceDate]]), DAY(customer_data[[#This Row],[InvoiceDate]]))</f>
        <v>40513</v>
      </c>
    </row>
    <row r="130" spans="1:11" x14ac:dyDescent="0.25">
      <c r="A130" s="1" t="s">
        <v>185</v>
      </c>
      <c r="B130" s="1" t="s">
        <v>226</v>
      </c>
      <c r="C130" s="1" t="s">
        <v>227</v>
      </c>
      <c r="D130">
        <v>1</v>
      </c>
      <c r="E130" s="2">
        <v>40513.40347222222</v>
      </c>
      <c r="F130">
        <v>0.85</v>
      </c>
      <c r="G130">
        <v>15311</v>
      </c>
      <c r="H130" s="1" t="s">
        <v>12</v>
      </c>
      <c r="I130" s="1" t="s">
        <v>13</v>
      </c>
      <c r="J130">
        <f>customer_data[[#This Row],[Quantity]]*customer_data[[#This Row],[UnitPrice]]</f>
        <v>0.85</v>
      </c>
      <c r="K130" s="6">
        <f>DATE(YEAR(customer_data[[#This Row],[InvoiceDate]]), MONTH(customer_data[[#This Row],[InvoiceDate]]), DAY(customer_data[[#This Row],[InvoiceDate]]))</f>
        <v>40513</v>
      </c>
    </row>
    <row r="131" spans="1:11" x14ac:dyDescent="0.25">
      <c r="A131" s="1" t="s">
        <v>185</v>
      </c>
      <c r="B131" s="1" t="s">
        <v>228</v>
      </c>
      <c r="C131" s="1" t="s">
        <v>229</v>
      </c>
      <c r="D131">
        <v>1</v>
      </c>
      <c r="E131" s="2">
        <v>40513.40347222222</v>
      </c>
      <c r="F131">
        <v>1.45</v>
      </c>
      <c r="G131">
        <v>15311</v>
      </c>
      <c r="H131" s="1" t="s">
        <v>12</v>
      </c>
      <c r="I131" s="1" t="s">
        <v>13</v>
      </c>
      <c r="J131">
        <f>customer_data[[#This Row],[Quantity]]*customer_data[[#This Row],[UnitPrice]]</f>
        <v>1.45</v>
      </c>
      <c r="K131" s="6">
        <f>DATE(YEAR(customer_data[[#This Row],[InvoiceDate]]), MONTH(customer_data[[#This Row],[InvoiceDate]]), DAY(customer_data[[#This Row],[InvoiceDate]]))</f>
        <v>40513</v>
      </c>
    </row>
    <row r="132" spans="1:11" x14ac:dyDescent="0.25">
      <c r="A132" s="1" t="s">
        <v>185</v>
      </c>
      <c r="B132" s="1" t="s">
        <v>230</v>
      </c>
      <c r="C132" s="1" t="s">
        <v>231</v>
      </c>
      <c r="D132">
        <v>1</v>
      </c>
      <c r="E132" s="2">
        <v>40513.40347222222</v>
      </c>
      <c r="F132">
        <v>4.95</v>
      </c>
      <c r="G132">
        <v>15311</v>
      </c>
      <c r="H132" s="1" t="s">
        <v>12</v>
      </c>
      <c r="I132" s="1" t="s">
        <v>13</v>
      </c>
      <c r="J132">
        <f>customer_data[[#This Row],[Quantity]]*customer_data[[#This Row],[UnitPrice]]</f>
        <v>4.95</v>
      </c>
      <c r="K132" s="6">
        <f>DATE(YEAR(customer_data[[#This Row],[InvoiceDate]]), MONTH(customer_data[[#This Row],[InvoiceDate]]), DAY(customer_data[[#This Row],[InvoiceDate]]))</f>
        <v>40513</v>
      </c>
    </row>
    <row r="133" spans="1:11" x14ac:dyDescent="0.25">
      <c r="A133" s="1" t="s">
        <v>185</v>
      </c>
      <c r="B133" s="1" t="s">
        <v>232</v>
      </c>
      <c r="C133" s="1" t="s">
        <v>233</v>
      </c>
      <c r="D133">
        <v>2</v>
      </c>
      <c r="E133" s="2">
        <v>40513.40347222222</v>
      </c>
      <c r="F133">
        <v>2.95</v>
      </c>
      <c r="G133">
        <v>15311</v>
      </c>
      <c r="H133" s="1" t="s">
        <v>12</v>
      </c>
      <c r="I133" s="1" t="s">
        <v>13</v>
      </c>
      <c r="J133">
        <f>customer_data[[#This Row],[Quantity]]*customer_data[[#This Row],[UnitPrice]]</f>
        <v>5.9</v>
      </c>
      <c r="K133" s="6">
        <f>DATE(YEAR(customer_data[[#This Row],[InvoiceDate]]), MONTH(customer_data[[#This Row],[InvoiceDate]]), DAY(customer_data[[#This Row],[InvoiceDate]]))</f>
        <v>40513</v>
      </c>
    </row>
    <row r="134" spans="1:11" x14ac:dyDescent="0.25">
      <c r="A134" s="1" t="s">
        <v>185</v>
      </c>
      <c r="B134" s="1" t="s">
        <v>234</v>
      </c>
      <c r="C134" s="1" t="s">
        <v>235</v>
      </c>
      <c r="D134">
        <v>2</v>
      </c>
      <c r="E134" s="2">
        <v>40513.40347222222</v>
      </c>
      <c r="F134">
        <v>5.95</v>
      </c>
      <c r="G134">
        <v>15311</v>
      </c>
      <c r="H134" s="1" t="s">
        <v>12</v>
      </c>
      <c r="I134" s="1" t="s">
        <v>13</v>
      </c>
      <c r="J134">
        <f>customer_data[[#This Row],[Quantity]]*customer_data[[#This Row],[UnitPrice]]</f>
        <v>11.9</v>
      </c>
      <c r="K134" s="6">
        <f>DATE(YEAR(customer_data[[#This Row],[InvoiceDate]]), MONTH(customer_data[[#This Row],[InvoiceDate]]), DAY(customer_data[[#This Row],[InvoiceDate]]))</f>
        <v>40513</v>
      </c>
    </row>
    <row r="135" spans="1:11" x14ac:dyDescent="0.25">
      <c r="A135" s="1" t="s">
        <v>185</v>
      </c>
      <c r="B135" s="1" t="s">
        <v>236</v>
      </c>
      <c r="C135" s="1" t="s">
        <v>237</v>
      </c>
      <c r="D135">
        <v>2</v>
      </c>
      <c r="E135" s="2">
        <v>40513.40347222222</v>
      </c>
      <c r="F135">
        <v>5.95</v>
      </c>
      <c r="G135">
        <v>15311</v>
      </c>
      <c r="H135" s="1" t="s">
        <v>12</v>
      </c>
      <c r="I135" s="1" t="s">
        <v>13</v>
      </c>
      <c r="J135">
        <f>customer_data[[#This Row],[Quantity]]*customer_data[[#This Row],[UnitPrice]]</f>
        <v>11.9</v>
      </c>
      <c r="K135" s="6">
        <f>DATE(YEAR(customer_data[[#This Row],[InvoiceDate]]), MONTH(customer_data[[#This Row],[InvoiceDate]]), DAY(customer_data[[#This Row],[InvoiceDate]]))</f>
        <v>40513</v>
      </c>
    </row>
    <row r="136" spans="1:11" x14ac:dyDescent="0.25">
      <c r="A136" s="1" t="s">
        <v>185</v>
      </c>
      <c r="B136" s="1" t="s">
        <v>238</v>
      </c>
      <c r="C136" s="1" t="s">
        <v>239</v>
      </c>
      <c r="D136">
        <v>4</v>
      </c>
      <c r="E136" s="2">
        <v>40513.40347222222</v>
      </c>
      <c r="F136">
        <v>1.45</v>
      </c>
      <c r="G136">
        <v>15311</v>
      </c>
      <c r="H136" s="1" t="s">
        <v>12</v>
      </c>
      <c r="I136" s="1" t="s">
        <v>13</v>
      </c>
      <c r="J136">
        <f>customer_data[[#This Row],[Quantity]]*customer_data[[#This Row],[UnitPrice]]</f>
        <v>5.8</v>
      </c>
      <c r="K136" s="6">
        <f>DATE(YEAR(customer_data[[#This Row],[InvoiceDate]]), MONTH(customer_data[[#This Row],[InvoiceDate]]), DAY(customer_data[[#This Row],[InvoiceDate]]))</f>
        <v>40513</v>
      </c>
    </row>
    <row r="137" spans="1:11" x14ac:dyDescent="0.25">
      <c r="A137" s="1" t="s">
        <v>185</v>
      </c>
      <c r="B137" s="1" t="s">
        <v>240</v>
      </c>
      <c r="C137" s="1" t="s">
        <v>241</v>
      </c>
      <c r="D137">
        <v>1</v>
      </c>
      <c r="E137" s="2">
        <v>40513.40347222222</v>
      </c>
      <c r="F137">
        <v>2.95</v>
      </c>
      <c r="G137">
        <v>15311</v>
      </c>
      <c r="H137" s="1" t="s">
        <v>12</v>
      </c>
      <c r="I137" s="1" t="s">
        <v>13</v>
      </c>
      <c r="J137">
        <f>customer_data[[#This Row],[Quantity]]*customer_data[[#This Row],[UnitPrice]]</f>
        <v>2.95</v>
      </c>
      <c r="K137" s="6">
        <f>DATE(YEAR(customer_data[[#This Row],[InvoiceDate]]), MONTH(customer_data[[#This Row],[InvoiceDate]]), DAY(customer_data[[#This Row],[InvoiceDate]]))</f>
        <v>40513</v>
      </c>
    </row>
    <row r="138" spans="1:11" x14ac:dyDescent="0.25">
      <c r="A138" s="1" t="s">
        <v>185</v>
      </c>
      <c r="B138" s="1" t="s">
        <v>242</v>
      </c>
      <c r="C138" s="1" t="s">
        <v>243</v>
      </c>
      <c r="D138">
        <v>1</v>
      </c>
      <c r="E138" s="2">
        <v>40513.40347222222</v>
      </c>
      <c r="F138">
        <v>1.95</v>
      </c>
      <c r="G138">
        <v>15311</v>
      </c>
      <c r="H138" s="1" t="s">
        <v>12</v>
      </c>
      <c r="I138" s="1" t="s">
        <v>13</v>
      </c>
      <c r="J138">
        <f>customer_data[[#This Row],[Quantity]]*customer_data[[#This Row],[UnitPrice]]</f>
        <v>1.95</v>
      </c>
      <c r="K138" s="6">
        <f>DATE(YEAR(customer_data[[#This Row],[InvoiceDate]]), MONTH(customer_data[[#This Row],[InvoiceDate]]), DAY(customer_data[[#This Row],[InvoiceDate]]))</f>
        <v>40513</v>
      </c>
    </row>
    <row r="139" spans="1:11" x14ac:dyDescent="0.25">
      <c r="A139" s="1" t="s">
        <v>185</v>
      </c>
      <c r="B139" s="1" t="s">
        <v>96</v>
      </c>
      <c r="C139" s="1" t="s">
        <v>97</v>
      </c>
      <c r="D139">
        <v>2</v>
      </c>
      <c r="E139" s="2">
        <v>40513.40347222222</v>
      </c>
      <c r="F139">
        <v>1.65</v>
      </c>
      <c r="G139">
        <v>15311</v>
      </c>
      <c r="H139" s="1" t="s">
        <v>12</v>
      </c>
      <c r="I139" s="1" t="s">
        <v>13</v>
      </c>
      <c r="J139">
        <f>customer_data[[#This Row],[Quantity]]*customer_data[[#This Row],[UnitPrice]]</f>
        <v>3.3</v>
      </c>
      <c r="K139" s="6">
        <f>DATE(YEAR(customer_data[[#This Row],[InvoiceDate]]), MONTH(customer_data[[#This Row],[InvoiceDate]]), DAY(customer_data[[#This Row],[InvoiceDate]]))</f>
        <v>40513</v>
      </c>
    </row>
    <row r="140" spans="1:11" x14ac:dyDescent="0.25">
      <c r="A140" s="1" t="s">
        <v>185</v>
      </c>
      <c r="B140" s="1" t="s">
        <v>244</v>
      </c>
      <c r="C140" s="1" t="s">
        <v>245</v>
      </c>
      <c r="D140">
        <v>3</v>
      </c>
      <c r="E140" s="2">
        <v>40513.40347222222</v>
      </c>
      <c r="F140">
        <v>3.95</v>
      </c>
      <c r="G140">
        <v>15311</v>
      </c>
      <c r="H140" s="1" t="s">
        <v>12</v>
      </c>
      <c r="I140" s="1" t="s">
        <v>13</v>
      </c>
      <c r="J140">
        <f>customer_data[[#This Row],[Quantity]]*customer_data[[#This Row],[UnitPrice]]</f>
        <v>11.850000000000001</v>
      </c>
      <c r="K140" s="6">
        <f>DATE(YEAR(customer_data[[#This Row],[InvoiceDate]]), MONTH(customer_data[[#This Row],[InvoiceDate]]), DAY(customer_data[[#This Row],[InvoiceDate]]))</f>
        <v>40513</v>
      </c>
    </row>
    <row r="141" spans="1:11" x14ac:dyDescent="0.25">
      <c r="A141" s="1" t="s">
        <v>185</v>
      </c>
      <c r="B141" s="1" t="s">
        <v>246</v>
      </c>
      <c r="C141" s="1" t="s">
        <v>247</v>
      </c>
      <c r="D141">
        <v>36</v>
      </c>
      <c r="E141" s="2">
        <v>40513.40347222222</v>
      </c>
      <c r="F141">
        <v>1.06</v>
      </c>
      <c r="G141">
        <v>15311</v>
      </c>
      <c r="H141" s="1" t="s">
        <v>12</v>
      </c>
      <c r="I141" s="1" t="s">
        <v>13</v>
      </c>
      <c r="J141">
        <f>customer_data[[#This Row],[Quantity]]*customer_data[[#This Row],[UnitPrice]]</f>
        <v>38.160000000000004</v>
      </c>
      <c r="K141" s="6">
        <f>DATE(YEAR(customer_data[[#This Row],[InvoiceDate]]), MONTH(customer_data[[#This Row],[InvoiceDate]]), DAY(customer_data[[#This Row],[InvoiceDate]]))</f>
        <v>40513</v>
      </c>
    </row>
    <row r="142" spans="1:11" x14ac:dyDescent="0.25">
      <c r="A142" s="1" t="s">
        <v>185</v>
      </c>
      <c r="B142" s="1" t="s">
        <v>248</v>
      </c>
      <c r="C142" s="1" t="s">
        <v>249</v>
      </c>
      <c r="D142">
        <v>10</v>
      </c>
      <c r="E142" s="2">
        <v>40513.40347222222</v>
      </c>
      <c r="F142">
        <v>6.75</v>
      </c>
      <c r="G142">
        <v>15311</v>
      </c>
      <c r="H142" s="1" t="s">
        <v>12</v>
      </c>
      <c r="I142" s="1" t="s">
        <v>13</v>
      </c>
      <c r="J142">
        <f>customer_data[[#This Row],[Quantity]]*customer_data[[#This Row],[UnitPrice]]</f>
        <v>67.5</v>
      </c>
      <c r="K142" s="6">
        <f>DATE(YEAR(customer_data[[#This Row],[InvoiceDate]]), MONTH(customer_data[[#This Row],[InvoiceDate]]), DAY(customer_data[[#This Row],[InvoiceDate]]))</f>
        <v>40513</v>
      </c>
    </row>
    <row r="143" spans="1:11" x14ac:dyDescent="0.25">
      <c r="A143" s="1" t="s">
        <v>250</v>
      </c>
      <c r="B143" s="1" t="s">
        <v>251</v>
      </c>
      <c r="C143" s="1" t="s">
        <v>252</v>
      </c>
      <c r="D143">
        <v>-1</v>
      </c>
      <c r="E143" s="2">
        <v>40513.40347222222</v>
      </c>
      <c r="F143">
        <v>27.5</v>
      </c>
      <c r="G143">
        <v>14527</v>
      </c>
      <c r="H143" s="1" t="s">
        <v>12</v>
      </c>
      <c r="I143" s="1" t="s">
        <v>13</v>
      </c>
      <c r="J143">
        <f>customer_data[[#This Row],[Quantity]]*customer_data[[#This Row],[UnitPrice]]</f>
        <v>-27.5</v>
      </c>
      <c r="K143" s="6">
        <f>DATE(YEAR(customer_data[[#This Row],[InvoiceDate]]), MONTH(customer_data[[#This Row],[InvoiceDate]]), DAY(customer_data[[#This Row],[InvoiceDate]]))</f>
        <v>40513</v>
      </c>
    </row>
    <row r="144" spans="1:11" x14ac:dyDescent="0.25">
      <c r="A144" s="1" t="s">
        <v>253</v>
      </c>
      <c r="B144" s="1" t="s">
        <v>80</v>
      </c>
      <c r="C144" s="1" t="s">
        <v>81</v>
      </c>
      <c r="D144">
        <v>12</v>
      </c>
      <c r="E144" s="2">
        <v>40513.40625</v>
      </c>
      <c r="F144">
        <v>0.85</v>
      </c>
      <c r="G144">
        <v>16098</v>
      </c>
      <c r="H144" s="1" t="s">
        <v>12</v>
      </c>
      <c r="I144" s="1" t="s">
        <v>13</v>
      </c>
      <c r="J144">
        <f>customer_data[[#This Row],[Quantity]]*customer_data[[#This Row],[UnitPrice]]</f>
        <v>10.199999999999999</v>
      </c>
      <c r="K144" s="6">
        <f>DATE(YEAR(customer_data[[#This Row],[InvoiceDate]]), MONTH(customer_data[[#This Row],[InvoiceDate]]), DAY(customer_data[[#This Row],[InvoiceDate]]))</f>
        <v>40513</v>
      </c>
    </row>
    <row r="145" spans="1:11" x14ac:dyDescent="0.25">
      <c r="A145" s="1" t="s">
        <v>253</v>
      </c>
      <c r="B145" s="1" t="s">
        <v>254</v>
      </c>
      <c r="C145" s="1" t="s">
        <v>255</v>
      </c>
      <c r="D145">
        <v>8</v>
      </c>
      <c r="E145" s="2">
        <v>40513.40625</v>
      </c>
      <c r="F145">
        <v>3.75</v>
      </c>
      <c r="G145">
        <v>16098</v>
      </c>
      <c r="H145" s="1" t="s">
        <v>12</v>
      </c>
      <c r="I145" s="1" t="s">
        <v>13</v>
      </c>
      <c r="J145">
        <f>customer_data[[#This Row],[Quantity]]*customer_data[[#This Row],[UnitPrice]]</f>
        <v>30</v>
      </c>
      <c r="K145" s="6">
        <f>DATE(YEAR(customer_data[[#This Row],[InvoiceDate]]), MONTH(customer_data[[#This Row],[InvoiceDate]]), DAY(customer_data[[#This Row],[InvoiceDate]]))</f>
        <v>40513</v>
      </c>
    </row>
    <row r="146" spans="1:11" x14ac:dyDescent="0.25">
      <c r="A146" s="1" t="s">
        <v>253</v>
      </c>
      <c r="B146" s="1" t="s">
        <v>256</v>
      </c>
      <c r="C146" s="1" t="s">
        <v>257</v>
      </c>
      <c r="D146">
        <v>12</v>
      </c>
      <c r="E146" s="2">
        <v>40513.40625</v>
      </c>
      <c r="F146">
        <v>1.65</v>
      </c>
      <c r="G146">
        <v>16098</v>
      </c>
      <c r="H146" s="1" t="s">
        <v>12</v>
      </c>
      <c r="I146" s="1" t="s">
        <v>13</v>
      </c>
      <c r="J146">
        <f>customer_data[[#This Row],[Quantity]]*customer_data[[#This Row],[UnitPrice]]</f>
        <v>19.799999999999997</v>
      </c>
      <c r="K146" s="6">
        <f>DATE(YEAR(customer_data[[#This Row],[InvoiceDate]]), MONTH(customer_data[[#This Row],[InvoiceDate]]), DAY(customer_data[[#This Row],[InvoiceDate]]))</f>
        <v>40513</v>
      </c>
    </row>
    <row r="147" spans="1:11" x14ac:dyDescent="0.25">
      <c r="A147" s="1" t="s">
        <v>253</v>
      </c>
      <c r="B147" s="1" t="s">
        <v>190</v>
      </c>
      <c r="C147" s="1" t="s">
        <v>191</v>
      </c>
      <c r="D147">
        <v>10</v>
      </c>
      <c r="E147" s="2">
        <v>40513.40625</v>
      </c>
      <c r="F147">
        <v>1.95</v>
      </c>
      <c r="G147">
        <v>16098</v>
      </c>
      <c r="H147" s="1" t="s">
        <v>12</v>
      </c>
      <c r="I147" s="1" t="s">
        <v>13</v>
      </c>
      <c r="J147">
        <f>customer_data[[#This Row],[Quantity]]*customer_data[[#This Row],[UnitPrice]]</f>
        <v>19.5</v>
      </c>
      <c r="K147" s="6">
        <f>DATE(YEAR(customer_data[[#This Row],[InvoiceDate]]), MONTH(customer_data[[#This Row],[InvoiceDate]]), DAY(customer_data[[#This Row],[InvoiceDate]]))</f>
        <v>40513</v>
      </c>
    </row>
    <row r="148" spans="1:11" x14ac:dyDescent="0.25">
      <c r="A148" s="1" t="s">
        <v>253</v>
      </c>
      <c r="B148" s="1" t="s">
        <v>258</v>
      </c>
      <c r="C148" s="1" t="s">
        <v>259</v>
      </c>
      <c r="D148">
        <v>10</v>
      </c>
      <c r="E148" s="2">
        <v>40513.40625</v>
      </c>
      <c r="F148">
        <v>2.1</v>
      </c>
      <c r="G148">
        <v>16098</v>
      </c>
      <c r="H148" s="1" t="s">
        <v>12</v>
      </c>
      <c r="I148" s="1" t="s">
        <v>13</v>
      </c>
      <c r="J148">
        <f>customer_data[[#This Row],[Quantity]]*customer_data[[#This Row],[UnitPrice]]</f>
        <v>21</v>
      </c>
      <c r="K148" s="6">
        <f>DATE(YEAR(customer_data[[#This Row],[InvoiceDate]]), MONTH(customer_data[[#This Row],[InvoiceDate]]), DAY(customer_data[[#This Row],[InvoiceDate]]))</f>
        <v>40513</v>
      </c>
    </row>
    <row r="149" spans="1:11" x14ac:dyDescent="0.25">
      <c r="A149" s="1" t="s">
        <v>253</v>
      </c>
      <c r="B149" s="1" t="s">
        <v>260</v>
      </c>
      <c r="C149" s="1" t="s">
        <v>261</v>
      </c>
      <c r="D149">
        <v>50</v>
      </c>
      <c r="E149" s="2">
        <v>40513.40625</v>
      </c>
      <c r="F149">
        <v>1.85</v>
      </c>
      <c r="G149">
        <v>16098</v>
      </c>
      <c r="H149" s="1" t="s">
        <v>12</v>
      </c>
      <c r="I149" s="1" t="s">
        <v>13</v>
      </c>
      <c r="J149">
        <f>customer_data[[#This Row],[Quantity]]*customer_data[[#This Row],[UnitPrice]]</f>
        <v>92.5</v>
      </c>
      <c r="K149" s="6">
        <f>DATE(YEAR(customer_data[[#This Row],[InvoiceDate]]), MONTH(customer_data[[#This Row],[InvoiceDate]]), DAY(customer_data[[#This Row],[InvoiceDate]]))</f>
        <v>40513</v>
      </c>
    </row>
    <row r="150" spans="1:11" x14ac:dyDescent="0.25">
      <c r="A150" s="1" t="s">
        <v>253</v>
      </c>
      <c r="B150" s="1" t="s">
        <v>262</v>
      </c>
      <c r="C150" s="1" t="s">
        <v>263</v>
      </c>
      <c r="D150">
        <v>8</v>
      </c>
      <c r="E150" s="2">
        <v>40513.40625</v>
      </c>
      <c r="F150">
        <v>2.95</v>
      </c>
      <c r="G150">
        <v>16098</v>
      </c>
      <c r="H150" s="1" t="s">
        <v>12</v>
      </c>
      <c r="I150" s="1" t="s">
        <v>13</v>
      </c>
      <c r="J150">
        <f>customer_data[[#This Row],[Quantity]]*customer_data[[#This Row],[UnitPrice]]</f>
        <v>23.6</v>
      </c>
      <c r="K150" s="6">
        <f>DATE(YEAR(customer_data[[#This Row],[InvoiceDate]]), MONTH(customer_data[[#This Row],[InvoiceDate]]), DAY(customer_data[[#This Row],[InvoiceDate]]))</f>
        <v>40513</v>
      </c>
    </row>
    <row r="151" spans="1:11" x14ac:dyDescent="0.25">
      <c r="A151" s="1" t="s">
        <v>253</v>
      </c>
      <c r="B151" s="1" t="s">
        <v>74</v>
      </c>
      <c r="C151" s="1" t="s">
        <v>75</v>
      </c>
      <c r="D151">
        <v>4</v>
      </c>
      <c r="E151" s="2">
        <v>40513.40625</v>
      </c>
      <c r="F151">
        <v>3.75</v>
      </c>
      <c r="G151">
        <v>16098</v>
      </c>
      <c r="H151" s="1" t="s">
        <v>12</v>
      </c>
      <c r="I151" s="1" t="s">
        <v>13</v>
      </c>
      <c r="J151">
        <f>customer_data[[#This Row],[Quantity]]*customer_data[[#This Row],[UnitPrice]]</f>
        <v>15</v>
      </c>
      <c r="K151" s="6">
        <f>DATE(YEAR(customer_data[[#This Row],[InvoiceDate]]), MONTH(customer_data[[#This Row],[InvoiceDate]]), DAY(customer_data[[#This Row],[InvoiceDate]]))</f>
        <v>40513</v>
      </c>
    </row>
    <row r="152" spans="1:11" x14ac:dyDescent="0.25">
      <c r="A152" s="1" t="s">
        <v>253</v>
      </c>
      <c r="B152" s="1" t="s">
        <v>264</v>
      </c>
      <c r="C152" s="1" t="s">
        <v>265</v>
      </c>
      <c r="D152">
        <v>12</v>
      </c>
      <c r="E152" s="2">
        <v>40513.40625</v>
      </c>
      <c r="F152">
        <v>5.95</v>
      </c>
      <c r="G152">
        <v>16098</v>
      </c>
      <c r="H152" s="1" t="s">
        <v>12</v>
      </c>
      <c r="I152" s="1" t="s">
        <v>13</v>
      </c>
      <c r="J152">
        <f>customer_data[[#This Row],[Quantity]]*customer_data[[#This Row],[UnitPrice]]</f>
        <v>71.400000000000006</v>
      </c>
      <c r="K152" s="6">
        <f>DATE(YEAR(customer_data[[#This Row],[InvoiceDate]]), MONTH(customer_data[[#This Row],[InvoiceDate]]), DAY(customer_data[[#This Row],[InvoiceDate]]))</f>
        <v>40513</v>
      </c>
    </row>
    <row r="153" spans="1:11" x14ac:dyDescent="0.25">
      <c r="A153" s="1" t="s">
        <v>253</v>
      </c>
      <c r="B153" s="1" t="s">
        <v>266</v>
      </c>
      <c r="C153" s="1" t="s">
        <v>267</v>
      </c>
      <c r="D153">
        <v>2</v>
      </c>
      <c r="E153" s="2">
        <v>40513.40625</v>
      </c>
      <c r="F153">
        <v>14.95</v>
      </c>
      <c r="G153">
        <v>16098</v>
      </c>
      <c r="H153" s="1" t="s">
        <v>12</v>
      </c>
      <c r="I153" s="1" t="s">
        <v>13</v>
      </c>
      <c r="J153">
        <f>customer_data[[#This Row],[Quantity]]*customer_data[[#This Row],[UnitPrice]]</f>
        <v>29.9</v>
      </c>
      <c r="K153" s="6">
        <f>DATE(YEAR(customer_data[[#This Row],[InvoiceDate]]), MONTH(customer_data[[#This Row],[InvoiceDate]]), DAY(customer_data[[#This Row],[InvoiceDate]]))</f>
        <v>40513</v>
      </c>
    </row>
    <row r="154" spans="1:11" x14ac:dyDescent="0.25">
      <c r="A154" s="1" t="s">
        <v>253</v>
      </c>
      <c r="B154" s="1" t="s">
        <v>268</v>
      </c>
      <c r="C154" s="1" t="s">
        <v>269</v>
      </c>
      <c r="D154">
        <v>2</v>
      </c>
      <c r="E154" s="2">
        <v>40513.40625</v>
      </c>
      <c r="F154">
        <v>14.95</v>
      </c>
      <c r="G154">
        <v>16098</v>
      </c>
      <c r="H154" s="1" t="s">
        <v>12</v>
      </c>
      <c r="I154" s="1" t="s">
        <v>13</v>
      </c>
      <c r="J154">
        <f>customer_data[[#This Row],[Quantity]]*customer_data[[#This Row],[UnitPrice]]</f>
        <v>29.9</v>
      </c>
      <c r="K154" s="6">
        <f>DATE(YEAR(customer_data[[#This Row],[InvoiceDate]]), MONTH(customer_data[[#This Row],[InvoiceDate]]), DAY(customer_data[[#This Row],[InvoiceDate]]))</f>
        <v>40513</v>
      </c>
    </row>
    <row r="155" spans="1:11" x14ac:dyDescent="0.25">
      <c r="A155" s="1" t="s">
        <v>253</v>
      </c>
      <c r="B155" s="1" t="s">
        <v>270</v>
      </c>
      <c r="C155" s="1" t="s">
        <v>271</v>
      </c>
      <c r="D155">
        <v>4</v>
      </c>
      <c r="E155" s="2">
        <v>40513.40625</v>
      </c>
      <c r="F155">
        <v>16.95</v>
      </c>
      <c r="G155">
        <v>16098</v>
      </c>
      <c r="H155" s="1" t="s">
        <v>12</v>
      </c>
      <c r="I155" s="1" t="s">
        <v>13</v>
      </c>
      <c r="J155">
        <f>customer_data[[#This Row],[Quantity]]*customer_data[[#This Row],[UnitPrice]]</f>
        <v>67.8</v>
      </c>
      <c r="K155" s="6">
        <f>DATE(YEAR(customer_data[[#This Row],[InvoiceDate]]), MONTH(customer_data[[#This Row],[InvoiceDate]]), DAY(customer_data[[#This Row],[InvoiceDate]]))</f>
        <v>40513</v>
      </c>
    </row>
    <row r="156" spans="1:11" x14ac:dyDescent="0.25">
      <c r="A156" s="1" t="s">
        <v>272</v>
      </c>
      <c r="B156" s="1" t="s">
        <v>273</v>
      </c>
      <c r="C156" s="1" t="s">
        <v>274</v>
      </c>
      <c r="D156">
        <v>-1</v>
      </c>
      <c r="E156" s="2">
        <v>40513.40902777778</v>
      </c>
      <c r="F156">
        <v>4.6500000000000004</v>
      </c>
      <c r="G156">
        <v>15311</v>
      </c>
      <c r="H156" s="1" t="s">
        <v>12</v>
      </c>
      <c r="I156" s="1" t="s">
        <v>13</v>
      </c>
      <c r="J156">
        <f>customer_data[[#This Row],[Quantity]]*customer_data[[#This Row],[UnitPrice]]</f>
        <v>-4.6500000000000004</v>
      </c>
      <c r="K156" s="6">
        <f>DATE(YEAR(customer_data[[#This Row],[InvoiceDate]]), MONTH(customer_data[[#This Row],[InvoiceDate]]), DAY(customer_data[[#This Row],[InvoiceDate]]))</f>
        <v>40513</v>
      </c>
    </row>
    <row r="157" spans="1:11" x14ac:dyDescent="0.25">
      <c r="A157" s="1" t="s">
        <v>275</v>
      </c>
      <c r="B157" s="1" t="s">
        <v>276</v>
      </c>
      <c r="C157" s="1" t="s">
        <v>277</v>
      </c>
      <c r="D157">
        <v>3</v>
      </c>
      <c r="E157" s="2">
        <v>40513.411805555559</v>
      </c>
      <c r="F157">
        <v>6.45</v>
      </c>
      <c r="G157">
        <v>18074</v>
      </c>
      <c r="H157" s="1" t="s">
        <v>12</v>
      </c>
      <c r="I157" s="1" t="s">
        <v>13</v>
      </c>
      <c r="J157">
        <f>customer_data[[#This Row],[Quantity]]*customer_data[[#This Row],[UnitPrice]]</f>
        <v>19.350000000000001</v>
      </c>
      <c r="K157" s="6">
        <f>DATE(YEAR(customer_data[[#This Row],[InvoiceDate]]), MONTH(customer_data[[#This Row],[InvoiceDate]]), DAY(customer_data[[#This Row],[InvoiceDate]]))</f>
        <v>40513</v>
      </c>
    </row>
    <row r="158" spans="1:11" x14ac:dyDescent="0.25">
      <c r="A158" s="1" t="s">
        <v>275</v>
      </c>
      <c r="B158" s="1" t="s">
        <v>278</v>
      </c>
      <c r="C158" s="1" t="s">
        <v>279</v>
      </c>
      <c r="D158">
        <v>48</v>
      </c>
      <c r="E158" s="2">
        <v>40513.411805555559</v>
      </c>
      <c r="F158">
        <v>0.65</v>
      </c>
      <c r="G158">
        <v>18074</v>
      </c>
      <c r="H158" s="1" t="s">
        <v>12</v>
      </c>
      <c r="I158" s="1" t="s">
        <v>13</v>
      </c>
      <c r="J158">
        <f>customer_data[[#This Row],[Quantity]]*customer_data[[#This Row],[UnitPrice]]</f>
        <v>31.200000000000003</v>
      </c>
      <c r="K158" s="6">
        <f>DATE(YEAR(customer_data[[#This Row],[InvoiceDate]]), MONTH(customer_data[[#This Row],[InvoiceDate]]), DAY(customer_data[[#This Row],[InvoiceDate]]))</f>
        <v>40513</v>
      </c>
    </row>
    <row r="159" spans="1:11" x14ac:dyDescent="0.25">
      <c r="A159" s="1" t="s">
        <v>275</v>
      </c>
      <c r="B159" s="1" t="s">
        <v>280</v>
      </c>
      <c r="C159" s="1" t="s">
        <v>281</v>
      </c>
      <c r="D159">
        <v>12</v>
      </c>
      <c r="E159" s="2">
        <v>40513.411805555559</v>
      </c>
      <c r="F159">
        <v>1.65</v>
      </c>
      <c r="G159">
        <v>18074</v>
      </c>
      <c r="H159" s="1" t="s">
        <v>12</v>
      </c>
      <c r="I159" s="1" t="s">
        <v>13</v>
      </c>
      <c r="J159">
        <f>customer_data[[#This Row],[Quantity]]*customer_data[[#This Row],[UnitPrice]]</f>
        <v>19.799999999999997</v>
      </c>
      <c r="K159" s="6">
        <f>DATE(YEAR(customer_data[[#This Row],[InvoiceDate]]), MONTH(customer_data[[#This Row],[InvoiceDate]]), DAY(customer_data[[#This Row],[InvoiceDate]]))</f>
        <v>40513</v>
      </c>
    </row>
    <row r="160" spans="1:11" x14ac:dyDescent="0.25">
      <c r="A160" s="1" t="s">
        <v>275</v>
      </c>
      <c r="B160" s="1" t="s">
        <v>282</v>
      </c>
      <c r="C160" s="1" t="s">
        <v>283</v>
      </c>
      <c r="D160">
        <v>6</v>
      </c>
      <c r="E160" s="2">
        <v>40513.411805555559</v>
      </c>
      <c r="F160">
        <v>2.95</v>
      </c>
      <c r="G160">
        <v>18074</v>
      </c>
      <c r="H160" s="1" t="s">
        <v>12</v>
      </c>
      <c r="I160" s="1" t="s">
        <v>13</v>
      </c>
      <c r="J160">
        <f>customer_data[[#This Row],[Quantity]]*customer_data[[#This Row],[UnitPrice]]</f>
        <v>17.700000000000003</v>
      </c>
      <c r="K160" s="6">
        <f>DATE(YEAR(customer_data[[#This Row],[InvoiceDate]]), MONTH(customer_data[[#This Row],[InvoiceDate]]), DAY(customer_data[[#This Row],[InvoiceDate]]))</f>
        <v>40513</v>
      </c>
    </row>
    <row r="161" spans="1:11" x14ac:dyDescent="0.25">
      <c r="A161" s="1" t="s">
        <v>275</v>
      </c>
      <c r="B161" s="1" t="s">
        <v>284</v>
      </c>
      <c r="C161" s="1" t="s">
        <v>285</v>
      </c>
      <c r="D161">
        <v>12</v>
      </c>
      <c r="E161" s="2">
        <v>40513.411805555559</v>
      </c>
      <c r="F161">
        <v>2.95</v>
      </c>
      <c r="G161">
        <v>18074</v>
      </c>
      <c r="H161" s="1" t="s">
        <v>12</v>
      </c>
      <c r="I161" s="1" t="s">
        <v>13</v>
      </c>
      <c r="J161">
        <f>customer_data[[#This Row],[Quantity]]*customer_data[[#This Row],[UnitPrice]]</f>
        <v>35.400000000000006</v>
      </c>
      <c r="K161" s="6">
        <f>DATE(YEAR(customer_data[[#This Row],[InvoiceDate]]), MONTH(customer_data[[#This Row],[InvoiceDate]]), DAY(customer_data[[#This Row],[InvoiceDate]]))</f>
        <v>40513</v>
      </c>
    </row>
    <row r="162" spans="1:11" x14ac:dyDescent="0.25">
      <c r="A162" s="1" t="s">
        <v>275</v>
      </c>
      <c r="B162" s="1" t="s">
        <v>286</v>
      </c>
      <c r="C162" s="1" t="s">
        <v>287</v>
      </c>
      <c r="D162">
        <v>40</v>
      </c>
      <c r="E162" s="2">
        <v>40513.411805555559</v>
      </c>
      <c r="F162">
        <v>1.45</v>
      </c>
      <c r="G162">
        <v>18074</v>
      </c>
      <c r="H162" s="1" t="s">
        <v>12</v>
      </c>
      <c r="I162" s="1" t="s">
        <v>13</v>
      </c>
      <c r="J162">
        <f>customer_data[[#This Row],[Quantity]]*customer_data[[#This Row],[UnitPrice]]</f>
        <v>58</v>
      </c>
      <c r="K162" s="6">
        <f>DATE(YEAR(customer_data[[#This Row],[InvoiceDate]]), MONTH(customer_data[[#This Row],[InvoiceDate]]), DAY(customer_data[[#This Row],[InvoiceDate]]))</f>
        <v>40513</v>
      </c>
    </row>
    <row r="163" spans="1:11" x14ac:dyDescent="0.25">
      <c r="A163" s="1" t="s">
        <v>275</v>
      </c>
      <c r="B163" s="1" t="s">
        <v>288</v>
      </c>
      <c r="C163" s="1" t="s">
        <v>289</v>
      </c>
      <c r="D163">
        <v>40</v>
      </c>
      <c r="E163" s="2">
        <v>40513.411805555559</v>
      </c>
      <c r="F163">
        <v>2.5499999999999998</v>
      </c>
      <c r="G163">
        <v>18074</v>
      </c>
      <c r="H163" s="1" t="s">
        <v>12</v>
      </c>
      <c r="I163" s="1" t="s">
        <v>13</v>
      </c>
      <c r="J163">
        <f>customer_data[[#This Row],[Quantity]]*customer_data[[#This Row],[UnitPrice]]</f>
        <v>102</v>
      </c>
      <c r="K163" s="6">
        <f>DATE(YEAR(customer_data[[#This Row],[InvoiceDate]]), MONTH(customer_data[[#This Row],[InvoiceDate]]), DAY(customer_data[[#This Row],[InvoiceDate]]))</f>
        <v>40513</v>
      </c>
    </row>
    <row r="164" spans="1:11" x14ac:dyDescent="0.25">
      <c r="A164" s="1" t="s">
        <v>275</v>
      </c>
      <c r="B164" s="1" t="s">
        <v>290</v>
      </c>
      <c r="C164" s="1" t="s">
        <v>291</v>
      </c>
      <c r="D164">
        <v>6</v>
      </c>
      <c r="E164" s="2">
        <v>40513.411805555559</v>
      </c>
      <c r="F164">
        <v>2.95</v>
      </c>
      <c r="G164">
        <v>18074</v>
      </c>
      <c r="H164" s="1" t="s">
        <v>12</v>
      </c>
      <c r="I164" s="1" t="s">
        <v>13</v>
      </c>
      <c r="J164">
        <f>customer_data[[#This Row],[Quantity]]*customer_data[[#This Row],[UnitPrice]]</f>
        <v>17.700000000000003</v>
      </c>
      <c r="K164" s="6">
        <f>DATE(YEAR(customer_data[[#This Row],[InvoiceDate]]), MONTH(customer_data[[#This Row],[InvoiceDate]]), DAY(customer_data[[#This Row],[InvoiceDate]]))</f>
        <v>40513</v>
      </c>
    </row>
    <row r="165" spans="1:11" x14ac:dyDescent="0.25">
      <c r="A165" s="1" t="s">
        <v>275</v>
      </c>
      <c r="B165" s="1" t="s">
        <v>292</v>
      </c>
      <c r="C165" s="1" t="s">
        <v>293</v>
      </c>
      <c r="D165">
        <v>2</v>
      </c>
      <c r="E165" s="2">
        <v>40513.411805555559</v>
      </c>
      <c r="F165">
        <v>12.75</v>
      </c>
      <c r="G165">
        <v>18074</v>
      </c>
      <c r="H165" s="1" t="s">
        <v>12</v>
      </c>
      <c r="I165" s="1" t="s">
        <v>13</v>
      </c>
      <c r="J165">
        <f>customer_data[[#This Row],[Quantity]]*customer_data[[#This Row],[UnitPrice]]</f>
        <v>25.5</v>
      </c>
      <c r="K165" s="6">
        <f>DATE(YEAR(customer_data[[#This Row],[InvoiceDate]]), MONTH(customer_data[[#This Row],[InvoiceDate]]), DAY(customer_data[[#This Row],[InvoiceDate]]))</f>
        <v>40513</v>
      </c>
    </row>
    <row r="166" spans="1:11" x14ac:dyDescent="0.25">
      <c r="A166" s="1" t="s">
        <v>275</v>
      </c>
      <c r="B166" s="1" t="s">
        <v>294</v>
      </c>
      <c r="C166" s="1" t="s">
        <v>295</v>
      </c>
      <c r="D166">
        <v>4</v>
      </c>
      <c r="E166" s="2">
        <v>40513.411805555559</v>
      </c>
      <c r="F166">
        <v>3.95</v>
      </c>
      <c r="G166">
        <v>18074</v>
      </c>
      <c r="H166" s="1" t="s">
        <v>12</v>
      </c>
      <c r="I166" s="1" t="s">
        <v>13</v>
      </c>
      <c r="J166">
        <f>customer_data[[#This Row],[Quantity]]*customer_data[[#This Row],[UnitPrice]]</f>
        <v>15.8</v>
      </c>
      <c r="K166" s="6">
        <f>DATE(YEAR(customer_data[[#This Row],[InvoiceDate]]), MONTH(customer_data[[#This Row],[InvoiceDate]]), DAY(customer_data[[#This Row],[InvoiceDate]]))</f>
        <v>40513</v>
      </c>
    </row>
    <row r="167" spans="1:11" x14ac:dyDescent="0.25">
      <c r="A167" s="1" t="s">
        <v>275</v>
      </c>
      <c r="B167" s="1" t="s">
        <v>296</v>
      </c>
      <c r="C167" s="1" t="s">
        <v>297</v>
      </c>
      <c r="D167">
        <v>3</v>
      </c>
      <c r="E167" s="2">
        <v>40513.411805555559</v>
      </c>
      <c r="F167">
        <v>5.95</v>
      </c>
      <c r="G167">
        <v>18074</v>
      </c>
      <c r="H167" s="1" t="s">
        <v>12</v>
      </c>
      <c r="I167" s="1" t="s">
        <v>13</v>
      </c>
      <c r="J167">
        <f>customer_data[[#This Row],[Quantity]]*customer_data[[#This Row],[UnitPrice]]</f>
        <v>17.850000000000001</v>
      </c>
      <c r="K167" s="6">
        <f>DATE(YEAR(customer_data[[#This Row],[InvoiceDate]]), MONTH(customer_data[[#This Row],[InvoiceDate]]), DAY(customer_data[[#This Row],[InvoiceDate]]))</f>
        <v>40513</v>
      </c>
    </row>
    <row r="168" spans="1:11" x14ac:dyDescent="0.25">
      <c r="A168" s="1" t="s">
        <v>275</v>
      </c>
      <c r="B168" s="1" t="s">
        <v>298</v>
      </c>
      <c r="C168" s="1" t="s">
        <v>299</v>
      </c>
      <c r="D168">
        <v>6</v>
      </c>
      <c r="E168" s="2">
        <v>40513.411805555559</v>
      </c>
      <c r="F168">
        <v>6.95</v>
      </c>
      <c r="G168">
        <v>18074</v>
      </c>
      <c r="H168" s="1" t="s">
        <v>12</v>
      </c>
      <c r="I168" s="1" t="s">
        <v>13</v>
      </c>
      <c r="J168">
        <f>customer_data[[#This Row],[Quantity]]*customer_data[[#This Row],[UnitPrice]]</f>
        <v>41.7</v>
      </c>
      <c r="K168" s="6">
        <f>DATE(YEAR(customer_data[[#This Row],[InvoiceDate]]), MONTH(customer_data[[#This Row],[InvoiceDate]]), DAY(customer_data[[#This Row],[InvoiceDate]]))</f>
        <v>40513</v>
      </c>
    </row>
    <row r="169" spans="1:11" x14ac:dyDescent="0.25">
      <c r="A169" s="1" t="s">
        <v>275</v>
      </c>
      <c r="B169" s="1" t="s">
        <v>300</v>
      </c>
      <c r="C169" s="1" t="s">
        <v>301</v>
      </c>
      <c r="D169">
        <v>8</v>
      </c>
      <c r="E169" s="2">
        <v>40513.411805555559</v>
      </c>
      <c r="F169">
        <v>10.95</v>
      </c>
      <c r="G169">
        <v>18074</v>
      </c>
      <c r="H169" s="1" t="s">
        <v>12</v>
      </c>
      <c r="I169" s="1" t="s">
        <v>13</v>
      </c>
      <c r="J169">
        <f>customer_data[[#This Row],[Quantity]]*customer_data[[#This Row],[UnitPrice]]</f>
        <v>87.6</v>
      </c>
      <c r="K169" s="6">
        <f>DATE(YEAR(customer_data[[#This Row],[InvoiceDate]]), MONTH(customer_data[[#This Row],[InvoiceDate]]), DAY(customer_data[[#This Row],[InvoiceDate]]))</f>
        <v>40513</v>
      </c>
    </row>
    <row r="170" spans="1:11" x14ac:dyDescent="0.25">
      <c r="A170" s="1" t="s">
        <v>302</v>
      </c>
      <c r="B170" s="1" t="s">
        <v>270</v>
      </c>
      <c r="C170" s="1" t="s">
        <v>271</v>
      </c>
      <c r="D170">
        <v>1</v>
      </c>
      <c r="E170" s="2">
        <v>40513.413888888892</v>
      </c>
      <c r="F170">
        <v>19.95</v>
      </c>
      <c r="G170">
        <v>17420</v>
      </c>
      <c r="H170" s="1" t="s">
        <v>12</v>
      </c>
      <c r="I170" s="1" t="s">
        <v>13</v>
      </c>
      <c r="J170">
        <f>customer_data[[#This Row],[Quantity]]*customer_data[[#This Row],[UnitPrice]]</f>
        <v>19.95</v>
      </c>
      <c r="K170" s="6">
        <f>DATE(YEAR(customer_data[[#This Row],[InvoiceDate]]), MONTH(customer_data[[#This Row],[InvoiceDate]]), DAY(customer_data[[#This Row],[InvoiceDate]]))</f>
        <v>40513</v>
      </c>
    </row>
    <row r="171" spans="1:11" x14ac:dyDescent="0.25">
      <c r="A171" s="1" t="s">
        <v>302</v>
      </c>
      <c r="B171" s="1" t="s">
        <v>183</v>
      </c>
      <c r="C171" s="1" t="s">
        <v>184</v>
      </c>
      <c r="D171">
        <v>12</v>
      </c>
      <c r="E171" s="2">
        <v>40513.413888888892</v>
      </c>
      <c r="F171">
        <v>1.45</v>
      </c>
      <c r="G171">
        <v>17420</v>
      </c>
      <c r="H171" s="1" t="s">
        <v>12</v>
      </c>
      <c r="I171" s="1" t="s">
        <v>13</v>
      </c>
      <c r="J171">
        <f>customer_data[[#This Row],[Quantity]]*customer_data[[#This Row],[UnitPrice]]</f>
        <v>17.399999999999999</v>
      </c>
      <c r="K171" s="6">
        <f>DATE(YEAR(customer_data[[#This Row],[InvoiceDate]]), MONTH(customer_data[[#This Row],[InvoiceDate]]), DAY(customer_data[[#This Row],[InvoiceDate]]))</f>
        <v>40513</v>
      </c>
    </row>
    <row r="172" spans="1:11" x14ac:dyDescent="0.25">
      <c r="A172" s="1" t="s">
        <v>302</v>
      </c>
      <c r="B172" s="1" t="s">
        <v>57</v>
      </c>
      <c r="C172" s="1" t="s">
        <v>58</v>
      </c>
      <c r="D172">
        <v>6</v>
      </c>
      <c r="E172" s="2">
        <v>40513.413888888892</v>
      </c>
      <c r="F172">
        <v>4.25</v>
      </c>
      <c r="G172">
        <v>17420</v>
      </c>
      <c r="H172" s="1" t="s">
        <v>12</v>
      </c>
      <c r="I172" s="1" t="s">
        <v>13</v>
      </c>
      <c r="J172">
        <f>customer_data[[#This Row],[Quantity]]*customer_data[[#This Row],[UnitPrice]]</f>
        <v>25.5</v>
      </c>
      <c r="K172" s="6">
        <f>DATE(YEAR(customer_data[[#This Row],[InvoiceDate]]), MONTH(customer_data[[#This Row],[InvoiceDate]]), DAY(customer_data[[#This Row],[InvoiceDate]]))</f>
        <v>40513</v>
      </c>
    </row>
    <row r="173" spans="1:11" x14ac:dyDescent="0.25">
      <c r="A173" s="1" t="s">
        <v>302</v>
      </c>
      <c r="B173" s="1" t="s">
        <v>303</v>
      </c>
      <c r="C173" s="1" t="s">
        <v>304</v>
      </c>
      <c r="D173">
        <v>10</v>
      </c>
      <c r="E173" s="2">
        <v>40513.413888888892</v>
      </c>
      <c r="F173">
        <v>1.95</v>
      </c>
      <c r="G173">
        <v>17420</v>
      </c>
      <c r="H173" s="1" t="s">
        <v>12</v>
      </c>
      <c r="I173" s="1" t="s">
        <v>13</v>
      </c>
      <c r="J173">
        <f>customer_data[[#This Row],[Quantity]]*customer_data[[#This Row],[UnitPrice]]</f>
        <v>19.5</v>
      </c>
      <c r="K173" s="6">
        <f>DATE(YEAR(customer_data[[#This Row],[InvoiceDate]]), MONTH(customer_data[[#This Row],[InvoiceDate]]), DAY(customer_data[[#This Row],[InvoiceDate]]))</f>
        <v>40513</v>
      </c>
    </row>
    <row r="174" spans="1:11" x14ac:dyDescent="0.25">
      <c r="A174" s="1" t="s">
        <v>302</v>
      </c>
      <c r="B174" s="1" t="s">
        <v>305</v>
      </c>
      <c r="C174" s="1" t="s">
        <v>306</v>
      </c>
      <c r="D174">
        <v>12</v>
      </c>
      <c r="E174" s="2">
        <v>40513.413888888892</v>
      </c>
      <c r="F174">
        <v>1.25</v>
      </c>
      <c r="G174">
        <v>17420</v>
      </c>
      <c r="H174" s="1" t="s">
        <v>12</v>
      </c>
      <c r="I174" s="1" t="s">
        <v>13</v>
      </c>
      <c r="J174">
        <f>customer_data[[#This Row],[Quantity]]*customer_data[[#This Row],[UnitPrice]]</f>
        <v>15</v>
      </c>
      <c r="K174" s="6">
        <f>DATE(YEAR(customer_data[[#This Row],[InvoiceDate]]), MONTH(customer_data[[#This Row],[InvoiceDate]]), DAY(customer_data[[#This Row],[InvoiceDate]]))</f>
        <v>40513</v>
      </c>
    </row>
    <row r="175" spans="1:11" x14ac:dyDescent="0.25">
      <c r="A175" s="1" t="s">
        <v>302</v>
      </c>
      <c r="B175" s="1" t="s">
        <v>307</v>
      </c>
      <c r="C175" s="1" t="s">
        <v>308</v>
      </c>
      <c r="D175">
        <v>2</v>
      </c>
      <c r="E175" s="2">
        <v>40513.413888888892</v>
      </c>
      <c r="F175">
        <v>8.5</v>
      </c>
      <c r="G175">
        <v>17420</v>
      </c>
      <c r="H175" s="1" t="s">
        <v>12</v>
      </c>
      <c r="I175" s="1" t="s">
        <v>13</v>
      </c>
      <c r="J175">
        <f>customer_data[[#This Row],[Quantity]]*customer_data[[#This Row],[UnitPrice]]</f>
        <v>17</v>
      </c>
      <c r="K175" s="6">
        <f>DATE(YEAR(customer_data[[#This Row],[InvoiceDate]]), MONTH(customer_data[[#This Row],[InvoiceDate]]), DAY(customer_data[[#This Row],[InvoiceDate]]))</f>
        <v>40513</v>
      </c>
    </row>
    <row r="176" spans="1:11" x14ac:dyDescent="0.25">
      <c r="A176" s="1" t="s">
        <v>302</v>
      </c>
      <c r="B176" s="1" t="s">
        <v>309</v>
      </c>
      <c r="C176" s="1" t="s">
        <v>310</v>
      </c>
      <c r="D176">
        <v>10</v>
      </c>
      <c r="E176" s="2">
        <v>40513.413888888892</v>
      </c>
      <c r="F176">
        <v>1.65</v>
      </c>
      <c r="G176">
        <v>17420</v>
      </c>
      <c r="H176" s="1" t="s">
        <v>12</v>
      </c>
      <c r="I176" s="1" t="s">
        <v>13</v>
      </c>
      <c r="J176">
        <f>customer_data[[#This Row],[Quantity]]*customer_data[[#This Row],[UnitPrice]]</f>
        <v>16.5</v>
      </c>
      <c r="K176" s="6">
        <f>DATE(YEAR(customer_data[[#This Row],[InvoiceDate]]), MONTH(customer_data[[#This Row],[InvoiceDate]]), DAY(customer_data[[#This Row],[InvoiceDate]]))</f>
        <v>40513</v>
      </c>
    </row>
    <row r="177" spans="1:11" x14ac:dyDescent="0.25">
      <c r="A177" s="1" t="s">
        <v>311</v>
      </c>
      <c r="B177" s="1" t="s">
        <v>312</v>
      </c>
      <c r="C177" s="1" t="s">
        <v>313</v>
      </c>
      <c r="D177">
        <v>36</v>
      </c>
      <c r="E177" s="2">
        <v>40513.414583333331</v>
      </c>
      <c r="F177">
        <v>4.95</v>
      </c>
      <c r="G177">
        <v>16029</v>
      </c>
      <c r="H177" s="1" t="s">
        <v>12</v>
      </c>
      <c r="I177" s="1" t="s">
        <v>13</v>
      </c>
      <c r="J177">
        <f>customer_data[[#This Row],[Quantity]]*customer_data[[#This Row],[UnitPrice]]</f>
        <v>178.20000000000002</v>
      </c>
      <c r="K177" s="6">
        <f>DATE(YEAR(customer_data[[#This Row],[InvoiceDate]]), MONTH(customer_data[[#This Row],[InvoiceDate]]), DAY(customer_data[[#This Row],[InvoiceDate]]))</f>
        <v>40513</v>
      </c>
    </row>
    <row r="178" spans="1:11" x14ac:dyDescent="0.25">
      <c r="A178" s="1" t="s">
        <v>311</v>
      </c>
      <c r="B178" s="1" t="s">
        <v>146</v>
      </c>
      <c r="C178" s="1" t="s">
        <v>147</v>
      </c>
      <c r="D178">
        <v>100</v>
      </c>
      <c r="E178" s="2">
        <v>40513.414583333331</v>
      </c>
      <c r="F178">
        <v>1.65</v>
      </c>
      <c r="G178">
        <v>16029</v>
      </c>
      <c r="H178" s="1" t="s">
        <v>12</v>
      </c>
      <c r="I178" s="1" t="s">
        <v>13</v>
      </c>
      <c r="J178">
        <f>customer_data[[#This Row],[Quantity]]*customer_data[[#This Row],[UnitPrice]]</f>
        <v>165</v>
      </c>
      <c r="K178" s="6">
        <f>DATE(YEAR(customer_data[[#This Row],[InvoiceDate]]), MONTH(customer_data[[#This Row],[InvoiceDate]]), DAY(customer_data[[#This Row],[InvoiceDate]]))</f>
        <v>40513</v>
      </c>
    </row>
    <row r="179" spans="1:11" x14ac:dyDescent="0.25">
      <c r="A179" s="1" t="s">
        <v>311</v>
      </c>
      <c r="B179" s="1" t="s">
        <v>314</v>
      </c>
      <c r="C179" s="1" t="s">
        <v>315</v>
      </c>
      <c r="D179">
        <v>100</v>
      </c>
      <c r="E179" s="2">
        <v>40513.414583333331</v>
      </c>
      <c r="F179">
        <v>1.65</v>
      </c>
      <c r="G179">
        <v>16029</v>
      </c>
      <c r="H179" s="1" t="s">
        <v>12</v>
      </c>
      <c r="I179" s="1" t="s">
        <v>13</v>
      </c>
      <c r="J179">
        <f>customer_data[[#This Row],[Quantity]]*customer_data[[#This Row],[UnitPrice]]</f>
        <v>165</v>
      </c>
      <c r="K179" s="6">
        <f>DATE(YEAR(customer_data[[#This Row],[InvoiceDate]]), MONTH(customer_data[[#This Row],[InvoiceDate]]), DAY(customer_data[[#This Row],[InvoiceDate]]))</f>
        <v>40513</v>
      </c>
    </row>
    <row r="180" spans="1:11" x14ac:dyDescent="0.25">
      <c r="A180" s="1" t="s">
        <v>316</v>
      </c>
      <c r="B180" s="1" t="s">
        <v>317</v>
      </c>
      <c r="C180" s="1" t="s">
        <v>318</v>
      </c>
      <c r="D180">
        <v>192</v>
      </c>
      <c r="E180" s="2">
        <v>40513.415277777778</v>
      </c>
      <c r="F180">
        <v>3.82</v>
      </c>
      <c r="G180">
        <v>16029</v>
      </c>
      <c r="H180" s="1" t="s">
        <v>12</v>
      </c>
      <c r="I180" s="1" t="s">
        <v>13</v>
      </c>
      <c r="J180">
        <f>customer_data[[#This Row],[Quantity]]*customer_data[[#This Row],[UnitPrice]]</f>
        <v>733.43999999999994</v>
      </c>
      <c r="K180" s="6">
        <f>DATE(YEAR(customer_data[[#This Row],[InvoiceDate]]), MONTH(customer_data[[#This Row],[InvoiceDate]]), DAY(customer_data[[#This Row],[InvoiceDate]]))</f>
        <v>40513</v>
      </c>
    </row>
    <row r="181" spans="1:11" x14ac:dyDescent="0.25">
      <c r="A181" s="1" t="s">
        <v>316</v>
      </c>
      <c r="B181" s="1" t="s">
        <v>319</v>
      </c>
      <c r="C181" s="1" t="s">
        <v>320</v>
      </c>
      <c r="D181">
        <v>192</v>
      </c>
      <c r="E181" s="2">
        <v>40513.415277777778</v>
      </c>
      <c r="F181">
        <v>3.37</v>
      </c>
      <c r="G181">
        <v>16029</v>
      </c>
      <c r="H181" s="1" t="s">
        <v>12</v>
      </c>
      <c r="I181" s="1" t="s">
        <v>13</v>
      </c>
      <c r="J181">
        <f>customer_data[[#This Row],[Quantity]]*customer_data[[#This Row],[UnitPrice]]</f>
        <v>647.04</v>
      </c>
      <c r="K181" s="6">
        <f>DATE(YEAR(customer_data[[#This Row],[InvoiceDate]]), MONTH(customer_data[[#This Row],[InvoiceDate]]), DAY(customer_data[[#This Row],[InvoiceDate]]))</f>
        <v>40513</v>
      </c>
    </row>
    <row r="182" spans="1:11" x14ac:dyDescent="0.25">
      <c r="A182" s="1" t="s">
        <v>316</v>
      </c>
      <c r="B182" s="1" t="s">
        <v>321</v>
      </c>
      <c r="C182" s="1" t="s">
        <v>322</v>
      </c>
      <c r="D182">
        <v>192</v>
      </c>
      <c r="E182" s="2">
        <v>40513.415277777778</v>
      </c>
      <c r="F182">
        <v>3.37</v>
      </c>
      <c r="G182">
        <v>16029</v>
      </c>
      <c r="H182" s="1" t="s">
        <v>12</v>
      </c>
      <c r="I182" s="1" t="s">
        <v>13</v>
      </c>
      <c r="J182">
        <f>customer_data[[#This Row],[Quantity]]*customer_data[[#This Row],[UnitPrice]]</f>
        <v>647.04</v>
      </c>
      <c r="K182" s="6">
        <f>DATE(YEAR(customer_data[[#This Row],[InvoiceDate]]), MONTH(customer_data[[#This Row],[InvoiceDate]]), DAY(customer_data[[#This Row],[InvoiceDate]]))</f>
        <v>40513</v>
      </c>
    </row>
    <row r="183" spans="1:11" x14ac:dyDescent="0.25">
      <c r="A183" s="1" t="s">
        <v>316</v>
      </c>
      <c r="B183" s="1" t="s">
        <v>323</v>
      </c>
      <c r="C183" s="1" t="s">
        <v>324</v>
      </c>
      <c r="D183">
        <v>432</v>
      </c>
      <c r="E183" s="2">
        <v>40513.415277777778</v>
      </c>
      <c r="F183">
        <v>1.45</v>
      </c>
      <c r="G183">
        <v>16029</v>
      </c>
      <c r="H183" s="1" t="s">
        <v>12</v>
      </c>
      <c r="I183" s="1" t="s">
        <v>13</v>
      </c>
      <c r="J183">
        <f>customer_data[[#This Row],[Quantity]]*customer_data[[#This Row],[UnitPrice]]</f>
        <v>626.4</v>
      </c>
      <c r="K183" s="6">
        <f>DATE(YEAR(customer_data[[#This Row],[InvoiceDate]]), MONTH(customer_data[[#This Row],[InvoiceDate]]), DAY(customer_data[[#This Row],[InvoiceDate]]))</f>
        <v>40513</v>
      </c>
    </row>
    <row r="184" spans="1:11" x14ac:dyDescent="0.25">
      <c r="A184" s="1" t="s">
        <v>316</v>
      </c>
      <c r="B184" s="1" t="s">
        <v>96</v>
      </c>
      <c r="C184" s="1" t="s">
        <v>97</v>
      </c>
      <c r="D184">
        <v>432</v>
      </c>
      <c r="E184" s="2">
        <v>40513.415277777778</v>
      </c>
      <c r="F184">
        <v>1.25</v>
      </c>
      <c r="G184">
        <v>16029</v>
      </c>
      <c r="H184" s="1" t="s">
        <v>12</v>
      </c>
      <c r="I184" s="1" t="s">
        <v>13</v>
      </c>
      <c r="J184">
        <f>customer_data[[#This Row],[Quantity]]*customer_data[[#This Row],[UnitPrice]]</f>
        <v>540</v>
      </c>
      <c r="K184" s="6">
        <f>DATE(YEAR(customer_data[[#This Row],[InvoiceDate]]), MONTH(customer_data[[#This Row],[InvoiceDate]]), DAY(customer_data[[#This Row],[InvoiceDate]]))</f>
        <v>40513</v>
      </c>
    </row>
    <row r="185" spans="1:11" x14ac:dyDescent="0.25">
      <c r="A185" s="1" t="s">
        <v>325</v>
      </c>
      <c r="B185" s="1" t="s">
        <v>48</v>
      </c>
      <c r="C185" s="1" t="s">
        <v>49</v>
      </c>
      <c r="D185">
        <v>3</v>
      </c>
      <c r="E185" s="2">
        <v>40513.415972222225</v>
      </c>
      <c r="F185">
        <v>5.95</v>
      </c>
      <c r="G185">
        <v>16250</v>
      </c>
      <c r="H185" s="1" t="s">
        <v>12</v>
      </c>
      <c r="I185" s="1" t="s">
        <v>13</v>
      </c>
      <c r="J185">
        <f>customer_data[[#This Row],[Quantity]]*customer_data[[#This Row],[UnitPrice]]</f>
        <v>17.850000000000001</v>
      </c>
      <c r="K185" s="6">
        <f>DATE(YEAR(customer_data[[#This Row],[InvoiceDate]]), MONTH(customer_data[[#This Row],[InvoiceDate]]), DAY(customer_data[[#This Row],[InvoiceDate]]))</f>
        <v>40513</v>
      </c>
    </row>
    <row r="186" spans="1:11" x14ac:dyDescent="0.25">
      <c r="A186" s="1" t="s">
        <v>325</v>
      </c>
      <c r="B186" s="1" t="s">
        <v>50</v>
      </c>
      <c r="C186" s="1" t="s">
        <v>51</v>
      </c>
      <c r="D186">
        <v>3</v>
      </c>
      <c r="E186" s="2">
        <v>40513.415972222225</v>
      </c>
      <c r="F186">
        <v>5.95</v>
      </c>
      <c r="G186">
        <v>16250</v>
      </c>
      <c r="H186" s="1" t="s">
        <v>12</v>
      </c>
      <c r="I186" s="1" t="s">
        <v>13</v>
      </c>
      <c r="J186">
        <f>customer_data[[#This Row],[Quantity]]*customer_data[[#This Row],[UnitPrice]]</f>
        <v>17.850000000000001</v>
      </c>
      <c r="K186" s="6">
        <f>DATE(YEAR(customer_data[[#This Row],[InvoiceDate]]), MONTH(customer_data[[#This Row],[InvoiceDate]]), DAY(customer_data[[#This Row],[InvoiceDate]]))</f>
        <v>40513</v>
      </c>
    </row>
    <row r="187" spans="1:11" x14ac:dyDescent="0.25">
      <c r="A187" s="1" t="s">
        <v>325</v>
      </c>
      <c r="B187" s="1" t="s">
        <v>248</v>
      </c>
      <c r="C187" s="1" t="s">
        <v>249</v>
      </c>
      <c r="D187">
        <v>2</v>
      </c>
      <c r="E187" s="2">
        <v>40513.415972222225</v>
      </c>
      <c r="F187">
        <v>7.95</v>
      </c>
      <c r="G187">
        <v>16250</v>
      </c>
      <c r="H187" s="1" t="s">
        <v>12</v>
      </c>
      <c r="I187" s="1" t="s">
        <v>13</v>
      </c>
      <c r="J187">
        <f>customer_data[[#This Row],[Quantity]]*customer_data[[#This Row],[UnitPrice]]</f>
        <v>15.9</v>
      </c>
      <c r="K187" s="6">
        <f>DATE(YEAR(customer_data[[#This Row],[InvoiceDate]]), MONTH(customer_data[[#This Row],[InvoiceDate]]), DAY(customer_data[[#This Row],[InvoiceDate]]))</f>
        <v>40513</v>
      </c>
    </row>
    <row r="188" spans="1:11" x14ac:dyDescent="0.25">
      <c r="A188" s="1" t="s">
        <v>325</v>
      </c>
      <c r="B188" s="1" t="s">
        <v>326</v>
      </c>
      <c r="C188" s="1" t="s">
        <v>327</v>
      </c>
      <c r="D188">
        <v>3</v>
      </c>
      <c r="E188" s="2">
        <v>40513.415972222225</v>
      </c>
      <c r="F188">
        <v>4.95</v>
      </c>
      <c r="G188">
        <v>16250</v>
      </c>
      <c r="H188" s="1" t="s">
        <v>12</v>
      </c>
      <c r="I188" s="1" t="s">
        <v>13</v>
      </c>
      <c r="J188">
        <f>customer_data[[#This Row],[Quantity]]*customer_data[[#This Row],[UnitPrice]]</f>
        <v>14.850000000000001</v>
      </c>
      <c r="K188" s="6">
        <f>DATE(YEAR(customer_data[[#This Row],[InvoiceDate]]), MONTH(customer_data[[#This Row],[InvoiceDate]]), DAY(customer_data[[#This Row],[InvoiceDate]]))</f>
        <v>40513</v>
      </c>
    </row>
    <row r="189" spans="1:11" x14ac:dyDescent="0.25">
      <c r="A189" s="1" t="s">
        <v>325</v>
      </c>
      <c r="B189" s="1" t="s">
        <v>328</v>
      </c>
      <c r="C189" s="1" t="s">
        <v>329</v>
      </c>
      <c r="D189">
        <v>3</v>
      </c>
      <c r="E189" s="2">
        <v>40513.415972222225</v>
      </c>
      <c r="F189">
        <v>4.25</v>
      </c>
      <c r="G189">
        <v>16250</v>
      </c>
      <c r="H189" s="1" t="s">
        <v>12</v>
      </c>
      <c r="I189" s="1" t="s">
        <v>13</v>
      </c>
      <c r="J189">
        <f>customer_data[[#This Row],[Quantity]]*customer_data[[#This Row],[UnitPrice]]</f>
        <v>12.75</v>
      </c>
      <c r="K189" s="6">
        <f>DATE(YEAR(customer_data[[#This Row],[InvoiceDate]]), MONTH(customer_data[[#This Row],[InvoiceDate]]), DAY(customer_data[[#This Row],[InvoiceDate]]))</f>
        <v>40513</v>
      </c>
    </row>
    <row r="190" spans="1:11" x14ac:dyDescent="0.25">
      <c r="A190" s="1" t="s">
        <v>325</v>
      </c>
      <c r="B190" s="1" t="s">
        <v>330</v>
      </c>
      <c r="C190" s="1" t="s">
        <v>331</v>
      </c>
      <c r="D190">
        <v>6</v>
      </c>
      <c r="E190" s="2">
        <v>40513.415972222225</v>
      </c>
      <c r="F190">
        <v>2.95</v>
      </c>
      <c r="G190">
        <v>16250</v>
      </c>
      <c r="H190" s="1" t="s">
        <v>12</v>
      </c>
      <c r="I190" s="1" t="s">
        <v>13</v>
      </c>
      <c r="J190">
        <f>customer_data[[#This Row],[Quantity]]*customer_data[[#This Row],[UnitPrice]]</f>
        <v>17.700000000000003</v>
      </c>
      <c r="K190" s="6">
        <f>DATE(YEAR(customer_data[[#This Row],[InvoiceDate]]), MONTH(customer_data[[#This Row],[InvoiceDate]]), DAY(customer_data[[#This Row],[InvoiceDate]]))</f>
        <v>40513</v>
      </c>
    </row>
    <row r="191" spans="1:11" x14ac:dyDescent="0.25">
      <c r="A191" s="1" t="s">
        <v>325</v>
      </c>
      <c r="B191" s="1" t="s">
        <v>280</v>
      </c>
      <c r="C191" s="1" t="s">
        <v>281</v>
      </c>
      <c r="D191">
        <v>12</v>
      </c>
      <c r="E191" s="2">
        <v>40513.415972222225</v>
      </c>
      <c r="F191">
        <v>1.65</v>
      </c>
      <c r="G191">
        <v>16250</v>
      </c>
      <c r="H191" s="1" t="s">
        <v>12</v>
      </c>
      <c r="I191" s="1" t="s">
        <v>13</v>
      </c>
      <c r="J191">
        <f>customer_data[[#This Row],[Quantity]]*customer_data[[#This Row],[UnitPrice]]</f>
        <v>19.799999999999997</v>
      </c>
      <c r="K191" s="6">
        <f>DATE(YEAR(customer_data[[#This Row],[InvoiceDate]]), MONTH(customer_data[[#This Row],[InvoiceDate]]), DAY(customer_data[[#This Row],[InvoiceDate]]))</f>
        <v>40513</v>
      </c>
    </row>
    <row r="192" spans="1:11" x14ac:dyDescent="0.25">
      <c r="A192" s="1" t="s">
        <v>325</v>
      </c>
      <c r="B192" s="1" t="s">
        <v>332</v>
      </c>
      <c r="C192" s="1" t="s">
        <v>333</v>
      </c>
      <c r="D192">
        <v>12</v>
      </c>
      <c r="E192" s="2">
        <v>40513.415972222225</v>
      </c>
      <c r="F192">
        <v>0.42</v>
      </c>
      <c r="G192">
        <v>16250</v>
      </c>
      <c r="H192" s="1" t="s">
        <v>12</v>
      </c>
      <c r="I192" s="1" t="s">
        <v>13</v>
      </c>
      <c r="J192">
        <f>customer_data[[#This Row],[Quantity]]*customer_data[[#This Row],[UnitPrice]]</f>
        <v>5.04</v>
      </c>
      <c r="K192" s="6">
        <f>DATE(YEAR(customer_data[[#This Row],[InvoiceDate]]), MONTH(customer_data[[#This Row],[InvoiceDate]]), DAY(customer_data[[#This Row],[InvoiceDate]]))</f>
        <v>40513</v>
      </c>
    </row>
    <row r="193" spans="1:11" x14ac:dyDescent="0.25">
      <c r="A193" s="1" t="s">
        <v>325</v>
      </c>
      <c r="B193" s="1" t="s">
        <v>334</v>
      </c>
      <c r="C193" s="1" t="s">
        <v>335</v>
      </c>
      <c r="D193">
        <v>12</v>
      </c>
      <c r="E193" s="2">
        <v>40513.415972222225</v>
      </c>
      <c r="F193">
        <v>0.85</v>
      </c>
      <c r="G193">
        <v>16250</v>
      </c>
      <c r="H193" s="1" t="s">
        <v>12</v>
      </c>
      <c r="I193" s="1" t="s">
        <v>13</v>
      </c>
      <c r="J193">
        <f>customer_data[[#This Row],[Quantity]]*customer_data[[#This Row],[UnitPrice]]</f>
        <v>10.199999999999999</v>
      </c>
      <c r="K193" s="6">
        <f>DATE(YEAR(customer_data[[#This Row],[InvoiceDate]]), MONTH(customer_data[[#This Row],[InvoiceDate]]), DAY(customer_data[[#This Row],[InvoiceDate]]))</f>
        <v>40513</v>
      </c>
    </row>
    <row r="194" spans="1:11" x14ac:dyDescent="0.25">
      <c r="A194" s="1" t="s">
        <v>325</v>
      </c>
      <c r="B194" s="1" t="s">
        <v>336</v>
      </c>
      <c r="C194" s="1" t="s">
        <v>337</v>
      </c>
      <c r="D194">
        <v>12</v>
      </c>
      <c r="E194" s="2">
        <v>40513.415972222225</v>
      </c>
      <c r="F194">
        <v>1.45</v>
      </c>
      <c r="G194">
        <v>16250</v>
      </c>
      <c r="H194" s="1" t="s">
        <v>12</v>
      </c>
      <c r="I194" s="1" t="s">
        <v>13</v>
      </c>
      <c r="J194">
        <f>customer_data[[#This Row],[Quantity]]*customer_data[[#This Row],[UnitPrice]]</f>
        <v>17.399999999999999</v>
      </c>
      <c r="K194" s="6">
        <f>DATE(YEAR(customer_data[[#This Row],[InvoiceDate]]), MONTH(customer_data[[#This Row],[InvoiceDate]]), DAY(customer_data[[#This Row],[InvoiceDate]]))</f>
        <v>40513</v>
      </c>
    </row>
    <row r="195" spans="1:11" x14ac:dyDescent="0.25">
      <c r="A195" s="1" t="s">
        <v>325</v>
      </c>
      <c r="B195" s="1" t="s">
        <v>338</v>
      </c>
      <c r="C195" s="1" t="s">
        <v>339</v>
      </c>
      <c r="D195">
        <v>12</v>
      </c>
      <c r="E195" s="2">
        <v>40513.415972222225</v>
      </c>
      <c r="F195">
        <v>0.85</v>
      </c>
      <c r="G195">
        <v>16250</v>
      </c>
      <c r="H195" s="1" t="s">
        <v>12</v>
      </c>
      <c r="I195" s="1" t="s">
        <v>13</v>
      </c>
      <c r="J195">
        <f>customer_data[[#This Row],[Quantity]]*customer_data[[#This Row],[UnitPrice]]</f>
        <v>10.199999999999999</v>
      </c>
      <c r="K195" s="6">
        <f>DATE(YEAR(customer_data[[#This Row],[InvoiceDate]]), MONTH(customer_data[[#This Row],[InvoiceDate]]), DAY(customer_data[[#This Row],[InvoiceDate]]))</f>
        <v>40513</v>
      </c>
    </row>
    <row r="196" spans="1:11" x14ac:dyDescent="0.25">
      <c r="A196" s="1" t="s">
        <v>325</v>
      </c>
      <c r="B196" s="1" t="s">
        <v>340</v>
      </c>
      <c r="C196" s="1" t="s">
        <v>341</v>
      </c>
      <c r="D196">
        <v>4</v>
      </c>
      <c r="E196" s="2">
        <v>40513.415972222225</v>
      </c>
      <c r="F196">
        <v>6.75</v>
      </c>
      <c r="G196">
        <v>16250</v>
      </c>
      <c r="H196" s="1" t="s">
        <v>12</v>
      </c>
      <c r="I196" s="1" t="s">
        <v>13</v>
      </c>
      <c r="J196">
        <f>customer_data[[#This Row],[Quantity]]*customer_data[[#This Row],[UnitPrice]]</f>
        <v>27</v>
      </c>
      <c r="K196" s="6">
        <f>DATE(YEAR(customer_data[[#This Row],[InvoiceDate]]), MONTH(customer_data[[#This Row],[InvoiceDate]]), DAY(customer_data[[#This Row],[InvoiceDate]]))</f>
        <v>40513</v>
      </c>
    </row>
    <row r="197" spans="1:11" x14ac:dyDescent="0.25">
      <c r="A197" s="1" t="s">
        <v>325</v>
      </c>
      <c r="B197" s="1" t="s">
        <v>286</v>
      </c>
      <c r="C197" s="1" t="s">
        <v>287</v>
      </c>
      <c r="D197">
        <v>12</v>
      </c>
      <c r="E197" s="2">
        <v>40513.415972222225</v>
      </c>
      <c r="F197">
        <v>1.65</v>
      </c>
      <c r="G197">
        <v>16250</v>
      </c>
      <c r="H197" s="1" t="s">
        <v>12</v>
      </c>
      <c r="I197" s="1" t="s">
        <v>13</v>
      </c>
      <c r="J197">
        <f>customer_data[[#This Row],[Quantity]]*customer_data[[#This Row],[UnitPrice]]</f>
        <v>19.799999999999997</v>
      </c>
      <c r="K197" s="6">
        <f>DATE(YEAR(customer_data[[#This Row],[InvoiceDate]]), MONTH(customer_data[[#This Row],[InvoiceDate]]), DAY(customer_data[[#This Row],[InvoiceDate]]))</f>
        <v>40513</v>
      </c>
    </row>
    <row r="198" spans="1:11" x14ac:dyDescent="0.25">
      <c r="A198" s="1" t="s">
        <v>325</v>
      </c>
      <c r="B198" s="1" t="s">
        <v>342</v>
      </c>
      <c r="C198" s="1" t="s">
        <v>343</v>
      </c>
      <c r="D198">
        <v>12</v>
      </c>
      <c r="E198" s="2">
        <v>40513.415972222225</v>
      </c>
      <c r="F198">
        <v>1.65</v>
      </c>
      <c r="G198">
        <v>16250</v>
      </c>
      <c r="H198" s="1" t="s">
        <v>12</v>
      </c>
      <c r="I198" s="1" t="s">
        <v>13</v>
      </c>
      <c r="J198">
        <f>customer_data[[#This Row],[Quantity]]*customer_data[[#This Row],[UnitPrice]]</f>
        <v>19.799999999999997</v>
      </c>
      <c r="K198" s="6">
        <f>DATE(YEAR(customer_data[[#This Row],[InvoiceDate]]), MONTH(customer_data[[#This Row],[InvoiceDate]]), DAY(customer_data[[#This Row],[InvoiceDate]]))</f>
        <v>40513</v>
      </c>
    </row>
    <row r="199" spans="1:11" x14ac:dyDescent="0.25">
      <c r="A199" s="1" t="s">
        <v>344</v>
      </c>
      <c r="B199" s="1" t="s">
        <v>345</v>
      </c>
      <c r="C199" s="1" t="s">
        <v>346</v>
      </c>
      <c r="D199">
        <v>6</v>
      </c>
      <c r="E199" s="2">
        <v>40513.418749999997</v>
      </c>
      <c r="F199">
        <v>8.5</v>
      </c>
      <c r="G199">
        <v>12431</v>
      </c>
      <c r="H199" s="1" t="s">
        <v>347</v>
      </c>
      <c r="I199" s="1" t="s">
        <v>13</v>
      </c>
      <c r="J199">
        <f>customer_data[[#This Row],[Quantity]]*customer_data[[#This Row],[UnitPrice]]</f>
        <v>51</v>
      </c>
      <c r="K199" s="6">
        <f>DATE(YEAR(customer_data[[#This Row],[InvoiceDate]]), MONTH(customer_data[[#This Row],[InvoiceDate]]), DAY(customer_data[[#This Row],[InvoiceDate]]))</f>
        <v>40513</v>
      </c>
    </row>
    <row r="200" spans="1:11" x14ac:dyDescent="0.25">
      <c r="A200" s="1" t="s">
        <v>344</v>
      </c>
      <c r="B200" s="1" t="s">
        <v>348</v>
      </c>
      <c r="C200" s="1" t="s">
        <v>349</v>
      </c>
      <c r="D200">
        <v>8</v>
      </c>
      <c r="E200" s="2">
        <v>40513.418749999997</v>
      </c>
      <c r="F200">
        <v>4.95</v>
      </c>
      <c r="G200">
        <v>12431</v>
      </c>
      <c r="H200" s="1" t="s">
        <v>347</v>
      </c>
      <c r="I200" s="1" t="s">
        <v>13</v>
      </c>
      <c r="J200">
        <f>customer_data[[#This Row],[Quantity]]*customer_data[[#This Row],[UnitPrice]]</f>
        <v>39.6</v>
      </c>
      <c r="K200" s="6">
        <f>DATE(YEAR(customer_data[[#This Row],[InvoiceDate]]), MONTH(customer_data[[#This Row],[InvoiceDate]]), DAY(customer_data[[#This Row],[InvoiceDate]]))</f>
        <v>40513</v>
      </c>
    </row>
    <row r="201" spans="1:11" x14ac:dyDescent="0.25">
      <c r="A201" s="1" t="s">
        <v>344</v>
      </c>
      <c r="B201" s="1" t="s">
        <v>82</v>
      </c>
      <c r="C201" s="1" t="s">
        <v>83</v>
      </c>
      <c r="D201">
        <v>12</v>
      </c>
      <c r="E201" s="2">
        <v>40513.418749999997</v>
      </c>
      <c r="F201">
        <v>1.25</v>
      </c>
      <c r="G201">
        <v>12431</v>
      </c>
      <c r="H201" s="1" t="s">
        <v>347</v>
      </c>
      <c r="I201" s="1" t="s">
        <v>13</v>
      </c>
      <c r="J201">
        <f>customer_data[[#This Row],[Quantity]]*customer_data[[#This Row],[UnitPrice]]</f>
        <v>15</v>
      </c>
      <c r="K201" s="6">
        <f>DATE(YEAR(customer_data[[#This Row],[InvoiceDate]]), MONTH(customer_data[[#This Row],[InvoiceDate]]), DAY(customer_data[[#This Row],[InvoiceDate]]))</f>
        <v>40513</v>
      </c>
    </row>
    <row r="202" spans="1:11" x14ac:dyDescent="0.25">
      <c r="A202" s="1"/>
      <c r="B202" s="1"/>
      <c r="C202" s="1"/>
      <c r="E202" s="2"/>
      <c r="H202" s="1"/>
      <c r="I202" s="1"/>
      <c r="J202" s="1">
        <f>SUM(customer_data[Revenue])</f>
        <v>8813.6499999999978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833C-D2B1-47BA-B20F-987ED4913721}">
  <dimension ref="A3:M21"/>
  <sheetViews>
    <sheetView tabSelected="1" workbookViewId="0">
      <selection activeCell="E25" sqref="E25"/>
    </sheetView>
  </sheetViews>
  <sheetFormatPr defaultRowHeight="15" x14ac:dyDescent="0.25"/>
  <cols>
    <col min="1" max="1" width="13.140625" bestFit="1" customWidth="1"/>
    <col min="2" max="3" width="18.28515625" bestFit="1" customWidth="1"/>
    <col min="4" max="4" width="13.140625" bestFit="1" customWidth="1"/>
    <col min="5" max="5" width="15.5703125" bestFit="1" customWidth="1"/>
    <col min="13" max="13" width="19.42578125" bestFit="1" customWidth="1"/>
  </cols>
  <sheetData>
    <row r="3" spans="1:13" ht="21" x14ac:dyDescent="0.35">
      <c r="A3" s="3" t="s">
        <v>351</v>
      </c>
      <c r="B3" t="s">
        <v>354</v>
      </c>
      <c r="D3" s="3" t="s">
        <v>351</v>
      </c>
      <c r="E3" t="s">
        <v>356</v>
      </c>
      <c r="M3" s="5"/>
    </row>
    <row r="4" spans="1:13" ht="21.75" thickBot="1" x14ac:dyDescent="0.4">
      <c r="A4" s="4">
        <v>12431</v>
      </c>
      <c r="B4" s="1">
        <v>3</v>
      </c>
      <c r="D4" s="4">
        <v>12431</v>
      </c>
      <c r="E4" s="1">
        <v>105.6</v>
      </c>
      <c r="M4" s="8"/>
    </row>
    <row r="5" spans="1:13" ht="22.5" thickTop="1" thickBot="1" x14ac:dyDescent="0.4">
      <c r="A5" s="4">
        <v>12583</v>
      </c>
      <c r="B5" s="1">
        <v>20</v>
      </c>
      <c r="D5" s="4">
        <v>12583</v>
      </c>
      <c r="E5" s="1">
        <v>855.86</v>
      </c>
      <c r="M5" s="7"/>
    </row>
    <row r="6" spans="1:13" ht="15.75" thickTop="1" x14ac:dyDescent="0.25">
      <c r="A6" s="4">
        <v>13047</v>
      </c>
      <c r="B6" s="1">
        <v>17</v>
      </c>
      <c r="D6" s="4">
        <v>13047</v>
      </c>
      <c r="E6" s="1">
        <v>366.63000000000011</v>
      </c>
    </row>
    <row r="7" spans="1:13" x14ac:dyDescent="0.25">
      <c r="A7" s="4">
        <v>13748</v>
      </c>
      <c r="B7" s="1">
        <v>1</v>
      </c>
      <c r="D7" s="4">
        <v>13748</v>
      </c>
      <c r="E7" s="1">
        <v>204</v>
      </c>
    </row>
    <row r="8" spans="1:13" x14ac:dyDescent="0.25">
      <c r="A8" s="4">
        <v>14527</v>
      </c>
      <c r="B8" s="1">
        <v>1</v>
      </c>
      <c r="D8" s="4">
        <v>14527</v>
      </c>
      <c r="E8" s="1">
        <v>-27.5</v>
      </c>
    </row>
    <row r="9" spans="1:13" x14ac:dyDescent="0.25">
      <c r="A9" s="4">
        <v>14688</v>
      </c>
      <c r="B9" s="1">
        <v>19</v>
      </c>
      <c r="D9" s="4">
        <v>14688</v>
      </c>
      <c r="E9" s="1">
        <v>444.98</v>
      </c>
    </row>
    <row r="10" spans="1:13" x14ac:dyDescent="0.25">
      <c r="A10" s="4">
        <v>15100</v>
      </c>
      <c r="B10" s="1">
        <v>1</v>
      </c>
      <c r="D10" s="4">
        <v>15100</v>
      </c>
      <c r="E10" s="1">
        <v>350.4</v>
      </c>
    </row>
    <row r="11" spans="1:13" x14ac:dyDescent="0.25">
      <c r="A11" s="4">
        <v>15291</v>
      </c>
      <c r="B11" s="1">
        <v>2</v>
      </c>
      <c r="D11" s="4">
        <v>15291</v>
      </c>
      <c r="E11" s="1">
        <v>328.8</v>
      </c>
    </row>
    <row r="12" spans="1:13" x14ac:dyDescent="0.25">
      <c r="A12" s="4">
        <v>15311</v>
      </c>
      <c r="B12" s="1">
        <v>36</v>
      </c>
      <c r="D12" s="4">
        <v>15311</v>
      </c>
      <c r="E12" s="1">
        <v>445.33</v>
      </c>
    </row>
    <row r="13" spans="1:13" x14ac:dyDescent="0.25">
      <c r="A13" s="4">
        <v>16029</v>
      </c>
      <c r="B13" s="1">
        <v>8</v>
      </c>
      <c r="D13" s="4">
        <v>16029</v>
      </c>
      <c r="E13" s="1">
        <v>3702.12</v>
      </c>
    </row>
    <row r="14" spans="1:13" x14ac:dyDescent="0.25">
      <c r="A14" s="4">
        <v>16098</v>
      </c>
      <c r="B14" s="1">
        <v>12</v>
      </c>
      <c r="D14" s="4">
        <v>16098</v>
      </c>
      <c r="E14" s="1">
        <v>430.59999999999997</v>
      </c>
    </row>
    <row r="15" spans="1:13" x14ac:dyDescent="0.25">
      <c r="A15" s="4">
        <v>16250</v>
      </c>
      <c r="B15" s="1">
        <v>14</v>
      </c>
      <c r="D15" s="4">
        <v>16250</v>
      </c>
      <c r="E15" s="1">
        <v>226.14</v>
      </c>
    </row>
    <row r="16" spans="1:13" x14ac:dyDescent="0.25">
      <c r="A16" s="4">
        <v>17420</v>
      </c>
      <c r="B16" s="1">
        <v>7</v>
      </c>
      <c r="D16" s="4">
        <v>17420</v>
      </c>
      <c r="E16" s="1">
        <v>130.85</v>
      </c>
    </row>
    <row r="17" spans="1:5" x14ac:dyDescent="0.25">
      <c r="A17" s="4">
        <v>17809</v>
      </c>
      <c r="B17" s="1">
        <v>1</v>
      </c>
      <c r="D17" s="4">
        <v>17809</v>
      </c>
      <c r="E17" s="1">
        <v>34.799999999999997</v>
      </c>
    </row>
    <row r="18" spans="1:5" x14ac:dyDescent="0.25">
      <c r="A18" s="4">
        <v>17850</v>
      </c>
      <c r="B18" s="1">
        <v>45</v>
      </c>
      <c r="D18" s="4">
        <v>17850</v>
      </c>
      <c r="E18" s="1">
        <v>725.44</v>
      </c>
    </row>
    <row r="19" spans="1:5" x14ac:dyDescent="0.25">
      <c r="A19" s="4">
        <v>18074</v>
      </c>
      <c r="B19" s="1">
        <v>13</v>
      </c>
      <c r="D19" s="4">
        <v>18074</v>
      </c>
      <c r="E19" s="1">
        <v>489.6</v>
      </c>
    </row>
    <row r="20" spans="1:5" x14ac:dyDescent="0.25">
      <c r="A20" s="4" t="s">
        <v>352</v>
      </c>
      <c r="B20" s="1"/>
      <c r="D20" s="4" t="s">
        <v>352</v>
      </c>
      <c r="E20" s="1">
        <v>8813.6499999999978</v>
      </c>
    </row>
    <row r="21" spans="1:5" x14ac:dyDescent="0.25">
      <c r="A21" s="4" t="s">
        <v>353</v>
      </c>
      <c r="B21" s="1">
        <v>200</v>
      </c>
      <c r="D21" s="4" t="s">
        <v>353</v>
      </c>
      <c r="E21" s="1">
        <v>17627.3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D A A B Q S w M E F A A C A A g A x J 6 m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M S e p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n q Z a 3 e / 5 0 M g A A A C O A Q A A E w A c A E Z v c m 1 1 b G F z L 1 N l Y 3 R p b 2 4 x L m 0 g o h g A K K A U A A A A A A A A A A A A A A A A A A A A A A A A A A A A d d C 9 C s I w E A D g v d B 3 C J k U i u B c s j k I g g 5 1 K 6 V c L 4 c N 9 E e S 1 E V 8 d x N j K l X M k u R y 9 9 0 R Q 2 j V O L A i 7 N s 8 T d L E t K B J M p y M H X v S t Q Q L T L C O b J o w t 4 p x 0 k g u c p I N b n b u N U R W X J p B E I 6 9 q 0 K q 3 Y 1 n r N w r 0 q C x V Q j d E W 7 q A r 6 V s H q i a p 0 F 8 l P k u Q a M 5 4 N 6 L 4 / Q k + B z C s 8 O a p C C x 0 x e P U p / r t 7 W d W o 6 h X W B L f V + 7 l 8 7 k i E z e q H g W 1 v 8 Q n 2 G p v O j L X p E b p E a 1 V f F j K a J G v 6 6 + R N Q S w E C L Q A U A A I A C A D E n q Z a 3 I c Z U 6 U A A A D 2 A A A A E g A A A A A A A A A A A A A A A A A A A A A A Q 2 9 u Z m l n L 1 B h Y 2 t h Z 2 U u e G 1 s U E s B A i 0 A F A A C A A g A x J 6 m W g / K 6 a u k A A A A 6 Q A A A B M A A A A A A A A A A A A A A A A A 8 Q A A A F t D b 2 5 0 Z W 5 0 X 1 R 5 c G V z X S 5 4 b W x Q S w E C L Q A U A A I A C A D E n q Z a 3 e / 5 0 M g A A A C O A Q A A E w A A A A A A A A A A A A A A A A D i A Q A A R m 9 y b X V s Y X M v U 2 V j d G l v b j E u b V B L B Q Y A A A A A A w A D A M I A A A D 3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D g A A A A A A A H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X N 0 b 2 1 l c l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g 0 O W F h M j I t M m U y M C 0 0 Y 2 E z L W I 0 Y j Q t N j U z N z J m Y j Q y Y T Z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c 3 R v b W V y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0 O j I 0 O j A 5 L j Q 2 M z U x N j B a I i A v P j x F b n R y e S B U e X B l P S J G a W x s Q 2 9 s d W 1 u V H l w Z X M i I F Z h b H V l P S J z Q m d Z R 0 F 3 Y 0 Z C U V l H I i A v P j x F b n R y e S B U e X B l P S J G a W x s Q 2 9 s d W 1 u T m F t Z X M i I F Z h b H V l P S J z W y Z x d W 9 0 O 0 l u d m 9 p Y 2 V O b y Z x d W 9 0 O y w m c X V v d D t T d G 9 j a 0 N v Z G U m c X V v d D s s J n F 1 b 3 Q 7 R G V z Y 3 J p c H R p b 2 4 m c X V v d D s s J n F 1 b 3 Q 7 U X V h b n R p d H k m c X V v d D s s J n F 1 b 3 Q 7 S W 5 2 b 2 l j Z U R h d G U m c X V v d D s s J n F 1 b 3 Q 7 V W 5 p d F B y a W N l J n F 1 b 3 Q 7 L C Z x d W 9 0 O 0 N 1 c 3 R v b W V y S U Q m c X V v d D s s J n F 1 b 3 Q 7 Q 2 9 1 b n R y e S Z x d W 9 0 O y w m c X V v d D t l d m V u d F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f Z G F 0 Y S 9 B d X R v U m V t b 3 Z l Z E N v b H V t b n M x L n t J b n Z v a W N l T m 8 s M H 0 m c X V v d D s s J n F 1 b 3 Q 7 U 2 V j d G l v b j E v Y 3 V z d G 9 t Z X J f Z G F 0 Y S 9 B d X R v U m V t b 3 Z l Z E N v b H V t b n M x L n t T d G 9 j a 0 N v Z G U s M X 0 m c X V v d D s s J n F 1 b 3 Q 7 U 2 V j d G l v b j E v Y 3 V z d G 9 t Z X J f Z G F 0 Y S 9 B d X R v U m V t b 3 Z l Z E N v b H V t b n M x L n t E Z X N j c m l w d G l v b i w y f S Z x d W 9 0 O y w m c X V v d D t T Z W N 0 a W 9 u M S 9 j d X N 0 b 2 1 l c l 9 k Y X R h L 0 F 1 d G 9 S Z W 1 v d m V k Q 2 9 s d W 1 u c z E u e 1 F 1 Y W 5 0 a X R 5 L D N 9 J n F 1 b 3 Q 7 L C Z x d W 9 0 O 1 N l Y 3 R p b 2 4 x L 2 N 1 c 3 R v b W V y X 2 R h d G E v Q X V 0 b 1 J l b W 9 2 Z W R D b 2 x 1 b W 5 z M S 5 7 S W 5 2 b 2 l j Z U R h d G U s N H 0 m c X V v d D s s J n F 1 b 3 Q 7 U 2 V j d G l v b j E v Y 3 V z d G 9 t Z X J f Z G F 0 Y S 9 B d X R v U m V t b 3 Z l Z E N v b H V t b n M x L n t V b m l 0 U H J p Y 2 U s N X 0 m c X V v d D s s J n F 1 b 3 Q 7 U 2 V j d G l v b j E v Y 3 V z d G 9 t Z X J f Z G F 0 Y S 9 B d X R v U m V t b 3 Z l Z E N v b H V t b n M x L n t D d X N 0 b 2 1 l c k l E L D Z 9 J n F 1 b 3 Q 7 L C Z x d W 9 0 O 1 N l Y 3 R p b 2 4 x L 2 N 1 c 3 R v b W V y X 2 R h d G E v Q X V 0 b 1 J l b W 9 2 Z W R D b 2 x 1 b W 5 z M S 5 7 Q 2 9 1 b n R y e S w 3 f S Z x d W 9 0 O y w m c X V v d D t T Z W N 0 a W 9 u M S 9 j d X N 0 b 2 1 l c l 9 k Y X R h L 0 F 1 d G 9 S Z W 1 v d m V k Q 2 9 s d W 1 u c z E u e 2 V 2 Z W 5 0 X 3 R 5 c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V z d G 9 t Z X J f Z G F 0 Y S 9 B d X R v U m V t b 3 Z l Z E N v b H V t b n M x L n t J b n Z v a W N l T m 8 s M H 0 m c X V v d D s s J n F 1 b 3 Q 7 U 2 V j d G l v b j E v Y 3 V z d G 9 t Z X J f Z G F 0 Y S 9 B d X R v U m V t b 3 Z l Z E N v b H V t b n M x L n t T d G 9 j a 0 N v Z G U s M X 0 m c X V v d D s s J n F 1 b 3 Q 7 U 2 V j d G l v b j E v Y 3 V z d G 9 t Z X J f Z G F 0 Y S 9 B d X R v U m V t b 3 Z l Z E N v b H V t b n M x L n t E Z X N j c m l w d G l v b i w y f S Z x d W 9 0 O y w m c X V v d D t T Z W N 0 a W 9 u M S 9 j d X N 0 b 2 1 l c l 9 k Y X R h L 0 F 1 d G 9 S Z W 1 v d m V k Q 2 9 s d W 1 u c z E u e 1 F 1 Y W 5 0 a X R 5 L D N 9 J n F 1 b 3 Q 7 L C Z x d W 9 0 O 1 N l Y 3 R p b 2 4 x L 2 N 1 c 3 R v b W V y X 2 R h d G E v Q X V 0 b 1 J l b W 9 2 Z W R D b 2 x 1 b W 5 z M S 5 7 S W 5 2 b 2 l j Z U R h d G U s N H 0 m c X V v d D s s J n F 1 b 3 Q 7 U 2 V j d G l v b j E v Y 3 V z d G 9 t Z X J f Z G F 0 Y S 9 B d X R v U m V t b 3 Z l Z E N v b H V t b n M x L n t V b m l 0 U H J p Y 2 U s N X 0 m c X V v d D s s J n F 1 b 3 Q 7 U 2 V j d G l v b j E v Y 3 V z d G 9 t Z X J f Z G F 0 Y S 9 B d X R v U m V t b 3 Z l Z E N v b H V t b n M x L n t D d X N 0 b 2 1 l c k l E L D Z 9 J n F 1 b 3 Q 7 L C Z x d W 9 0 O 1 N l Y 3 R p b 2 4 x L 2 N 1 c 3 R v b W V y X 2 R h d G E v Q X V 0 b 1 J l b W 9 2 Z W R D b 2 x 1 b W 5 z M S 5 7 Q 2 9 1 b n R y e S w 3 f S Z x d W 9 0 O y w m c X V v d D t T Z W N 0 a W 9 u M S 9 j d X N 0 b 2 1 l c l 9 k Y X R h L 0 F 1 d G 9 S Z W 1 v d m V k Q 2 9 s d W 1 u c z E u e 2 V 2 Z W 5 0 X 3 R 5 c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Z G F 0 Y S 9 l Y 2 9 t b W V y Y 2 V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k Y X R h L 3 B 1 Y m x p Y 1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k Y X R h L 2 N 1 c 3 R v b W V y X 2 R h d G F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F f + E T v w 2 E 6 E / U b F s b b T + g A A A A A C A A A A A A A Q Z g A A A A E A A C A A A A B z Z O v I x i V N U r G r 1 / + K l l + 3 1 F t 9 u Z s 2 4 W 1 r b i U U C A z / i g A A A A A O g A A A A A I A A C A A A A A a 6 R J J H T r 4 T j Z y n v Z 5 S j x w A c h i n e q I e s l o 5 G i 9 2 a J I 5 F A A A A B n F 3 D d j I P J b n 9 l 2 g f X V A m Z I n X C 5 w S y R T r b U L N F k M q l i u Z 6 R M W 3 H o 8 5 + V 1 Q z / y n N g S x J h X 3 j D + y R C M s 5 m 4 6 S Z O p s Q H X f c H y 6 l u 5 w t A G D l d K V U A A A A C S a 5 o h e F z i 7 W j G U I 1 j d 6 / 0 g v a j 0 Y r 6 n S + M u I r f 4 A 6 T X j 6 m 7 o F 9 r U J l o 3 y 6 O h D I L M b 0 U m J 6 2 8 8 b c 1 v 1 g u 1 S f k T c < / D a t a M a s h u p > 
</file>

<file path=customXml/itemProps1.xml><?xml version="1.0" encoding="utf-8"?>
<ds:datastoreItem xmlns:ds="http://schemas.openxmlformats.org/officeDocument/2006/customXml" ds:itemID="{D78633C0-D0B4-4C0F-8659-5852D2FE84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customer_data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s chavan</dc:creator>
  <cp:lastModifiedBy>shruthi s chavan</cp:lastModifiedBy>
  <dcterms:created xsi:type="dcterms:W3CDTF">2025-05-06T14:23:16Z</dcterms:created>
  <dcterms:modified xsi:type="dcterms:W3CDTF">2025-05-06T16:54:16Z</dcterms:modified>
</cp:coreProperties>
</file>