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cer\Desktop\Academywale\"/>
    </mc:Choice>
  </mc:AlternateContent>
  <xr:revisionPtr revIDLastSave="0" documentId="13_ncr:1_{0B0DAD09-F04C-4453-B742-11BA02CB7B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E127" i="1" s="1"/>
  <c r="E126" i="1"/>
  <c r="E125" i="1"/>
  <c r="E124" i="1"/>
  <c r="E122" i="1"/>
  <c r="E121" i="1"/>
  <c r="E120" i="1"/>
  <c r="E119" i="1"/>
  <c r="E118" i="1"/>
  <c r="E117" i="1"/>
  <c r="E115" i="1"/>
  <c r="E114" i="1"/>
  <c r="E113" i="1"/>
  <c r="E112" i="1"/>
  <c r="E110" i="1"/>
  <c r="E109" i="1"/>
  <c r="E108" i="1"/>
  <c r="E107" i="1"/>
  <c r="E105" i="1"/>
  <c r="E104" i="1"/>
  <c r="E103" i="1"/>
  <c r="E102" i="1"/>
  <c r="E101" i="1"/>
  <c r="E99" i="1"/>
  <c r="E98" i="1"/>
  <c r="E97" i="1"/>
  <c r="E96" i="1"/>
  <c r="E94" i="1"/>
  <c r="E93" i="1"/>
  <c r="E92" i="1"/>
  <c r="E91" i="1"/>
  <c r="E90" i="1"/>
  <c r="E89" i="1"/>
  <c r="E87" i="1"/>
  <c r="E86" i="1"/>
  <c r="E85" i="1"/>
  <c r="E84" i="1"/>
  <c r="E83" i="1"/>
  <c r="E82" i="1"/>
  <c r="E79" i="1"/>
  <c r="E78" i="1"/>
  <c r="E77" i="1"/>
  <c r="E76" i="1"/>
  <c r="E75" i="1"/>
  <c r="D74" i="1"/>
  <c r="E74" i="1" s="1"/>
  <c r="D73" i="1"/>
  <c r="E73" i="1" s="1"/>
  <c r="E71" i="1"/>
  <c r="E70" i="1"/>
  <c r="E69" i="1"/>
  <c r="E67" i="1"/>
  <c r="E66" i="1"/>
  <c r="E65" i="1"/>
  <c r="E64" i="1"/>
  <c r="E63" i="1"/>
  <c r="E62" i="1"/>
  <c r="E60" i="1"/>
  <c r="E59" i="1"/>
  <c r="E58" i="1"/>
  <c r="E57" i="1"/>
  <c r="E56" i="1"/>
  <c r="D55" i="1"/>
  <c r="E55" i="1" s="1"/>
  <c r="E54" i="1"/>
  <c r="E53" i="1"/>
  <c r="E52" i="1"/>
  <c r="E51" i="1"/>
  <c r="E49" i="1"/>
  <c r="E48" i="1"/>
  <c r="E47" i="1"/>
  <c r="E46" i="1"/>
  <c r="E45" i="1"/>
  <c r="E44" i="1"/>
  <c r="D42" i="1"/>
  <c r="E42" i="1" s="1"/>
  <c r="D41" i="1"/>
  <c r="E41" i="1" s="1"/>
  <c r="D40" i="1"/>
  <c r="E40" i="1" s="1"/>
  <c r="D39" i="1"/>
  <c r="E39" i="1" s="1"/>
  <c r="D38" i="1"/>
  <c r="E38" i="1" s="1"/>
  <c r="C37" i="1"/>
  <c r="E37" i="1" s="1"/>
  <c r="E36" i="1"/>
  <c r="D36" i="1"/>
  <c r="C36" i="1"/>
  <c r="D35" i="1"/>
  <c r="C35" i="1"/>
  <c r="H33" i="1"/>
  <c r="E33" i="1"/>
  <c r="I32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9" i="1"/>
  <c r="E8" i="1"/>
  <c r="E7" i="1"/>
  <c r="E6" i="1"/>
  <c r="E5" i="1"/>
  <c r="E4" i="1"/>
  <c r="E35" i="1" l="1"/>
</calcChain>
</file>

<file path=xl/sharedStrings.xml><?xml version="1.0" encoding="utf-8"?>
<sst xmlns="http://schemas.openxmlformats.org/spreadsheetml/2006/main" count="229" uniqueCount="95">
  <si>
    <t>CMA Inter</t>
  </si>
  <si>
    <t>Regular Batch</t>
  </si>
  <si>
    <t xml:space="preserve">Paper wise </t>
  </si>
  <si>
    <t>Paper Name</t>
  </si>
  <si>
    <t xml:space="preserve">Teachers </t>
  </si>
  <si>
    <t>Description</t>
  </si>
  <si>
    <t>Mrp @GD</t>
  </si>
  <si>
    <t>Dec'25</t>
  </si>
  <si>
    <t>June'26</t>
  </si>
  <si>
    <t>Paper  - 5</t>
  </si>
  <si>
    <t>Business Laws &amp; Ethics</t>
  </si>
  <si>
    <t>CA Shivangi Agarwal</t>
  </si>
  <si>
    <t>CS Divya Agarwal</t>
  </si>
  <si>
    <t>CS LLM Arjun Chhabra</t>
  </si>
  <si>
    <t>CA Mohit Bansal</t>
  </si>
  <si>
    <t>CA Siddharth Agarwal</t>
  </si>
  <si>
    <t>CA Raghav Goel</t>
  </si>
  <si>
    <t>Paper  - 6</t>
  </si>
  <si>
    <t>Financial Accounting</t>
  </si>
  <si>
    <t xml:space="preserve">CA Santosh Kumar </t>
  </si>
  <si>
    <t xml:space="preserve">CA Bishnu kedia </t>
  </si>
  <si>
    <t>CA Avinash Lala</t>
  </si>
  <si>
    <t>CA Avinash Sancheti</t>
  </si>
  <si>
    <t>CA Abhimanyu Agrawal</t>
  </si>
  <si>
    <t>Paper - 7</t>
  </si>
  <si>
    <t>Direct &amp; Indirect Taxation</t>
  </si>
  <si>
    <t xml:space="preserve">CA Vijay Sarda &amp; CA Vishal Bhattad </t>
  </si>
  <si>
    <t>CA Vijay Sarda &amp; CA Yashwant Mangal</t>
  </si>
  <si>
    <t>Direct taxation</t>
  </si>
  <si>
    <t>CA Vijay Sarda</t>
  </si>
  <si>
    <t>CA Nikunj Goenka</t>
  </si>
  <si>
    <t>CA Shiris Vyas</t>
  </si>
  <si>
    <t>Indirect taxation</t>
  </si>
  <si>
    <t xml:space="preserve">CA Vishal Bhattad </t>
  </si>
  <si>
    <t>CA Yashwant Mangal</t>
  </si>
  <si>
    <t>Paper  - 8</t>
  </si>
  <si>
    <t>Cost Accounting</t>
  </si>
  <si>
    <t>CMA Sumit Rastogi</t>
  </si>
  <si>
    <t>CA Ranjan Periwal</t>
  </si>
  <si>
    <t xml:space="preserve">CA Satish Jalan </t>
  </si>
  <si>
    <t>Combo</t>
  </si>
  <si>
    <t xml:space="preserve">CA Siddharth Agarwal + CA Bishnu kedia  + CA Vijay Sarda &amp; CA Vishal Bhattad  + CA Ranjan Periwal </t>
  </si>
  <si>
    <t>Cost Accounting &amp; Financial Accounting</t>
  </si>
  <si>
    <t>Paper  - 9</t>
  </si>
  <si>
    <t>OMSM</t>
  </si>
  <si>
    <t>CA CS Divya Agarwal</t>
  </si>
  <si>
    <t xml:space="preserve">Law &amp; OMSM </t>
  </si>
  <si>
    <t>CA Mayank Saraf</t>
  </si>
  <si>
    <t>Paper  - 10</t>
  </si>
  <si>
    <t>Corporate Accounting &amp; Audit</t>
  </si>
  <si>
    <t>CA Santosh Kumar &amp; CA Nikkhil Gupta</t>
  </si>
  <si>
    <t>Corporate Accounting</t>
  </si>
  <si>
    <t>CA Santosh Kumar</t>
  </si>
  <si>
    <t>CA Bishnu Kedia</t>
  </si>
  <si>
    <t>Auditing</t>
  </si>
  <si>
    <t>Paper  - 11</t>
  </si>
  <si>
    <t>FM &amp; BDA</t>
  </si>
  <si>
    <t>FM &amp; BDA &amp; MA</t>
  </si>
  <si>
    <t xml:space="preserve">FM &amp; BDA &amp; MA </t>
  </si>
  <si>
    <t xml:space="preserve">OMSM &amp; FM &amp; BDA &amp; MA </t>
  </si>
  <si>
    <t>Paper  - 12</t>
  </si>
  <si>
    <t>Management Accounting</t>
  </si>
  <si>
    <t>COMBO</t>
  </si>
  <si>
    <t>Corporate Accounting &amp; Audit &amp; FMBDA &amp; MA &amp; OMSM</t>
  </si>
  <si>
    <t>CA Ranjan Periwal &amp; CA Santosh kumar &amp;CA Nikkhil Gupta &amp; CA Mayank Saraf</t>
  </si>
  <si>
    <t xml:space="preserve">FMBDA &amp; MA </t>
  </si>
  <si>
    <t>CA Satish Jalan</t>
  </si>
  <si>
    <t xml:space="preserve">OMSM &amp; MA &amp; FMBDA </t>
  </si>
  <si>
    <t>FMBDA &amp; Management Accounting</t>
  </si>
  <si>
    <t>Management &amp; Cost Accounting</t>
  </si>
  <si>
    <t xml:space="preserve"> </t>
  </si>
  <si>
    <t>CMA Final</t>
  </si>
  <si>
    <t>Paper  - 13</t>
  </si>
  <si>
    <t>Corporate &amp; Economic Laws</t>
  </si>
  <si>
    <t>Paper  - 14</t>
  </si>
  <si>
    <t xml:space="preserve">Strategic Financial Management </t>
  </si>
  <si>
    <t>CA Aaditya Jain</t>
  </si>
  <si>
    <t>CA Ajay Agarwal</t>
  </si>
  <si>
    <t xml:space="preserve">SFM &amp; SCM </t>
  </si>
  <si>
    <t xml:space="preserve">CA Pankaj Sarawagi </t>
  </si>
  <si>
    <t>Paper  - 15</t>
  </si>
  <si>
    <t>Direct Taxation</t>
  </si>
  <si>
    <t>Paper  - 16</t>
  </si>
  <si>
    <t>Strategic Cost Management</t>
  </si>
  <si>
    <t xml:space="preserve">SCM + SFM </t>
  </si>
  <si>
    <t>CA Pankaj Sarawagi</t>
  </si>
  <si>
    <t>Paper  - 17</t>
  </si>
  <si>
    <t xml:space="preserve">Cost &amp; Management Audit </t>
  </si>
  <si>
    <t>Cost &amp; Management Audit &amp; IDT</t>
  </si>
  <si>
    <t>CA Dipak sir</t>
  </si>
  <si>
    <t>Paper  - 18</t>
  </si>
  <si>
    <t>Corporate Financial Reporting</t>
  </si>
  <si>
    <t>Paper  - 19</t>
  </si>
  <si>
    <t>Paper - 20</t>
  </si>
  <si>
    <t>SPM &amp;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</si>
</sst>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4" xfId="0" applyFont="1" applyBorder="1"/>
    <xf numFmtId="164" fontId="2" fillId="0" borderId="0" xfId="0" applyNumberFormat="1" applyFont="1"/>
    <xf numFmtId="43" fontId="2" fillId="0" borderId="0" xfId="0" applyNumberFormat="1" applyFont="1"/>
    <xf numFmtId="164" fontId="2" fillId="0" borderId="7" xfId="1" applyNumberFormat="1" applyFont="1" applyBorder="1"/>
    <xf numFmtId="0" fontId="2" fillId="0" borderId="8" xfId="0" applyFont="1" applyBorder="1"/>
    <xf numFmtId="164" fontId="2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164" fontId="2" fillId="0" borderId="8" xfId="1" applyNumberFormat="1" applyFont="1" applyBorder="1"/>
    <xf numFmtId="164" fontId="2" fillId="0" borderId="0" xfId="1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1" xfId="1" applyNumberFormat="1" applyFont="1" applyBorder="1"/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workbookViewId="0">
      <selection activeCell="D9" sqref="D9"/>
    </sheetView>
  </sheetViews>
  <sheetFormatPr defaultRowHeight="15" x14ac:dyDescent="0.25"/>
  <cols>
    <col min="1" max="1" width="9.140625" style="1"/>
    <col min="2" max="2" width="14.140625" style="1" bestFit="1" customWidth="1"/>
    <col min="3" max="3" width="40.5703125" style="1" bestFit="1" customWidth="1"/>
    <col min="4" max="4" width="43.7109375" style="1" bestFit="1" customWidth="1"/>
    <col min="5" max="5" width="109.140625" style="1" bestFit="1" customWidth="1"/>
    <col min="6" max="6" width="15.42578125" style="7" customWidth="1"/>
    <col min="7" max="7" width="15" style="1" customWidth="1"/>
    <col min="8" max="8" width="10" style="1" bestFit="1" customWidth="1"/>
    <col min="9" max="9" width="0" style="1" hidden="1" customWidth="1"/>
    <col min="10" max="16384" width="9.140625" style="1"/>
  </cols>
  <sheetData>
    <row r="1" spans="2:9" ht="18.75" thickBot="1" x14ac:dyDescent="0.4">
      <c r="B1" s="1" t="s">
        <v>0</v>
      </c>
      <c r="C1" s="1" t="s">
        <v>1</v>
      </c>
      <c r="F1" s="1"/>
    </row>
    <row r="2" spans="2:9" ht="18.75" thickBot="1" x14ac:dyDescent="0.4">
      <c r="B2" s="8" t="s">
        <v>2</v>
      </c>
      <c r="C2" s="8" t="s">
        <v>3</v>
      </c>
      <c r="D2" s="9" t="s">
        <v>4</v>
      </c>
      <c r="E2" s="10" t="s">
        <v>5</v>
      </c>
      <c r="F2" s="24" t="s">
        <v>6</v>
      </c>
      <c r="G2" s="25"/>
    </row>
    <row r="3" spans="2:9" ht="18" x14ac:dyDescent="0.35">
      <c r="B3" s="11"/>
      <c r="C3" s="11"/>
      <c r="D3" s="12"/>
      <c r="E3" s="13"/>
      <c r="F3" s="23" t="s">
        <v>7</v>
      </c>
      <c r="G3" s="26" t="s">
        <v>8</v>
      </c>
    </row>
    <row r="4" spans="2:9" ht="18" x14ac:dyDescent="0.35">
      <c r="B4" s="11" t="s">
        <v>9</v>
      </c>
      <c r="C4" s="2" t="s">
        <v>10</v>
      </c>
      <c r="D4" s="1" t="s">
        <v>11</v>
      </c>
      <c r="E4" s="14" t="str">
        <f t="shared" ref="E4:E9" si="0">_xlfn.CONCAT($B$1," ",$C4," ","Regular Batch"," ","By"," ",D4)</f>
        <v>CMA Inter Business Laws &amp; Ethics Regular Batch By CA Shivangi Agarwal</v>
      </c>
      <c r="F4" s="15"/>
      <c r="G4" s="2"/>
      <c r="I4" s="15">
        <v>5099</v>
      </c>
    </row>
    <row r="5" spans="2:9" ht="18" x14ac:dyDescent="0.35">
      <c r="B5" s="11"/>
      <c r="C5" s="2" t="s">
        <v>10</v>
      </c>
      <c r="D5" s="1" t="s">
        <v>12</v>
      </c>
      <c r="E5" s="14" t="str">
        <f t="shared" si="0"/>
        <v>CMA Inter Business Laws &amp; Ethics Regular Batch By CS Divya Agarwal</v>
      </c>
      <c r="F5" s="15"/>
      <c r="G5" s="2"/>
      <c r="I5" s="15">
        <v>6249</v>
      </c>
    </row>
    <row r="6" spans="2:9" ht="18" x14ac:dyDescent="0.35">
      <c r="B6" s="11"/>
      <c r="C6" s="2" t="s">
        <v>10</v>
      </c>
      <c r="D6" s="1" t="s">
        <v>13</v>
      </c>
      <c r="E6" s="14" t="str">
        <f t="shared" si="0"/>
        <v>CMA Inter Business Laws &amp; Ethics Regular Batch By CS LLM Arjun Chhabra</v>
      </c>
      <c r="F6" s="15"/>
      <c r="G6" s="2"/>
      <c r="I6" s="15">
        <v>6499</v>
      </c>
    </row>
    <row r="7" spans="2:9" ht="18" x14ac:dyDescent="0.35">
      <c r="B7" s="11"/>
      <c r="C7" s="2" t="s">
        <v>10</v>
      </c>
      <c r="D7" s="1" t="s">
        <v>14</v>
      </c>
      <c r="E7" s="14" t="str">
        <f t="shared" si="0"/>
        <v>CMA Inter Business Laws &amp; Ethics Regular Batch By CA Mohit Bansal</v>
      </c>
      <c r="F7" s="15"/>
      <c r="G7" s="2"/>
      <c r="I7" s="15"/>
    </row>
    <row r="8" spans="2:9" ht="18" x14ac:dyDescent="0.35">
      <c r="B8" s="11"/>
      <c r="C8" s="2" t="s">
        <v>10</v>
      </c>
      <c r="D8" s="1" t="s">
        <v>15</v>
      </c>
      <c r="E8" s="14" t="str">
        <f t="shared" si="0"/>
        <v>CMA Inter Business Laws &amp; Ethics Regular Batch By CA Siddharth Agarwal</v>
      </c>
      <c r="F8" s="15"/>
      <c r="G8" s="2"/>
      <c r="H8" s="3"/>
      <c r="I8" s="15">
        <v>5999</v>
      </c>
    </row>
    <row r="9" spans="2:9" ht="18.75" thickBot="1" x14ac:dyDescent="0.4">
      <c r="B9" s="11"/>
      <c r="C9" s="2" t="s">
        <v>10</v>
      </c>
      <c r="D9" s="1" t="s">
        <v>16</v>
      </c>
      <c r="E9" s="14" t="str">
        <f t="shared" si="0"/>
        <v>CMA Inter Business Laws &amp; Ethics Regular Batch By CA Raghav Goel</v>
      </c>
      <c r="F9" s="15"/>
      <c r="G9" s="2"/>
      <c r="I9" s="15">
        <v>4899</v>
      </c>
    </row>
    <row r="10" spans="2:9" ht="18.75" thickBot="1" x14ac:dyDescent="0.4">
      <c r="B10" s="8"/>
      <c r="C10" s="27"/>
      <c r="D10" s="28"/>
      <c r="E10" s="29"/>
      <c r="F10" s="30"/>
      <c r="G10" s="27"/>
      <c r="I10" s="15"/>
    </row>
    <row r="11" spans="2:9" ht="18" x14ac:dyDescent="0.35">
      <c r="B11" s="11" t="s">
        <v>17</v>
      </c>
      <c r="C11" s="2" t="s">
        <v>18</v>
      </c>
      <c r="D11" s="1" t="s">
        <v>19</v>
      </c>
      <c r="E11" s="14" t="str">
        <f>_xlfn.CONCAT($B$1," ",$C$11," ","Regular Batch"," ","By"," ",D11)</f>
        <v xml:space="preserve">CMA Inter Financial Accounting Regular Batch By CA Santosh Kumar </v>
      </c>
      <c r="F11" s="15"/>
      <c r="G11" s="2"/>
      <c r="H11" s="4"/>
      <c r="I11" s="15">
        <v>5999</v>
      </c>
    </row>
    <row r="12" spans="2:9" ht="18" x14ac:dyDescent="0.35">
      <c r="B12" s="11"/>
      <c r="C12" s="2" t="s">
        <v>18</v>
      </c>
      <c r="D12" s="1" t="s">
        <v>20</v>
      </c>
      <c r="E12" s="14" t="str">
        <f>_xlfn.CONCAT($B$1," ",$C$11," ","Regular Batch"," ","By"," ",D12)</f>
        <v xml:space="preserve">CMA Inter Financial Accounting Regular Batch By CA Bishnu kedia </v>
      </c>
      <c r="F12" s="15"/>
      <c r="G12" s="2"/>
      <c r="H12" s="4"/>
      <c r="I12" s="15">
        <v>4930</v>
      </c>
    </row>
    <row r="13" spans="2:9" ht="18" x14ac:dyDescent="0.35">
      <c r="B13" s="11"/>
      <c r="C13" s="2" t="s">
        <v>18</v>
      </c>
      <c r="D13" s="1" t="s">
        <v>21</v>
      </c>
      <c r="E13" s="14" t="str">
        <f>_xlfn.CONCAT($B$1," ",$C$11," ","Regular Batch"," ","By"," ",D13)</f>
        <v>CMA Inter Financial Accounting Regular Batch By CA Avinash Lala</v>
      </c>
      <c r="F13" s="15"/>
      <c r="G13" s="2"/>
      <c r="H13" s="4"/>
      <c r="I13" s="15">
        <v>2400</v>
      </c>
    </row>
    <row r="14" spans="2:9" ht="18" x14ac:dyDescent="0.35">
      <c r="B14" s="11"/>
      <c r="C14" s="2" t="s">
        <v>18</v>
      </c>
      <c r="D14" s="1" t="s">
        <v>22</v>
      </c>
      <c r="E14" s="14" t="str">
        <f>_xlfn.CONCAT($B$1," ",$C$11," ","Regular Batch"," ","By"," ",D14)</f>
        <v>CMA Inter Financial Accounting Regular Batch By CA Avinash Sancheti</v>
      </c>
      <c r="F14" s="15"/>
      <c r="G14" s="2"/>
      <c r="I14" s="15">
        <v>5399</v>
      </c>
    </row>
    <row r="15" spans="2:9" ht="18.75" thickBot="1" x14ac:dyDescent="0.4">
      <c r="B15" s="11"/>
      <c r="C15" s="2" t="s">
        <v>18</v>
      </c>
      <c r="D15" s="1" t="s">
        <v>23</v>
      </c>
      <c r="E15" s="14" t="str">
        <f>_xlfn.CONCAT($B$1," ",$C$11," ","Regular Batch"," ","By"," ",D15)</f>
        <v>CMA Inter Financial Accounting Regular Batch By CA Abhimanyu Agrawal</v>
      </c>
      <c r="F15" s="15"/>
      <c r="G15" s="2"/>
      <c r="I15" s="15">
        <v>6399</v>
      </c>
    </row>
    <row r="16" spans="2:9" ht="18.75" thickBot="1" x14ac:dyDescent="0.4">
      <c r="B16" s="8"/>
      <c r="C16" s="27"/>
      <c r="D16" s="28"/>
      <c r="E16" s="29"/>
      <c r="F16" s="30"/>
      <c r="G16" s="27"/>
      <c r="I16" s="15"/>
    </row>
    <row r="17" spans="2:9" ht="18" x14ac:dyDescent="0.35">
      <c r="B17" s="11" t="s">
        <v>24</v>
      </c>
      <c r="C17" s="2" t="s">
        <v>25</v>
      </c>
      <c r="D17" s="1" t="s">
        <v>26</v>
      </c>
      <c r="E17" s="14" t="str">
        <f t="shared" ref="E17:E18" si="1">_xlfn.CONCAT($B$1," ",$C17," ","Regular Batch"," ","By"," ",D17)</f>
        <v xml:space="preserve">CMA Inter Direct &amp; Indirect Taxation Regular Batch By CA Vijay Sarda &amp; CA Vishal Bhattad </v>
      </c>
      <c r="F17" s="15"/>
      <c r="G17" s="2"/>
      <c r="I17" s="15">
        <v>12500</v>
      </c>
    </row>
    <row r="18" spans="2:9" ht="18" x14ac:dyDescent="0.35">
      <c r="B18" s="11"/>
      <c r="C18" s="2" t="s">
        <v>25</v>
      </c>
      <c r="D18" s="1" t="s">
        <v>27</v>
      </c>
      <c r="E18" s="14" t="str">
        <f t="shared" si="1"/>
        <v>CMA Inter Direct &amp; Indirect Taxation Regular Batch By CA Vijay Sarda &amp; CA Yashwant Mangal</v>
      </c>
      <c r="F18" s="15"/>
      <c r="G18" s="2"/>
      <c r="I18" s="15">
        <v>12500</v>
      </c>
    </row>
    <row r="19" spans="2:9" ht="18" x14ac:dyDescent="0.35">
      <c r="B19" s="11"/>
      <c r="C19" s="2" t="s">
        <v>28</v>
      </c>
      <c r="D19" s="1" t="s">
        <v>29</v>
      </c>
      <c r="E19" s="14" t="str">
        <f>_xlfn.CONCAT($B$1," ",$C19," ","Regular Batch"," ","By"," ",D19)</f>
        <v>CMA Inter Direct taxation Regular Batch By CA Vijay Sarda</v>
      </c>
      <c r="F19" s="15"/>
      <c r="G19" s="2"/>
      <c r="I19" s="15">
        <v>8000</v>
      </c>
    </row>
    <row r="20" spans="2:9" ht="18" x14ac:dyDescent="0.35">
      <c r="B20" s="11"/>
      <c r="C20" s="2" t="s">
        <v>28</v>
      </c>
      <c r="D20" s="1" t="s">
        <v>29</v>
      </c>
      <c r="E20" s="14" t="str">
        <f>_xlfn.CONCAT($B$1," ",$C$19," ","Fast-track Batch"," ","By"," ",D20)</f>
        <v>CMA Inter Direct taxation Fast-track Batch By CA Vijay Sarda</v>
      </c>
      <c r="F20" s="15"/>
      <c r="G20" s="2"/>
      <c r="I20" s="15">
        <v>4999</v>
      </c>
    </row>
    <row r="21" spans="2:9" ht="18" x14ac:dyDescent="0.35">
      <c r="B21" s="11"/>
      <c r="C21" s="2" t="s">
        <v>25</v>
      </c>
      <c r="D21" s="1" t="s">
        <v>30</v>
      </c>
      <c r="E21" s="14" t="str">
        <f>_xlfn.CONCAT($B$1," ",$C$17," ","Regular Batch"," ","By"," ",D21)</f>
        <v>CMA Inter Direct &amp; Indirect Taxation Regular Batch By CA Nikunj Goenka</v>
      </c>
      <c r="F21" s="15"/>
      <c r="G21" s="2"/>
      <c r="I21" s="15">
        <v>5300</v>
      </c>
    </row>
    <row r="22" spans="2:9" ht="18" x14ac:dyDescent="0.35">
      <c r="B22" s="11"/>
      <c r="C22" s="2" t="s">
        <v>28</v>
      </c>
      <c r="D22" s="1" t="s">
        <v>30</v>
      </c>
      <c r="E22" s="14" t="str">
        <f>_xlfn.CONCAT($B$1," ",$C$19," ","Regular Batch"," ","By"," ",$D$21)</f>
        <v>CMA Inter Direct taxation Regular Batch By CA Nikunj Goenka</v>
      </c>
      <c r="F22" s="15"/>
      <c r="G22" s="2"/>
      <c r="I22" s="15">
        <v>4999</v>
      </c>
    </row>
    <row r="23" spans="2:9" ht="18" x14ac:dyDescent="0.35">
      <c r="B23" s="11"/>
      <c r="C23" s="2" t="s">
        <v>28</v>
      </c>
      <c r="D23" s="1" t="s">
        <v>31</v>
      </c>
      <c r="E23" s="14" t="str">
        <f>_xlfn.CONCAT($B$1," ",$C$17," ","Regular Batch"," ","By"," ",D23)</f>
        <v>CMA Inter Direct &amp; Indirect Taxation Regular Batch By CA Shiris Vyas</v>
      </c>
      <c r="F23" s="15"/>
      <c r="G23" s="2"/>
      <c r="I23" s="15">
        <v>7999</v>
      </c>
    </row>
    <row r="24" spans="2:9" ht="18" x14ac:dyDescent="0.35">
      <c r="B24" s="11"/>
      <c r="C24" s="2" t="s">
        <v>32</v>
      </c>
      <c r="D24" s="1" t="s">
        <v>33</v>
      </c>
      <c r="E24" s="14" t="str">
        <f>_xlfn.CONCAT($B$1," ",$C$24," ","Regular Batch"," ","By"," ",D24)</f>
        <v xml:space="preserve">CMA Inter Indirect taxation Regular Batch By CA Vishal Bhattad </v>
      </c>
      <c r="F24" s="15"/>
      <c r="G24" s="2"/>
      <c r="I24" s="15">
        <v>7999</v>
      </c>
    </row>
    <row r="25" spans="2:9" ht="18" x14ac:dyDescent="0.35">
      <c r="B25" s="11"/>
      <c r="C25" s="2" t="s">
        <v>32</v>
      </c>
      <c r="D25" s="1" t="s">
        <v>33</v>
      </c>
      <c r="E25" s="14" t="str">
        <f>_xlfn.CONCAT($B$1," ",$C$24," ","Fast-track Batch"," ","By"," ",D25)</f>
        <v xml:space="preserve">CMA Inter Indirect taxation Fast-track Batch By CA Vishal Bhattad </v>
      </c>
      <c r="F25" s="15"/>
      <c r="G25" s="2"/>
      <c r="I25" s="15"/>
    </row>
    <row r="26" spans="2:9" ht="18" x14ac:dyDescent="0.35">
      <c r="B26" s="11"/>
      <c r="C26" s="2" t="s">
        <v>32</v>
      </c>
      <c r="D26" s="1" t="s">
        <v>34</v>
      </c>
      <c r="E26" s="14" t="str">
        <f>_xlfn.CONCAT($B$1," ",$C$24," ","Regular Batch"," ","By"," ",D26)</f>
        <v>CMA Inter Indirect taxation Regular Batch By CA Yashwant Mangal</v>
      </c>
      <c r="F26" s="15"/>
      <c r="G26" s="2"/>
      <c r="I26" s="15">
        <v>9000</v>
      </c>
    </row>
    <row r="27" spans="2:9" ht="18" x14ac:dyDescent="0.35">
      <c r="B27" s="11"/>
      <c r="C27" s="2" t="s">
        <v>32</v>
      </c>
      <c r="D27" s="1" t="s">
        <v>34</v>
      </c>
      <c r="E27" s="14" t="str">
        <f>_xlfn.CONCAT($B$1," ",$C$24," ","Fast-track Batch"," ","By"," ",D27)</f>
        <v>CMA Inter Indirect taxation Fast-track Batch By CA Yashwant Mangal</v>
      </c>
      <c r="F27" s="15"/>
      <c r="G27" s="2"/>
      <c r="I27" s="15"/>
    </row>
    <row r="28" spans="2:9" ht="18" x14ac:dyDescent="0.35">
      <c r="B28" s="11"/>
      <c r="C28" s="2" t="s">
        <v>32</v>
      </c>
      <c r="D28" s="1" t="s">
        <v>30</v>
      </c>
      <c r="E28" s="14" t="str">
        <f>_xlfn.CONCAT($B$1," ",$C$24," ","Regular Batch"," ","By"," ",D28)</f>
        <v>CMA Inter Indirect taxation Regular Batch By CA Nikunj Goenka</v>
      </c>
      <c r="F28" s="15"/>
      <c r="G28" s="2"/>
      <c r="I28" s="15">
        <v>5300</v>
      </c>
    </row>
    <row r="29" spans="2:9" ht="18.75" thickBot="1" x14ac:dyDescent="0.4">
      <c r="B29" s="11"/>
      <c r="C29" s="2" t="s">
        <v>32</v>
      </c>
      <c r="D29" s="1" t="s">
        <v>16</v>
      </c>
      <c r="E29" s="14" t="str">
        <f>_xlfn.CONCAT($B$1," ",$C$24," ","Regular Batch"," ","By"," ",D29)</f>
        <v>CMA Inter Indirect taxation Regular Batch By CA Raghav Goel</v>
      </c>
      <c r="F29" s="15"/>
      <c r="G29" s="2"/>
      <c r="I29" s="15">
        <v>4400</v>
      </c>
    </row>
    <row r="30" spans="2:9" ht="18.75" thickBot="1" x14ac:dyDescent="0.4">
      <c r="B30" s="8"/>
      <c r="C30" s="27"/>
      <c r="D30" s="28"/>
      <c r="E30" s="29"/>
      <c r="F30" s="30"/>
      <c r="G30" s="27"/>
      <c r="I30" s="15"/>
    </row>
    <row r="31" spans="2:9" ht="18" x14ac:dyDescent="0.35">
      <c r="B31" s="11" t="s">
        <v>35</v>
      </c>
      <c r="C31" s="2" t="s">
        <v>36</v>
      </c>
      <c r="D31" s="1" t="s">
        <v>37</v>
      </c>
      <c r="E31" s="14" t="str">
        <f>_xlfn.CONCAT($B$1," ",$C$31," ","Regular Batch"," ","By"," ",D31)</f>
        <v>CMA Inter Cost Accounting Regular Batch By CMA Sumit Rastogi</v>
      </c>
      <c r="F31" s="15"/>
      <c r="G31" s="2"/>
      <c r="I31" s="15">
        <v>5999</v>
      </c>
    </row>
    <row r="32" spans="2:9" ht="18" x14ac:dyDescent="0.35">
      <c r="B32" s="11"/>
      <c r="C32" s="2" t="s">
        <v>36</v>
      </c>
      <c r="D32" s="1" t="s">
        <v>38</v>
      </c>
      <c r="E32" s="14" t="str">
        <f>_xlfn.CONCAT($B$1," ",$C$31," ","Regular Batch"," ","By"," ",D32)</f>
        <v>CMA Inter Cost Accounting Regular Batch By CA Ranjan Periwal</v>
      </c>
      <c r="F32" s="15"/>
      <c r="G32" s="2"/>
      <c r="I32" s="15">
        <f>8649-0.15*8649</f>
        <v>7351.65</v>
      </c>
    </row>
    <row r="33" spans="2:9" ht="18.75" thickBot="1" x14ac:dyDescent="0.4">
      <c r="B33" s="11"/>
      <c r="C33" s="2" t="s">
        <v>36</v>
      </c>
      <c r="D33" s="1" t="s">
        <v>39</v>
      </c>
      <c r="E33" s="14" t="str">
        <f>_xlfn.CONCAT($B$1," ",$C$31," ","Regular Batch"," ","By"," ",D33)</f>
        <v xml:space="preserve">CMA Inter Cost Accounting Regular Batch By CA Satish Jalan </v>
      </c>
      <c r="F33" s="15"/>
      <c r="G33" s="2"/>
      <c r="H33" s="5">
        <f>F33*(1-0.125)</f>
        <v>0</v>
      </c>
      <c r="I33" s="15">
        <v>7799</v>
      </c>
    </row>
    <row r="34" spans="2:9" ht="18.75" thickBot="1" x14ac:dyDescent="0.4">
      <c r="B34" s="8"/>
      <c r="C34" s="27"/>
      <c r="D34" s="28"/>
      <c r="E34" s="29"/>
      <c r="F34" s="30"/>
      <c r="G34" s="27"/>
      <c r="I34" s="15"/>
    </row>
    <row r="35" spans="2:9" ht="54" x14ac:dyDescent="0.35">
      <c r="B35" s="23" t="s">
        <v>40</v>
      </c>
      <c r="C35" s="16" t="str">
        <f>$C$4&amp;" "&amp;"&amp;"&amp;" " &amp;$C$11&amp;" "&amp;"&amp;"&amp;" "&amp;$C$17&amp;" "&amp;"&amp;"&amp;" " &amp;$C$31</f>
        <v>Business Laws &amp; Ethics &amp; Financial Accounting &amp; Direct &amp; Indirect Taxation &amp; Cost Accounting</v>
      </c>
      <c r="D35" s="16" t="str">
        <f>$D$4&amp;" "&amp;"+"&amp;" " &amp;$D$11&amp;" "&amp;"+"&amp;" "&amp;$D$17&amp;" "&amp;"+"&amp;" " &amp;$D$31</f>
        <v>CA Shivangi Agarwal + CA Santosh Kumar  + CA Vijay Sarda &amp; CA Vishal Bhattad  + CMA Sumit Rastogi</v>
      </c>
      <c r="E35" s="17" t="str">
        <f>_xlfn.CONCAT($B$1," ",C35," ","Regular Batch"," ","By"," ",D35)</f>
        <v>CMA Inter Business Laws &amp; Ethics &amp; Financial Accounting &amp; Direct &amp; Indirect Taxation &amp; Cost Accounting Regular Batch By CA Shivangi Agarwal + CA Santosh Kumar  + CA Vijay Sarda &amp; CA Vishal Bhattad  + CMA Sumit Rastogi</v>
      </c>
      <c r="F35" s="15"/>
      <c r="G35" s="2"/>
      <c r="I35" s="15"/>
    </row>
    <row r="36" spans="2:9" ht="72" x14ac:dyDescent="0.35">
      <c r="B36" s="11"/>
      <c r="C36" s="16" t="str">
        <f>$C$4&amp;" "&amp;"&amp;"&amp;" " &amp;$C$11&amp;" "&amp;"&amp;"&amp;" "&amp;$C$17&amp;" "&amp;"&amp;"&amp;" " &amp;$C$31</f>
        <v>Business Laws &amp; Ethics &amp; Financial Accounting &amp; Direct &amp; Indirect Taxation &amp; Cost Accounting</v>
      </c>
      <c r="D36" s="16" t="str">
        <f>$D$4&amp;" "&amp;"+"&amp;" " &amp;$D$11&amp;" "&amp;"+"&amp;" "&amp;$D$17&amp;" "&amp;"+"&amp;" " &amp;$D$33</f>
        <v xml:space="preserve">CA Shivangi Agarwal + CA Santosh Kumar  + CA Vijay Sarda &amp; CA Vishal Bhattad  + CA Satish Jalan </v>
      </c>
      <c r="E36" s="17" t="str">
        <f>_xlfn.CONCAT($B$1," ",C36," ","Regular Batch"," ","By"," ",D36)</f>
        <v xml:space="preserve">CMA Inter Business Laws &amp; Ethics &amp; Financial Accounting &amp; Direct &amp; Indirect Taxation &amp; Cost Accounting Regular Batch By CA Shivangi Agarwal + CA Santosh Kumar  + CA Vijay Sarda &amp; CA Vishal Bhattad  + CA Satish Jalan </v>
      </c>
      <c r="F36" s="15"/>
      <c r="G36" s="2"/>
      <c r="I36" s="15"/>
    </row>
    <row r="37" spans="2:9" ht="72" x14ac:dyDescent="0.35">
      <c r="B37" s="11"/>
      <c r="C37" s="16" t="str">
        <f>$C$4&amp;" "&amp;"&amp;"&amp;" " &amp;$C$11&amp;" "&amp;"&amp;"&amp;" "&amp;$C$17&amp;" "&amp;"&amp;"&amp;" " &amp;$C$31</f>
        <v>Business Laws &amp; Ethics &amp; Financial Accounting &amp; Direct &amp; Indirect Taxation &amp; Cost Accounting</v>
      </c>
      <c r="D37" s="16" t="s">
        <v>41</v>
      </c>
      <c r="E37" s="17" t="str">
        <f>_xlfn.CONCAT($B$1," ",C37," ","Regular Batch"," ","By"," ",D37)</f>
        <v xml:space="preserve">CMA Inter Business Laws &amp; Ethics &amp; Financial Accounting &amp; Direct &amp; Indirect Taxation &amp; Cost Accounting Regular Batch By CA Siddharth Agarwal + CA Bishnu kedia  + CA Vijay Sarda &amp; CA Vishal Bhattad  + CA Ranjan Periwal </v>
      </c>
      <c r="F37" s="15"/>
      <c r="G37" s="2"/>
      <c r="I37" s="15"/>
    </row>
    <row r="38" spans="2:9" ht="36" x14ac:dyDescent="0.35">
      <c r="B38" s="23"/>
      <c r="C38" s="16" t="s">
        <v>42</v>
      </c>
      <c r="D38" s="16" t="str">
        <f>$D$11&amp;" "&amp;"+"&amp;" "&amp;$D$31</f>
        <v>CA Santosh Kumar  + CMA Sumit Rastogi</v>
      </c>
      <c r="E38" s="17" t="str">
        <f>_xlfn.CONCAT($B$1," ",C38," ","Regular Batch"," ","By"," ",D38)</f>
        <v>CMA Inter Cost Accounting &amp; Financial Accounting Regular Batch By CA Santosh Kumar  + CMA Sumit Rastogi</v>
      </c>
      <c r="F38" s="15"/>
      <c r="G38" s="2"/>
      <c r="I38" s="15"/>
    </row>
    <row r="39" spans="2:9" ht="36" x14ac:dyDescent="0.35">
      <c r="B39" s="11"/>
      <c r="C39" s="16" t="s">
        <v>42</v>
      </c>
      <c r="D39" s="16" t="str">
        <f>$D$11&amp;" "&amp;"+"&amp;" "&amp;$D$32</f>
        <v>CA Santosh Kumar  + CA Ranjan Periwal</v>
      </c>
      <c r="E39" s="17" t="str">
        <f>_xlfn.CONCAT($B$1," ",C39," ","Regular Batch"," ","By"," ",D39)</f>
        <v>CMA Inter Cost Accounting &amp; Financial Accounting Regular Batch By CA Santosh Kumar  + CA Ranjan Periwal</v>
      </c>
      <c r="F39" s="15"/>
      <c r="G39" s="2"/>
      <c r="I39" s="15"/>
    </row>
    <row r="40" spans="2:9" ht="36" x14ac:dyDescent="0.35">
      <c r="B40" s="11"/>
      <c r="C40" s="16" t="s">
        <v>42</v>
      </c>
      <c r="D40" s="16" t="str">
        <f>$D$11&amp;" "&amp;"+"&amp;" "&amp;$D$33</f>
        <v xml:space="preserve">CA Santosh Kumar  + CA Satish Jalan </v>
      </c>
      <c r="E40" s="17" t="str">
        <f>_xlfn.CONCAT($B$1," ",C40," ","Regular Batch"," ","By"," ",D40)</f>
        <v xml:space="preserve">CMA Inter Cost Accounting &amp; Financial Accounting Regular Batch By CA Santosh Kumar  + CA Satish Jalan </v>
      </c>
      <c r="F40" s="15"/>
      <c r="G40" s="2"/>
      <c r="I40" s="15"/>
    </row>
    <row r="41" spans="2:9" ht="36" x14ac:dyDescent="0.35">
      <c r="B41" s="11"/>
      <c r="C41" s="16" t="s">
        <v>42</v>
      </c>
      <c r="D41" s="16" t="str">
        <f>$D$12&amp;" "&amp;"+"&amp;" "&amp;$D$33</f>
        <v xml:space="preserve">CA Bishnu kedia  + CA Satish Jalan </v>
      </c>
      <c r="E41" s="17" t="str">
        <f>_xlfn.CONCAT($B$1," ",C41," ","Regular Batch"," ","By"," ",D41)</f>
        <v xml:space="preserve">CMA Inter Cost Accounting &amp; Financial Accounting Regular Batch By CA Bishnu kedia  + CA Satish Jalan </v>
      </c>
      <c r="F41" s="15"/>
      <c r="G41" s="2"/>
      <c r="I41" s="15"/>
    </row>
    <row r="42" spans="2:9" ht="36.75" thickBot="1" x14ac:dyDescent="0.4">
      <c r="B42" s="11"/>
      <c r="C42" s="16" t="s">
        <v>42</v>
      </c>
      <c r="D42" s="16" t="str">
        <f>$D$12&amp;" "&amp;"+"&amp;" "&amp;$D$32</f>
        <v>CA Bishnu kedia  + CA Ranjan Periwal</v>
      </c>
      <c r="E42" s="17" t="str">
        <f>_xlfn.CONCAT($B$1," ",C42," ","Regular Batch"," ","By"," ",D42)</f>
        <v>CMA Inter Cost Accounting &amp; Financial Accounting Regular Batch By CA Bishnu kedia  + CA Ranjan Periwal</v>
      </c>
      <c r="F42" s="15"/>
      <c r="G42" s="2"/>
      <c r="I42" s="15"/>
    </row>
    <row r="43" spans="2:9" ht="18.75" thickBot="1" x14ac:dyDescent="0.4">
      <c r="B43" s="8"/>
      <c r="C43" s="27"/>
      <c r="D43" s="28"/>
      <c r="E43" s="29"/>
      <c r="F43" s="30"/>
      <c r="G43" s="27"/>
      <c r="I43" s="15"/>
    </row>
    <row r="44" spans="2:9" ht="18" x14ac:dyDescent="0.35">
      <c r="B44" s="11" t="s">
        <v>43</v>
      </c>
      <c r="C44" s="2" t="s">
        <v>44</v>
      </c>
      <c r="D44" s="1" t="s">
        <v>45</v>
      </c>
      <c r="E44" s="14" t="str">
        <f>_xlfn.CONCAT($B$1," ",C44," ","Regular Batch"," ","By"," ",D44)</f>
        <v>CMA Inter OMSM Regular Batch By CA CS Divya Agarwal</v>
      </c>
      <c r="F44" s="15"/>
      <c r="G44" s="2"/>
      <c r="I44" s="15">
        <v>6250</v>
      </c>
    </row>
    <row r="45" spans="2:9" ht="18" x14ac:dyDescent="0.35">
      <c r="B45" s="11" t="s">
        <v>40</v>
      </c>
      <c r="C45" s="2" t="s">
        <v>46</v>
      </c>
      <c r="D45" s="1" t="s">
        <v>45</v>
      </c>
      <c r="E45" s="14" t="str">
        <f>_xlfn.CONCAT($B$1," ",C45," ","Regular Batch"," ","By"," ",D45)</f>
        <v>CMA Inter Law &amp; OMSM  Regular Batch By CA CS Divya Agarwal</v>
      </c>
      <c r="F45" s="15"/>
      <c r="G45" s="2"/>
      <c r="I45" s="15"/>
    </row>
    <row r="46" spans="2:9" ht="18" x14ac:dyDescent="0.35">
      <c r="B46" s="11"/>
      <c r="C46" s="2" t="s">
        <v>44</v>
      </c>
      <c r="D46" s="1" t="s">
        <v>47</v>
      </c>
      <c r="E46" s="14" t="str">
        <f>_xlfn.CONCAT($B$1," ",C46," ","Regular Batch"," ","By"," ",D46)</f>
        <v>CMA Inter OMSM Regular Batch By CA Mayank Saraf</v>
      </c>
      <c r="F46" s="15"/>
      <c r="G46" s="2"/>
      <c r="I46" s="15"/>
    </row>
    <row r="47" spans="2:9" ht="18" x14ac:dyDescent="0.35">
      <c r="B47" s="11"/>
      <c r="C47" s="2" t="s">
        <v>44</v>
      </c>
      <c r="D47" s="1" t="s">
        <v>39</v>
      </c>
      <c r="E47" s="14" t="str">
        <f>_xlfn.CONCAT($B$1," ",C47," ","Regular Batch"," ","By"," ",D47)</f>
        <v xml:space="preserve">CMA Inter OMSM Regular Batch By CA Satish Jalan </v>
      </c>
      <c r="F47" s="15"/>
      <c r="G47" s="2"/>
      <c r="I47" s="15">
        <v>6500</v>
      </c>
    </row>
    <row r="48" spans="2:9" ht="18" x14ac:dyDescent="0.35">
      <c r="B48" s="11"/>
      <c r="C48" s="2" t="s">
        <v>44</v>
      </c>
      <c r="D48" s="1" t="s">
        <v>37</v>
      </c>
      <c r="E48" s="14" t="str">
        <f>_xlfn.CONCAT($B$1," ",C48," ","Regular Batch"," ","By"," ",D48)</f>
        <v>CMA Inter OMSM Regular Batch By CMA Sumit Rastogi</v>
      </c>
      <c r="F48" s="15"/>
      <c r="G48" s="2"/>
      <c r="I48" s="15">
        <v>4999</v>
      </c>
    </row>
    <row r="49" spans="2:9" ht="18.75" thickBot="1" x14ac:dyDescent="0.4">
      <c r="B49" s="11"/>
      <c r="C49" s="2" t="s">
        <v>44</v>
      </c>
      <c r="D49" s="1" t="s">
        <v>16</v>
      </c>
      <c r="E49" s="14" t="str">
        <f>_xlfn.CONCAT($B$1," ",C49," ","Regular Batch"," ","By"," ",D49)</f>
        <v>CMA Inter OMSM Regular Batch By CA Raghav Goel</v>
      </c>
      <c r="F49" s="15"/>
      <c r="G49" s="2"/>
      <c r="I49" s="15"/>
    </row>
    <row r="50" spans="2:9" ht="18.75" thickBot="1" x14ac:dyDescent="0.4">
      <c r="B50" s="8"/>
      <c r="C50" s="27"/>
      <c r="D50" s="28"/>
      <c r="E50" s="29"/>
      <c r="F50" s="30"/>
      <c r="G50" s="27"/>
      <c r="I50" s="15"/>
    </row>
    <row r="51" spans="2:9" ht="18" x14ac:dyDescent="0.35">
      <c r="B51" s="11" t="s">
        <v>48</v>
      </c>
      <c r="C51" s="2" t="s">
        <v>49</v>
      </c>
      <c r="D51" s="1" t="s">
        <v>50</v>
      </c>
      <c r="E51" s="14" t="str">
        <f>_xlfn.CONCAT($B$1," ",$C$51," ","Regular Batch"," ","By"," ",D51)</f>
        <v>CMA Inter Corporate Accounting &amp; Audit Regular Batch By CA Santosh Kumar &amp; CA Nikkhil Gupta</v>
      </c>
      <c r="F51" s="15"/>
      <c r="G51" s="2"/>
      <c r="I51" s="15">
        <v>8300</v>
      </c>
    </row>
    <row r="52" spans="2:9" ht="18" x14ac:dyDescent="0.35">
      <c r="B52" s="11"/>
      <c r="C52" s="2" t="s">
        <v>51</v>
      </c>
      <c r="D52" s="1" t="s">
        <v>52</v>
      </c>
      <c r="E52" s="14" t="str">
        <f>_xlfn.CONCAT($B$1," ",C52," ","Regular Batch"," ","By"," ",D52)</f>
        <v>CMA Inter Corporate Accounting Regular Batch By CA Santosh Kumar</v>
      </c>
      <c r="F52" s="15"/>
      <c r="G52" s="2"/>
      <c r="I52" s="15"/>
    </row>
    <row r="53" spans="2:9" ht="18" x14ac:dyDescent="0.35">
      <c r="B53" s="11"/>
      <c r="C53" s="2" t="s">
        <v>49</v>
      </c>
      <c r="D53" s="1" t="s">
        <v>53</v>
      </c>
      <c r="E53" s="14" t="str">
        <f>_xlfn.CONCAT($B$1," ",C51," ","Regular Batch"," ","By"," ",D53)</f>
        <v>CMA Inter Corporate Accounting &amp; Audit Regular Batch By CA Bishnu Kedia</v>
      </c>
      <c r="F53" s="15"/>
      <c r="G53" s="2"/>
      <c r="I53" s="15">
        <v>5380</v>
      </c>
    </row>
    <row r="54" spans="2:9" ht="18" x14ac:dyDescent="0.35">
      <c r="B54" s="11"/>
      <c r="C54" s="2" t="s">
        <v>51</v>
      </c>
      <c r="D54" s="1" t="s">
        <v>53</v>
      </c>
      <c r="E54" s="14" t="str">
        <f>_xlfn.CONCAT($B$1," ",C54," ","Regular Batch"," ","By"," ",D54)</f>
        <v>CMA Inter Corporate Accounting Regular Batch By CA Bishnu Kedia</v>
      </c>
      <c r="F54" s="15"/>
      <c r="G54" s="2"/>
      <c r="I54" s="15">
        <v>4570</v>
      </c>
    </row>
    <row r="55" spans="2:9" ht="18" x14ac:dyDescent="0.35">
      <c r="B55" s="11"/>
      <c r="C55" s="2" t="s">
        <v>51</v>
      </c>
      <c r="D55" s="1" t="str">
        <f>D13</f>
        <v>CA Avinash Lala</v>
      </c>
      <c r="E55" s="14" t="str">
        <f>_xlfn.CONCAT($B$1," ",C55," ","Regular Batch"," ","By"," ",D55)</f>
        <v>CMA Inter Corporate Accounting Regular Batch By CA Avinash Lala</v>
      </c>
      <c r="F55" s="15"/>
      <c r="G55" s="2"/>
      <c r="I55" s="15">
        <v>3500</v>
      </c>
    </row>
    <row r="56" spans="2:9" ht="18" x14ac:dyDescent="0.35">
      <c r="B56" s="11"/>
      <c r="C56" s="2" t="s">
        <v>51</v>
      </c>
      <c r="D56" s="1" t="s">
        <v>22</v>
      </c>
      <c r="E56" s="14" t="str">
        <f>_xlfn.CONCAT($B$1," ",C56," ","Regular Batch"," ","By"," ",D56)</f>
        <v>CMA Inter Corporate Accounting Regular Batch By CA Avinash Sancheti</v>
      </c>
      <c r="F56" s="15"/>
      <c r="G56" s="2"/>
      <c r="I56" s="15"/>
    </row>
    <row r="57" spans="2:9" ht="18" x14ac:dyDescent="0.35">
      <c r="B57" s="11"/>
      <c r="C57" s="2" t="s">
        <v>51</v>
      </c>
      <c r="D57" s="1" t="s">
        <v>23</v>
      </c>
      <c r="E57" s="14" t="str">
        <f>_xlfn.CONCAT($B$1," ",C57," ","Regular Batch"," ","By"," ",D57)</f>
        <v>CMA Inter Corporate Accounting Regular Batch By CA Abhimanyu Agrawal</v>
      </c>
      <c r="F57" s="15"/>
      <c r="G57" s="2"/>
      <c r="I57" s="15">
        <v>6400</v>
      </c>
    </row>
    <row r="58" spans="2:9" ht="18" x14ac:dyDescent="0.35">
      <c r="B58" s="11"/>
      <c r="C58" s="2" t="s">
        <v>54</v>
      </c>
      <c r="D58" s="1" t="s">
        <v>53</v>
      </c>
      <c r="E58" s="14" t="str">
        <f>_xlfn.CONCAT($B$1," ",C58," ","Regular Batch"," ","By"," ",D58)</f>
        <v>CMA Inter Auditing Regular Batch By CA Bishnu Kedia</v>
      </c>
      <c r="F58" s="15"/>
      <c r="G58" s="2"/>
      <c r="I58" s="15"/>
    </row>
    <row r="59" spans="2:9" ht="18" x14ac:dyDescent="0.35">
      <c r="B59" s="11"/>
      <c r="C59" s="2" t="s">
        <v>54</v>
      </c>
      <c r="D59" s="1" t="s">
        <v>16</v>
      </c>
      <c r="E59" s="14" t="str">
        <f>_xlfn.CONCAT($B$1," ",C59," ","Regular Batch"," ","By"," ",D59)</f>
        <v>CMA Inter Auditing Regular Batch By CA Raghav Goel</v>
      </c>
      <c r="F59" s="15"/>
      <c r="G59" s="2"/>
      <c r="I59" s="15"/>
    </row>
    <row r="60" spans="2:9" ht="18.75" thickBot="1" x14ac:dyDescent="0.4">
      <c r="B60" s="11"/>
      <c r="C60" s="2" t="s">
        <v>54</v>
      </c>
      <c r="D60" s="1" t="s">
        <v>15</v>
      </c>
      <c r="E60" s="14" t="str">
        <f>_xlfn.CONCAT($B$1," ",C60," ","Regular Batch"," ","By"," ",D60)</f>
        <v>CMA Inter Auditing Regular Batch By CA Siddharth Agarwal</v>
      </c>
      <c r="F60" s="15"/>
      <c r="G60" s="2"/>
      <c r="I60" s="15"/>
    </row>
    <row r="61" spans="2:9" ht="18.75" thickBot="1" x14ac:dyDescent="0.4">
      <c r="B61" s="8"/>
      <c r="C61" s="27"/>
      <c r="D61" s="28"/>
      <c r="E61" s="29"/>
      <c r="F61" s="30"/>
      <c r="G61" s="27"/>
      <c r="I61" s="15"/>
    </row>
    <row r="62" spans="2:9" ht="18" x14ac:dyDescent="0.35">
      <c r="B62" s="11" t="s">
        <v>55</v>
      </c>
      <c r="C62" s="2" t="s">
        <v>56</v>
      </c>
      <c r="D62" s="1" t="s">
        <v>37</v>
      </c>
      <c r="E62" s="14" t="str">
        <f>_xlfn.CONCAT($B$1," ",C62," ","Regular Batch"," ","By"," ",D62)</f>
        <v>CMA Inter FM &amp; BDA Regular Batch By CMA Sumit Rastogi</v>
      </c>
      <c r="F62" s="15"/>
      <c r="G62" s="2"/>
      <c r="I62" s="15"/>
    </row>
    <row r="63" spans="2:9" ht="18" x14ac:dyDescent="0.35">
      <c r="B63" s="11"/>
      <c r="C63" s="2" t="s">
        <v>56</v>
      </c>
      <c r="D63" s="1" t="s">
        <v>38</v>
      </c>
      <c r="E63" s="14" t="str">
        <f t="shared" ref="E63:E79" si="2">_xlfn.CONCAT($B$1," ",C63," ","Regular Batch"," ","By"," ",D63)</f>
        <v>CMA Inter FM &amp; BDA Regular Batch By CA Ranjan Periwal</v>
      </c>
      <c r="F63" s="15"/>
      <c r="G63" s="2"/>
      <c r="I63" s="15"/>
    </row>
    <row r="64" spans="2:9" ht="18" x14ac:dyDescent="0.35">
      <c r="B64" s="11"/>
      <c r="C64" s="2" t="s">
        <v>57</v>
      </c>
      <c r="D64" s="1" t="s">
        <v>38</v>
      </c>
      <c r="E64" s="14" t="str">
        <f t="shared" si="2"/>
        <v>CMA Inter FM &amp; BDA &amp; MA Regular Batch By CA Ranjan Periwal</v>
      </c>
      <c r="F64" s="15"/>
      <c r="G64" s="2"/>
      <c r="I64" s="15"/>
    </row>
    <row r="65" spans="2:9" ht="18" x14ac:dyDescent="0.35">
      <c r="B65" s="11"/>
      <c r="C65" s="2" t="s">
        <v>56</v>
      </c>
      <c r="D65" s="1" t="s">
        <v>39</v>
      </c>
      <c r="E65" s="14" t="str">
        <f t="shared" si="2"/>
        <v xml:space="preserve">CMA Inter FM &amp; BDA Regular Batch By CA Satish Jalan </v>
      </c>
      <c r="F65" s="15"/>
      <c r="G65" s="2"/>
      <c r="I65" s="15"/>
    </row>
    <row r="66" spans="2:9" ht="18" x14ac:dyDescent="0.35">
      <c r="B66" s="11"/>
      <c r="C66" s="2" t="s">
        <v>58</v>
      </c>
      <c r="D66" s="1" t="s">
        <v>39</v>
      </c>
      <c r="E66" s="14" t="str">
        <f>_xlfn.CONCAT($B$1," ",C66," ","Regular Batch"," ","By"," ",D66)</f>
        <v xml:space="preserve">CMA Inter FM &amp; BDA &amp; MA  Regular Batch By CA Satish Jalan </v>
      </c>
      <c r="F66" s="15"/>
      <c r="G66" s="2"/>
      <c r="I66" s="15"/>
    </row>
    <row r="67" spans="2:9" ht="18.75" thickBot="1" x14ac:dyDescent="0.4">
      <c r="B67" s="11"/>
      <c r="C67" s="2" t="s">
        <v>59</v>
      </c>
      <c r="D67" s="1" t="s">
        <v>39</v>
      </c>
      <c r="E67" s="14" t="str">
        <f t="shared" si="2"/>
        <v xml:space="preserve">CMA Inter OMSM &amp; FM &amp; BDA &amp; MA  Regular Batch By CA Satish Jalan </v>
      </c>
      <c r="F67" s="15"/>
      <c r="G67" s="2"/>
      <c r="I67" s="15"/>
    </row>
    <row r="68" spans="2:9" ht="18.75" thickBot="1" x14ac:dyDescent="0.4">
      <c r="B68" s="8"/>
      <c r="C68" s="27"/>
      <c r="D68" s="28"/>
      <c r="E68" s="29"/>
      <c r="F68" s="30"/>
      <c r="G68" s="27"/>
      <c r="I68" s="15"/>
    </row>
    <row r="69" spans="2:9" ht="18" x14ac:dyDescent="0.35">
      <c r="B69" s="11" t="s">
        <v>60</v>
      </c>
      <c r="C69" s="2" t="s">
        <v>61</v>
      </c>
      <c r="D69" s="1" t="s">
        <v>37</v>
      </c>
      <c r="E69" s="14" t="str">
        <f t="shared" si="2"/>
        <v>CMA Inter Management Accounting Regular Batch By CMA Sumit Rastogi</v>
      </c>
      <c r="F69" s="15"/>
      <c r="G69" s="2"/>
      <c r="I69" s="15"/>
    </row>
    <row r="70" spans="2:9" ht="18" x14ac:dyDescent="0.35">
      <c r="B70" s="11"/>
      <c r="C70" s="2" t="s">
        <v>61</v>
      </c>
      <c r="D70" s="1" t="s">
        <v>38</v>
      </c>
      <c r="E70" s="14" t="str">
        <f t="shared" si="2"/>
        <v>CMA Inter Management Accounting Regular Batch By CA Ranjan Periwal</v>
      </c>
      <c r="F70" s="15"/>
      <c r="G70" s="2"/>
      <c r="I70" s="15"/>
    </row>
    <row r="71" spans="2:9" ht="18.75" thickBot="1" x14ac:dyDescent="0.4">
      <c r="B71" s="11"/>
      <c r="C71" s="2" t="s">
        <v>61</v>
      </c>
      <c r="D71" s="1" t="s">
        <v>39</v>
      </c>
      <c r="E71" s="14" t="str">
        <f t="shared" si="2"/>
        <v xml:space="preserve">CMA Inter Management Accounting Regular Batch By CA Satish Jalan </v>
      </c>
      <c r="F71" s="15"/>
      <c r="G71" s="2"/>
      <c r="I71" s="15"/>
    </row>
    <row r="72" spans="2:9" ht="18.75" thickBot="1" x14ac:dyDescent="0.4">
      <c r="B72" s="8"/>
      <c r="C72" s="27"/>
      <c r="D72" s="28"/>
      <c r="E72" s="29"/>
      <c r="F72" s="30"/>
      <c r="G72" s="27"/>
      <c r="I72" s="15"/>
    </row>
    <row r="73" spans="2:9" ht="36" x14ac:dyDescent="0.35">
      <c r="B73" s="11" t="s">
        <v>62</v>
      </c>
      <c r="C73" s="16" t="s">
        <v>63</v>
      </c>
      <c r="D73" s="18" t="str">
        <f>D70&amp;" "&amp;"&amp;"&amp;" "&amp;D53&amp;" "&amp;"&amp;"&amp;" "&amp;D94</f>
        <v>CA Ranjan Periwal &amp; CA Bishnu Kedia &amp; CA Mayank Saraf</v>
      </c>
      <c r="E73" s="19" t="str">
        <f t="shared" si="2"/>
        <v>CMA Inter Corporate Accounting &amp; Audit &amp; FMBDA &amp; MA &amp; OMSM Regular Batch By CA Ranjan Periwal &amp; CA Bishnu Kedia &amp; CA Mayank Saraf</v>
      </c>
      <c r="F73" s="15"/>
      <c r="G73" s="2"/>
      <c r="I73" s="15"/>
    </row>
    <row r="74" spans="2:9" ht="36" x14ac:dyDescent="0.35">
      <c r="B74" s="11"/>
      <c r="C74" s="16" t="s">
        <v>63</v>
      </c>
      <c r="D74" s="18" t="str">
        <f>D71&amp;" "&amp;"&amp;"&amp;" "&amp;D54</f>
        <v>CA Satish Jalan  &amp; CA Bishnu Kedia</v>
      </c>
      <c r="E74" s="19" t="str">
        <f t="shared" si="2"/>
        <v>CMA Inter Corporate Accounting &amp; Audit &amp; FMBDA &amp; MA &amp; OMSM Regular Batch By CA Satish Jalan  &amp; CA Bishnu Kedia</v>
      </c>
      <c r="F74" s="15"/>
      <c r="G74" s="2"/>
      <c r="I74" s="15"/>
    </row>
    <row r="75" spans="2:9" ht="54" x14ac:dyDescent="0.35">
      <c r="B75" s="11"/>
      <c r="C75" s="31" t="s">
        <v>63</v>
      </c>
      <c r="D75" s="32" t="s">
        <v>64</v>
      </c>
      <c r="E75" s="33" t="str">
        <f t="shared" si="2"/>
        <v>CMA Inter Corporate Accounting &amp; Audit &amp; FMBDA &amp; MA &amp; OMSM Regular Batch By CA Ranjan Periwal &amp; CA Santosh kumar &amp;CA Nikkhil Gupta &amp; CA Mayank Saraf</v>
      </c>
      <c r="F75" s="15"/>
      <c r="G75" s="2"/>
      <c r="I75" s="15"/>
    </row>
    <row r="76" spans="2:9" ht="18" x14ac:dyDescent="0.35">
      <c r="B76" s="11"/>
      <c r="C76" s="2" t="s">
        <v>65</v>
      </c>
      <c r="D76" s="1" t="s">
        <v>66</v>
      </c>
      <c r="E76" s="19" t="str">
        <f t="shared" si="2"/>
        <v>CMA Inter FMBDA &amp; MA  Regular Batch By CA Satish Jalan</v>
      </c>
      <c r="F76" s="15"/>
      <c r="G76" s="2"/>
      <c r="I76" s="15"/>
    </row>
    <row r="77" spans="2:9" ht="18" x14ac:dyDescent="0.35">
      <c r="B77" s="11"/>
      <c r="C77" s="2" t="s">
        <v>67</v>
      </c>
      <c r="D77" s="1" t="s">
        <v>66</v>
      </c>
      <c r="E77" s="19" t="str">
        <f t="shared" si="2"/>
        <v>CMA Inter OMSM &amp; MA &amp; FMBDA  Regular Batch By CA Satish Jalan</v>
      </c>
      <c r="F77" s="15"/>
      <c r="G77" s="2"/>
      <c r="I77" s="15"/>
    </row>
    <row r="78" spans="2:9" ht="18" x14ac:dyDescent="0.35">
      <c r="B78" s="11"/>
      <c r="C78" s="2" t="s">
        <v>68</v>
      </c>
      <c r="D78" s="1" t="s">
        <v>38</v>
      </c>
      <c r="E78" s="19" t="str">
        <f t="shared" si="2"/>
        <v>CMA Inter FMBDA &amp; Management Accounting Regular Batch By CA Ranjan Periwal</v>
      </c>
      <c r="F78" s="15"/>
      <c r="G78" s="2"/>
      <c r="I78" s="15"/>
    </row>
    <row r="79" spans="2:9" ht="18.75" thickBot="1" x14ac:dyDescent="0.4">
      <c r="B79" s="11"/>
      <c r="C79" s="2" t="s">
        <v>69</v>
      </c>
      <c r="D79" s="1" t="s">
        <v>38</v>
      </c>
      <c r="E79" s="19" t="str">
        <f t="shared" si="2"/>
        <v>CMA Inter Management &amp; Cost Accounting Regular Batch By CA Ranjan Periwal</v>
      </c>
      <c r="F79" s="15"/>
      <c r="G79" s="2"/>
      <c r="I79" s="15"/>
    </row>
    <row r="80" spans="2:9" ht="18.75" thickBot="1" x14ac:dyDescent="0.4">
      <c r="B80" s="8"/>
      <c r="C80" s="27" t="s">
        <v>70</v>
      </c>
      <c r="D80" s="28"/>
      <c r="E80" s="29"/>
      <c r="F80" s="30"/>
      <c r="G80" s="27"/>
      <c r="I80" s="15"/>
    </row>
    <row r="81" spans="2:9" ht="18" x14ac:dyDescent="0.35">
      <c r="B81" s="11"/>
      <c r="C81" s="2" t="s">
        <v>71</v>
      </c>
      <c r="E81" s="14"/>
      <c r="F81" s="15"/>
      <c r="G81" s="2"/>
      <c r="I81" s="15"/>
    </row>
    <row r="82" spans="2:9" ht="18" x14ac:dyDescent="0.35">
      <c r="B82" s="11" t="s">
        <v>72</v>
      </c>
      <c r="C82" s="2" t="s">
        <v>73</v>
      </c>
      <c r="D82" s="1" t="s">
        <v>11</v>
      </c>
      <c r="E82" s="14" t="str">
        <f>_xlfn.CONCAT($C$81," ",C82," ","Regular Batch"," ","By"," ",D82)</f>
        <v>CMA Final Corporate &amp; Economic Laws Regular Batch By CA Shivangi Agarwal</v>
      </c>
      <c r="F82" s="15"/>
      <c r="G82" s="2"/>
      <c r="I82" s="15"/>
    </row>
    <row r="83" spans="2:9" ht="18" x14ac:dyDescent="0.35">
      <c r="B83" s="11"/>
      <c r="C83" s="2" t="s">
        <v>73</v>
      </c>
      <c r="D83" s="1" t="s">
        <v>12</v>
      </c>
      <c r="E83" s="14" t="str">
        <f>_xlfn.CONCAT($C$81," ",C83," ","Regular Batch"," ","By"," ",D83)</f>
        <v>CMA Final Corporate &amp; Economic Laws Regular Batch By CS Divya Agarwal</v>
      </c>
      <c r="F83" s="15"/>
      <c r="G83" s="2"/>
      <c r="I83" s="15"/>
    </row>
    <row r="84" spans="2:9" ht="18" x14ac:dyDescent="0.35">
      <c r="B84" s="11"/>
      <c r="C84" s="2" t="s">
        <v>73</v>
      </c>
      <c r="D84" s="1" t="s">
        <v>13</v>
      </c>
      <c r="E84" s="14" t="str">
        <f>_xlfn.CONCAT($C$81," ",C84," ","Regular Batch"," ","By"," ",D84)</f>
        <v>CMA Final Corporate &amp; Economic Laws Regular Batch By CS LLM Arjun Chhabra</v>
      </c>
      <c r="F84" s="15"/>
      <c r="G84" s="2"/>
      <c r="I84" s="15"/>
    </row>
    <row r="85" spans="2:9" ht="18" x14ac:dyDescent="0.35">
      <c r="B85" s="11"/>
      <c r="C85" s="2" t="s">
        <v>73</v>
      </c>
      <c r="D85" s="1" t="s">
        <v>14</v>
      </c>
      <c r="E85" s="14" t="str">
        <f>_xlfn.CONCAT($C$81," ",C85," ","Regular Batch"," ","By"," ",D85)</f>
        <v>CMA Final Corporate &amp; Economic Laws Regular Batch By CA Mohit Bansal</v>
      </c>
      <c r="F85" s="15"/>
      <c r="G85" s="2"/>
      <c r="I85" s="15"/>
    </row>
    <row r="86" spans="2:9" ht="18" x14ac:dyDescent="0.35">
      <c r="B86" s="11"/>
      <c r="C86" s="2" t="s">
        <v>73</v>
      </c>
      <c r="D86" s="1" t="s">
        <v>15</v>
      </c>
      <c r="E86" s="14" t="str">
        <f>_xlfn.CONCAT($C$81," ",C86," ","Regular Batch"," ","By"," ",D86)</f>
        <v>CMA Final Corporate &amp; Economic Laws Regular Batch By CA Siddharth Agarwal</v>
      </c>
      <c r="F86" s="15"/>
      <c r="G86" s="2"/>
      <c r="I86" s="15"/>
    </row>
    <row r="87" spans="2:9" ht="18.75" thickBot="1" x14ac:dyDescent="0.4">
      <c r="B87" s="11"/>
      <c r="C87" s="2" t="s">
        <v>73</v>
      </c>
      <c r="D87" s="1" t="s">
        <v>16</v>
      </c>
      <c r="E87" s="14" t="str">
        <f>_xlfn.CONCAT($C$81," ",C87," ","Regular Batch"," ","By"," ",D87)</f>
        <v>CMA Final Corporate &amp; Economic Laws Regular Batch By CA Raghav Goel</v>
      </c>
      <c r="F87" s="15"/>
      <c r="G87" s="2"/>
      <c r="I87" s="15"/>
    </row>
    <row r="88" spans="2:9" ht="18.75" thickBot="1" x14ac:dyDescent="0.4">
      <c r="B88" s="8"/>
      <c r="C88" s="27"/>
      <c r="D88" s="28"/>
      <c r="E88" s="29"/>
      <c r="F88" s="30"/>
      <c r="G88" s="27"/>
      <c r="I88" s="15"/>
    </row>
    <row r="89" spans="2:9" ht="18" x14ac:dyDescent="0.35">
      <c r="B89" s="11" t="s">
        <v>74</v>
      </c>
      <c r="C89" s="2" t="s">
        <v>75</v>
      </c>
      <c r="D89" s="1" t="s">
        <v>76</v>
      </c>
      <c r="E89" s="14" t="str">
        <f>_xlfn.CONCAT($C$81," ",C89," ","Regular Batch"," ","By"," ",D89)</f>
        <v>CMA Final Strategic Financial Management  Regular Batch By CA Aaditya Jain</v>
      </c>
      <c r="F89" s="15"/>
      <c r="G89" s="2"/>
      <c r="I89" s="15"/>
    </row>
    <row r="90" spans="2:9" ht="18" x14ac:dyDescent="0.35">
      <c r="B90" s="11"/>
      <c r="C90" s="2" t="s">
        <v>75</v>
      </c>
      <c r="D90" s="1" t="s">
        <v>77</v>
      </c>
      <c r="E90" s="14" t="str">
        <f>_xlfn.CONCAT($C$81," ",C90," ","Regular Batch"," ","By"," ",D90)</f>
        <v>CMA Final Strategic Financial Management  Regular Batch By CA Ajay Agarwal</v>
      </c>
      <c r="F90" s="15"/>
      <c r="G90" s="2"/>
      <c r="I90" s="15"/>
    </row>
    <row r="91" spans="2:9" ht="18" x14ac:dyDescent="0.35">
      <c r="B91" s="11"/>
      <c r="C91" s="2" t="s">
        <v>75</v>
      </c>
      <c r="D91" s="1" t="s">
        <v>66</v>
      </c>
      <c r="E91" s="14" t="str">
        <f>_xlfn.CONCAT($C$81," ",C91," ","Regular Batch"," ","By"," ",D91)</f>
        <v>CMA Final Strategic Financial Management  Regular Batch By CA Satish Jalan</v>
      </c>
      <c r="F91" s="15"/>
      <c r="G91" s="2"/>
      <c r="I91" s="15"/>
    </row>
    <row r="92" spans="2:9" ht="18" x14ac:dyDescent="0.35">
      <c r="B92" s="11"/>
      <c r="C92" s="2" t="s">
        <v>78</v>
      </c>
      <c r="D92" s="1" t="s">
        <v>66</v>
      </c>
      <c r="E92" s="14" t="str">
        <f>_xlfn.CONCAT($C$81," ",C92," ","Regular Batch"," ","By"," ",D92)</f>
        <v>CMA Final SFM &amp; SCM  Regular Batch By CA Satish Jalan</v>
      </c>
      <c r="F92" s="15"/>
      <c r="G92" s="2"/>
      <c r="I92" s="15"/>
    </row>
    <row r="93" spans="2:9" ht="18" x14ac:dyDescent="0.35">
      <c r="B93" s="11"/>
      <c r="C93" s="16" t="s">
        <v>78</v>
      </c>
      <c r="D93" s="1" t="s">
        <v>79</v>
      </c>
      <c r="E93" s="14" t="str">
        <f>_xlfn.CONCAT($C$81," ",C93," ","Regular Batch"," ","By"," ",D93)</f>
        <v xml:space="preserve">CMA Final SFM &amp; SCM  Regular Batch By CA Pankaj Sarawagi </v>
      </c>
      <c r="F93" s="15"/>
      <c r="G93" s="2"/>
      <c r="I93" s="15"/>
    </row>
    <row r="94" spans="2:9" ht="18.75" thickBot="1" x14ac:dyDescent="0.4">
      <c r="B94" s="11"/>
      <c r="C94" s="2" t="s">
        <v>75</v>
      </c>
      <c r="D94" s="1" t="s">
        <v>47</v>
      </c>
      <c r="E94" s="14" t="str">
        <f>_xlfn.CONCAT($C$81," ",C94," ","Regular Batch"," ","By"," ",D94)</f>
        <v>CMA Final Strategic Financial Management  Regular Batch By CA Mayank Saraf</v>
      </c>
      <c r="F94" s="15"/>
      <c r="G94" s="2"/>
      <c r="I94" s="15"/>
    </row>
    <row r="95" spans="2:9" ht="18.75" thickBot="1" x14ac:dyDescent="0.4">
      <c r="B95" s="8"/>
      <c r="C95" s="27"/>
      <c r="D95" s="28"/>
      <c r="E95" s="29"/>
      <c r="F95" s="30"/>
      <c r="G95" s="27"/>
      <c r="I95" s="15"/>
    </row>
    <row r="96" spans="2:9" ht="18" x14ac:dyDescent="0.35">
      <c r="B96" s="11" t="s">
        <v>80</v>
      </c>
      <c r="C96" s="2" t="s">
        <v>81</v>
      </c>
      <c r="D96" s="1" t="s">
        <v>29</v>
      </c>
      <c r="E96" s="14" t="str">
        <f>_xlfn.CONCAT($C$81," ",C96," ","Regular Batch"," ","By"," ",D96)</f>
        <v>CMA Final Direct Taxation Regular Batch By CA Vijay Sarda</v>
      </c>
      <c r="F96" s="15"/>
      <c r="G96" s="2"/>
      <c r="I96" s="15"/>
    </row>
    <row r="97" spans="2:9" ht="18" x14ac:dyDescent="0.35">
      <c r="B97" s="11"/>
      <c r="C97" s="2" t="s">
        <v>81</v>
      </c>
      <c r="D97" s="1" t="s">
        <v>29</v>
      </c>
      <c r="E97" s="14" t="str">
        <f>_xlfn.CONCAT($C$81," ",C97," ","Fast -Track Batch"," ","By"," ",D97)</f>
        <v>CMA Final Direct Taxation Fast -Track Batch By CA Vijay Sarda</v>
      </c>
      <c r="F97" s="15"/>
      <c r="G97" s="2"/>
      <c r="I97" s="15"/>
    </row>
    <row r="98" spans="2:9" ht="18" x14ac:dyDescent="0.35">
      <c r="B98" s="11"/>
      <c r="C98" s="2" t="s">
        <v>81</v>
      </c>
      <c r="D98" s="1" t="s">
        <v>30</v>
      </c>
      <c r="E98" s="14" t="str">
        <f>_xlfn.CONCAT($C$81," ",C98," ","Regular Batch"," ","By"," ",D98)</f>
        <v>CMA Final Direct Taxation Regular Batch By CA Nikunj Goenka</v>
      </c>
      <c r="F98" s="15"/>
      <c r="G98" s="2"/>
      <c r="I98" s="15"/>
    </row>
    <row r="99" spans="2:9" ht="18.75" thickBot="1" x14ac:dyDescent="0.4">
      <c r="B99" s="11"/>
      <c r="C99" s="2" t="s">
        <v>81</v>
      </c>
      <c r="D99" s="1" t="s">
        <v>31</v>
      </c>
      <c r="E99" s="14" t="str">
        <f>_xlfn.CONCAT($C$81," ",C99," ","Regular Batch"," ","By"," ",D99)</f>
        <v>CMA Final Direct Taxation Regular Batch By CA Shiris Vyas</v>
      </c>
      <c r="F99" s="15"/>
      <c r="G99" s="2"/>
      <c r="I99" s="15"/>
    </row>
    <row r="100" spans="2:9" ht="18.75" thickBot="1" x14ac:dyDescent="0.4">
      <c r="B100" s="8"/>
      <c r="C100" s="27"/>
      <c r="D100" s="28"/>
      <c r="E100" s="29"/>
      <c r="F100" s="30"/>
      <c r="G100" s="27"/>
      <c r="I100" s="15"/>
    </row>
    <row r="101" spans="2:9" ht="18" x14ac:dyDescent="0.35">
      <c r="B101" s="11" t="s">
        <v>82</v>
      </c>
      <c r="C101" s="2" t="s">
        <v>83</v>
      </c>
      <c r="D101" s="1" t="s">
        <v>66</v>
      </c>
      <c r="E101" s="14" t="str">
        <f>_xlfn.CONCAT($C$81," ",C101," ","Regular Batch"," ","By"," ",D101)</f>
        <v>CMA Final Strategic Cost Management Regular Batch By CA Satish Jalan</v>
      </c>
      <c r="F101" s="15"/>
      <c r="G101" s="2"/>
      <c r="I101" s="15"/>
    </row>
    <row r="102" spans="2:9" ht="18" x14ac:dyDescent="0.35">
      <c r="B102" s="11"/>
      <c r="C102" s="2" t="s">
        <v>84</v>
      </c>
      <c r="D102" s="1" t="s">
        <v>66</v>
      </c>
      <c r="E102" s="14" t="str">
        <f>_xlfn.CONCAT($C$81," ",C102," ","Regular Batch"," ","By"," ",D102)</f>
        <v>CMA Final SCM + SFM  Regular Batch By CA Satish Jalan</v>
      </c>
      <c r="F102" s="15"/>
      <c r="G102" s="2"/>
      <c r="I102" s="15"/>
    </row>
    <row r="103" spans="2:9" ht="18" x14ac:dyDescent="0.35">
      <c r="B103" s="11"/>
      <c r="C103" s="2" t="s">
        <v>83</v>
      </c>
      <c r="D103" s="1" t="s">
        <v>85</v>
      </c>
      <c r="E103" s="14" t="str">
        <f>_xlfn.CONCAT($C$81," ",C103," ","Regular Batch"," ","By"," ",D103)</f>
        <v>CMA Final Strategic Cost Management Regular Batch By CA Pankaj Sarawagi</v>
      </c>
      <c r="F103" s="15"/>
      <c r="G103" s="2"/>
      <c r="I103" s="15"/>
    </row>
    <row r="104" spans="2:9" ht="18" x14ac:dyDescent="0.35">
      <c r="B104" s="11"/>
      <c r="C104" s="2" t="s">
        <v>84</v>
      </c>
      <c r="D104" s="1" t="s">
        <v>85</v>
      </c>
      <c r="E104" s="14" t="str">
        <f>_xlfn.CONCAT($C$81," ",C104," ","Regular Batch"," ","By"," ",D104)</f>
        <v>CMA Final SCM + SFM  Regular Batch By CA Pankaj Sarawagi</v>
      </c>
      <c r="F104" s="15"/>
      <c r="G104" s="2"/>
      <c r="I104" s="15"/>
    </row>
    <row r="105" spans="2:9" ht="18.75" thickBot="1" x14ac:dyDescent="0.4">
      <c r="B105" s="11"/>
      <c r="C105" s="2" t="s">
        <v>83</v>
      </c>
      <c r="D105" s="1" t="s">
        <v>37</v>
      </c>
      <c r="E105" s="14" t="str">
        <f>_xlfn.CONCAT($C$81," ",C105," ","Regular Batch"," ","By"," ",D105)</f>
        <v>CMA Final Strategic Cost Management Regular Batch By CMA Sumit Rastogi</v>
      </c>
      <c r="F105" s="15"/>
      <c r="G105" s="2"/>
      <c r="I105" s="15"/>
    </row>
    <row r="106" spans="2:9" ht="18.75" thickBot="1" x14ac:dyDescent="0.4">
      <c r="B106" s="8"/>
      <c r="C106" s="27"/>
      <c r="D106" s="28"/>
      <c r="E106" s="29"/>
      <c r="F106" s="30"/>
      <c r="G106" s="27"/>
      <c r="I106" s="15"/>
    </row>
    <row r="107" spans="2:9" ht="18" x14ac:dyDescent="0.35">
      <c r="B107" s="11" t="s">
        <v>86</v>
      </c>
      <c r="C107" s="2" t="s">
        <v>87</v>
      </c>
      <c r="D107" s="1" t="s">
        <v>16</v>
      </c>
      <c r="E107" s="14" t="str">
        <f>_xlfn.CONCAT($C$81," ",C107," ","Regular Batch"," ","By"," ",D107)</f>
        <v>CMA Final Cost &amp; Management Audit  Regular Batch By CA Raghav Goel</v>
      </c>
      <c r="F107" s="15"/>
      <c r="G107" s="2"/>
      <c r="I107" s="15"/>
    </row>
    <row r="108" spans="2:9" ht="18" x14ac:dyDescent="0.35">
      <c r="B108" s="11" t="s">
        <v>40</v>
      </c>
      <c r="C108" s="2" t="s">
        <v>88</v>
      </c>
      <c r="D108" s="1" t="s">
        <v>16</v>
      </c>
      <c r="E108" s="14" t="str">
        <f>_xlfn.CONCAT($C$81," ",C108," ","Regular Batch"," ","By"," ",D108)</f>
        <v>CMA Final Cost &amp; Management Audit &amp; IDT Regular Batch By CA Raghav Goel</v>
      </c>
      <c r="F108" s="15"/>
      <c r="G108" s="2"/>
      <c r="I108" s="15"/>
    </row>
    <row r="109" spans="2:9" ht="18" x14ac:dyDescent="0.35">
      <c r="B109" s="11"/>
      <c r="C109" s="2" t="s">
        <v>87</v>
      </c>
      <c r="D109" s="1" t="s">
        <v>14</v>
      </c>
      <c r="E109" s="14" t="str">
        <f>_xlfn.CONCAT($C$81," ",C109," ","Regular Batch"," ","By"," ",D109)</f>
        <v>CMA Final Cost &amp; Management Audit  Regular Batch By CA Mohit Bansal</v>
      </c>
      <c r="F109" s="15"/>
      <c r="G109" s="2"/>
      <c r="I109" s="15"/>
    </row>
    <row r="110" spans="2:9" ht="18.75" thickBot="1" x14ac:dyDescent="0.4">
      <c r="B110" s="11"/>
      <c r="C110" s="2" t="s">
        <v>87</v>
      </c>
      <c r="D110" s="1" t="s">
        <v>89</v>
      </c>
      <c r="E110" s="14" t="str">
        <f>_xlfn.CONCAT($C$81," ",C110," ","Regular Batch"," ","By"," ",D110)</f>
        <v>CMA Final Cost &amp; Management Audit  Regular Batch By CA Dipak sir</v>
      </c>
      <c r="F110" s="15"/>
      <c r="G110" s="2"/>
      <c r="I110" s="15"/>
    </row>
    <row r="111" spans="2:9" ht="18.75" thickBot="1" x14ac:dyDescent="0.4">
      <c r="B111" s="8"/>
      <c r="C111" s="27"/>
      <c r="D111" s="28"/>
      <c r="E111" s="29"/>
      <c r="F111" s="30"/>
      <c r="G111" s="27"/>
      <c r="I111" s="15"/>
    </row>
    <row r="112" spans="2:9" ht="18" x14ac:dyDescent="0.35">
      <c r="B112" s="11" t="s">
        <v>90</v>
      </c>
      <c r="C112" s="2" t="s">
        <v>91</v>
      </c>
      <c r="D112" s="1" t="s">
        <v>19</v>
      </c>
      <c r="E112" s="14" t="str">
        <f>_xlfn.CONCAT($C$81," ",C112," ","Regular Batch"," ","By"," ",D112)</f>
        <v xml:space="preserve">CMA Final Corporate Financial Reporting Regular Batch By CA Santosh Kumar </v>
      </c>
      <c r="F112" s="15"/>
      <c r="G112" s="2"/>
      <c r="I112" s="15"/>
    </row>
    <row r="113" spans="2:9" ht="18" x14ac:dyDescent="0.35">
      <c r="B113" s="11"/>
      <c r="C113" s="2" t="s">
        <v>91</v>
      </c>
      <c r="D113" s="1" t="s">
        <v>20</v>
      </c>
      <c r="E113" s="14" t="str">
        <f>_xlfn.CONCAT($C$81," ",C113," ","Regular Batch"," ","By"," ",D113)</f>
        <v xml:space="preserve">CMA Final Corporate Financial Reporting Regular Batch By CA Bishnu kedia </v>
      </c>
      <c r="F113" s="15"/>
      <c r="G113" s="2"/>
      <c r="I113" s="15">
        <v>6910</v>
      </c>
    </row>
    <row r="114" spans="2:9" ht="18" x14ac:dyDescent="0.35">
      <c r="B114" s="11"/>
      <c r="C114" s="2" t="s">
        <v>91</v>
      </c>
      <c r="D114" s="1" t="s">
        <v>21</v>
      </c>
      <c r="E114" s="14" t="str">
        <f>_xlfn.CONCAT($C$81," ",C114," ","Regular Batch"," ","By"," ",D114)</f>
        <v>CMA Final Corporate Financial Reporting Regular Batch By CA Avinash Lala</v>
      </c>
      <c r="F114" s="15"/>
      <c r="G114" s="2"/>
      <c r="I114" s="15"/>
    </row>
    <row r="115" spans="2:9" ht="18.75" thickBot="1" x14ac:dyDescent="0.4">
      <c r="B115" s="11"/>
      <c r="C115" s="2" t="s">
        <v>91</v>
      </c>
      <c r="D115" s="1" t="s">
        <v>22</v>
      </c>
      <c r="E115" s="14" t="str">
        <f>_xlfn.CONCAT($C$81," ",C115," ","Regular Batch"," ","By"," ",D115)</f>
        <v>CMA Final Corporate Financial Reporting Regular Batch By CA Avinash Sancheti</v>
      </c>
      <c r="F115" s="15"/>
      <c r="G115" s="2"/>
      <c r="I115" s="15"/>
    </row>
    <row r="116" spans="2:9" ht="18.75" thickBot="1" x14ac:dyDescent="0.4">
      <c r="B116" s="8"/>
      <c r="C116" s="27"/>
      <c r="D116" s="28"/>
      <c r="E116" s="29"/>
      <c r="F116" s="30"/>
      <c r="G116" s="27"/>
      <c r="I116" s="15"/>
    </row>
    <row r="117" spans="2:9" ht="18" x14ac:dyDescent="0.35">
      <c r="B117" s="11" t="s">
        <v>92</v>
      </c>
      <c r="C117" s="2" t="s">
        <v>32</v>
      </c>
      <c r="D117" s="1" t="s">
        <v>33</v>
      </c>
      <c r="E117" s="14" t="str">
        <f>_xlfn.CONCAT($C$81," ",C117," ","Regular Batch"," ","By"," ",D117)</f>
        <v xml:space="preserve">CMA Final Indirect taxation Regular Batch By CA Vishal Bhattad </v>
      </c>
      <c r="F117" s="15"/>
      <c r="G117" s="2"/>
      <c r="I117" s="15"/>
    </row>
    <row r="118" spans="2:9" ht="18" x14ac:dyDescent="0.35">
      <c r="B118" s="11"/>
      <c r="C118" s="2" t="s">
        <v>32</v>
      </c>
      <c r="D118" s="1" t="s">
        <v>33</v>
      </c>
      <c r="E118" s="14" t="str">
        <f>_xlfn.CONCAT($C$81," ",C118," ","Fast-track Batch"," ","By"," ",D118)</f>
        <v xml:space="preserve">CMA Final Indirect taxation Fast-track Batch By CA Vishal Bhattad </v>
      </c>
      <c r="F118" s="15"/>
      <c r="G118" s="2"/>
      <c r="I118" s="15"/>
    </row>
    <row r="119" spans="2:9" ht="18" x14ac:dyDescent="0.35">
      <c r="B119" s="11"/>
      <c r="C119" s="2" t="s">
        <v>32</v>
      </c>
      <c r="D119" s="1" t="s">
        <v>34</v>
      </c>
      <c r="E119" s="14" t="str">
        <f>_xlfn.CONCAT($C$81," ",C119," ","Regular Batch"," ","By"," ",D119)</f>
        <v>CMA Final Indirect taxation Regular Batch By CA Yashwant Mangal</v>
      </c>
      <c r="F119" s="15"/>
      <c r="G119" s="2"/>
      <c r="I119" s="15"/>
    </row>
    <row r="120" spans="2:9" ht="18" x14ac:dyDescent="0.35">
      <c r="B120" s="11"/>
      <c r="C120" s="2" t="s">
        <v>32</v>
      </c>
      <c r="D120" s="1" t="s">
        <v>34</v>
      </c>
      <c r="E120" s="14" t="str">
        <f>_xlfn.CONCAT($C$81," ",C120," ","Fast-track Batch"," ","By"," ",D120)</f>
        <v>CMA Final Indirect taxation Fast-track Batch By CA Yashwant Mangal</v>
      </c>
      <c r="F120" s="15"/>
      <c r="G120" s="2"/>
      <c r="I120" s="15"/>
    </row>
    <row r="121" spans="2:9" ht="18" x14ac:dyDescent="0.35">
      <c r="B121" s="11"/>
      <c r="C121" s="2" t="s">
        <v>32</v>
      </c>
      <c r="D121" s="1" t="s">
        <v>30</v>
      </c>
      <c r="E121" s="14" t="str">
        <f>_xlfn.CONCAT($C$81," ",C121," ","Regular Batch"," ","By"," ",D121)</f>
        <v>CMA Final Indirect taxation Regular Batch By CA Nikunj Goenka</v>
      </c>
      <c r="F121" s="15"/>
      <c r="G121" s="2"/>
      <c r="I121" s="15"/>
    </row>
    <row r="122" spans="2:9" ht="18.75" thickBot="1" x14ac:dyDescent="0.4">
      <c r="B122" s="11"/>
      <c r="C122" s="2" t="s">
        <v>32</v>
      </c>
      <c r="D122" s="1" t="s">
        <v>16</v>
      </c>
      <c r="E122" s="14" t="str">
        <f>_xlfn.CONCAT($C$81," ",C122," ","Regular Batch"," ","By"," ",D122)</f>
        <v>CMA Final Indirect taxation Regular Batch By CA Raghav Goel</v>
      </c>
      <c r="F122" s="15"/>
      <c r="G122" s="2"/>
      <c r="I122" s="15"/>
    </row>
    <row r="123" spans="2:9" ht="18.75" thickBot="1" x14ac:dyDescent="0.4">
      <c r="B123" s="8"/>
      <c r="C123" s="27"/>
      <c r="D123" s="28"/>
      <c r="E123" s="29"/>
      <c r="F123" s="30"/>
      <c r="G123" s="27"/>
      <c r="I123" s="15"/>
    </row>
    <row r="124" spans="2:9" ht="18" x14ac:dyDescent="0.35">
      <c r="B124" s="11" t="s">
        <v>93</v>
      </c>
      <c r="C124" s="2" t="s">
        <v>94</v>
      </c>
      <c r="D124" s="1" t="s">
        <v>45</v>
      </c>
      <c r="E124" s="14" t="str">
        <f>_xlfn.CONCAT($C$81," ",C124," ","Regular Batch"," ","By"," ",D124)</f>
        <v>CMA Final SPM &amp; BV Regular Batch By CA CS Divya Agarwal</v>
      </c>
      <c r="F124" s="15"/>
      <c r="G124" s="2"/>
      <c r="I124" s="15"/>
    </row>
    <row r="125" spans="2:9" ht="18" x14ac:dyDescent="0.35">
      <c r="B125" s="2"/>
      <c r="C125" s="2" t="s">
        <v>94</v>
      </c>
      <c r="D125" s="1" t="s">
        <v>66</v>
      </c>
      <c r="E125" s="14" t="str">
        <f>_xlfn.CONCAT($C$81," ",C125," ","Regular Batch"," ","By"," ",D125)</f>
        <v>CMA Final SPM &amp; BV Regular Batch By CA Satish Jalan</v>
      </c>
      <c r="F125" s="15"/>
      <c r="G125" s="2"/>
      <c r="I125" s="15"/>
    </row>
    <row r="126" spans="2:9" ht="18" x14ac:dyDescent="0.35">
      <c r="B126" s="2"/>
      <c r="C126" s="2" t="s">
        <v>94</v>
      </c>
      <c r="D126" s="1" t="s">
        <v>14</v>
      </c>
      <c r="E126" s="14" t="str">
        <f>_xlfn.CONCAT($C$81," ",C126," ","Regular Batch"," ","By"," ",D126)</f>
        <v>CMA Final SPM &amp; BV Regular Batch By CA Mohit Bansal</v>
      </c>
      <c r="F126" s="15"/>
      <c r="G126" s="2"/>
      <c r="I126" s="15"/>
    </row>
    <row r="127" spans="2:9" ht="36.75" thickBot="1" x14ac:dyDescent="0.4">
      <c r="B127" s="6"/>
      <c r="C127" s="20" t="str">
        <f>C109&amp;" "&amp;"+"&amp;" "&amp;C126</f>
        <v>Cost &amp; Management Audit  + SPM &amp; BV</v>
      </c>
      <c r="D127" s="20" t="s">
        <v>14</v>
      </c>
      <c r="E127" s="20" t="str">
        <f>_xlfn.CONCAT($C$81," ",C127," ","Regular Batch"," ","By"," ",D127)</f>
        <v>CMA Final Cost &amp; Management Audit  + SPM &amp; BV Regular Batch By CA Mohit Bansal</v>
      </c>
      <c r="F127" s="21"/>
      <c r="G127" s="6"/>
      <c r="I127" s="21"/>
    </row>
    <row r="128" spans="2:9" ht="18" x14ac:dyDescent="0.35">
      <c r="F128" s="22"/>
    </row>
    <row r="129" spans="6:6" ht="18" x14ac:dyDescent="0.35">
      <c r="F129" s="22"/>
    </row>
    <row r="130" spans="6:6" ht="18" x14ac:dyDescent="0.35">
      <c r="F130" s="22"/>
    </row>
    <row r="131" spans="6:6" ht="18" x14ac:dyDescent="0.35">
      <c r="F131" s="22"/>
    </row>
    <row r="132" spans="6:6" ht="18" x14ac:dyDescent="0.35"/>
    <row r="133" spans="6:6" ht="18" x14ac:dyDescent="0.35"/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2025-08-07T00:56:13Z</dcterms:modified>
</cp:coreProperties>
</file>