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83718F76-0079-4F38-B9E5-44E8D979D9BD}" xr6:coauthVersionLast="41" xr6:coauthVersionMax="41" xr10:uidLastSave="{00000000-0000-0000-0000-000000000000}"/>
  <bookViews>
    <workbookView xWindow="-110" yWindow="-110" windowWidth="25820" windowHeight="14020" xr2:uid="{00000000-000D-0000-FFFF-FFFF00000000}"/>
  </bookViews>
  <sheets>
    <sheet name=" Schedule" sheetId="1" r:id="rId1"/>
    <sheet name="Cross Training" sheetId="5" r:id="rId2"/>
    <sheet name="Daily Miles" sheetId="2" r:id="rId3"/>
    <sheet name="Weekly Miles" sheetId="3" r:id="rId4"/>
    <sheet name="Calendar Format (CSV)" sheetId="4" r:id="rId5"/>
  </sheets>
  <definedNames>
    <definedName name="_xlnm._FilterDatabase" localSheetId="0" hidden="1">' Schedule'!$A$6:$L$184</definedName>
    <definedName name="_xlnm._FilterDatabase" localSheetId="4" hidden="1">'Calendar Format (CSV)'!$A$5:$I$5</definedName>
  </definedNames>
  <calcPr calcId="181029"/>
</workbook>
</file>

<file path=xl/calcChain.xml><?xml version="1.0" encoding="utf-8"?>
<calcChain xmlns="http://schemas.openxmlformats.org/spreadsheetml/2006/main">
  <c r="G230" i="4" l="1"/>
  <c r="A70" i="4"/>
  <c r="B70" i="4"/>
  <c r="D70" i="4"/>
  <c r="G70" i="4"/>
  <c r="A73" i="4"/>
  <c r="B73" i="4"/>
  <c r="D73" i="4"/>
  <c r="G73" i="4"/>
  <c r="A78" i="4"/>
  <c r="B78" i="4"/>
  <c r="D78" i="4"/>
  <c r="G78" i="4"/>
  <c r="A80" i="4"/>
  <c r="B80" i="4"/>
  <c r="D80" i="4"/>
  <c r="G80" i="4"/>
  <c r="A83" i="4"/>
  <c r="B83" i="4"/>
  <c r="D83" i="4"/>
  <c r="G83" i="4"/>
  <c r="A88" i="4"/>
  <c r="B88" i="4"/>
  <c r="D88" i="4"/>
  <c r="G88" i="4"/>
  <c r="A90" i="4"/>
  <c r="B90" i="4"/>
  <c r="D90" i="4"/>
  <c r="G90" i="4"/>
  <c r="A93" i="4"/>
  <c r="B93" i="4"/>
  <c r="D93" i="4"/>
  <c r="G93" i="4"/>
  <c r="A98" i="4"/>
  <c r="B98" i="4"/>
  <c r="D98" i="4"/>
  <c r="G98" i="4"/>
  <c r="A100" i="4"/>
  <c r="B100" i="4"/>
  <c r="D100" i="4"/>
  <c r="G100" i="4"/>
  <c r="A103" i="4"/>
  <c r="B103" i="4"/>
  <c r="D103" i="4"/>
  <c r="G103" i="4"/>
  <c r="A108" i="4"/>
  <c r="B108" i="4"/>
  <c r="D108" i="4"/>
  <c r="G108" i="4"/>
  <c r="A110" i="4"/>
  <c r="B110" i="4"/>
  <c r="D110" i="4"/>
  <c r="G110" i="4"/>
  <c r="A113" i="4"/>
  <c r="B113" i="4"/>
  <c r="D113" i="4"/>
  <c r="G113" i="4"/>
  <c r="A118" i="4"/>
  <c r="B118" i="4"/>
  <c r="D118" i="4"/>
  <c r="G118" i="4"/>
  <c r="A120" i="4"/>
  <c r="B120" i="4"/>
  <c r="D120" i="4"/>
  <c r="G120" i="4"/>
  <c r="A123" i="4"/>
  <c r="B123" i="4"/>
  <c r="D123" i="4"/>
  <c r="G123" i="4"/>
  <c r="A128" i="4"/>
  <c r="B128" i="4"/>
  <c r="D128" i="4"/>
  <c r="G128" i="4"/>
  <c r="A130" i="4"/>
  <c r="B130" i="4"/>
  <c r="D130" i="4"/>
  <c r="G130" i="4"/>
  <c r="A133" i="4"/>
  <c r="B133" i="4"/>
  <c r="D133" i="4"/>
  <c r="G133" i="4"/>
  <c r="A138" i="4"/>
  <c r="B138" i="4"/>
  <c r="D138" i="4"/>
  <c r="G138" i="4"/>
  <c r="A140" i="4"/>
  <c r="B140" i="4"/>
  <c r="D140" i="4"/>
  <c r="G140" i="4"/>
  <c r="A143" i="4"/>
  <c r="B143" i="4"/>
  <c r="D143" i="4"/>
  <c r="G143" i="4"/>
  <c r="A148" i="4"/>
  <c r="B148" i="4"/>
  <c r="D148" i="4"/>
  <c r="G148" i="4"/>
  <c r="A150" i="4"/>
  <c r="B150" i="4"/>
  <c r="D150" i="4"/>
  <c r="G150" i="4"/>
  <c r="A153" i="4"/>
  <c r="B153" i="4"/>
  <c r="D153" i="4"/>
  <c r="G153" i="4"/>
  <c r="A158" i="4"/>
  <c r="B158" i="4"/>
  <c r="D158" i="4"/>
  <c r="G158" i="4"/>
  <c r="A160" i="4"/>
  <c r="B160" i="4"/>
  <c r="D160" i="4"/>
  <c r="G160" i="4"/>
  <c r="A163" i="4"/>
  <c r="B163" i="4"/>
  <c r="D163" i="4"/>
  <c r="G163" i="4"/>
  <c r="A168" i="4"/>
  <c r="B168" i="4"/>
  <c r="D168" i="4"/>
  <c r="G168" i="4"/>
  <c r="A170" i="4"/>
  <c r="B170" i="4"/>
  <c r="D170" i="4"/>
  <c r="G170" i="4"/>
  <c r="A173" i="4"/>
  <c r="B173" i="4"/>
  <c r="D173" i="4"/>
  <c r="G173" i="4"/>
  <c r="A178" i="4"/>
  <c r="B178" i="4"/>
  <c r="D178" i="4"/>
  <c r="G178" i="4"/>
  <c r="A180" i="4"/>
  <c r="B180" i="4"/>
  <c r="D180" i="4"/>
  <c r="G180" i="4"/>
  <c r="A183" i="4"/>
  <c r="B183" i="4"/>
  <c r="D183" i="4"/>
  <c r="G183" i="4"/>
  <c r="A188" i="4"/>
  <c r="B188" i="4"/>
  <c r="D188" i="4"/>
  <c r="G188" i="4"/>
  <c r="A190" i="4"/>
  <c r="B190" i="4"/>
  <c r="D190" i="4"/>
  <c r="G190" i="4"/>
  <c r="A193" i="4"/>
  <c r="B193" i="4"/>
  <c r="D193" i="4"/>
  <c r="G193" i="4"/>
  <c r="A198" i="4"/>
  <c r="B198" i="4"/>
  <c r="D198" i="4"/>
  <c r="G198" i="4"/>
  <c r="A200" i="4"/>
  <c r="B200" i="4"/>
  <c r="D200" i="4"/>
  <c r="G200" i="4"/>
  <c r="A203" i="4"/>
  <c r="B203" i="4"/>
  <c r="D203" i="4"/>
  <c r="G203" i="4"/>
  <c r="A208" i="4"/>
  <c r="B208" i="4"/>
  <c r="D208" i="4"/>
  <c r="G208" i="4"/>
  <c r="A210" i="4"/>
  <c r="B210" i="4"/>
  <c r="D210" i="4"/>
  <c r="G210" i="4"/>
  <c r="A213" i="4"/>
  <c r="B213" i="4"/>
  <c r="D213" i="4"/>
  <c r="G213" i="4"/>
  <c r="A218" i="4"/>
  <c r="B218" i="4"/>
  <c r="D218" i="4"/>
  <c r="G218" i="4"/>
  <c r="A220" i="4"/>
  <c r="B220" i="4"/>
  <c r="D220" i="4"/>
  <c r="G220" i="4"/>
  <c r="A223" i="4"/>
  <c r="B223" i="4"/>
  <c r="D223" i="4"/>
  <c r="G223" i="4"/>
  <c r="A228" i="4"/>
  <c r="B228" i="4"/>
  <c r="D228" i="4"/>
  <c r="G228" i="4"/>
  <c r="A230" i="4"/>
  <c r="B230" i="4"/>
  <c r="D230" i="4"/>
  <c r="A233" i="4"/>
  <c r="B233" i="4"/>
  <c r="D233" i="4"/>
  <c r="G233" i="4"/>
  <c r="A238" i="4"/>
  <c r="B238" i="4"/>
  <c r="D238" i="4"/>
  <c r="G238" i="4"/>
  <c r="A240" i="4"/>
  <c r="B240" i="4"/>
  <c r="D240" i="4"/>
  <c r="G240" i="4"/>
  <c r="A243" i="4"/>
  <c r="B243" i="4"/>
  <c r="D243" i="4"/>
  <c r="G243" i="4"/>
  <c r="A7" i="4"/>
  <c r="B7" i="4"/>
  <c r="D7" i="4"/>
  <c r="G7" i="4"/>
  <c r="A8" i="4"/>
  <c r="B8" i="4"/>
  <c r="D8" i="4"/>
  <c r="G8" i="4"/>
  <c r="A9" i="4"/>
  <c r="B9" i="4"/>
  <c r="D9" i="4"/>
  <c r="G9" i="4"/>
  <c r="A10" i="4"/>
  <c r="B10" i="4"/>
  <c r="D10" i="4"/>
  <c r="G10" i="4"/>
  <c r="A11" i="4"/>
  <c r="B11" i="4"/>
  <c r="D11" i="4"/>
  <c r="G11" i="4"/>
  <c r="A12" i="4"/>
  <c r="B12" i="4"/>
  <c r="D12" i="4"/>
  <c r="G12" i="4"/>
  <c r="A13" i="4"/>
  <c r="B13" i="4"/>
  <c r="D13" i="4"/>
  <c r="G13" i="4"/>
  <c r="A14" i="4"/>
  <c r="B14" i="4"/>
  <c r="D14" i="4"/>
  <c r="G14" i="4"/>
  <c r="A18" i="4"/>
  <c r="B18" i="4"/>
  <c r="D18" i="4"/>
  <c r="G18" i="4"/>
  <c r="A20" i="4"/>
  <c r="B20" i="4"/>
  <c r="D20" i="4"/>
  <c r="G20" i="4"/>
  <c r="A23" i="4"/>
  <c r="B23" i="4"/>
  <c r="D23" i="4"/>
  <c r="G23" i="4"/>
  <c r="A28" i="4"/>
  <c r="B28" i="4"/>
  <c r="D28" i="4"/>
  <c r="G28" i="4"/>
  <c r="A30" i="4"/>
  <c r="B30" i="4"/>
  <c r="D30" i="4"/>
  <c r="G30" i="4"/>
  <c r="A33" i="4"/>
  <c r="B33" i="4"/>
  <c r="D33" i="4"/>
  <c r="G33" i="4"/>
  <c r="A38" i="4"/>
  <c r="B38" i="4"/>
  <c r="D38" i="4"/>
  <c r="G38" i="4"/>
  <c r="A40" i="4"/>
  <c r="B40" i="4"/>
  <c r="D40" i="4"/>
  <c r="G40" i="4"/>
  <c r="A43" i="4"/>
  <c r="B43" i="4"/>
  <c r="D43" i="4"/>
  <c r="G43" i="4"/>
  <c r="A48" i="4"/>
  <c r="B48" i="4"/>
  <c r="D48" i="4"/>
  <c r="G48" i="4"/>
  <c r="A50" i="4"/>
  <c r="B50" i="4"/>
  <c r="D50" i="4"/>
  <c r="G50" i="4"/>
  <c r="A53" i="4"/>
  <c r="B53" i="4"/>
  <c r="D53" i="4"/>
  <c r="G53" i="4"/>
  <c r="A58" i="4"/>
  <c r="B58" i="4"/>
  <c r="D58" i="4"/>
  <c r="G58" i="4"/>
  <c r="A60" i="4"/>
  <c r="B60" i="4"/>
  <c r="D60" i="4"/>
  <c r="G60" i="4"/>
  <c r="A63" i="4"/>
  <c r="B63" i="4"/>
  <c r="D63" i="4"/>
  <c r="G63" i="4"/>
  <c r="A68" i="4"/>
  <c r="B68" i="4"/>
  <c r="D68" i="4"/>
  <c r="G68" i="4"/>
  <c r="G6" i="4"/>
  <c r="B6" i="4"/>
  <c r="D6" i="4"/>
  <c r="A6" i="4"/>
  <c r="A257" i="4"/>
  <c r="B257" i="4"/>
  <c r="D257" i="4"/>
  <c r="G257" i="4"/>
  <c r="A258" i="4"/>
  <c r="B258" i="4"/>
  <c r="D258" i="4"/>
  <c r="G258" i="4"/>
  <c r="A259" i="4"/>
  <c r="B259" i="4"/>
  <c r="D259" i="4"/>
  <c r="G259" i="4"/>
  <c r="A16" i="4"/>
  <c r="B16" i="4"/>
  <c r="D16" i="4"/>
  <c r="G16" i="4"/>
  <c r="A17" i="4"/>
  <c r="B17" i="4"/>
  <c r="D17" i="4"/>
  <c r="G17" i="4"/>
  <c r="A19" i="4"/>
  <c r="B19" i="4"/>
  <c r="D19" i="4"/>
  <c r="G19" i="4"/>
  <c r="A21" i="4"/>
  <c r="B21" i="4"/>
  <c r="D21" i="4"/>
  <c r="G21" i="4"/>
  <c r="A22" i="4"/>
  <c r="B22" i="4"/>
  <c r="D22" i="4"/>
  <c r="G22" i="4"/>
  <c r="A24" i="4"/>
  <c r="B24" i="4"/>
  <c r="D24" i="4"/>
  <c r="G24" i="4"/>
  <c r="A25" i="4"/>
  <c r="B25" i="4"/>
  <c r="D25" i="4"/>
  <c r="G25" i="4"/>
  <c r="A26" i="4"/>
  <c r="B26" i="4"/>
  <c r="D26" i="4"/>
  <c r="G26" i="4"/>
  <c r="A27" i="4"/>
  <c r="B27" i="4"/>
  <c r="D27" i="4"/>
  <c r="G27" i="4"/>
  <c r="A29" i="4"/>
  <c r="B29" i="4"/>
  <c r="D29" i="4"/>
  <c r="G29" i="4"/>
  <c r="A31" i="4"/>
  <c r="B31" i="4"/>
  <c r="D31" i="4"/>
  <c r="G31" i="4"/>
  <c r="A32" i="4"/>
  <c r="B32" i="4"/>
  <c r="D32" i="4"/>
  <c r="G32" i="4"/>
  <c r="A34" i="4"/>
  <c r="B34" i="4"/>
  <c r="D34" i="4"/>
  <c r="G34" i="4"/>
  <c r="A35" i="4"/>
  <c r="B35" i="4"/>
  <c r="D35" i="4"/>
  <c r="G35" i="4"/>
  <c r="A36" i="4"/>
  <c r="B36" i="4"/>
  <c r="D36" i="4"/>
  <c r="G36" i="4"/>
  <c r="A37" i="4"/>
  <c r="B37" i="4"/>
  <c r="D37" i="4"/>
  <c r="G37" i="4"/>
  <c r="A39" i="4"/>
  <c r="B39" i="4"/>
  <c r="D39" i="4"/>
  <c r="G39" i="4"/>
  <c r="A41" i="4"/>
  <c r="B41" i="4"/>
  <c r="D41" i="4"/>
  <c r="G41" i="4"/>
  <c r="A42" i="4"/>
  <c r="B42" i="4"/>
  <c r="D42" i="4"/>
  <c r="G42" i="4"/>
  <c r="A44" i="4"/>
  <c r="B44" i="4"/>
  <c r="D44" i="4"/>
  <c r="G44" i="4"/>
  <c r="A45" i="4"/>
  <c r="B45" i="4"/>
  <c r="D45" i="4"/>
  <c r="G45" i="4"/>
  <c r="A46" i="4"/>
  <c r="B46" i="4"/>
  <c r="D46" i="4"/>
  <c r="G46" i="4"/>
  <c r="A47" i="4"/>
  <c r="B47" i="4"/>
  <c r="D47" i="4"/>
  <c r="G47" i="4"/>
  <c r="A49" i="4"/>
  <c r="B49" i="4"/>
  <c r="D49" i="4"/>
  <c r="G49" i="4"/>
  <c r="A51" i="4"/>
  <c r="B51" i="4"/>
  <c r="D51" i="4"/>
  <c r="G51" i="4"/>
  <c r="A52" i="4"/>
  <c r="B52" i="4"/>
  <c r="D52" i="4"/>
  <c r="G52" i="4"/>
  <c r="A54" i="4"/>
  <c r="B54" i="4"/>
  <c r="D54" i="4"/>
  <c r="G54" i="4"/>
  <c r="A55" i="4"/>
  <c r="B55" i="4"/>
  <c r="D55" i="4"/>
  <c r="G55" i="4"/>
  <c r="A56" i="4"/>
  <c r="B56" i="4"/>
  <c r="D56" i="4"/>
  <c r="G56" i="4"/>
  <c r="A57" i="4"/>
  <c r="B57" i="4"/>
  <c r="D57" i="4"/>
  <c r="G57" i="4"/>
  <c r="A59" i="4"/>
  <c r="B59" i="4"/>
  <c r="D59" i="4"/>
  <c r="G59" i="4"/>
  <c r="A61" i="4"/>
  <c r="B61" i="4"/>
  <c r="D61" i="4"/>
  <c r="G61" i="4"/>
  <c r="A62" i="4"/>
  <c r="B62" i="4"/>
  <c r="D62" i="4"/>
  <c r="G62" i="4"/>
  <c r="A64" i="4"/>
  <c r="B64" i="4"/>
  <c r="D64" i="4"/>
  <c r="G64" i="4"/>
  <c r="A65" i="4"/>
  <c r="B65" i="4"/>
  <c r="D65" i="4"/>
  <c r="G65" i="4"/>
  <c r="A66" i="4"/>
  <c r="B66" i="4"/>
  <c r="D66" i="4"/>
  <c r="G66" i="4"/>
  <c r="A67" i="4"/>
  <c r="B67" i="4"/>
  <c r="D67" i="4"/>
  <c r="G67" i="4"/>
  <c r="A69" i="4"/>
  <c r="B69" i="4"/>
  <c r="D69" i="4"/>
  <c r="G69" i="4"/>
  <c r="A71" i="4"/>
  <c r="B71" i="4"/>
  <c r="D71" i="4"/>
  <c r="G71" i="4"/>
  <c r="A72" i="4"/>
  <c r="B72" i="4"/>
  <c r="D72" i="4"/>
  <c r="G72" i="4"/>
  <c r="A74" i="4"/>
  <c r="B74" i="4"/>
  <c r="D74" i="4"/>
  <c r="G74" i="4"/>
  <c r="A75" i="4"/>
  <c r="B75" i="4"/>
  <c r="D75" i="4"/>
  <c r="G75" i="4"/>
  <c r="A76" i="4"/>
  <c r="B76" i="4"/>
  <c r="D76" i="4"/>
  <c r="G76" i="4"/>
  <c r="A77" i="4"/>
  <c r="B77" i="4"/>
  <c r="D77" i="4"/>
  <c r="G77" i="4"/>
  <c r="A79" i="4"/>
  <c r="B79" i="4"/>
  <c r="D79" i="4"/>
  <c r="G79" i="4"/>
  <c r="A81" i="4"/>
  <c r="B81" i="4"/>
  <c r="D81" i="4"/>
  <c r="G81" i="4"/>
  <c r="A82" i="4"/>
  <c r="B82" i="4"/>
  <c r="D82" i="4"/>
  <c r="G82" i="4"/>
  <c r="A84" i="4"/>
  <c r="B84" i="4"/>
  <c r="D84" i="4"/>
  <c r="G84" i="4"/>
  <c r="A85" i="4"/>
  <c r="B85" i="4"/>
  <c r="D85" i="4"/>
  <c r="G85" i="4"/>
  <c r="A86" i="4"/>
  <c r="B86" i="4"/>
  <c r="D86" i="4"/>
  <c r="G86" i="4"/>
  <c r="A87" i="4"/>
  <c r="B87" i="4"/>
  <c r="D87" i="4"/>
  <c r="G87" i="4"/>
  <c r="A89" i="4"/>
  <c r="B89" i="4"/>
  <c r="D89" i="4"/>
  <c r="G89" i="4"/>
  <c r="A91" i="4"/>
  <c r="B91" i="4"/>
  <c r="D91" i="4"/>
  <c r="G91" i="4"/>
  <c r="A92" i="4"/>
  <c r="B92" i="4"/>
  <c r="D92" i="4"/>
  <c r="G92" i="4"/>
  <c r="A94" i="4"/>
  <c r="B94" i="4"/>
  <c r="D94" i="4"/>
  <c r="G94" i="4"/>
  <c r="A95" i="4"/>
  <c r="B95" i="4"/>
  <c r="D95" i="4"/>
  <c r="G95" i="4"/>
  <c r="A96" i="4"/>
  <c r="B96" i="4"/>
  <c r="D96" i="4"/>
  <c r="G96" i="4"/>
  <c r="A97" i="4"/>
  <c r="B97" i="4"/>
  <c r="D97" i="4"/>
  <c r="G97" i="4"/>
  <c r="A99" i="4"/>
  <c r="B99" i="4"/>
  <c r="D99" i="4"/>
  <c r="G99" i="4"/>
  <c r="A101" i="4"/>
  <c r="B101" i="4"/>
  <c r="D101" i="4"/>
  <c r="G101" i="4"/>
  <c r="A102" i="4"/>
  <c r="B102" i="4"/>
  <c r="D102" i="4"/>
  <c r="G102" i="4"/>
  <c r="A104" i="4"/>
  <c r="B104" i="4"/>
  <c r="D104" i="4"/>
  <c r="G104" i="4"/>
  <c r="A105" i="4"/>
  <c r="B105" i="4"/>
  <c r="D105" i="4"/>
  <c r="G105" i="4"/>
  <c r="A106" i="4"/>
  <c r="B106" i="4"/>
  <c r="D106" i="4"/>
  <c r="G106" i="4"/>
  <c r="A107" i="4"/>
  <c r="B107" i="4"/>
  <c r="D107" i="4"/>
  <c r="G107" i="4"/>
  <c r="A109" i="4"/>
  <c r="B109" i="4"/>
  <c r="D109" i="4"/>
  <c r="G109" i="4"/>
  <c r="A111" i="4"/>
  <c r="B111" i="4"/>
  <c r="D111" i="4"/>
  <c r="G111" i="4"/>
  <c r="A112" i="4"/>
  <c r="B112" i="4"/>
  <c r="D112" i="4"/>
  <c r="G112" i="4"/>
  <c r="A114" i="4"/>
  <c r="B114" i="4"/>
  <c r="D114" i="4"/>
  <c r="G114" i="4"/>
  <c r="A115" i="4"/>
  <c r="B115" i="4"/>
  <c r="D115" i="4"/>
  <c r="G115" i="4"/>
  <c r="A116" i="4"/>
  <c r="B116" i="4"/>
  <c r="D116" i="4"/>
  <c r="G116" i="4"/>
  <c r="A117" i="4"/>
  <c r="B117" i="4"/>
  <c r="D117" i="4"/>
  <c r="G117" i="4"/>
  <c r="A119" i="4"/>
  <c r="B119" i="4"/>
  <c r="D119" i="4"/>
  <c r="G119" i="4"/>
  <c r="A121" i="4"/>
  <c r="B121" i="4"/>
  <c r="D121" i="4"/>
  <c r="G121" i="4"/>
  <c r="A122" i="4"/>
  <c r="B122" i="4"/>
  <c r="D122" i="4"/>
  <c r="G122" i="4"/>
  <c r="A124" i="4"/>
  <c r="B124" i="4"/>
  <c r="D124" i="4"/>
  <c r="G124" i="4"/>
  <c r="A125" i="4"/>
  <c r="B125" i="4"/>
  <c r="D125" i="4"/>
  <c r="G125" i="4"/>
  <c r="A126" i="4"/>
  <c r="B126" i="4"/>
  <c r="D126" i="4"/>
  <c r="G126" i="4"/>
  <c r="A127" i="4"/>
  <c r="B127" i="4"/>
  <c r="D127" i="4"/>
  <c r="G127" i="4"/>
  <c r="A129" i="4"/>
  <c r="B129" i="4"/>
  <c r="D129" i="4"/>
  <c r="G129" i="4"/>
  <c r="A131" i="4"/>
  <c r="B131" i="4"/>
  <c r="D131" i="4"/>
  <c r="G131" i="4"/>
  <c r="A132" i="4"/>
  <c r="B132" i="4"/>
  <c r="D132" i="4"/>
  <c r="G132" i="4"/>
  <c r="A134" i="4"/>
  <c r="B134" i="4"/>
  <c r="D134" i="4"/>
  <c r="G134" i="4"/>
  <c r="A135" i="4"/>
  <c r="B135" i="4"/>
  <c r="D135" i="4"/>
  <c r="G135" i="4"/>
  <c r="A136" i="4"/>
  <c r="B136" i="4"/>
  <c r="D136" i="4"/>
  <c r="G136" i="4"/>
  <c r="A137" i="4"/>
  <c r="B137" i="4"/>
  <c r="D137" i="4"/>
  <c r="G137" i="4"/>
  <c r="A139" i="4"/>
  <c r="B139" i="4"/>
  <c r="D139" i="4"/>
  <c r="G139" i="4"/>
  <c r="A141" i="4"/>
  <c r="B141" i="4"/>
  <c r="D141" i="4"/>
  <c r="G141" i="4"/>
  <c r="A142" i="4"/>
  <c r="B142" i="4"/>
  <c r="D142" i="4"/>
  <c r="G142" i="4"/>
  <c r="A144" i="4"/>
  <c r="B144" i="4"/>
  <c r="D144" i="4"/>
  <c r="G144" i="4"/>
  <c r="A145" i="4"/>
  <c r="B145" i="4"/>
  <c r="D145" i="4"/>
  <c r="G145" i="4"/>
  <c r="A146" i="4"/>
  <c r="B146" i="4"/>
  <c r="D146" i="4"/>
  <c r="G146" i="4"/>
  <c r="A147" i="4"/>
  <c r="B147" i="4"/>
  <c r="D147" i="4"/>
  <c r="G147" i="4"/>
  <c r="A149" i="4"/>
  <c r="B149" i="4"/>
  <c r="D149" i="4"/>
  <c r="G149" i="4"/>
  <c r="A151" i="4"/>
  <c r="B151" i="4"/>
  <c r="D151" i="4"/>
  <c r="G151" i="4"/>
  <c r="A152" i="4"/>
  <c r="B152" i="4"/>
  <c r="D152" i="4"/>
  <c r="G152" i="4"/>
  <c r="A154" i="4"/>
  <c r="B154" i="4"/>
  <c r="D154" i="4"/>
  <c r="G154" i="4"/>
  <c r="A155" i="4"/>
  <c r="B155" i="4"/>
  <c r="D155" i="4"/>
  <c r="G155" i="4"/>
  <c r="A156" i="4"/>
  <c r="B156" i="4"/>
  <c r="D156" i="4"/>
  <c r="G156" i="4"/>
  <c r="A157" i="4"/>
  <c r="B157" i="4"/>
  <c r="D157" i="4"/>
  <c r="G157" i="4"/>
  <c r="A159" i="4"/>
  <c r="B159" i="4"/>
  <c r="D159" i="4"/>
  <c r="G159" i="4"/>
  <c r="A161" i="4"/>
  <c r="B161" i="4"/>
  <c r="D161" i="4"/>
  <c r="G161" i="4"/>
  <c r="A162" i="4"/>
  <c r="B162" i="4"/>
  <c r="D162" i="4"/>
  <c r="G162" i="4"/>
  <c r="A164" i="4"/>
  <c r="B164" i="4"/>
  <c r="D164" i="4"/>
  <c r="G164" i="4"/>
  <c r="A165" i="4"/>
  <c r="B165" i="4"/>
  <c r="D165" i="4"/>
  <c r="G165" i="4"/>
  <c r="A166" i="4"/>
  <c r="B166" i="4"/>
  <c r="D166" i="4"/>
  <c r="G166" i="4"/>
  <c r="A167" i="4"/>
  <c r="B167" i="4"/>
  <c r="D167" i="4"/>
  <c r="G167" i="4"/>
  <c r="A169" i="4"/>
  <c r="B169" i="4"/>
  <c r="D169" i="4"/>
  <c r="G169" i="4"/>
  <c r="A171" i="4"/>
  <c r="B171" i="4"/>
  <c r="D171" i="4"/>
  <c r="G171" i="4"/>
  <c r="A172" i="4"/>
  <c r="B172" i="4"/>
  <c r="D172" i="4"/>
  <c r="G172" i="4"/>
  <c r="A174" i="4"/>
  <c r="B174" i="4"/>
  <c r="D174" i="4"/>
  <c r="G174" i="4"/>
  <c r="A175" i="4"/>
  <c r="B175" i="4"/>
  <c r="D175" i="4"/>
  <c r="G175" i="4"/>
  <c r="A176" i="4"/>
  <c r="B176" i="4"/>
  <c r="D176" i="4"/>
  <c r="G176" i="4"/>
  <c r="A177" i="4"/>
  <c r="B177" i="4"/>
  <c r="D177" i="4"/>
  <c r="G177" i="4"/>
  <c r="A179" i="4"/>
  <c r="B179" i="4"/>
  <c r="D179" i="4"/>
  <c r="G179" i="4"/>
  <c r="A181" i="4"/>
  <c r="B181" i="4"/>
  <c r="D181" i="4"/>
  <c r="G181" i="4"/>
  <c r="A182" i="4"/>
  <c r="B182" i="4"/>
  <c r="D182" i="4"/>
  <c r="G182" i="4"/>
  <c r="A184" i="4"/>
  <c r="B184" i="4"/>
  <c r="D184" i="4"/>
  <c r="G184" i="4"/>
  <c r="A185" i="4"/>
  <c r="B185" i="4"/>
  <c r="D185" i="4"/>
  <c r="G185" i="4"/>
  <c r="A186" i="4"/>
  <c r="B186" i="4"/>
  <c r="D186" i="4"/>
  <c r="G186" i="4"/>
  <c r="A187" i="4"/>
  <c r="B187" i="4"/>
  <c r="D187" i="4"/>
  <c r="G187" i="4"/>
  <c r="A189" i="4"/>
  <c r="B189" i="4"/>
  <c r="D189" i="4"/>
  <c r="G189" i="4"/>
  <c r="A191" i="4"/>
  <c r="B191" i="4"/>
  <c r="D191" i="4"/>
  <c r="G191" i="4"/>
  <c r="A192" i="4"/>
  <c r="B192" i="4"/>
  <c r="D192" i="4"/>
  <c r="G192" i="4"/>
  <c r="A194" i="4"/>
  <c r="B194" i="4"/>
  <c r="D194" i="4"/>
  <c r="G194" i="4"/>
  <c r="A195" i="4"/>
  <c r="B195" i="4"/>
  <c r="D195" i="4"/>
  <c r="G195" i="4"/>
  <c r="A196" i="4"/>
  <c r="B196" i="4"/>
  <c r="D196" i="4"/>
  <c r="G196" i="4"/>
  <c r="A197" i="4"/>
  <c r="B197" i="4"/>
  <c r="D197" i="4"/>
  <c r="G197" i="4"/>
  <c r="A199" i="4"/>
  <c r="B199" i="4"/>
  <c r="D199" i="4"/>
  <c r="G199" i="4"/>
  <c r="A201" i="4"/>
  <c r="B201" i="4"/>
  <c r="D201" i="4"/>
  <c r="G201" i="4"/>
  <c r="A202" i="4"/>
  <c r="B202" i="4"/>
  <c r="D202" i="4"/>
  <c r="G202" i="4"/>
  <c r="A204" i="4"/>
  <c r="B204" i="4"/>
  <c r="D204" i="4"/>
  <c r="G204" i="4"/>
  <c r="A205" i="4"/>
  <c r="B205" i="4"/>
  <c r="D205" i="4"/>
  <c r="G205" i="4"/>
  <c r="A206" i="4"/>
  <c r="B206" i="4"/>
  <c r="D206" i="4"/>
  <c r="G206" i="4"/>
  <c r="A207" i="4"/>
  <c r="B207" i="4"/>
  <c r="D207" i="4"/>
  <c r="G207" i="4"/>
  <c r="A209" i="4"/>
  <c r="B209" i="4"/>
  <c r="D209" i="4"/>
  <c r="G209" i="4"/>
  <c r="A211" i="4"/>
  <c r="B211" i="4"/>
  <c r="D211" i="4"/>
  <c r="G211" i="4"/>
  <c r="A212" i="4"/>
  <c r="B212" i="4"/>
  <c r="D212" i="4"/>
  <c r="G212" i="4"/>
  <c r="A214" i="4"/>
  <c r="B214" i="4"/>
  <c r="D214" i="4"/>
  <c r="G214" i="4"/>
  <c r="A215" i="4"/>
  <c r="B215" i="4"/>
  <c r="D215" i="4"/>
  <c r="G215" i="4"/>
  <c r="A216" i="4"/>
  <c r="B216" i="4"/>
  <c r="D216" i="4"/>
  <c r="G216" i="4"/>
  <c r="A217" i="4"/>
  <c r="B217" i="4"/>
  <c r="D217" i="4"/>
  <c r="G217" i="4"/>
  <c r="A219" i="4"/>
  <c r="B219" i="4"/>
  <c r="D219" i="4"/>
  <c r="G219" i="4"/>
  <c r="A221" i="4"/>
  <c r="B221" i="4"/>
  <c r="D221" i="4"/>
  <c r="G221" i="4"/>
  <c r="A222" i="4"/>
  <c r="B222" i="4"/>
  <c r="D222" i="4"/>
  <c r="G222" i="4"/>
  <c r="A224" i="4"/>
  <c r="B224" i="4"/>
  <c r="D224" i="4"/>
  <c r="G224" i="4"/>
  <c r="A225" i="4"/>
  <c r="B225" i="4"/>
  <c r="D225" i="4"/>
  <c r="G225" i="4"/>
  <c r="A226" i="4"/>
  <c r="B226" i="4"/>
  <c r="D226" i="4"/>
  <c r="G226" i="4"/>
  <c r="A227" i="4"/>
  <c r="B227" i="4"/>
  <c r="D227" i="4"/>
  <c r="G227" i="4"/>
  <c r="A229" i="4"/>
  <c r="B229" i="4"/>
  <c r="D229" i="4"/>
  <c r="G229" i="4"/>
  <c r="A231" i="4"/>
  <c r="B231" i="4"/>
  <c r="D231" i="4"/>
  <c r="G231" i="4"/>
  <c r="A232" i="4"/>
  <c r="B232" i="4"/>
  <c r="D232" i="4"/>
  <c r="G232" i="4"/>
  <c r="A234" i="4"/>
  <c r="B234" i="4"/>
  <c r="D234" i="4"/>
  <c r="G234" i="4"/>
  <c r="A235" i="4"/>
  <c r="B235" i="4"/>
  <c r="D235" i="4"/>
  <c r="G235" i="4"/>
  <c r="A236" i="4"/>
  <c r="B236" i="4"/>
  <c r="D236" i="4"/>
  <c r="G236" i="4"/>
  <c r="A237" i="4"/>
  <c r="B237" i="4"/>
  <c r="D237" i="4"/>
  <c r="G237" i="4"/>
  <c r="A239" i="4"/>
  <c r="B239" i="4"/>
  <c r="D239" i="4"/>
  <c r="G239" i="4"/>
  <c r="A241" i="4"/>
  <c r="B241" i="4"/>
  <c r="D241" i="4"/>
  <c r="G241" i="4"/>
  <c r="A242" i="4"/>
  <c r="B242" i="4"/>
  <c r="D242" i="4"/>
  <c r="G242" i="4"/>
  <c r="A244" i="4"/>
  <c r="B244" i="4"/>
  <c r="D244" i="4"/>
  <c r="G244" i="4"/>
  <c r="A245" i="4"/>
  <c r="B245" i="4"/>
  <c r="D245" i="4"/>
  <c r="G245" i="4"/>
  <c r="A246" i="4"/>
  <c r="B246" i="4"/>
  <c r="D246" i="4"/>
  <c r="G246" i="4"/>
  <c r="A247" i="4"/>
  <c r="B247" i="4"/>
  <c r="D247" i="4"/>
  <c r="G247" i="4"/>
  <c r="A248" i="4"/>
  <c r="B248" i="4"/>
  <c r="D248" i="4"/>
  <c r="G248" i="4"/>
  <c r="A249" i="4"/>
  <c r="B249" i="4"/>
  <c r="D249" i="4"/>
  <c r="G249" i="4"/>
  <c r="A250" i="4"/>
  <c r="B250" i="4"/>
  <c r="D250" i="4"/>
  <c r="G250" i="4"/>
  <c r="A251" i="4"/>
  <c r="B251" i="4"/>
  <c r="D251" i="4"/>
  <c r="G251" i="4"/>
  <c r="A252" i="4"/>
  <c r="B252" i="4"/>
  <c r="D252" i="4"/>
  <c r="G252" i="4"/>
  <c r="A253" i="4"/>
  <c r="B253" i="4"/>
  <c r="D253" i="4"/>
  <c r="G253" i="4"/>
  <c r="A254" i="4"/>
  <c r="B254" i="4"/>
  <c r="D254" i="4"/>
  <c r="G254" i="4"/>
  <c r="A255" i="4"/>
  <c r="B255" i="4"/>
  <c r="D255" i="4"/>
  <c r="G255" i="4"/>
  <c r="A256" i="4"/>
  <c r="B256" i="4"/>
  <c r="D256" i="4"/>
  <c r="G256" i="4"/>
  <c r="G15" i="4"/>
  <c r="D15" i="4"/>
  <c r="B15" i="4"/>
  <c r="A15" i="4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D184" i="1"/>
  <c r="C184" i="1"/>
  <c r="D183" i="1"/>
  <c r="C183" i="1"/>
  <c r="D7" i="1"/>
  <c r="D14" i="1"/>
  <c r="D21" i="1"/>
  <c r="D28" i="1"/>
  <c r="D35" i="1"/>
  <c r="D83" i="5" l="1"/>
  <c r="B84" i="5"/>
  <c r="D84" i="5" s="1"/>
  <c r="D175" i="1"/>
  <c r="D168" i="1"/>
  <c r="D161" i="1"/>
  <c r="D154" i="1"/>
  <c r="D147" i="1"/>
  <c r="D140" i="1"/>
  <c r="D133" i="1"/>
  <c r="D126" i="1"/>
  <c r="D119" i="1"/>
  <c r="D112" i="1"/>
  <c r="D105" i="1"/>
  <c r="D98" i="1"/>
  <c r="D91" i="1"/>
  <c r="D84" i="1"/>
  <c r="D77" i="1"/>
  <c r="D70" i="1"/>
  <c r="D63" i="1"/>
  <c r="D56" i="1"/>
  <c r="D49" i="1"/>
  <c r="D42" i="1"/>
  <c r="D182" i="1"/>
  <c r="D82" i="5"/>
  <c r="D77" i="5" l="1"/>
  <c r="D76" i="5"/>
  <c r="D81" i="5"/>
  <c r="D80" i="5"/>
  <c r="D79" i="5"/>
  <c r="D78" i="5"/>
  <c r="D75" i="5" l="1"/>
  <c r="D74" i="5"/>
  <c r="D72" i="5" l="1"/>
  <c r="D73" i="5"/>
  <c r="D71" i="5" l="1"/>
  <c r="D69" i="5" l="1"/>
  <c r="D70" i="5"/>
  <c r="D68" i="5" l="1"/>
  <c r="D66" i="5" l="1"/>
  <c r="D67" i="5"/>
  <c r="D65" i="5" l="1"/>
  <c r="D63" i="5" l="1"/>
  <c r="D64" i="5"/>
  <c r="D62" i="5" l="1"/>
  <c r="D60" i="5" l="1"/>
  <c r="D61" i="5"/>
  <c r="D59" i="5" l="1"/>
  <c r="D57" i="5"/>
  <c r="D58" i="5"/>
  <c r="D56" i="5" l="1"/>
  <c r="D54" i="5" l="1"/>
  <c r="D55" i="5"/>
  <c r="D53" i="5" l="1"/>
  <c r="D51" i="5" l="1"/>
  <c r="D52" i="5"/>
  <c r="D50" i="5" l="1"/>
  <c r="D48" i="5" l="1"/>
  <c r="D49" i="5"/>
  <c r="D47" i="5" l="1"/>
  <c r="D45" i="5" l="1"/>
  <c r="D46" i="5"/>
  <c r="D44" i="5" l="1"/>
  <c r="D42" i="5" l="1"/>
  <c r="D43" i="5"/>
  <c r="D41" i="5" l="1"/>
  <c r="D39" i="5" l="1"/>
  <c r="D40" i="5"/>
  <c r="D38" i="5" l="1"/>
  <c r="D36" i="5" l="1"/>
  <c r="D37" i="5"/>
  <c r="D35" i="5" l="1"/>
  <c r="D33" i="5" l="1"/>
  <c r="D34" i="5"/>
  <c r="D32" i="5" l="1"/>
  <c r="D31" i="5" l="1"/>
  <c r="D30" i="5"/>
  <c r="D29" i="5" l="1"/>
  <c r="D27" i="5" l="1"/>
  <c r="D28" i="5"/>
  <c r="D26" i="5" l="1"/>
  <c r="D25" i="5" l="1"/>
  <c r="D24" i="5"/>
  <c r="D23" i="5" l="1"/>
  <c r="D22" i="5" l="1"/>
  <c r="D21" i="5"/>
  <c r="D20" i="5" l="1"/>
  <c r="D19" i="5" l="1"/>
  <c r="D18" i="5"/>
  <c r="D17" i="5" l="1"/>
  <c r="D16" i="5" l="1"/>
  <c r="D15" i="5"/>
  <c r="D14" i="5" l="1"/>
  <c r="D12" i="5" l="1"/>
  <c r="D13" i="5"/>
  <c r="D11" i="5" l="1"/>
  <c r="D9" i="5" l="1"/>
  <c r="D10" i="5"/>
  <c r="D7" i="5" l="1"/>
  <c r="D8" i="5"/>
</calcChain>
</file>

<file path=xl/sharedStrings.xml><?xml version="1.0" encoding="utf-8"?>
<sst xmlns="http://schemas.openxmlformats.org/spreadsheetml/2006/main" count="569" uniqueCount="248">
  <si>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</si>
  <si>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</si>
  <si>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</si>
  <si>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</si>
  <si>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</si>
  <si>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</si>
  <si>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</si>
  <si>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</si>
  <si>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</si>
  <si>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Marine Corps Marathon Race Day</t>
  </si>
  <si>
    <t>Daily Miles</t>
  </si>
  <si>
    <t>Weekly Miles</t>
  </si>
  <si>
    <t>Totals</t>
  </si>
  <si>
    <t>MCM Race!</t>
  </si>
  <si>
    <t>Week</t>
  </si>
  <si>
    <t>Cross Training Week 4 — Core</t>
  </si>
  <si>
    <t>Cross Training Week 4 — Legs</t>
  </si>
  <si>
    <t>Cross Training Week 4 — Arms</t>
  </si>
  <si>
    <t>Cross Training Week 6 — Core</t>
  </si>
  <si>
    <t>Cross Training Week 6 — Arms</t>
  </si>
  <si>
    <t>Cross Training Week 7 — Core</t>
  </si>
  <si>
    <t>Cross Training Week 7 — Legs</t>
  </si>
  <si>
    <t>Cross Training Week 7 — Arms</t>
  </si>
  <si>
    <t>Cross Training Week 8 — Core</t>
  </si>
  <si>
    <t>Cross Training Week 8 — Arms</t>
  </si>
  <si>
    <t>Cross Training Week 9 — Core</t>
  </si>
  <si>
    <t>Cross Training Week 9 — Legs</t>
  </si>
  <si>
    <t>Cross Training Week 9 — Arms</t>
  </si>
  <si>
    <t>Cross Training Week 10 — Core</t>
  </si>
  <si>
    <t>Cross Training Week 10 — Legs</t>
  </si>
  <si>
    <t>Cross Training Week 10 — Arms</t>
  </si>
  <si>
    <t>Cross Training Week 11 — Core</t>
  </si>
  <si>
    <t>Cross Training Week 11 — Legs</t>
  </si>
  <si>
    <t>Cross Training Week 11 — Arms</t>
  </si>
  <si>
    <t>Cross Training Week 12 — Core</t>
  </si>
  <si>
    <t>Cross Training Week 12 — Arms</t>
  </si>
  <si>
    <t>Cross Training Week 13 — Core</t>
  </si>
  <si>
    <t>Cross Training Week 13 — Legs</t>
  </si>
  <si>
    <t>Cross Training Week 13 — Arms</t>
  </si>
  <si>
    <t>Cross Training Week 14 — Core</t>
  </si>
  <si>
    <t>Cross Training Week 14 — Legs</t>
  </si>
  <si>
    <t>Cross Training Week 14 — Arms</t>
  </si>
  <si>
    <t>Cross Training Week 15 — Core</t>
  </si>
  <si>
    <t>Cross Training Week 15 — Arms</t>
  </si>
  <si>
    <t>Cross Training Week 16 — Core</t>
  </si>
  <si>
    <t>Cross Training Week 16 — Arms</t>
  </si>
  <si>
    <t>Base  1</t>
  </si>
  <si>
    <t>Base  2</t>
  </si>
  <si>
    <t>Base  3</t>
  </si>
  <si>
    <t>Base  4</t>
  </si>
  <si>
    <t>MCM  1</t>
  </si>
  <si>
    <t>MCM  2</t>
  </si>
  <si>
    <t>MCM  3</t>
  </si>
  <si>
    <t>MCM  4</t>
  </si>
  <si>
    <t>MCM  5</t>
  </si>
  <si>
    <t>MCM  6</t>
  </si>
  <si>
    <t>MCM  7</t>
  </si>
  <si>
    <t>MCM  8</t>
  </si>
  <si>
    <t>MCM  9</t>
  </si>
  <si>
    <t>MCM  10</t>
  </si>
  <si>
    <t>MCM  11</t>
  </si>
  <si>
    <t>MCM  12</t>
  </si>
  <si>
    <t>MCM  13</t>
  </si>
  <si>
    <t>MCM  14</t>
  </si>
  <si>
    <t>MCM  15</t>
  </si>
  <si>
    <t>MCM  16</t>
  </si>
  <si>
    <t>MCM  17</t>
  </si>
  <si>
    <t>Cross Training Week 5 — Arms</t>
  </si>
  <si>
    <t>Cross Training Week 5 — Legs</t>
  </si>
  <si>
    <t>Cross Training Week 5 — Core</t>
  </si>
  <si>
    <t>Cross Training Week 1 — Core</t>
  </si>
  <si>
    <t>Cross Training Week 1 — Legs</t>
  </si>
  <si>
    <t>Cross Training Week 1 — Arms</t>
  </si>
  <si>
    <t>Cross Training Week 2 — Core</t>
  </si>
  <si>
    <t>Cross Training Week 2 — Legs</t>
  </si>
  <si>
    <t>Cross Training Week 2 — Arms</t>
  </si>
  <si>
    <t>Cross Training Week 3 — Core</t>
  </si>
  <si>
    <t>Cross Training Week 3 — Legs</t>
  </si>
  <si>
    <t>Cross Training Week 3 — Arms</t>
  </si>
  <si>
    <t>REST DAY!</t>
  </si>
  <si>
    <t>MCM Week 1 — 10 Miler</t>
  </si>
  <si>
    <t>MCM Week 1 — Rest</t>
  </si>
  <si>
    <t>MCM Week 1 — 6 Miler</t>
  </si>
  <si>
    <t>MCM Week 1 — 5 Miler</t>
  </si>
  <si>
    <t>MCM Week 2 — 12 Miler</t>
  </si>
  <si>
    <t>MCM Week 2 — Rest</t>
  </si>
  <si>
    <t>MCM Week 2 — 6 Miler</t>
  </si>
  <si>
    <t>MCM Week 2 — 6 Miler, push pace</t>
  </si>
  <si>
    <t>MCM Week 3 — 6 Miler</t>
  </si>
  <si>
    <t>MCM Week 3 — Rest</t>
  </si>
  <si>
    <t>MCM Week 3 — 7 Miler, push pace</t>
  </si>
  <si>
    <t>MCM Week 3 — 6 Miler, Hills</t>
  </si>
  <si>
    <t>MCM Week 4 — 14 Miler</t>
  </si>
  <si>
    <t>MCM Week 4 — Rest</t>
  </si>
  <si>
    <t>MCM Week 4 — 6 Miler</t>
  </si>
  <si>
    <t>MCM Week 4 — 8 Miler</t>
  </si>
  <si>
    <t>MCM Week 4 — 5 Miler, easy</t>
  </si>
  <si>
    <t>MCM Week 5 — 16 Miler</t>
  </si>
  <si>
    <t>MCM Week 5 — Rest</t>
  </si>
  <si>
    <t>MCM Week 5 — 6 Miler, push pace</t>
  </si>
  <si>
    <t>MCM Week 5 — 8 Miler</t>
  </si>
  <si>
    <t>MCM Week 5 — 5 Miler, easy</t>
  </si>
  <si>
    <t>MCM Week 6 — 8 Miler</t>
  </si>
  <si>
    <t>MCM Week 6 — Rest</t>
  </si>
  <si>
    <t>MCM Week 6 — 5 Miler</t>
  </si>
  <si>
    <t>MCM Week 6 — 5 Miler, easy</t>
  </si>
  <si>
    <t>MCM Week 7 — 18 Miler</t>
  </si>
  <si>
    <t>MCM Week 7 — Rest</t>
  </si>
  <si>
    <t>MCM Week 7 — 5 Miler</t>
  </si>
  <si>
    <t>MCM Week 7 — 6 Miler, push pace</t>
  </si>
  <si>
    <t>MCM Week 8 — 7 Miler</t>
  </si>
  <si>
    <t>MCM Week 8 — Rest</t>
  </si>
  <si>
    <t>MCM Week 8 — 6 Miler</t>
  </si>
  <si>
    <t>MCM Week 8 — 5 Miler</t>
  </si>
  <si>
    <t>MCM Week 9 — 20 Miler</t>
  </si>
  <si>
    <t>MCM Week 9 — Rest</t>
  </si>
  <si>
    <t>MCM Week 9 — 6 Miler</t>
  </si>
  <si>
    <t>MCM Week 9 — 5 Miler, opt</t>
  </si>
  <si>
    <t>MCM Week 9 — 5 Miler, push pace</t>
  </si>
  <si>
    <t>MCM Week 10 — 14 Miler</t>
  </si>
  <si>
    <t>MCM Week 10 — Rest</t>
  </si>
  <si>
    <t>MCM Week 10 — 8 Miler</t>
  </si>
  <si>
    <t>MCM Week 10 — 5 Miler, opt</t>
  </si>
  <si>
    <t>MCM Week 10 — 6 Miler, hills</t>
  </si>
  <si>
    <t>MCM Week 10 — 5 Miler, easy</t>
  </si>
  <si>
    <t>MCM Week 11 — 7 Miler</t>
  </si>
  <si>
    <t>MCM Week 11 — Rest</t>
  </si>
  <si>
    <t>MCM Week 11 — 6 Miler</t>
  </si>
  <si>
    <t>MCM Week 12 — 21 Miler</t>
  </si>
  <si>
    <t>MCM Week 12 — Rest</t>
  </si>
  <si>
    <t>MCM Week 12 — 6 Miler</t>
  </si>
  <si>
    <t>MCM Week 12 — 5 Miler, opt</t>
  </si>
  <si>
    <t>MCM Week 12 — 6 Miler, push pace</t>
  </si>
  <si>
    <t>MCM Week 13 — 14 Miler</t>
  </si>
  <si>
    <t>MCM Week 13 — Rest</t>
  </si>
  <si>
    <t>MCM Week 13 — 8 Miler</t>
  </si>
  <si>
    <t>MCM Week 13 — 5 Miler, opt</t>
  </si>
  <si>
    <t>MCM Week 13 — 6 Miler, push pace</t>
  </si>
  <si>
    <t>MCM Week 14 — 8 Miler</t>
  </si>
  <si>
    <t>MCM Week 14 — Rest</t>
  </si>
  <si>
    <t>MCM Week 14 — 6 Miler</t>
  </si>
  <si>
    <t>MCM Week 14 — 5 Miler</t>
  </si>
  <si>
    <t>MCM Week 15 — 23 Miler</t>
  </si>
  <si>
    <t>MCM Week 15 — Rest</t>
  </si>
  <si>
    <t>MCM Week 15 — 6 Miler, easy</t>
  </si>
  <si>
    <t>MCM Week 15 — 6 Miler</t>
  </si>
  <si>
    <t>MCM Week 15 — 6 Miler, hills</t>
  </si>
  <si>
    <t>MCM Week 16 — 14 Miler</t>
  </si>
  <si>
    <t>MCM Week 16 — Rest</t>
  </si>
  <si>
    <t>MCM Week 16 — 7 Miler</t>
  </si>
  <si>
    <t>MCM Week 16 — 5 Miler</t>
  </si>
  <si>
    <t>MCM Week 17 — 10 Miler</t>
  </si>
  <si>
    <t>MCM Week 17 — Rest</t>
  </si>
  <si>
    <t>MCM Week 17 — 6 Miler</t>
  </si>
  <si>
    <t>MCM Week 17 — 1-2 Optional Miler</t>
  </si>
  <si>
    <t>Average</t>
  </si>
  <si>
    <t>MCM Week 2 — 5 Miler</t>
  </si>
  <si>
    <t>MCM Week 3 — 5 Miler</t>
  </si>
  <si>
    <t>MCM Week 7 — 5 Miler, easy</t>
  </si>
  <si>
    <t>MCM Week 11 — 5 Miler</t>
  </si>
  <si>
    <t>MCM Week 12 — 5 Miler</t>
  </si>
  <si>
    <t>MCM Week 13 — 5 Miler</t>
  </si>
  <si>
    <t>MCM Week 15 — 5 Miler</t>
  </si>
  <si>
    <t>MCM Week 17 — 5 Miler</t>
  </si>
  <si>
    <t>Base Week 1 — 5 Miler</t>
  </si>
  <si>
    <t>Base Week 1 — Rest</t>
  </si>
  <si>
    <t>Base Week 2 — 7 Miler</t>
  </si>
  <si>
    <t>Base Week 2 — Rest</t>
  </si>
  <si>
    <t>Base Week 2 — 5 Miler</t>
  </si>
  <si>
    <t>Base Week 3 — Rest</t>
  </si>
  <si>
    <t>Base Week 4 — Rest</t>
  </si>
  <si>
    <t>Base Week 4 — 5 Miler</t>
  </si>
  <si>
    <t>5 miler, rut route</t>
  </si>
  <si>
    <t>6 Miler</t>
  </si>
  <si>
    <t>7 Miler</t>
  </si>
  <si>
    <t>8 Miler</t>
  </si>
  <si>
    <t>10 Miler</t>
  </si>
  <si>
    <t>12 Miler</t>
  </si>
  <si>
    <t>14 Miler</t>
  </si>
  <si>
    <t>20 Miler</t>
  </si>
  <si>
    <t>21 Miler</t>
  </si>
  <si>
    <t>23 Miler</t>
  </si>
  <si>
    <t>Optional!</t>
  </si>
  <si>
    <t>MCM RACE DAY!</t>
  </si>
  <si>
    <t>Base  5</t>
  </si>
  <si>
    <t>Base  6</t>
  </si>
  <si>
    <t>Base  7</t>
  </si>
  <si>
    <t>Base  8</t>
  </si>
  <si>
    <t>Base Week 3 — 5 Miler</t>
  </si>
  <si>
    <t>Base Week 5 — 5 Miler</t>
  </si>
  <si>
    <t>Base Week 5 — Rest</t>
  </si>
  <si>
    <t>Base Week 6 — 5 Miler</t>
  </si>
  <si>
    <t>Base Week 6 — Rest</t>
  </si>
  <si>
    <t>Base Week 7 — 5 Miler</t>
  </si>
  <si>
    <t>Base Week 7 — Rest</t>
  </si>
  <si>
    <t>Base Week 8 — 5 Miler</t>
  </si>
  <si>
    <t>Base Week 8 — Rest</t>
  </si>
  <si>
    <t>Base Week 8 — 5 Miler, Hills</t>
  </si>
  <si>
    <t>Base Week 5 — 7 Miler</t>
  </si>
  <si>
    <t>Base Week 6 — 8 Miler</t>
  </si>
  <si>
    <t>Base Week 7 — 9 Miler</t>
  </si>
  <si>
    <t>Base Week 7 — 6 Miler</t>
  </si>
  <si>
    <t>Base Week 7 — 5 Miler, push pace</t>
  </si>
  <si>
    <t>Base Week 6 — 6 Miler</t>
  </si>
  <si>
    <t>Cross Training Week 6 — Legs</t>
  </si>
  <si>
    <t>Cross Training Week 8 — Legs</t>
  </si>
  <si>
    <t>Cross Training Week 12 — Legs</t>
  </si>
  <si>
    <t>Cross Training Week 15 — Legs</t>
  </si>
  <si>
    <t>Cross Training Week 16 — Legs</t>
  </si>
  <si>
    <t>Cross Training Week 17 — Core</t>
  </si>
  <si>
    <t>Cross Training Week 17 — Legs</t>
  </si>
  <si>
    <t>Cross Training Week 17 — Arms</t>
  </si>
  <si>
    <t>Cross Training Week 18 — Core</t>
  </si>
  <si>
    <t>Cross Training Week 18 — Legs</t>
  </si>
  <si>
    <t>Cross Training Week 18 — Arms</t>
  </si>
  <si>
    <t>Cross Training Week 19 — Core</t>
  </si>
  <si>
    <t>Cross Training Week 19 — Legs</t>
  </si>
  <si>
    <t>Cross Training Week 19 — Arms</t>
  </si>
  <si>
    <t>Cross Training Week 20 — Core</t>
  </si>
  <si>
    <t>Cross Training Week 20 — Legs</t>
  </si>
  <si>
    <t>Cross Training Week 20 — Arms</t>
  </si>
  <si>
    <t>Cross Training Week 21 — Core</t>
  </si>
  <si>
    <t>Cross Training Week 21 — Legs</t>
  </si>
  <si>
    <t>Cross Training Week 21 — Arms</t>
  </si>
  <si>
    <t>Cross Training Week 22 — Core</t>
  </si>
  <si>
    <t>Cross Training Week 22 — Legs</t>
  </si>
  <si>
    <t>Cross Training Week 22 — Arms</t>
  </si>
  <si>
    <t>Cross Training Week 23 — Core</t>
  </si>
  <si>
    <t>Cross Training Week 23 — Legs</t>
  </si>
  <si>
    <t>Cross Training Week 23 — Arms</t>
  </si>
  <si>
    <t>Cross Training Week 24 — Core</t>
  </si>
  <si>
    <t>Cross Training Week 24 — Legs</t>
  </si>
  <si>
    <t>Cross Training Week 24 — Arms</t>
  </si>
  <si>
    <t>Cross Training Week 25 — Core</t>
  </si>
  <si>
    <t>Cross Training Week 25 — Legs</t>
  </si>
  <si>
    <t>Cross Training Week 25 — Arms</t>
  </si>
  <si>
    <t>Cross Training Week 26 — Core</t>
  </si>
  <si>
    <t>Cross Training Week 26 — Legs</t>
  </si>
  <si>
    <t>Cross Training Week 26 — Arms</t>
  </si>
  <si>
    <r>
      <t xml:space="preserve">ARMS:
Rows w/opposite hand on stability ball (use weight) (2 sets of 20) 
Overhead Arm press (use weight, arms start in U) (3 sets of 10 &gt;&gt;15) 
Push-up to T @ top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Push-up with “air” (3 sets of 10)
Diamond push-ups (20)</t>
    </r>
  </si>
  <si>
    <r>
      <t xml:space="preserve">CORE:
Plank to T (2 sets of 10… one rotation = both sides)
Leg drops (50, with rest)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Single leg drops (50 each, with rest)
Boat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low boat w/twist (2 sets of 20… one rotation = twist to both sides, pause @ center) 
Plank (3 x 45s to 60s)
Stability ball (3 sets of 10)
-----Jack knife (plank w/feet on ball, curl in) on leg days
-----Bridge roll-in on back on arm days
Surf Pop-ups (3 sets of 10)</t>
    </r>
  </si>
  <si>
    <t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t>
  </si>
  <si>
    <t>7 miler</t>
  </si>
  <si>
    <t>5 miler, push pace</t>
  </si>
  <si>
    <t>7 miler, rut route</t>
  </si>
  <si>
    <t>Overview:
Yellow Highlighted rows are Sunday long runs. Weeks total out Sunday - Saturday. Make all changes in this tab and format as you want it to display on your calendar.</t>
  </si>
  <si>
    <t>Overview:
Detail your cross training activities as you see fit. Format as you want to see on calendar. Note: current start date has a tiny formula based on running schedule, modify to your unique needs.</t>
  </si>
  <si>
    <r>
      <rPr>
        <b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
#1 - Starting at A6, pull in data from Schedule tab, =' Schedule'!A7. Do the same for B7, D7, and G7.
#2 - Fill in All Day event = TRUE and Private = FALSE.
#3 - Drag row down until all running events are represented
#4 - Repeat for cross training
#5 - Highlight row 5, click Data, Filter, Sort data to mix running + cross training by event based on start date
#6 - Click A5, scroll to end of data and shift + Click last I column, copy data
#7 - Open up another Excel sheet. copy values only. Save as CSV.
#8 - Upload to existing or new calendar in Google - https://support.google.com/calendar/answer/37118?hl=en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</si>
</sst>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Daily Mileage</c:v>
          </c:tx>
          <c:invertIfNegative val="0"/>
          <c:dLbls>
            <c:numFmt formatCode="#&quot;&quot;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 Schedule'!$B$7:$B$182</c:f>
              <c:strCache>
                <c:ptCount val="176"/>
                <c:pt idx="0">
                  <c:v>Base  1</c:v>
                </c:pt>
                <c:pt idx="7">
                  <c:v>Base  2</c:v>
                </c:pt>
                <c:pt idx="14">
                  <c:v>Base  3</c:v>
                </c:pt>
                <c:pt idx="21">
                  <c:v>Base  4</c:v>
                </c:pt>
                <c:pt idx="28">
                  <c:v>Base  5</c:v>
                </c:pt>
                <c:pt idx="35">
                  <c:v>Base  6</c:v>
                </c:pt>
                <c:pt idx="42">
                  <c:v>Base  7</c:v>
                </c:pt>
                <c:pt idx="49">
                  <c:v>Base  8</c:v>
                </c:pt>
                <c:pt idx="56">
                  <c:v>MCM  1</c:v>
                </c:pt>
                <c:pt idx="63">
                  <c:v>MCM  2</c:v>
                </c:pt>
                <c:pt idx="70">
                  <c:v>MCM  3</c:v>
                </c:pt>
                <c:pt idx="77">
                  <c:v>MCM  4</c:v>
                </c:pt>
                <c:pt idx="84">
                  <c:v>MCM  5</c:v>
                </c:pt>
                <c:pt idx="91">
                  <c:v>MCM  6</c:v>
                </c:pt>
                <c:pt idx="98">
                  <c:v>MCM  7</c:v>
                </c:pt>
                <c:pt idx="105">
                  <c:v>MCM  8</c:v>
                </c:pt>
                <c:pt idx="112">
                  <c:v>MCM  9</c:v>
                </c:pt>
                <c:pt idx="119">
                  <c:v>MCM  10</c:v>
                </c:pt>
                <c:pt idx="126">
                  <c:v>MCM  11</c:v>
                </c:pt>
                <c:pt idx="133">
                  <c:v>MCM  12</c:v>
                </c:pt>
                <c:pt idx="140">
                  <c:v>MCM  13</c:v>
                </c:pt>
                <c:pt idx="147">
                  <c:v>MCM  14</c:v>
                </c:pt>
                <c:pt idx="154">
                  <c:v>MCM  15</c:v>
                </c:pt>
                <c:pt idx="161">
                  <c:v>MCM  16</c:v>
                </c:pt>
                <c:pt idx="168">
                  <c:v>MCM  17</c:v>
                </c:pt>
                <c:pt idx="175">
                  <c:v>MCM Race!</c:v>
                </c:pt>
              </c:strCache>
            </c:strRef>
          </c:cat>
          <c:val>
            <c:numRef>
              <c:f>' Schedule'!$C$7:$C$182</c:f>
              <c:numCache>
                <c:formatCode>General</c:formatCode>
                <c:ptCount val="176"/>
                <c:pt idx="0">
                  <c:v>5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5</c:v>
                </c:pt>
                <c:pt idx="21">
                  <c:v>5</c:v>
                </c:pt>
                <c:pt idx="22">
                  <c:v>0</c:v>
                </c:pt>
                <c:pt idx="23">
                  <c:v>5</c:v>
                </c:pt>
                <c:pt idx="24">
                  <c:v>0</c:v>
                </c:pt>
                <c:pt idx="25">
                  <c:v>5</c:v>
                </c:pt>
                <c:pt idx="26">
                  <c:v>0</c:v>
                </c:pt>
                <c:pt idx="27">
                  <c:v>5</c:v>
                </c:pt>
                <c:pt idx="28">
                  <c:v>7</c:v>
                </c:pt>
                <c:pt idx="29">
                  <c:v>0</c:v>
                </c:pt>
                <c:pt idx="30">
                  <c:v>5</c:v>
                </c:pt>
                <c:pt idx="31">
                  <c:v>0</c:v>
                </c:pt>
                <c:pt idx="32">
                  <c:v>5</c:v>
                </c:pt>
                <c:pt idx="33">
                  <c:v>0</c:v>
                </c:pt>
                <c:pt idx="34">
                  <c:v>5</c:v>
                </c:pt>
                <c:pt idx="35">
                  <c:v>8</c:v>
                </c:pt>
                <c:pt idx="36">
                  <c:v>0</c:v>
                </c:pt>
                <c:pt idx="37">
                  <c:v>5</c:v>
                </c:pt>
                <c:pt idx="38">
                  <c:v>0</c:v>
                </c:pt>
                <c:pt idx="39">
                  <c:v>6</c:v>
                </c:pt>
                <c:pt idx="40">
                  <c:v>0</c:v>
                </c:pt>
                <c:pt idx="41">
                  <c:v>5</c:v>
                </c:pt>
                <c:pt idx="42">
                  <c:v>9</c:v>
                </c:pt>
                <c:pt idx="43">
                  <c:v>0</c:v>
                </c:pt>
                <c:pt idx="44">
                  <c:v>5</c:v>
                </c:pt>
                <c:pt idx="45">
                  <c:v>0</c:v>
                </c:pt>
                <c:pt idx="46">
                  <c:v>6</c:v>
                </c:pt>
                <c:pt idx="47">
                  <c:v>0</c:v>
                </c:pt>
                <c:pt idx="48">
                  <c:v>5</c:v>
                </c:pt>
                <c:pt idx="49">
                  <c:v>5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5</c:v>
                </c:pt>
                <c:pt idx="56">
                  <c:v>10</c:v>
                </c:pt>
                <c:pt idx="57">
                  <c:v>0</c:v>
                </c:pt>
                <c:pt idx="58">
                  <c:v>6</c:v>
                </c:pt>
                <c:pt idx="59">
                  <c:v>0</c:v>
                </c:pt>
                <c:pt idx="60">
                  <c:v>6</c:v>
                </c:pt>
                <c:pt idx="61">
                  <c:v>0</c:v>
                </c:pt>
                <c:pt idx="62">
                  <c:v>5</c:v>
                </c:pt>
                <c:pt idx="63">
                  <c:v>12</c:v>
                </c:pt>
                <c:pt idx="64">
                  <c:v>0</c:v>
                </c:pt>
                <c:pt idx="65">
                  <c:v>7</c:v>
                </c:pt>
                <c:pt idx="66">
                  <c:v>0</c:v>
                </c:pt>
                <c:pt idx="67">
                  <c:v>6</c:v>
                </c:pt>
                <c:pt idx="68">
                  <c:v>0</c:v>
                </c:pt>
                <c:pt idx="69">
                  <c:v>5</c:v>
                </c:pt>
                <c:pt idx="70">
                  <c:v>12</c:v>
                </c:pt>
                <c:pt idx="71">
                  <c:v>0</c:v>
                </c:pt>
                <c:pt idx="72">
                  <c:v>7</c:v>
                </c:pt>
                <c:pt idx="73">
                  <c:v>0</c:v>
                </c:pt>
                <c:pt idx="74">
                  <c:v>6</c:v>
                </c:pt>
                <c:pt idx="75">
                  <c:v>0</c:v>
                </c:pt>
                <c:pt idx="76">
                  <c:v>5</c:v>
                </c:pt>
                <c:pt idx="77">
                  <c:v>14</c:v>
                </c:pt>
                <c:pt idx="78">
                  <c:v>0</c:v>
                </c:pt>
                <c:pt idx="79">
                  <c:v>6</c:v>
                </c:pt>
                <c:pt idx="80">
                  <c:v>0</c:v>
                </c:pt>
                <c:pt idx="81">
                  <c:v>8</c:v>
                </c:pt>
                <c:pt idx="82">
                  <c:v>0</c:v>
                </c:pt>
                <c:pt idx="83">
                  <c:v>5</c:v>
                </c:pt>
                <c:pt idx="84">
                  <c:v>16</c:v>
                </c:pt>
                <c:pt idx="85">
                  <c:v>0</c:v>
                </c:pt>
                <c:pt idx="86">
                  <c:v>6</c:v>
                </c:pt>
                <c:pt idx="87">
                  <c:v>0</c:v>
                </c:pt>
                <c:pt idx="88">
                  <c:v>8</c:v>
                </c:pt>
                <c:pt idx="89">
                  <c:v>0</c:v>
                </c:pt>
                <c:pt idx="90">
                  <c:v>5</c:v>
                </c:pt>
                <c:pt idx="91">
                  <c:v>8</c:v>
                </c:pt>
                <c:pt idx="92">
                  <c:v>0</c:v>
                </c:pt>
                <c:pt idx="93">
                  <c:v>5</c:v>
                </c:pt>
                <c:pt idx="94">
                  <c:v>0</c:v>
                </c:pt>
                <c:pt idx="95">
                  <c:v>5</c:v>
                </c:pt>
                <c:pt idx="96">
                  <c:v>0</c:v>
                </c:pt>
                <c:pt idx="97">
                  <c:v>5</c:v>
                </c:pt>
                <c:pt idx="98">
                  <c:v>18</c:v>
                </c:pt>
                <c:pt idx="99">
                  <c:v>0</c:v>
                </c:pt>
                <c:pt idx="100">
                  <c:v>5</c:v>
                </c:pt>
                <c:pt idx="101">
                  <c:v>6</c:v>
                </c:pt>
                <c:pt idx="102">
                  <c:v>5</c:v>
                </c:pt>
                <c:pt idx="103">
                  <c:v>0</c:v>
                </c:pt>
                <c:pt idx="104">
                  <c:v>5</c:v>
                </c:pt>
                <c:pt idx="105">
                  <c:v>7</c:v>
                </c:pt>
                <c:pt idx="106">
                  <c:v>0</c:v>
                </c:pt>
                <c:pt idx="107">
                  <c:v>6</c:v>
                </c:pt>
                <c:pt idx="108">
                  <c:v>0</c:v>
                </c:pt>
                <c:pt idx="109">
                  <c:v>6</c:v>
                </c:pt>
                <c:pt idx="110">
                  <c:v>0</c:v>
                </c:pt>
                <c:pt idx="111">
                  <c:v>5</c:v>
                </c:pt>
                <c:pt idx="112">
                  <c:v>20</c:v>
                </c:pt>
                <c:pt idx="113">
                  <c:v>0</c:v>
                </c:pt>
                <c:pt idx="114">
                  <c:v>6</c:v>
                </c:pt>
                <c:pt idx="115">
                  <c:v>5</c:v>
                </c:pt>
                <c:pt idx="116">
                  <c:v>5</c:v>
                </c:pt>
                <c:pt idx="117">
                  <c:v>0</c:v>
                </c:pt>
                <c:pt idx="118">
                  <c:v>6</c:v>
                </c:pt>
                <c:pt idx="119">
                  <c:v>14</c:v>
                </c:pt>
                <c:pt idx="120">
                  <c:v>0</c:v>
                </c:pt>
                <c:pt idx="121">
                  <c:v>8</c:v>
                </c:pt>
                <c:pt idx="122">
                  <c:v>5</c:v>
                </c:pt>
                <c:pt idx="123">
                  <c:v>6</c:v>
                </c:pt>
                <c:pt idx="124">
                  <c:v>0</c:v>
                </c:pt>
                <c:pt idx="125">
                  <c:v>5</c:v>
                </c:pt>
                <c:pt idx="126">
                  <c:v>7</c:v>
                </c:pt>
                <c:pt idx="127">
                  <c:v>0</c:v>
                </c:pt>
                <c:pt idx="128">
                  <c:v>7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21</c:v>
                </c:pt>
                <c:pt idx="134">
                  <c:v>0</c:v>
                </c:pt>
                <c:pt idx="135">
                  <c:v>6</c:v>
                </c:pt>
                <c:pt idx="136">
                  <c:v>5</c:v>
                </c:pt>
                <c:pt idx="137">
                  <c:v>6</c:v>
                </c:pt>
                <c:pt idx="138">
                  <c:v>0</c:v>
                </c:pt>
                <c:pt idx="139">
                  <c:v>5</c:v>
                </c:pt>
                <c:pt idx="140">
                  <c:v>14</c:v>
                </c:pt>
                <c:pt idx="141">
                  <c:v>0</c:v>
                </c:pt>
                <c:pt idx="142">
                  <c:v>8</c:v>
                </c:pt>
                <c:pt idx="143">
                  <c:v>5</c:v>
                </c:pt>
                <c:pt idx="144">
                  <c:v>6</c:v>
                </c:pt>
                <c:pt idx="145">
                  <c:v>0</c:v>
                </c:pt>
                <c:pt idx="146">
                  <c:v>5</c:v>
                </c:pt>
                <c:pt idx="147">
                  <c:v>8</c:v>
                </c:pt>
                <c:pt idx="148">
                  <c:v>0</c:v>
                </c:pt>
                <c:pt idx="149">
                  <c:v>6</c:v>
                </c:pt>
                <c:pt idx="150">
                  <c:v>0</c:v>
                </c:pt>
                <c:pt idx="151">
                  <c:v>5</c:v>
                </c:pt>
                <c:pt idx="152">
                  <c:v>0</c:v>
                </c:pt>
                <c:pt idx="153">
                  <c:v>5</c:v>
                </c:pt>
                <c:pt idx="154">
                  <c:v>23</c:v>
                </c:pt>
                <c:pt idx="155">
                  <c:v>0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0</c:v>
                </c:pt>
                <c:pt idx="160">
                  <c:v>5</c:v>
                </c:pt>
                <c:pt idx="161">
                  <c:v>14</c:v>
                </c:pt>
                <c:pt idx="162">
                  <c:v>0</c:v>
                </c:pt>
                <c:pt idx="163">
                  <c:v>7</c:v>
                </c:pt>
                <c:pt idx="164">
                  <c:v>0</c:v>
                </c:pt>
                <c:pt idx="165">
                  <c:v>5</c:v>
                </c:pt>
                <c:pt idx="166">
                  <c:v>0</c:v>
                </c:pt>
                <c:pt idx="167">
                  <c:v>5</c:v>
                </c:pt>
                <c:pt idx="168">
                  <c:v>10</c:v>
                </c:pt>
                <c:pt idx="169">
                  <c:v>0</c:v>
                </c:pt>
                <c:pt idx="170">
                  <c:v>6</c:v>
                </c:pt>
                <c:pt idx="171">
                  <c:v>0</c:v>
                </c:pt>
                <c:pt idx="172">
                  <c:v>5</c:v>
                </c:pt>
                <c:pt idx="173">
                  <c:v>0</c:v>
                </c:pt>
                <c:pt idx="174">
                  <c:v>2</c:v>
                </c:pt>
                <c:pt idx="175">
                  <c:v>26.2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0D-4786-B20D-95B9C8B8BA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4015488"/>
        <c:axId val="74017024"/>
      </c:barChart>
      <c:dateAx>
        <c:axId val="74015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017024"/>
        <c:crosses val="autoZero"/>
        <c:auto val="0"/>
        <c:lblOffset val="100"/>
        <c:baseTimeUnit val="days"/>
        <c:majorUnit val="7"/>
        <c:minorUnit val="7"/>
      </c:dateAx>
      <c:valAx>
        <c:axId val="74017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01548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 Schedule'!$B$7:$B$182</c:f>
              <c:strCache>
                <c:ptCount val="176"/>
                <c:pt idx="0">
                  <c:v>Base  1</c:v>
                </c:pt>
                <c:pt idx="7">
                  <c:v>Base  2</c:v>
                </c:pt>
                <c:pt idx="14">
                  <c:v>Base  3</c:v>
                </c:pt>
                <c:pt idx="21">
                  <c:v>Base  4</c:v>
                </c:pt>
                <c:pt idx="28">
                  <c:v>Base  5</c:v>
                </c:pt>
                <c:pt idx="35">
                  <c:v>Base  6</c:v>
                </c:pt>
                <c:pt idx="42">
                  <c:v>Base  7</c:v>
                </c:pt>
                <c:pt idx="49">
                  <c:v>Base  8</c:v>
                </c:pt>
                <c:pt idx="56">
                  <c:v>MCM  1</c:v>
                </c:pt>
                <c:pt idx="63">
                  <c:v>MCM  2</c:v>
                </c:pt>
                <c:pt idx="70">
                  <c:v>MCM  3</c:v>
                </c:pt>
                <c:pt idx="77">
                  <c:v>MCM  4</c:v>
                </c:pt>
                <c:pt idx="84">
                  <c:v>MCM  5</c:v>
                </c:pt>
                <c:pt idx="91">
                  <c:v>MCM  6</c:v>
                </c:pt>
                <c:pt idx="98">
                  <c:v>MCM  7</c:v>
                </c:pt>
                <c:pt idx="105">
                  <c:v>MCM  8</c:v>
                </c:pt>
                <c:pt idx="112">
                  <c:v>MCM  9</c:v>
                </c:pt>
                <c:pt idx="119">
                  <c:v>MCM  10</c:v>
                </c:pt>
                <c:pt idx="126">
                  <c:v>MCM  11</c:v>
                </c:pt>
                <c:pt idx="133">
                  <c:v>MCM  12</c:v>
                </c:pt>
                <c:pt idx="140">
                  <c:v>MCM  13</c:v>
                </c:pt>
                <c:pt idx="147">
                  <c:v>MCM  14</c:v>
                </c:pt>
                <c:pt idx="154">
                  <c:v>MCM  15</c:v>
                </c:pt>
                <c:pt idx="161">
                  <c:v>MCM  16</c:v>
                </c:pt>
                <c:pt idx="168">
                  <c:v>MCM  17</c:v>
                </c:pt>
                <c:pt idx="175">
                  <c:v>MCM Race!</c:v>
                </c:pt>
              </c:strCache>
            </c:strRef>
          </c:cat>
          <c:val>
            <c:numRef>
              <c:f>' Schedule'!$D$7:$D$182</c:f>
              <c:numCache>
                <c:formatCode>General</c:formatCode>
                <c:ptCount val="176"/>
                <c:pt idx="0">
                  <c:v>15</c:v>
                </c:pt>
                <c:pt idx="7">
                  <c:v>17</c:v>
                </c:pt>
                <c:pt idx="14">
                  <c:v>20</c:v>
                </c:pt>
                <c:pt idx="21">
                  <c:v>20</c:v>
                </c:pt>
                <c:pt idx="28">
                  <c:v>22</c:v>
                </c:pt>
                <c:pt idx="35">
                  <c:v>24</c:v>
                </c:pt>
                <c:pt idx="42">
                  <c:v>25</c:v>
                </c:pt>
                <c:pt idx="49">
                  <c:v>20</c:v>
                </c:pt>
                <c:pt idx="56">
                  <c:v>27</c:v>
                </c:pt>
                <c:pt idx="63">
                  <c:v>30</c:v>
                </c:pt>
                <c:pt idx="70">
                  <c:v>30</c:v>
                </c:pt>
                <c:pt idx="77">
                  <c:v>33</c:v>
                </c:pt>
                <c:pt idx="84">
                  <c:v>35</c:v>
                </c:pt>
                <c:pt idx="91">
                  <c:v>23</c:v>
                </c:pt>
                <c:pt idx="98">
                  <c:v>39</c:v>
                </c:pt>
                <c:pt idx="105">
                  <c:v>24</c:v>
                </c:pt>
                <c:pt idx="112">
                  <c:v>42</c:v>
                </c:pt>
                <c:pt idx="119">
                  <c:v>38</c:v>
                </c:pt>
                <c:pt idx="126">
                  <c:v>25</c:v>
                </c:pt>
                <c:pt idx="133">
                  <c:v>43</c:v>
                </c:pt>
                <c:pt idx="140">
                  <c:v>38</c:v>
                </c:pt>
                <c:pt idx="147">
                  <c:v>24</c:v>
                </c:pt>
                <c:pt idx="154">
                  <c:v>46</c:v>
                </c:pt>
                <c:pt idx="161">
                  <c:v>31</c:v>
                </c:pt>
                <c:pt idx="168">
                  <c:v>23</c:v>
                </c:pt>
                <c:pt idx="175">
                  <c:v>26.2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9-480A-986A-D7B5280ABC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74078464"/>
        <c:axId val="74084352"/>
      </c:barChart>
      <c:dateAx>
        <c:axId val="74078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Weekly Mileage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084352"/>
        <c:crosses val="autoZero"/>
        <c:auto val="0"/>
        <c:lblOffset val="100"/>
        <c:baseTimeUnit val="days"/>
        <c:majorUnit val="7"/>
        <c:minorUnit val="7"/>
      </c:dateAx>
      <c:valAx>
        <c:axId val="74084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Miles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74078464"/>
        <c:crosses val="autoZero"/>
        <c:crossBetween val="between"/>
      </c:valAx>
      <c:spPr>
        <a:ln w="6350" cap="rnd">
          <a:bevel/>
        </a:ln>
      </c:spPr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9525</xdr:rowOff>
    </xdr:from>
    <xdr:to>
      <xdr:col>24</xdr:col>
      <xdr:colOff>298450</xdr:colOff>
      <xdr:row>26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39687</xdr:colOff>
      <xdr:row>0</xdr:row>
      <xdr:rowOff>63500</xdr:rowOff>
    </xdr:from>
    <xdr:to>
      <xdr:col>25</xdr:col>
      <xdr:colOff>242887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"/>
  <sheetViews>
    <sheetView tabSelected="1" workbookViewId="0">
      <selection activeCell="A5" sqref="A5"/>
    </sheetView>
  </sheetViews>
  <sheetFormatPr defaultRowHeight="14.5" x14ac:dyDescent="0.35"/>
  <cols>
    <col min="1" max="1" width="38.6328125" bestFit="1" customWidth="1"/>
    <col min="2" max="2" width="10.36328125" bestFit="1" customWidth="1"/>
    <col min="3" max="3" width="9.81640625" bestFit="1" customWidth="1"/>
    <col min="4" max="4" width="11.90625" bestFit="1" customWidth="1"/>
    <col min="5" max="5" width="28.36328125" bestFit="1" customWidth="1"/>
    <col min="6" max="6" width="9.453125" bestFit="1" customWidth="1"/>
    <col min="7" max="7" width="10.453125" bestFit="1" customWidth="1"/>
    <col min="8" max="8" width="8.54296875" bestFit="1" customWidth="1"/>
    <col min="9" max="9" width="11.7265625" bestFit="1" customWidth="1"/>
    <col min="10" max="10" width="15" bestFit="1" customWidth="1"/>
    <col min="11" max="11" width="7.90625" bestFit="1" customWidth="1"/>
    <col min="12" max="12" width="6.7265625" bestFit="1" customWidth="1"/>
  </cols>
  <sheetData>
    <row r="1" spans="1:12" x14ac:dyDescent="0.35">
      <c r="A1" s="12" t="s">
        <v>245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3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1:12" x14ac:dyDescent="0.3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7"/>
    </row>
    <row r="4" spans="1:12" x14ac:dyDescent="0.35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20"/>
    </row>
    <row r="6" spans="1:12" x14ac:dyDescent="0.35">
      <c r="A6" s="4" t="s">
        <v>0</v>
      </c>
      <c r="B6" s="4" t="s">
        <v>14</v>
      </c>
      <c r="C6" s="4" t="s">
        <v>10</v>
      </c>
      <c r="D6" s="4" t="s">
        <v>11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</row>
    <row r="7" spans="1:12" x14ac:dyDescent="0.35">
      <c r="A7" s="2" t="s">
        <v>164</v>
      </c>
      <c r="B7" s="5" t="s">
        <v>46</v>
      </c>
      <c r="C7" s="5">
        <v>5</v>
      </c>
      <c r="D7" s="7">
        <f>SUM(C7:C13)</f>
        <v>15</v>
      </c>
      <c r="E7" s="6">
        <v>43590</v>
      </c>
      <c r="F7" s="4"/>
      <c r="G7" s="1">
        <v>43590</v>
      </c>
      <c r="H7" s="4"/>
      <c r="I7" t="b">
        <v>1</v>
      </c>
      <c r="J7" t="s">
        <v>172</v>
      </c>
      <c r="K7" s="4"/>
      <c r="L7" t="b">
        <v>0</v>
      </c>
    </row>
    <row r="8" spans="1:12" x14ac:dyDescent="0.35">
      <c r="A8" t="s">
        <v>165</v>
      </c>
      <c r="B8" s="3"/>
      <c r="C8" s="3">
        <v>0</v>
      </c>
      <c r="D8" s="4"/>
      <c r="E8" s="6">
        <v>43591</v>
      </c>
      <c r="F8" s="4"/>
      <c r="G8" s="1">
        <v>43591</v>
      </c>
      <c r="H8" s="4"/>
      <c r="I8" t="b">
        <v>1</v>
      </c>
      <c r="J8" t="s">
        <v>79</v>
      </c>
      <c r="K8" s="4"/>
      <c r="L8" t="b">
        <v>0</v>
      </c>
    </row>
    <row r="9" spans="1:12" x14ac:dyDescent="0.35">
      <c r="A9" t="s">
        <v>164</v>
      </c>
      <c r="B9" s="3"/>
      <c r="C9" s="3">
        <v>5</v>
      </c>
      <c r="D9" s="4"/>
      <c r="E9" s="6">
        <v>43592</v>
      </c>
      <c r="F9" s="4"/>
      <c r="G9" s="1">
        <v>43592</v>
      </c>
      <c r="H9" s="4"/>
      <c r="I9" t="b">
        <v>1</v>
      </c>
      <c r="J9" t="s">
        <v>172</v>
      </c>
      <c r="K9" s="4"/>
      <c r="L9" t="b">
        <v>0</v>
      </c>
    </row>
    <row r="10" spans="1:12" x14ac:dyDescent="0.35">
      <c r="A10" t="s">
        <v>165</v>
      </c>
      <c r="B10" s="3"/>
      <c r="C10" s="3">
        <v>0</v>
      </c>
      <c r="D10" s="4"/>
      <c r="E10" s="6">
        <v>43593</v>
      </c>
      <c r="F10" s="4"/>
      <c r="G10" s="1">
        <v>43593</v>
      </c>
      <c r="H10" s="4"/>
      <c r="I10" t="b">
        <v>1</v>
      </c>
      <c r="J10" t="s">
        <v>79</v>
      </c>
      <c r="K10" s="4"/>
      <c r="L10" t="b">
        <v>0</v>
      </c>
    </row>
    <row r="11" spans="1:12" x14ac:dyDescent="0.35">
      <c r="A11" t="s">
        <v>164</v>
      </c>
      <c r="B11" s="3"/>
      <c r="C11" s="3">
        <v>5</v>
      </c>
      <c r="D11" s="4"/>
      <c r="E11" s="6">
        <v>43594</v>
      </c>
      <c r="F11" s="4"/>
      <c r="G11" s="1">
        <v>43594</v>
      </c>
      <c r="H11" s="4"/>
      <c r="I11" t="b">
        <v>1</v>
      </c>
      <c r="J11" t="s">
        <v>79</v>
      </c>
      <c r="K11" s="4"/>
      <c r="L11" t="b">
        <v>0</v>
      </c>
    </row>
    <row r="12" spans="1:12" x14ac:dyDescent="0.35">
      <c r="A12" t="s">
        <v>165</v>
      </c>
      <c r="B12" s="3"/>
      <c r="C12" s="3">
        <v>0</v>
      </c>
      <c r="D12" s="4"/>
      <c r="E12" s="6">
        <v>43595</v>
      </c>
      <c r="F12" s="4"/>
      <c r="G12" s="1">
        <v>43595</v>
      </c>
      <c r="H12" s="4"/>
      <c r="I12" t="b">
        <v>1</v>
      </c>
      <c r="J12" t="s">
        <v>172</v>
      </c>
      <c r="K12" s="4"/>
      <c r="L12" t="b">
        <v>0</v>
      </c>
    </row>
    <row r="13" spans="1:12" x14ac:dyDescent="0.35">
      <c r="A13" t="s">
        <v>165</v>
      </c>
      <c r="B13" s="3"/>
      <c r="C13" s="3">
        <v>0</v>
      </c>
      <c r="D13" s="4"/>
      <c r="E13" s="6">
        <v>43596</v>
      </c>
      <c r="F13" s="4"/>
      <c r="G13" s="1">
        <v>43596</v>
      </c>
      <c r="H13" s="4"/>
      <c r="I13" t="b">
        <v>1</v>
      </c>
      <c r="J13" t="s">
        <v>79</v>
      </c>
      <c r="K13" s="4"/>
      <c r="L13" t="b">
        <v>0</v>
      </c>
    </row>
    <row r="14" spans="1:12" x14ac:dyDescent="0.35">
      <c r="A14" s="2" t="s">
        <v>166</v>
      </c>
      <c r="B14" s="5" t="s">
        <v>47</v>
      </c>
      <c r="C14" s="5">
        <v>7</v>
      </c>
      <c r="D14" s="7">
        <f>SUM(C14:C20)</f>
        <v>17</v>
      </c>
      <c r="E14" s="6">
        <v>43597</v>
      </c>
      <c r="F14" s="4"/>
      <c r="G14" s="1">
        <v>43597</v>
      </c>
      <c r="H14" s="4"/>
      <c r="I14" t="b">
        <v>1</v>
      </c>
      <c r="J14" s="4" t="s">
        <v>242</v>
      </c>
      <c r="K14" s="4"/>
      <c r="L14" t="b">
        <v>0</v>
      </c>
    </row>
    <row r="15" spans="1:12" x14ac:dyDescent="0.35">
      <c r="A15" t="s">
        <v>167</v>
      </c>
      <c r="B15" s="3"/>
      <c r="C15" s="3">
        <v>0</v>
      </c>
      <c r="D15" s="4"/>
      <c r="E15" s="6">
        <v>43598</v>
      </c>
      <c r="F15" s="4"/>
      <c r="G15" s="1">
        <v>43598</v>
      </c>
      <c r="H15" s="4"/>
      <c r="I15" t="b">
        <v>1</v>
      </c>
      <c r="J15" t="s">
        <v>79</v>
      </c>
      <c r="K15" s="4"/>
      <c r="L15" t="b">
        <v>0</v>
      </c>
    </row>
    <row r="16" spans="1:12" x14ac:dyDescent="0.35">
      <c r="A16" t="s">
        <v>168</v>
      </c>
      <c r="B16" s="3"/>
      <c r="C16" s="3">
        <v>5</v>
      </c>
      <c r="D16" s="4"/>
      <c r="E16" s="6">
        <v>43599</v>
      </c>
      <c r="F16" s="4"/>
      <c r="G16" s="1">
        <v>43599</v>
      </c>
      <c r="H16" s="4"/>
      <c r="I16" t="b">
        <v>1</v>
      </c>
      <c r="J16" t="s">
        <v>172</v>
      </c>
      <c r="K16" s="4"/>
      <c r="L16" t="b">
        <v>0</v>
      </c>
    </row>
    <row r="17" spans="1:12" x14ac:dyDescent="0.35">
      <c r="A17" t="s">
        <v>167</v>
      </c>
      <c r="B17" s="3"/>
      <c r="C17" s="3">
        <v>0</v>
      </c>
      <c r="D17" s="4"/>
      <c r="E17" s="6">
        <v>43600</v>
      </c>
      <c r="F17" s="4"/>
      <c r="G17" s="1">
        <v>43600</v>
      </c>
      <c r="H17" s="4"/>
      <c r="I17" t="b">
        <v>1</v>
      </c>
      <c r="J17" t="s">
        <v>79</v>
      </c>
      <c r="K17" s="4"/>
      <c r="L17" t="b">
        <v>0</v>
      </c>
    </row>
    <row r="18" spans="1:12" x14ac:dyDescent="0.35">
      <c r="A18" t="s">
        <v>168</v>
      </c>
      <c r="B18" s="3"/>
      <c r="C18" s="3">
        <v>5</v>
      </c>
      <c r="D18" s="4"/>
      <c r="E18" s="6">
        <v>43601</v>
      </c>
      <c r="F18" s="4"/>
      <c r="G18" s="1">
        <v>43601</v>
      </c>
      <c r="H18" s="4"/>
      <c r="I18" t="b">
        <v>1</v>
      </c>
      <c r="J18" t="s">
        <v>172</v>
      </c>
      <c r="K18" s="4"/>
      <c r="L18" t="b">
        <v>0</v>
      </c>
    </row>
    <row r="19" spans="1:12" x14ac:dyDescent="0.35">
      <c r="A19" t="s">
        <v>167</v>
      </c>
      <c r="B19" s="3"/>
      <c r="C19" s="3">
        <v>0</v>
      </c>
      <c r="D19" s="4"/>
      <c r="E19" s="6">
        <v>43602</v>
      </c>
      <c r="F19" s="4"/>
      <c r="G19" s="1">
        <v>43602</v>
      </c>
      <c r="H19" s="4"/>
      <c r="I19" t="b">
        <v>1</v>
      </c>
      <c r="J19" t="s">
        <v>79</v>
      </c>
      <c r="K19" s="4"/>
      <c r="L19" t="b">
        <v>0</v>
      </c>
    </row>
    <row r="20" spans="1:12" x14ac:dyDescent="0.35">
      <c r="A20" t="s">
        <v>167</v>
      </c>
      <c r="B20" s="3"/>
      <c r="C20" s="3">
        <v>0</v>
      </c>
      <c r="D20" s="4"/>
      <c r="E20" s="6">
        <v>43603</v>
      </c>
      <c r="F20" s="4"/>
      <c r="G20" s="1">
        <v>43603</v>
      </c>
      <c r="H20" s="4"/>
      <c r="I20" t="b">
        <v>1</v>
      </c>
      <c r="J20" t="s">
        <v>79</v>
      </c>
      <c r="K20" s="4"/>
      <c r="L20" t="b">
        <v>0</v>
      </c>
    </row>
    <row r="21" spans="1:12" x14ac:dyDescent="0.35">
      <c r="A21" s="2" t="s">
        <v>188</v>
      </c>
      <c r="B21" s="5" t="s">
        <v>48</v>
      </c>
      <c r="C21" s="5">
        <v>5</v>
      </c>
      <c r="D21" s="7">
        <f>SUM(C21:C27)</f>
        <v>20</v>
      </c>
      <c r="E21" s="6">
        <v>43604</v>
      </c>
      <c r="F21" s="4"/>
      <c r="G21" s="1">
        <v>43604</v>
      </c>
      <c r="H21" s="4"/>
      <c r="I21" t="b">
        <v>1</v>
      </c>
      <c r="J21" s="3" t="s">
        <v>243</v>
      </c>
      <c r="K21" s="4"/>
      <c r="L21" t="b">
        <v>0</v>
      </c>
    </row>
    <row r="22" spans="1:12" x14ac:dyDescent="0.35">
      <c r="A22" t="s">
        <v>169</v>
      </c>
      <c r="B22" s="3"/>
      <c r="C22" s="3">
        <v>0</v>
      </c>
      <c r="D22" s="4"/>
      <c r="E22" s="6">
        <v>43605</v>
      </c>
      <c r="F22" s="4"/>
      <c r="G22" s="1">
        <v>43605</v>
      </c>
      <c r="H22" s="4"/>
      <c r="I22" t="b">
        <v>1</v>
      </c>
      <c r="J22" t="s">
        <v>79</v>
      </c>
      <c r="K22" s="4"/>
      <c r="L22" t="b">
        <v>0</v>
      </c>
    </row>
    <row r="23" spans="1:12" x14ac:dyDescent="0.35">
      <c r="A23" t="s">
        <v>188</v>
      </c>
      <c r="B23" s="3"/>
      <c r="C23" s="3">
        <v>5</v>
      </c>
      <c r="D23" s="4"/>
      <c r="E23" s="6">
        <v>43606</v>
      </c>
      <c r="F23" s="4"/>
      <c r="G23" s="1">
        <v>43606</v>
      </c>
      <c r="H23" s="4"/>
      <c r="I23" t="b">
        <v>1</v>
      </c>
      <c r="J23" t="s">
        <v>172</v>
      </c>
      <c r="K23" s="4"/>
      <c r="L23" t="b">
        <v>0</v>
      </c>
    </row>
    <row r="24" spans="1:12" x14ac:dyDescent="0.35">
      <c r="A24" t="s">
        <v>169</v>
      </c>
      <c r="B24" s="3"/>
      <c r="C24" s="3">
        <v>0</v>
      </c>
      <c r="D24" s="4"/>
      <c r="E24" s="6">
        <v>43607</v>
      </c>
      <c r="F24" s="4"/>
      <c r="G24" s="1">
        <v>43607</v>
      </c>
      <c r="H24" s="4"/>
      <c r="I24" t="b">
        <v>1</v>
      </c>
      <c r="J24" t="s">
        <v>79</v>
      </c>
      <c r="K24" s="4"/>
      <c r="L24" t="b">
        <v>0</v>
      </c>
    </row>
    <row r="25" spans="1:12" x14ac:dyDescent="0.35">
      <c r="A25" t="s">
        <v>188</v>
      </c>
      <c r="B25" s="3"/>
      <c r="C25" s="3">
        <v>5</v>
      </c>
      <c r="D25" s="4"/>
      <c r="E25" s="6">
        <v>43608</v>
      </c>
      <c r="F25" s="4"/>
      <c r="G25" s="1">
        <v>43608</v>
      </c>
      <c r="H25" s="4"/>
      <c r="I25" t="b">
        <v>1</v>
      </c>
      <c r="J25" t="s">
        <v>172</v>
      </c>
      <c r="K25" s="4"/>
      <c r="L25" t="b">
        <v>0</v>
      </c>
    </row>
    <row r="26" spans="1:12" x14ac:dyDescent="0.35">
      <c r="A26" t="s">
        <v>169</v>
      </c>
      <c r="B26" s="3"/>
      <c r="C26" s="3">
        <v>0</v>
      </c>
      <c r="D26" s="4"/>
      <c r="E26" s="6">
        <v>43609</v>
      </c>
      <c r="F26" s="4"/>
      <c r="G26" s="1">
        <v>43609</v>
      </c>
      <c r="H26" s="4"/>
      <c r="I26" t="b">
        <v>1</v>
      </c>
      <c r="J26" t="s">
        <v>79</v>
      </c>
      <c r="K26" s="4"/>
      <c r="L26" t="b">
        <v>0</v>
      </c>
    </row>
    <row r="27" spans="1:12" x14ac:dyDescent="0.35">
      <c r="A27" t="s">
        <v>188</v>
      </c>
      <c r="B27" s="3"/>
      <c r="C27" s="3">
        <v>5</v>
      </c>
      <c r="D27" s="4"/>
      <c r="E27" s="6">
        <v>43610</v>
      </c>
      <c r="F27" s="4"/>
      <c r="G27" s="1">
        <v>43610</v>
      </c>
      <c r="H27" s="4"/>
      <c r="I27" t="b">
        <v>1</v>
      </c>
      <c r="J27" t="s">
        <v>172</v>
      </c>
      <c r="K27" s="4"/>
      <c r="L27" t="b">
        <v>0</v>
      </c>
    </row>
    <row r="28" spans="1:12" x14ac:dyDescent="0.35">
      <c r="A28" s="2" t="s">
        <v>171</v>
      </c>
      <c r="B28" s="5" t="s">
        <v>49</v>
      </c>
      <c r="C28" s="5">
        <v>5</v>
      </c>
      <c r="D28" s="7">
        <f>SUM(C28:C34)</f>
        <v>20</v>
      </c>
      <c r="E28" s="6">
        <v>43611</v>
      </c>
      <c r="F28" s="4"/>
      <c r="G28" s="1">
        <v>43611</v>
      </c>
      <c r="H28" s="4"/>
      <c r="I28" t="b">
        <v>1</v>
      </c>
      <c r="J28" s="3" t="s">
        <v>243</v>
      </c>
      <c r="K28" s="4"/>
      <c r="L28" t="b">
        <v>0</v>
      </c>
    </row>
    <row r="29" spans="1:12" x14ac:dyDescent="0.35">
      <c r="A29" t="s">
        <v>170</v>
      </c>
      <c r="B29" s="4"/>
      <c r="C29" s="3">
        <v>0</v>
      </c>
      <c r="D29" s="4"/>
      <c r="E29" s="6">
        <v>43612</v>
      </c>
      <c r="F29" s="4"/>
      <c r="G29" s="1">
        <v>43612</v>
      </c>
      <c r="H29" s="4"/>
      <c r="I29" t="b">
        <v>1</v>
      </c>
      <c r="J29" t="s">
        <v>79</v>
      </c>
      <c r="K29" s="4"/>
      <c r="L29" t="b">
        <v>0</v>
      </c>
    </row>
    <row r="30" spans="1:12" x14ac:dyDescent="0.35">
      <c r="A30" t="s">
        <v>171</v>
      </c>
      <c r="B30" s="4"/>
      <c r="C30" s="3">
        <v>5</v>
      </c>
      <c r="D30" s="4"/>
      <c r="E30" s="6">
        <v>43613</v>
      </c>
      <c r="F30" s="4"/>
      <c r="G30" s="1">
        <v>43613</v>
      </c>
      <c r="H30" s="4"/>
      <c r="I30" t="b">
        <v>1</v>
      </c>
      <c r="J30" t="s">
        <v>172</v>
      </c>
      <c r="K30" s="4"/>
      <c r="L30" t="b">
        <v>0</v>
      </c>
    </row>
    <row r="31" spans="1:12" x14ac:dyDescent="0.35">
      <c r="A31" t="s">
        <v>170</v>
      </c>
      <c r="B31" s="4"/>
      <c r="C31" s="3">
        <v>0</v>
      </c>
      <c r="D31" s="4"/>
      <c r="E31" s="6">
        <v>43614</v>
      </c>
      <c r="F31" s="4"/>
      <c r="G31" s="1">
        <v>43614</v>
      </c>
      <c r="H31" s="4"/>
      <c r="I31" t="b">
        <v>1</v>
      </c>
      <c r="J31" t="s">
        <v>79</v>
      </c>
      <c r="K31" s="4"/>
      <c r="L31" t="b">
        <v>0</v>
      </c>
    </row>
    <row r="32" spans="1:12" x14ac:dyDescent="0.35">
      <c r="A32" t="s">
        <v>171</v>
      </c>
      <c r="B32" s="4"/>
      <c r="C32" s="3">
        <v>5</v>
      </c>
      <c r="D32" s="4"/>
      <c r="E32" s="6">
        <v>43615</v>
      </c>
      <c r="F32" s="4"/>
      <c r="G32" s="1">
        <v>43615</v>
      </c>
      <c r="H32" s="4"/>
      <c r="I32" t="b">
        <v>1</v>
      </c>
      <c r="J32" t="s">
        <v>172</v>
      </c>
      <c r="K32" s="4"/>
      <c r="L32" t="b">
        <v>0</v>
      </c>
    </row>
    <row r="33" spans="1:12" x14ac:dyDescent="0.35">
      <c r="A33" t="s">
        <v>170</v>
      </c>
      <c r="B33" s="4"/>
      <c r="C33" s="3">
        <v>0</v>
      </c>
      <c r="D33" s="4"/>
      <c r="E33" s="6">
        <v>43616</v>
      </c>
      <c r="F33" s="4"/>
      <c r="G33" s="1">
        <v>43616</v>
      </c>
      <c r="H33" s="4"/>
      <c r="I33" t="b">
        <v>1</v>
      </c>
      <c r="J33" t="s">
        <v>79</v>
      </c>
      <c r="K33" s="4"/>
      <c r="L33" t="b">
        <v>0</v>
      </c>
    </row>
    <row r="34" spans="1:12" x14ac:dyDescent="0.35">
      <c r="A34" t="s">
        <v>171</v>
      </c>
      <c r="B34" s="4"/>
      <c r="C34" s="3">
        <v>5</v>
      </c>
      <c r="D34" s="4"/>
      <c r="E34" s="6">
        <v>43617</v>
      </c>
      <c r="F34" s="4"/>
      <c r="G34" s="1">
        <v>43617</v>
      </c>
      <c r="H34" s="4"/>
      <c r="I34" t="b">
        <v>1</v>
      </c>
      <c r="J34" t="s">
        <v>172</v>
      </c>
      <c r="K34" s="4"/>
      <c r="L34" t="b">
        <v>0</v>
      </c>
    </row>
    <row r="35" spans="1:12" x14ac:dyDescent="0.35">
      <c r="A35" s="2" t="s">
        <v>198</v>
      </c>
      <c r="B35" s="5" t="s">
        <v>184</v>
      </c>
      <c r="C35" s="5">
        <v>7</v>
      </c>
      <c r="D35" s="5">
        <f>SUM(C35:C41)</f>
        <v>22</v>
      </c>
      <c r="E35" s="6">
        <v>43618</v>
      </c>
      <c r="G35" s="1">
        <v>43618</v>
      </c>
      <c r="I35" t="b">
        <v>1</v>
      </c>
      <c r="J35" t="s">
        <v>244</v>
      </c>
      <c r="L35" t="b">
        <v>0</v>
      </c>
    </row>
    <row r="36" spans="1:12" x14ac:dyDescent="0.35">
      <c r="A36" t="s">
        <v>190</v>
      </c>
      <c r="B36" s="3"/>
      <c r="C36" s="3">
        <v>0</v>
      </c>
      <c r="D36" s="3"/>
      <c r="E36" s="6">
        <v>43619</v>
      </c>
      <c r="G36" s="1">
        <v>43619</v>
      </c>
      <c r="I36" t="b">
        <v>1</v>
      </c>
      <c r="J36" t="s">
        <v>79</v>
      </c>
      <c r="L36" t="b">
        <v>0</v>
      </c>
    </row>
    <row r="37" spans="1:12" x14ac:dyDescent="0.35">
      <c r="A37" t="s">
        <v>189</v>
      </c>
      <c r="B37" s="3"/>
      <c r="C37" s="3">
        <v>5</v>
      </c>
      <c r="D37" s="3"/>
      <c r="E37" s="6">
        <v>43620</v>
      </c>
      <c r="G37" s="1">
        <v>43620</v>
      </c>
      <c r="I37" t="b">
        <v>1</v>
      </c>
      <c r="J37" t="s">
        <v>172</v>
      </c>
      <c r="L37" t="b">
        <v>0</v>
      </c>
    </row>
    <row r="38" spans="1:12" x14ac:dyDescent="0.35">
      <c r="A38" t="s">
        <v>190</v>
      </c>
      <c r="B38" s="3"/>
      <c r="C38" s="3">
        <v>0</v>
      </c>
      <c r="D38" s="3"/>
      <c r="E38" s="6">
        <v>43621</v>
      </c>
      <c r="G38" s="1">
        <v>43621</v>
      </c>
      <c r="I38" t="b">
        <v>1</v>
      </c>
      <c r="J38" t="s">
        <v>79</v>
      </c>
      <c r="L38" t="b">
        <v>0</v>
      </c>
    </row>
    <row r="39" spans="1:12" x14ac:dyDescent="0.35">
      <c r="A39" t="s">
        <v>189</v>
      </c>
      <c r="B39" s="3"/>
      <c r="C39" s="3">
        <v>5</v>
      </c>
      <c r="D39" s="3"/>
      <c r="E39" s="6">
        <v>43622</v>
      </c>
      <c r="G39" s="1">
        <v>43622</v>
      </c>
      <c r="I39" t="b">
        <v>1</v>
      </c>
      <c r="J39" t="s">
        <v>172</v>
      </c>
      <c r="L39" t="b">
        <v>0</v>
      </c>
    </row>
    <row r="40" spans="1:12" x14ac:dyDescent="0.35">
      <c r="A40" t="s">
        <v>190</v>
      </c>
      <c r="B40" s="3"/>
      <c r="C40" s="3">
        <v>0</v>
      </c>
      <c r="D40" s="3"/>
      <c r="E40" s="6">
        <v>43623</v>
      </c>
      <c r="G40" s="1">
        <v>43623</v>
      </c>
      <c r="I40" t="b">
        <v>1</v>
      </c>
      <c r="J40" t="s">
        <v>79</v>
      </c>
      <c r="L40" t="b">
        <v>0</v>
      </c>
    </row>
    <row r="41" spans="1:12" x14ac:dyDescent="0.35">
      <c r="A41" t="s">
        <v>189</v>
      </c>
      <c r="B41" s="3"/>
      <c r="C41" s="3">
        <v>5</v>
      </c>
      <c r="D41" s="3"/>
      <c r="E41" s="6">
        <v>43624</v>
      </c>
      <c r="G41" s="1">
        <v>43624</v>
      </c>
      <c r="I41" t="b">
        <v>1</v>
      </c>
      <c r="J41" t="s">
        <v>172</v>
      </c>
      <c r="L41" t="b">
        <v>0</v>
      </c>
    </row>
    <row r="42" spans="1:12" x14ac:dyDescent="0.35">
      <c r="A42" s="2" t="s">
        <v>199</v>
      </c>
      <c r="B42" s="5" t="s">
        <v>185</v>
      </c>
      <c r="C42" s="5">
        <v>8</v>
      </c>
      <c r="D42" s="5">
        <f>SUM(C42:C48)</f>
        <v>24</v>
      </c>
      <c r="E42" s="6">
        <v>43625</v>
      </c>
      <c r="G42" s="1">
        <v>43625</v>
      </c>
      <c r="I42" t="b">
        <v>1</v>
      </c>
      <c r="J42" t="s">
        <v>174</v>
      </c>
      <c r="L42" t="b">
        <v>0</v>
      </c>
    </row>
    <row r="43" spans="1:12" x14ac:dyDescent="0.35">
      <c r="A43" t="s">
        <v>192</v>
      </c>
      <c r="B43" s="3"/>
      <c r="C43" s="3">
        <v>0</v>
      </c>
      <c r="D43" s="3"/>
      <c r="E43" s="6">
        <v>43626</v>
      </c>
      <c r="G43" s="1">
        <v>43626</v>
      </c>
      <c r="I43" t="b">
        <v>1</v>
      </c>
      <c r="J43" t="s">
        <v>79</v>
      </c>
      <c r="L43" t="b">
        <v>0</v>
      </c>
    </row>
    <row r="44" spans="1:12" x14ac:dyDescent="0.35">
      <c r="A44" t="s">
        <v>191</v>
      </c>
      <c r="B44" s="3"/>
      <c r="C44" s="3">
        <v>5</v>
      </c>
      <c r="D44" s="3"/>
      <c r="E44" s="6">
        <v>43627</v>
      </c>
      <c r="G44" s="1">
        <v>43627</v>
      </c>
      <c r="I44" t="b">
        <v>1</v>
      </c>
      <c r="J44" t="s">
        <v>172</v>
      </c>
      <c r="L44" t="b">
        <v>0</v>
      </c>
    </row>
    <row r="45" spans="1:12" x14ac:dyDescent="0.35">
      <c r="A45" t="s">
        <v>192</v>
      </c>
      <c r="B45" s="3"/>
      <c r="C45" s="3">
        <v>0</v>
      </c>
      <c r="D45" s="3"/>
      <c r="E45" s="6">
        <v>43628</v>
      </c>
      <c r="G45" s="1">
        <v>43628</v>
      </c>
      <c r="I45" t="b">
        <v>1</v>
      </c>
      <c r="J45" t="s">
        <v>79</v>
      </c>
      <c r="L45" t="b">
        <v>0</v>
      </c>
    </row>
    <row r="46" spans="1:12" x14ac:dyDescent="0.35">
      <c r="A46" t="s">
        <v>203</v>
      </c>
      <c r="B46" s="3"/>
      <c r="C46" s="3">
        <v>6</v>
      </c>
      <c r="D46" s="3"/>
      <c r="E46" s="6">
        <v>43629</v>
      </c>
      <c r="G46" s="1">
        <v>43629</v>
      </c>
      <c r="I46" t="b">
        <v>1</v>
      </c>
      <c r="J46" t="s">
        <v>172</v>
      </c>
      <c r="L46" t="b">
        <v>0</v>
      </c>
    </row>
    <row r="47" spans="1:12" x14ac:dyDescent="0.35">
      <c r="A47" t="s">
        <v>192</v>
      </c>
      <c r="B47" s="3"/>
      <c r="C47" s="3">
        <v>0</v>
      </c>
      <c r="D47" s="3"/>
      <c r="E47" s="6">
        <v>43630</v>
      </c>
      <c r="G47" s="1">
        <v>43630</v>
      </c>
      <c r="I47" t="b">
        <v>1</v>
      </c>
      <c r="J47" t="s">
        <v>79</v>
      </c>
      <c r="L47" t="b">
        <v>0</v>
      </c>
    </row>
    <row r="48" spans="1:12" x14ac:dyDescent="0.35">
      <c r="A48" t="s">
        <v>191</v>
      </c>
      <c r="B48" s="3"/>
      <c r="C48" s="3">
        <v>5</v>
      </c>
      <c r="D48" s="3"/>
      <c r="E48" s="6">
        <v>43631</v>
      </c>
      <c r="G48" s="1">
        <v>43631</v>
      </c>
      <c r="I48" t="b">
        <v>1</v>
      </c>
      <c r="J48" t="s">
        <v>172</v>
      </c>
      <c r="L48" t="b">
        <v>0</v>
      </c>
    </row>
    <row r="49" spans="1:12" x14ac:dyDescent="0.35">
      <c r="A49" s="2" t="s">
        <v>200</v>
      </c>
      <c r="B49" s="5" t="s">
        <v>186</v>
      </c>
      <c r="C49" s="5">
        <v>9</v>
      </c>
      <c r="D49" s="5">
        <f>SUM(C49:C55)</f>
        <v>25</v>
      </c>
      <c r="E49" s="6">
        <v>43632</v>
      </c>
      <c r="G49" s="1">
        <v>43632</v>
      </c>
      <c r="I49" t="b">
        <v>1</v>
      </c>
      <c r="J49" t="s">
        <v>175</v>
      </c>
      <c r="L49" t="b">
        <v>0</v>
      </c>
    </row>
    <row r="50" spans="1:12" x14ac:dyDescent="0.35">
      <c r="A50" t="s">
        <v>194</v>
      </c>
      <c r="B50" s="3"/>
      <c r="C50" s="3">
        <v>0</v>
      </c>
      <c r="D50" s="3"/>
      <c r="E50" s="6">
        <v>43633</v>
      </c>
      <c r="G50" s="1">
        <v>43633</v>
      </c>
      <c r="I50" t="b">
        <v>1</v>
      </c>
      <c r="J50" t="s">
        <v>79</v>
      </c>
      <c r="L50" t="b">
        <v>0</v>
      </c>
    </row>
    <row r="51" spans="1:12" x14ac:dyDescent="0.35">
      <c r="A51" t="s">
        <v>193</v>
      </c>
      <c r="B51" s="3"/>
      <c r="C51" s="3">
        <v>5</v>
      </c>
      <c r="D51" s="3"/>
      <c r="E51" s="6">
        <v>43634</v>
      </c>
      <c r="G51" s="1">
        <v>43634</v>
      </c>
      <c r="I51" t="b">
        <v>1</v>
      </c>
      <c r="J51" t="s">
        <v>173</v>
      </c>
      <c r="L51" t="b">
        <v>0</v>
      </c>
    </row>
    <row r="52" spans="1:12" x14ac:dyDescent="0.35">
      <c r="A52" t="s">
        <v>194</v>
      </c>
      <c r="B52" s="3"/>
      <c r="C52" s="3">
        <v>0</v>
      </c>
      <c r="D52" s="3"/>
      <c r="E52" s="6">
        <v>43635</v>
      </c>
      <c r="G52" s="1">
        <v>43635</v>
      </c>
      <c r="I52" t="b">
        <v>1</v>
      </c>
      <c r="J52" t="s">
        <v>79</v>
      </c>
      <c r="L52" t="b">
        <v>0</v>
      </c>
    </row>
    <row r="53" spans="1:12" x14ac:dyDescent="0.35">
      <c r="A53" t="s">
        <v>201</v>
      </c>
      <c r="B53" s="3"/>
      <c r="C53" s="3">
        <v>6</v>
      </c>
      <c r="D53" s="3"/>
      <c r="E53" s="6">
        <v>43636</v>
      </c>
      <c r="G53" s="1">
        <v>43636</v>
      </c>
      <c r="I53" t="b">
        <v>1</v>
      </c>
      <c r="J53" t="s">
        <v>172</v>
      </c>
      <c r="L53" t="b">
        <v>0</v>
      </c>
    </row>
    <row r="54" spans="1:12" x14ac:dyDescent="0.35">
      <c r="A54" t="s">
        <v>194</v>
      </c>
      <c r="B54" s="3"/>
      <c r="C54" s="3">
        <v>0</v>
      </c>
      <c r="D54" s="3"/>
      <c r="E54" s="6">
        <v>43637</v>
      </c>
      <c r="G54" s="1">
        <v>43637</v>
      </c>
      <c r="I54" t="b">
        <v>1</v>
      </c>
      <c r="J54" t="s">
        <v>79</v>
      </c>
      <c r="L54" t="b">
        <v>0</v>
      </c>
    </row>
    <row r="55" spans="1:12" x14ac:dyDescent="0.35">
      <c r="A55" t="s">
        <v>202</v>
      </c>
      <c r="B55" s="3"/>
      <c r="C55" s="3">
        <v>5</v>
      </c>
      <c r="D55" s="3"/>
      <c r="E55" s="6">
        <v>43638</v>
      </c>
      <c r="G55" s="1">
        <v>43638</v>
      </c>
      <c r="I55" t="b">
        <v>1</v>
      </c>
      <c r="J55" t="s">
        <v>173</v>
      </c>
      <c r="L55" t="b">
        <v>0</v>
      </c>
    </row>
    <row r="56" spans="1:12" x14ac:dyDescent="0.35">
      <c r="A56" s="2" t="s">
        <v>195</v>
      </c>
      <c r="B56" s="5" t="s">
        <v>187</v>
      </c>
      <c r="C56" s="5">
        <v>5</v>
      </c>
      <c r="D56" s="5">
        <f>SUM(C56:C62)</f>
        <v>20</v>
      </c>
      <c r="E56" s="6">
        <v>43639</v>
      </c>
      <c r="G56" s="1">
        <v>43639</v>
      </c>
      <c r="I56" t="b">
        <v>1</v>
      </c>
      <c r="J56" t="s">
        <v>173</v>
      </c>
      <c r="L56" t="b">
        <v>0</v>
      </c>
    </row>
    <row r="57" spans="1:12" x14ac:dyDescent="0.35">
      <c r="A57" t="s">
        <v>196</v>
      </c>
      <c r="B57" s="3"/>
      <c r="C57" s="3">
        <v>0</v>
      </c>
      <c r="D57" s="3"/>
      <c r="E57" s="6">
        <v>43640</v>
      </c>
      <c r="G57" s="1">
        <v>43640</v>
      </c>
      <c r="I57" t="b">
        <v>1</v>
      </c>
      <c r="J57" t="s">
        <v>79</v>
      </c>
      <c r="L57" t="b">
        <v>0</v>
      </c>
    </row>
    <row r="58" spans="1:12" x14ac:dyDescent="0.35">
      <c r="A58" t="s">
        <v>195</v>
      </c>
      <c r="B58" s="3"/>
      <c r="C58" s="3">
        <v>5</v>
      </c>
      <c r="D58" s="3"/>
      <c r="E58" s="6">
        <v>43641</v>
      </c>
      <c r="G58" s="1">
        <v>43641</v>
      </c>
      <c r="I58" t="b">
        <v>1</v>
      </c>
      <c r="J58" t="s">
        <v>172</v>
      </c>
      <c r="L58" t="b">
        <v>0</v>
      </c>
    </row>
    <row r="59" spans="1:12" x14ac:dyDescent="0.35">
      <c r="A59" t="s">
        <v>196</v>
      </c>
      <c r="B59" s="3"/>
      <c r="C59" s="3">
        <v>0</v>
      </c>
      <c r="D59" s="3"/>
      <c r="E59" s="6">
        <v>43642</v>
      </c>
      <c r="G59" s="1">
        <v>43642</v>
      </c>
      <c r="I59" t="b">
        <v>1</v>
      </c>
      <c r="J59" t="s">
        <v>79</v>
      </c>
      <c r="L59" t="b">
        <v>0</v>
      </c>
    </row>
    <row r="60" spans="1:12" x14ac:dyDescent="0.35">
      <c r="A60" t="s">
        <v>197</v>
      </c>
      <c r="B60" s="3"/>
      <c r="C60" s="3">
        <v>5</v>
      </c>
      <c r="D60" s="3"/>
      <c r="E60" s="6">
        <v>43643</v>
      </c>
      <c r="G60" s="1">
        <v>43643</v>
      </c>
      <c r="I60" t="b">
        <v>1</v>
      </c>
      <c r="J60" t="s">
        <v>172</v>
      </c>
      <c r="L60" t="b">
        <v>0</v>
      </c>
    </row>
    <row r="61" spans="1:12" x14ac:dyDescent="0.35">
      <c r="A61" t="s">
        <v>196</v>
      </c>
      <c r="B61" s="3"/>
      <c r="C61" s="3">
        <v>0</v>
      </c>
      <c r="D61" s="3"/>
      <c r="E61" s="6">
        <v>43644</v>
      </c>
      <c r="G61" s="1">
        <v>43644</v>
      </c>
      <c r="I61" t="b">
        <v>1</v>
      </c>
      <c r="J61" t="s">
        <v>79</v>
      </c>
      <c r="L61" t="b">
        <v>0</v>
      </c>
    </row>
    <row r="62" spans="1:12" x14ac:dyDescent="0.35">
      <c r="A62" t="s">
        <v>195</v>
      </c>
      <c r="B62" s="3"/>
      <c r="C62" s="3">
        <v>5</v>
      </c>
      <c r="D62" s="3"/>
      <c r="E62" s="6">
        <v>43645</v>
      </c>
      <c r="G62" s="1">
        <v>43645</v>
      </c>
      <c r="I62" t="b">
        <v>1</v>
      </c>
      <c r="J62" t="s">
        <v>172</v>
      </c>
      <c r="L62" t="b">
        <v>0</v>
      </c>
    </row>
    <row r="63" spans="1:12" x14ac:dyDescent="0.35">
      <c r="A63" s="2" t="s">
        <v>80</v>
      </c>
      <c r="B63" s="5" t="s">
        <v>50</v>
      </c>
      <c r="C63" s="5">
        <v>10</v>
      </c>
      <c r="D63" s="5">
        <f>SUM(C63:C69)</f>
        <v>27</v>
      </c>
      <c r="E63" s="6">
        <v>43646</v>
      </c>
      <c r="G63" s="1">
        <v>43646</v>
      </c>
      <c r="I63" t="b">
        <v>1</v>
      </c>
      <c r="J63" t="s">
        <v>176</v>
      </c>
      <c r="L63" t="b">
        <v>0</v>
      </c>
    </row>
    <row r="64" spans="1:12" x14ac:dyDescent="0.35">
      <c r="A64" t="s">
        <v>81</v>
      </c>
      <c r="B64" s="3"/>
      <c r="C64" s="3">
        <v>0</v>
      </c>
      <c r="D64" s="3"/>
      <c r="E64" s="6">
        <v>43647</v>
      </c>
      <c r="G64" s="1">
        <v>43647</v>
      </c>
      <c r="I64" t="b">
        <v>1</v>
      </c>
      <c r="J64" t="s">
        <v>79</v>
      </c>
      <c r="L64" t="b">
        <v>0</v>
      </c>
    </row>
    <row r="65" spans="1:12" x14ac:dyDescent="0.35">
      <c r="A65" t="s">
        <v>82</v>
      </c>
      <c r="B65" s="3"/>
      <c r="C65" s="3">
        <v>6</v>
      </c>
      <c r="D65" s="3"/>
      <c r="E65" s="6">
        <v>43648</v>
      </c>
      <c r="G65" s="1">
        <v>43648</v>
      </c>
      <c r="I65" t="b">
        <v>1</v>
      </c>
      <c r="J65" t="s">
        <v>173</v>
      </c>
      <c r="L65" t="b">
        <v>0</v>
      </c>
    </row>
    <row r="66" spans="1:12" x14ac:dyDescent="0.35">
      <c r="A66" t="s">
        <v>81</v>
      </c>
      <c r="B66" s="3"/>
      <c r="C66" s="3">
        <v>0</v>
      </c>
      <c r="D66" s="3"/>
      <c r="E66" s="6">
        <v>43649</v>
      </c>
      <c r="G66" s="1">
        <v>43649</v>
      </c>
      <c r="I66" t="b">
        <v>1</v>
      </c>
      <c r="J66" t="s">
        <v>79</v>
      </c>
      <c r="L66" t="b">
        <v>0</v>
      </c>
    </row>
    <row r="67" spans="1:12" x14ac:dyDescent="0.35">
      <c r="A67" t="s">
        <v>82</v>
      </c>
      <c r="B67" s="3"/>
      <c r="C67" s="3">
        <v>6</v>
      </c>
      <c r="D67" s="3"/>
      <c r="E67" s="6">
        <v>43650</v>
      </c>
      <c r="G67" s="1">
        <v>43650</v>
      </c>
      <c r="I67" t="b">
        <v>1</v>
      </c>
      <c r="J67" t="s">
        <v>173</v>
      </c>
      <c r="L67" t="b">
        <v>0</v>
      </c>
    </row>
    <row r="68" spans="1:12" x14ac:dyDescent="0.35">
      <c r="A68" t="s">
        <v>81</v>
      </c>
      <c r="B68" s="3"/>
      <c r="C68" s="3">
        <v>0</v>
      </c>
      <c r="D68" s="3"/>
      <c r="E68" s="6">
        <v>43651</v>
      </c>
      <c r="G68" s="1">
        <v>43651</v>
      </c>
      <c r="I68" t="b">
        <v>1</v>
      </c>
      <c r="J68" t="s">
        <v>79</v>
      </c>
      <c r="L68" t="b">
        <v>0</v>
      </c>
    </row>
    <row r="69" spans="1:12" x14ac:dyDescent="0.35">
      <c r="A69" t="s">
        <v>83</v>
      </c>
      <c r="B69" s="3"/>
      <c r="C69" s="3">
        <v>5</v>
      </c>
      <c r="D69" s="3"/>
      <c r="E69" s="6">
        <v>43652</v>
      </c>
      <c r="G69" s="1">
        <v>43652</v>
      </c>
      <c r="I69" t="b">
        <v>1</v>
      </c>
      <c r="J69" t="s">
        <v>172</v>
      </c>
      <c r="L69" t="b">
        <v>0</v>
      </c>
    </row>
    <row r="70" spans="1:12" x14ac:dyDescent="0.35">
      <c r="A70" s="2" t="s">
        <v>84</v>
      </c>
      <c r="B70" s="5" t="s">
        <v>51</v>
      </c>
      <c r="C70" s="5">
        <v>12</v>
      </c>
      <c r="D70" s="5">
        <f>SUM(C70:C76)</f>
        <v>30</v>
      </c>
      <c r="E70" s="6">
        <v>43653</v>
      </c>
      <c r="G70" s="1">
        <v>43653</v>
      </c>
      <c r="I70" t="b">
        <v>1</v>
      </c>
      <c r="J70" t="s">
        <v>177</v>
      </c>
      <c r="L70" t="b">
        <v>0</v>
      </c>
    </row>
    <row r="71" spans="1:12" x14ac:dyDescent="0.35">
      <c r="A71" t="s">
        <v>85</v>
      </c>
      <c r="B71" s="3"/>
      <c r="C71" s="3">
        <v>0</v>
      </c>
      <c r="D71" s="3"/>
      <c r="E71" s="6">
        <v>43654</v>
      </c>
      <c r="G71" s="1">
        <v>43654</v>
      </c>
      <c r="I71" t="b">
        <v>1</v>
      </c>
      <c r="J71" t="s">
        <v>79</v>
      </c>
      <c r="L71" t="b">
        <v>0</v>
      </c>
    </row>
    <row r="72" spans="1:12" x14ac:dyDescent="0.35">
      <c r="A72" t="s">
        <v>86</v>
      </c>
      <c r="B72" s="3"/>
      <c r="C72" s="3">
        <v>7</v>
      </c>
      <c r="D72" s="3"/>
      <c r="E72" s="6">
        <v>43655</v>
      </c>
      <c r="G72" s="1">
        <v>43655</v>
      </c>
      <c r="I72" t="b">
        <v>1</v>
      </c>
      <c r="J72" t="s">
        <v>173</v>
      </c>
      <c r="L72" t="b">
        <v>0</v>
      </c>
    </row>
    <row r="73" spans="1:12" x14ac:dyDescent="0.35">
      <c r="A73" t="s">
        <v>85</v>
      </c>
      <c r="B73" s="3"/>
      <c r="C73" s="3">
        <v>0</v>
      </c>
      <c r="D73" s="3"/>
      <c r="E73" s="6">
        <v>43656</v>
      </c>
      <c r="G73" s="1">
        <v>43656</v>
      </c>
      <c r="I73" t="b">
        <v>1</v>
      </c>
      <c r="J73" t="s">
        <v>79</v>
      </c>
      <c r="L73" t="b">
        <v>0</v>
      </c>
    </row>
    <row r="74" spans="1:12" x14ac:dyDescent="0.35">
      <c r="A74" t="s">
        <v>87</v>
      </c>
      <c r="B74" s="3"/>
      <c r="C74" s="3">
        <v>6</v>
      </c>
      <c r="D74" s="3"/>
      <c r="E74" s="6">
        <v>43657</v>
      </c>
      <c r="G74" s="1">
        <v>43657</v>
      </c>
      <c r="I74" t="b">
        <v>1</v>
      </c>
      <c r="J74" t="s">
        <v>173</v>
      </c>
      <c r="L74" t="b">
        <v>0</v>
      </c>
    </row>
    <row r="75" spans="1:12" x14ac:dyDescent="0.35">
      <c r="A75" t="s">
        <v>85</v>
      </c>
      <c r="B75" s="3"/>
      <c r="C75" s="3">
        <v>0</v>
      </c>
      <c r="D75" s="3"/>
      <c r="E75" s="6">
        <v>43658</v>
      </c>
      <c r="G75" s="1">
        <v>43658</v>
      </c>
      <c r="I75" t="b">
        <v>1</v>
      </c>
      <c r="J75" t="s">
        <v>79</v>
      </c>
      <c r="L75" t="b">
        <v>0</v>
      </c>
    </row>
    <row r="76" spans="1:12" x14ac:dyDescent="0.35">
      <c r="A76" t="s">
        <v>156</v>
      </c>
      <c r="B76" s="3"/>
      <c r="C76" s="3">
        <v>5</v>
      </c>
      <c r="D76" s="3"/>
      <c r="E76" s="6">
        <v>43659</v>
      </c>
      <c r="G76" s="1">
        <v>43659</v>
      </c>
      <c r="I76" t="b">
        <v>1</v>
      </c>
      <c r="J76" t="s">
        <v>172</v>
      </c>
      <c r="L76" t="b">
        <v>0</v>
      </c>
    </row>
    <row r="77" spans="1:12" x14ac:dyDescent="0.35">
      <c r="A77" s="2" t="s">
        <v>88</v>
      </c>
      <c r="B77" s="5" t="s">
        <v>52</v>
      </c>
      <c r="C77" s="5">
        <v>12</v>
      </c>
      <c r="D77" s="5">
        <f>SUM(C77:C83)</f>
        <v>30</v>
      </c>
      <c r="E77" s="6">
        <v>43660</v>
      </c>
      <c r="G77" s="1">
        <v>43660</v>
      </c>
      <c r="I77" t="b">
        <v>1</v>
      </c>
      <c r="J77" t="s">
        <v>173</v>
      </c>
      <c r="L77" t="b">
        <v>0</v>
      </c>
    </row>
    <row r="78" spans="1:12" x14ac:dyDescent="0.35">
      <c r="A78" t="s">
        <v>89</v>
      </c>
      <c r="B78" s="3"/>
      <c r="C78" s="3">
        <v>0</v>
      </c>
      <c r="D78" s="3"/>
      <c r="E78" s="6">
        <v>43661</v>
      </c>
      <c r="G78" s="1">
        <v>43661</v>
      </c>
      <c r="I78" t="b">
        <v>1</v>
      </c>
      <c r="J78" t="s">
        <v>79</v>
      </c>
      <c r="L78" t="b">
        <v>0</v>
      </c>
    </row>
    <row r="79" spans="1:12" x14ac:dyDescent="0.35">
      <c r="A79" t="s">
        <v>90</v>
      </c>
      <c r="B79" s="3"/>
      <c r="C79" s="3">
        <v>7</v>
      </c>
      <c r="D79" s="3"/>
      <c r="E79" s="6">
        <v>43662</v>
      </c>
      <c r="G79" s="1">
        <v>43662</v>
      </c>
      <c r="I79" t="b">
        <v>1</v>
      </c>
      <c r="J79" t="s">
        <v>174</v>
      </c>
      <c r="L79" t="b">
        <v>0</v>
      </c>
    </row>
    <row r="80" spans="1:12" x14ac:dyDescent="0.35">
      <c r="A80" t="s">
        <v>89</v>
      </c>
      <c r="B80" s="3"/>
      <c r="C80" s="3">
        <v>0</v>
      </c>
      <c r="D80" s="3"/>
      <c r="E80" s="6">
        <v>43663</v>
      </c>
      <c r="G80" s="1">
        <v>43663</v>
      </c>
      <c r="I80" t="b">
        <v>1</v>
      </c>
      <c r="J80" t="s">
        <v>79</v>
      </c>
      <c r="L80" t="b">
        <v>0</v>
      </c>
    </row>
    <row r="81" spans="1:12" x14ac:dyDescent="0.35">
      <c r="A81" t="s">
        <v>91</v>
      </c>
      <c r="B81" s="3"/>
      <c r="C81" s="3">
        <v>6</v>
      </c>
      <c r="D81" s="3"/>
      <c r="E81" s="6">
        <v>43664</v>
      </c>
      <c r="G81" s="1">
        <v>43664</v>
      </c>
      <c r="I81" t="b">
        <v>1</v>
      </c>
      <c r="J81" t="s">
        <v>173</v>
      </c>
      <c r="L81" t="b">
        <v>0</v>
      </c>
    </row>
    <row r="82" spans="1:12" x14ac:dyDescent="0.35">
      <c r="A82" t="s">
        <v>89</v>
      </c>
      <c r="B82" s="3"/>
      <c r="C82" s="3">
        <v>0</v>
      </c>
      <c r="D82" s="3"/>
      <c r="E82" s="6">
        <v>43665</v>
      </c>
      <c r="G82" s="1">
        <v>43665</v>
      </c>
      <c r="I82" t="b">
        <v>1</v>
      </c>
      <c r="J82" t="s">
        <v>79</v>
      </c>
      <c r="L82" t="b">
        <v>0</v>
      </c>
    </row>
    <row r="83" spans="1:12" x14ac:dyDescent="0.35">
      <c r="A83" t="s">
        <v>157</v>
      </c>
      <c r="B83" s="3"/>
      <c r="C83" s="3">
        <v>5</v>
      </c>
      <c r="D83" s="3"/>
      <c r="E83" s="6">
        <v>43666</v>
      </c>
      <c r="G83" s="1">
        <v>43666</v>
      </c>
      <c r="I83" t="b">
        <v>1</v>
      </c>
      <c r="J83" t="s">
        <v>172</v>
      </c>
      <c r="L83" t="b">
        <v>0</v>
      </c>
    </row>
    <row r="84" spans="1:12" x14ac:dyDescent="0.35">
      <c r="A84" s="2" t="s">
        <v>92</v>
      </c>
      <c r="B84" s="5" t="s">
        <v>53</v>
      </c>
      <c r="C84" s="5">
        <v>14</v>
      </c>
      <c r="D84" s="5">
        <f>SUM(C84:C90)</f>
        <v>33</v>
      </c>
      <c r="E84" s="6">
        <v>43667</v>
      </c>
      <c r="G84" s="1">
        <v>43667</v>
      </c>
      <c r="I84" t="b">
        <v>1</v>
      </c>
      <c r="J84" t="s">
        <v>178</v>
      </c>
      <c r="L84" t="b">
        <v>0</v>
      </c>
    </row>
    <row r="85" spans="1:12" x14ac:dyDescent="0.35">
      <c r="A85" t="s">
        <v>93</v>
      </c>
      <c r="B85" s="3"/>
      <c r="C85" s="3">
        <v>0</v>
      </c>
      <c r="D85" s="3"/>
      <c r="E85" s="6">
        <v>43668</v>
      </c>
      <c r="G85" s="1">
        <v>43668</v>
      </c>
      <c r="I85" t="b">
        <v>1</v>
      </c>
      <c r="J85" t="s">
        <v>79</v>
      </c>
      <c r="L85" t="b">
        <v>0</v>
      </c>
    </row>
    <row r="86" spans="1:12" x14ac:dyDescent="0.35">
      <c r="A86" t="s">
        <v>94</v>
      </c>
      <c r="B86" s="3"/>
      <c r="C86" s="3">
        <v>6</v>
      </c>
      <c r="D86" s="3"/>
      <c r="E86" s="6">
        <v>43669</v>
      </c>
      <c r="G86" s="1">
        <v>43669</v>
      </c>
      <c r="I86" t="b">
        <v>1</v>
      </c>
      <c r="J86" t="s">
        <v>173</v>
      </c>
      <c r="L86" t="b">
        <v>0</v>
      </c>
    </row>
    <row r="87" spans="1:12" x14ac:dyDescent="0.35">
      <c r="A87" t="s">
        <v>93</v>
      </c>
      <c r="B87" s="3"/>
      <c r="C87" s="3">
        <v>0</v>
      </c>
      <c r="D87" s="3"/>
      <c r="E87" s="6">
        <v>43670</v>
      </c>
      <c r="G87" s="1">
        <v>43670</v>
      </c>
      <c r="I87" t="b">
        <v>1</v>
      </c>
      <c r="J87" t="s">
        <v>79</v>
      </c>
      <c r="L87" t="b">
        <v>0</v>
      </c>
    </row>
    <row r="88" spans="1:12" x14ac:dyDescent="0.35">
      <c r="A88" t="s">
        <v>95</v>
      </c>
      <c r="B88" s="3"/>
      <c r="C88" s="3">
        <v>8</v>
      </c>
      <c r="D88" s="3"/>
      <c r="E88" s="6">
        <v>43671</v>
      </c>
      <c r="G88" s="1">
        <v>43671</v>
      </c>
      <c r="I88" t="b">
        <v>1</v>
      </c>
      <c r="J88" t="s">
        <v>175</v>
      </c>
      <c r="L88" t="b">
        <v>0</v>
      </c>
    </row>
    <row r="89" spans="1:12" x14ac:dyDescent="0.35">
      <c r="A89" t="s">
        <v>93</v>
      </c>
      <c r="B89" s="3"/>
      <c r="C89" s="3">
        <v>0</v>
      </c>
      <c r="D89" s="3"/>
      <c r="E89" s="6">
        <v>43672</v>
      </c>
      <c r="G89" s="1">
        <v>43672</v>
      </c>
      <c r="I89" t="b">
        <v>1</v>
      </c>
      <c r="J89" t="s">
        <v>79</v>
      </c>
      <c r="L89" t="b">
        <v>0</v>
      </c>
    </row>
    <row r="90" spans="1:12" x14ac:dyDescent="0.35">
      <c r="A90" t="s">
        <v>96</v>
      </c>
      <c r="B90" s="3"/>
      <c r="C90" s="3">
        <v>5</v>
      </c>
      <c r="D90" s="3"/>
      <c r="E90" s="6">
        <v>43673</v>
      </c>
      <c r="G90" s="1">
        <v>43673</v>
      </c>
      <c r="I90" t="b">
        <v>1</v>
      </c>
      <c r="J90" t="s">
        <v>172</v>
      </c>
      <c r="L90" t="b">
        <v>0</v>
      </c>
    </row>
    <row r="91" spans="1:12" x14ac:dyDescent="0.35">
      <c r="A91" s="2" t="s">
        <v>97</v>
      </c>
      <c r="B91" s="5" t="s">
        <v>54</v>
      </c>
      <c r="C91" s="5">
        <v>16</v>
      </c>
      <c r="D91" s="5">
        <f>SUM(C91:C97)</f>
        <v>35</v>
      </c>
      <c r="E91" s="6">
        <v>43674</v>
      </c>
      <c r="G91" s="1">
        <v>43674</v>
      </c>
      <c r="I91" t="b">
        <v>1</v>
      </c>
      <c r="J91" t="s">
        <v>173</v>
      </c>
      <c r="L91" t="b">
        <v>0</v>
      </c>
    </row>
    <row r="92" spans="1:12" x14ac:dyDescent="0.35">
      <c r="A92" t="s">
        <v>98</v>
      </c>
      <c r="B92" s="3"/>
      <c r="C92" s="3">
        <v>0</v>
      </c>
      <c r="D92" s="3"/>
      <c r="E92" s="6">
        <v>43675</v>
      </c>
      <c r="G92" s="1">
        <v>43675</v>
      </c>
      <c r="I92" t="b">
        <v>1</v>
      </c>
      <c r="J92" t="s">
        <v>79</v>
      </c>
      <c r="L92" t="b">
        <v>0</v>
      </c>
    </row>
    <row r="93" spans="1:12" x14ac:dyDescent="0.35">
      <c r="A93" t="s">
        <v>99</v>
      </c>
      <c r="B93" s="3"/>
      <c r="C93" s="3">
        <v>6</v>
      </c>
      <c r="D93" s="3"/>
      <c r="E93" s="6">
        <v>43676</v>
      </c>
      <c r="G93" s="1">
        <v>43676</v>
      </c>
      <c r="I93" t="b">
        <v>1</v>
      </c>
      <c r="J93" t="s">
        <v>173</v>
      </c>
      <c r="L93" t="b">
        <v>0</v>
      </c>
    </row>
    <row r="94" spans="1:12" x14ac:dyDescent="0.35">
      <c r="A94" t="s">
        <v>98</v>
      </c>
      <c r="B94" s="3"/>
      <c r="C94" s="3">
        <v>0</v>
      </c>
      <c r="D94" s="3"/>
      <c r="E94" s="6">
        <v>43677</v>
      </c>
      <c r="G94" s="1">
        <v>43677</v>
      </c>
      <c r="I94" t="b">
        <v>1</v>
      </c>
      <c r="J94" t="s">
        <v>79</v>
      </c>
      <c r="L94" t="b">
        <v>0</v>
      </c>
    </row>
    <row r="95" spans="1:12" x14ac:dyDescent="0.35">
      <c r="A95" t="s">
        <v>100</v>
      </c>
      <c r="B95" s="3"/>
      <c r="C95" s="3">
        <v>8</v>
      </c>
      <c r="D95" s="3"/>
      <c r="E95" s="6">
        <v>43678</v>
      </c>
      <c r="G95" s="1">
        <v>43678</v>
      </c>
      <c r="I95" t="b">
        <v>1</v>
      </c>
      <c r="J95" t="s">
        <v>175</v>
      </c>
      <c r="L95" t="b">
        <v>0</v>
      </c>
    </row>
    <row r="96" spans="1:12" x14ac:dyDescent="0.35">
      <c r="A96" t="s">
        <v>98</v>
      </c>
      <c r="B96" s="3"/>
      <c r="C96" s="3">
        <v>0</v>
      </c>
      <c r="D96" s="3"/>
      <c r="E96" s="6">
        <v>43679</v>
      </c>
      <c r="G96" s="1">
        <v>43679</v>
      </c>
      <c r="I96" t="b">
        <v>1</v>
      </c>
      <c r="J96" t="s">
        <v>79</v>
      </c>
      <c r="L96" t="b">
        <v>0</v>
      </c>
    </row>
    <row r="97" spans="1:12" x14ac:dyDescent="0.35">
      <c r="A97" t="s">
        <v>101</v>
      </c>
      <c r="B97" s="3"/>
      <c r="C97" s="3">
        <v>5</v>
      </c>
      <c r="D97" s="3"/>
      <c r="E97" s="6">
        <v>43680</v>
      </c>
      <c r="G97" s="1">
        <v>43680</v>
      </c>
      <c r="I97" t="b">
        <v>1</v>
      </c>
      <c r="J97" t="s">
        <v>172</v>
      </c>
      <c r="L97" t="b">
        <v>0</v>
      </c>
    </row>
    <row r="98" spans="1:12" x14ac:dyDescent="0.35">
      <c r="A98" s="2" t="s">
        <v>102</v>
      </c>
      <c r="B98" s="5" t="s">
        <v>55</v>
      </c>
      <c r="C98" s="5">
        <v>8</v>
      </c>
      <c r="D98" s="5">
        <f>SUM(C98:C104)</f>
        <v>23</v>
      </c>
      <c r="E98" s="6">
        <v>43681</v>
      </c>
      <c r="G98" s="1">
        <v>43681</v>
      </c>
      <c r="I98" t="b">
        <v>1</v>
      </c>
      <c r="J98" t="s">
        <v>175</v>
      </c>
      <c r="L98" t="b">
        <v>0</v>
      </c>
    </row>
    <row r="99" spans="1:12" x14ac:dyDescent="0.35">
      <c r="A99" t="s">
        <v>103</v>
      </c>
      <c r="B99" s="3"/>
      <c r="C99" s="3">
        <v>0</v>
      </c>
      <c r="D99" s="3"/>
      <c r="E99" s="6">
        <v>43682</v>
      </c>
      <c r="G99" s="1">
        <v>43682</v>
      </c>
      <c r="I99" t="b">
        <v>1</v>
      </c>
      <c r="J99" t="s">
        <v>79</v>
      </c>
      <c r="L99" t="b">
        <v>0</v>
      </c>
    </row>
    <row r="100" spans="1:12" x14ac:dyDescent="0.35">
      <c r="A100" t="s">
        <v>104</v>
      </c>
      <c r="B100" s="3"/>
      <c r="C100" s="3">
        <v>5</v>
      </c>
      <c r="D100" s="3"/>
      <c r="E100" s="6">
        <v>43683</v>
      </c>
      <c r="G100" s="1">
        <v>43683</v>
      </c>
      <c r="I100" t="b">
        <v>1</v>
      </c>
      <c r="J100" t="s">
        <v>172</v>
      </c>
      <c r="L100" t="b">
        <v>0</v>
      </c>
    </row>
    <row r="101" spans="1:12" x14ac:dyDescent="0.35">
      <c r="A101" t="s">
        <v>103</v>
      </c>
      <c r="B101" s="3"/>
      <c r="C101" s="3">
        <v>0</v>
      </c>
      <c r="D101" s="3"/>
      <c r="E101" s="6">
        <v>43684</v>
      </c>
      <c r="G101" s="1">
        <v>43684</v>
      </c>
      <c r="I101" t="b">
        <v>1</v>
      </c>
      <c r="J101" t="s">
        <v>79</v>
      </c>
      <c r="L101" t="b">
        <v>0</v>
      </c>
    </row>
    <row r="102" spans="1:12" x14ac:dyDescent="0.35">
      <c r="A102" t="s">
        <v>105</v>
      </c>
      <c r="B102" s="3"/>
      <c r="C102" s="3">
        <v>5</v>
      </c>
      <c r="D102" s="3"/>
      <c r="E102" s="6">
        <v>43685</v>
      </c>
      <c r="G102" s="1">
        <v>43685</v>
      </c>
      <c r="I102" t="b">
        <v>1</v>
      </c>
      <c r="J102" t="s">
        <v>172</v>
      </c>
      <c r="L102" t="b">
        <v>0</v>
      </c>
    </row>
    <row r="103" spans="1:12" x14ac:dyDescent="0.35">
      <c r="A103" t="s">
        <v>103</v>
      </c>
      <c r="B103" s="3"/>
      <c r="C103" s="3">
        <v>0</v>
      </c>
      <c r="D103" s="3"/>
      <c r="E103" s="6">
        <v>43686</v>
      </c>
      <c r="G103" s="1">
        <v>43686</v>
      </c>
      <c r="I103" t="b">
        <v>1</v>
      </c>
      <c r="J103" t="s">
        <v>79</v>
      </c>
      <c r="L103" t="b">
        <v>0</v>
      </c>
    </row>
    <row r="104" spans="1:12" x14ac:dyDescent="0.35">
      <c r="A104" t="s">
        <v>104</v>
      </c>
      <c r="B104" s="3"/>
      <c r="C104" s="3">
        <v>5</v>
      </c>
      <c r="D104" s="3"/>
      <c r="E104" s="6">
        <v>43687</v>
      </c>
      <c r="G104" s="1">
        <v>43687</v>
      </c>
      <c r="I104" t="b">
        <v>1</v>
      </c>
      <c r="J104" t="s">
        <v>172</v>
      </c>
      <c r="L104" t="b">
        <v>0</v>
      </c>
    </row>
    <row r="105" spans="1:12" x14ac:dyDescent="0.35">
      <c r="A105" s="2" t="s">
        <v>106</v>
      </c>
      <c r="B105" s="5" t="s">
        <v>56</v>
      </c>
      <c r="C105" s="5">
        <v>18</v>
      </c>
      <c r="D105" s="5">
        <f>SUM(C105:C111)</f>
        <v>39</v>
      </c>
      <c r="E105" s="6">
        <v>43688</v>
      </c>
      <c r="G105" s="1">
        <v>43688</v>
      </c>
      <c r="I105" t="b">
        <v>1</v>
      </c>
      <c r="J105" t="s">
        <v>175</v>
      </c>
      <c r="L105" t="b">
        <v>0</v>
      </c>
    </row>
    <row r="106" spans="1:12" x14ac:dyDescent="0.35">
      <c r="A106" t="s">
        <v>107</v>
      </c>
      <c r="B106" s="3"/>
      <c r="C106" s="3">
        <v>0</v>
      </c>
      <c r="D106" s="3"/>
      <c r="E106" s="6">
        <v>43689</v>
      </c>
      <c r="G106" s="1">
        <v>43689</v>
      </c>
      <c r="I106" t="b">
        <v>1</v>
      </c>
      <c r="J106" t="s">
        <v>79</v>
      </c>
      <c r="L106" t="b">
        <v>0</v>
      </c>
    </row>
    <row r="107" spans="1:12" x14ac:dyDescent="0.35">
      <c r="A107" t="s">
        <v>108</v>
      </c>
      <c r="B107" s="3"/>
      <c r="C107" s="3">
        <v>5</v>
      </c>
      <c r="D107" s="3"/>
      <c r="E107" s="6">
        <v>43690</v>
      </c>
      <c r="G107" s="1">
        <v>43690</v>
      </c>
      <c r="I107" t="b">
        <v>1</v>
      </c>
      <c r="J107" t="s">
        <v>172</v>
      </c>
      <c r="L107" t="b">
        <v>0</v>
      </c>
    </row>
    <row r="108" spans="1:12" x14ac:dyDescent="0.35">
      <c r="A108" t="s">
        <v>109</v>
      </c>
      <c r="B108" s="3"/>
      <c r="C108" s="3">
        <v>6</v>
      </c>
      <c r="D108" s="3"/>
      <c r="E108" s="6">
        <v>43691</v>
      </c>
      <c r="G108" s="1">
        <v>43691</v>
      </c>
      <c r="I108" t="b">
        <v>1</v>
      </c>
      <c r="J108" t="s">
        <v>173</v>
      </c>
      <c r="L108" t="b">
        <v>0</v>
      </c>
    </row>
    <row r="109" spans="1:12" x14ac:dyDescent="0.35">
      <c r="A109" t="s">
        <v>158</v>
      </c>
      <c r="B109" s="3"/>
      <c r="C109" s="3">
        <v>5</v>
      </c>
      <c r="D109" s="3"/>
      <c r="E109" s="6">
        <v>43692</v>
      </c>
      <c r="G109" s="1">
        <v>43692</v>
      </c>
      <c r="I109" t="b">
        <v>1</v>
      </c>
      <c r="J109" t="s">
        <v>172</v>
      </c>
      <c r="L109" t="b">
        <v>0</v>
      </c>
    </row>
    <row r="110" spans="1:12" x14ac:dyDescent="0.35">
      <c r="A110" t="s">
        <v>107</v>
      </c>
      <c r="B110" s="3"/>
      <c r="C110" s="3">
        <v>0</v>
      </c>
      <c r="D110" s="3"/>
      <c r="E110" s="6">
        <v>43693</v>
      </c>
      <c r="G110" s="1">
        <v>43693</v>
      </c>
      <c r="I110" t="b">
        <v>1</v>
      </c>
      <c r="J110" t="s">
        <v>79</v>
      </c>
      <c r="L110" t="b">
        <v>0</v>
      </c>
    </row>
    <row r="111" spans="1:12" x14ac:dyDescent="0.35">
      <c r="A111" t="s">
        <v>108</v>
      </c>
      <c r="B111" s="3"/>
      <c r="C111" s="3">
        <v>5</v>
      </c>
      <c r="D111" s="3"/>
      <c r="E111" s="6">
        <v>43694</v>
      </c>
      <c r="G111" s="1">
        <v>43694</v>
      </c>
      <c r="I111" t="b">
        <v>1</v>
      </c>
      <c r="J111" t="s">
        <v>172</v>
      </c>
      <c r="L111" t="b">
        <v>0</v>
      </c>
    </row>
    <row r="112" spans="1:12" x14ac:dyDescent="0.35">
      <c r="A112" s="2" t="s">
        <v>110</v>
      </c>
      <c r="B112" s="5" t="s">
        <v>57</v>
      </c>
      <c r="C112" s="5">
        <v>7</v>
      </c>
      <c r="D112" s="5">
        <f>SUM(C112:C118)</f>
        <v>24</v>
      </c>
      <c r="E112" s="6">
        <v>43695</v>
      </c>
      <c r="G112" s="1">
        <v>43695</v>
      </c>
      <c r="I112" t="b">
        <v>1</v>
      </c>
      <c r="J112" t="s">
        <v>174</v>
      </c>
      <c r="L112" t="b">
        <v>0</v>
      </c>
    </row>
    <row r="113" spans="1:12" x14ac:dyDescent="0.35">
      <c r="A113" t="s">
        <v>111</v>
      </c>
      <c r="B113" s="3"/>
      <c r="C113" s="3">
        <v>0</v>
      </c>
      <c r="D113" s="3"/>
      <c r="E113" s="6">
        <v>43696</v>
      </c>
      <c r="G113" s="1">
        <v>43696</v>
      </c>
      <c r="I113" t="b">
        <v>1</v>
      </c>
      <c r="J113" t="s">
        <v>79</v>
      </c>
      <c r="L113" t="b">
        <v>0</v>
      </c>
    </row>
    <row r="114" spans="1:12" x14ac:dyDescent="0.35">
      <c r="A114" t="s">
        <v>112</v>
      </c>
      <c r="B114" s="3"/>
      <c r="C114" s="3">
        <v>6</v>
      </c>
      <c r="D114" s="3"/>
      <c r="E114" s="6">
        <v>43697</v>
      </c>
      <c r="G114" s="1">
        <v>43697</v>
      </c>
      <c r="I114" t="b">
        <v>1</v>
      </c>
      <c r="J114" t="s">
        <v>173</v>
      </c>
      <c r="L114" t="b">
        <v>0</v>
      </c>
    </row>
    <row r="115" spans="1:12" x14ac:dyDescent="0.35">
      <c r="A115" t="s">
        <v>111</v>
      </c>
      <c r="B115" s="3"/>
      <c r="C115" s="3">
        <v>0</v>
      </c>
      <c r="D115" s="3"/>
      <c r="E115" s="6">
        <v>43698</v>
      </c>
      <c r="G115" s="1">
        <v>43698</v>
      </c>
      <c r="I115" t="b">
        <v>1</v>
      </c>
      <c r="J115" t="s">
        <v>79</v>
      </c>
      <c r="L115" t="b">
        <v>0</v>
      </c>
    </row>
    <row r="116" spans="1:12" x14ac:dyDescent="0.35">
      <c r="A116" t="s">
        <v>112</v>
      </c>
      <c r="B116" s="3"/>
      <c r="C116" s="3">
        <v>6</v>
      </c>
      <c r="D116" s="3"/>
      <c r="E116" s="6">
        <v>43699</v>
      </c>
      <c r="G116" s="1">
        <v>43699</v>
      </c>
      <c r="I116" t="b">
        <v>1</v>
      </c>
      <c r="J116" t="s">
        <v>173</v>
      </c>
      <c r="L116" t="b">
        <v>0</v>
      </c>
    </row>
    <row r="117" spans="1:12" x14ac:dyDescent="0.35">
      <c r="A117" t="s">
        <v>111</v>
      </c>
      <c r="B117" s="3"/>
      <c r="C117" s="3">
        <v>0</v>
      </c>
      <c r="D117" s="3"/>
      <c r="E117" s="6">
        <v>43700</v>
      </c>
      <c r="G117" s="1">
        <v>43700</v>
      </c>
      <c r="I117" t="b">
        <v>1</v>
      </c>
      <c r="J117" t="s">
        <v>79</v>
      </c>
      <c r="L117" t="b">
        <v>0</v>
      </c>
    </row>
    <row r="118" spans="1:12" x14ac:dyDescent="0.35">
      <c r="A118" t="s">
        <v>113</v>
      </c>
      <c r="B118" s="3"/>
      <c r="C118" s="3">
        <v>5</v>
      </c>
      <c r="D118" s="3"/>
      <c r="E118" s="6">
        <v>43701</v>
      </c>
      <c r="G118" s="1">
        <v>43701</v>
      </c>
      <c r="I118" t="b">
        <v>1</v>
      </c>
      <c r="J118" t="s">
        <v>172</v>
      </c>
      <c r="L118" t="b">
        <v>0</v>
      </c>
    </row>
    <row r="119" spans="1:12" x14ac:dyDescent="0.35">
      <c r="A119" s="2" t="s">
        <v>114</v>
      </c>
      <c r="B119" s="5" t="s">
        <v>58</v>
      </c>
      <c r="C119" s="5">
        <v>20</v>
      </c>
      <c r="D119" s="5">
        <f>SUM(C119:C125)</f>
        <v>42</v>
      </c>
      <c r="E119" s="6">
        <v>43702</v>
      </c>
      <c r="G119" s="1">
        <v>43702</v>
      </c>
      <c r="I119" t="b">
        <v>1</v>
      </c>
      <c r="J119" t="s">
        <v>179</v>
      </c>
      <c r="L119" t="b">
        <v>0</v>
      </c>
    </row>
    <row r="120" spans="1:12" x14ac:dyDescent="0.35">
      <c r="A120" t="s">
        <v>115</v>
      </c>
      <c r="B120" s="3"/>
      <c r="C120" s="3">
        <v>0</v>
      </c>
      <c r="D120" s="3"/>
      <c r="E120" s="6">
        <v>43703</v>
      </c>
      <c r="G120" s="1">
        <v>43703</v>
      </c>
      <c r="I120" t="b">
        <v>1</v>
      </c>
      <c r="J120" t="s">
        <v>79</v>
      </c>
      <c r="L120" t="b">
        <v>0</v>
      </c>
    </row>
    <row r="121" spans="1:12" x14ac:dyDescent="0.35">
      <c r="A121" t="s">
        <v>116</v>
      </c>
      <c r="B121" s="3"/>
      <c r="C121" s="3">
        <v>6</v>
      </c>
      <c r="D121" s="3"/>
      <c r="E121" s="6">
        <v>43704</v>
      </c>
      <c r="G121" s="1">
        <v>43704</v>
      </c>
      <c r="I121" t="b">
        <v>1</v>
      </c>
      <c r="J121" t="s">
        <v>173</v>
      </c>
      <c r="L121" t="b">
        <v>0</v>
      </c>
    </row>
    <row r="122" spans="1:12" x14ac:dyDescent="0.35">
      <c r="A122" t="s">
        <v>117</v>
      </c>
      <c r="B122" s="3"/>
      <c r="C122" s="3">
        <v>5</v>
      </c>
      <c r="D122" s="3"/>
      <c r="E122" s="6">
        <v>43705</v>
      </c>
      <c r="G122" s="1">
        <v>43705</v>
      </c>
      <c r="I122" t="b">
        <v>1</v>
      </c>
      <c r="J122" t="s">
        <v>172</v>
      </c>
      <c r="L122" t="b">
        <v>0</v>
      </c>
    </row>
    <row r="123" spans="1:12" x14ac:dyDescent="0.35">
      <c r="A123" t="s">
        <v>118</v>
      </c>
      <c r="B123" s="3"/>
      <c r="C123" s="3">
        <v>5</v>
      </c>
      <c r="D123" s="3"/>
      <c r="E123" s="6">
        <v>43706</v>
      </c>
      <c r="G123" s="1">
        <v>43706</v>
      </c>
      <c r="I123" t="b">
        <v>1</v>
      </c>
      <c r="J123" t="s">
        <v>172</v>
      </c>
      <c r="L123" t="b">
        <v>0</v>
      </c>
    </row>
    <row r="124" spans="1:12" x14ac:dyDescent="0.35">
      <c r="A124" t="s">
        <v>115</v>
      </c>
      <c r="B124" s="3"/>
      <c r="C124" s="3">
        <v>0</v>
      </c>
      <c r="D124" s="3"/>
      <c r="E124" s="6">
        <v>43707</v>
      </c>
      <c r="G124" s="1">
        <v>43707</v>
      </c>
      <c r="I124" t="b">
        <v>1</v>
      </c>
      <c r="J124" t="s">
        <v>79</v>
      </c>
      <c r="L124" t="b">
        <v>0</v>
      </c>
    </row>
    <row r="125" spans="1:12" x14ac:dyDescent="0.35">
      <c r="A125" t="s">
        <v>116</v>
      </c>
      <c r="B125" s="3"/>
      <c r="C125" s="3">
        <v>6</v>
      </c>
      <c r="D125" s="3"/>
      <c r="E125" s="6">
        <v>43708</v>
      </c>
      <c r="G125" s="1">
        <v>43708</v>
      </c>
      <c r="I125" t="b">
        <v>1</v>
      </c>
      <c r="J125" t="s">
        <v>173</v>
      </c>
      <c r="L125" t="b">
        <v>0</v>
      </c>
    </row>
    <row r="126" spans="1:12" x14ac:dyDescent="0.35">
      <c r="A126" s="2" t="s">
        <v>119</v>
      </c>
      <c r="B126" s="5" t="s">
        <v>59</v>
      </c>
      <c r="C126" s="5">
        <v>14</v>
      </c>
      <c r="D126" s="5">
        <f>SUM(C126:C132)</f>
        <v>38</v>
      </c>
      <c r="E126" s="6">
        <v>43709</v>
      </c>
      <c r="G126" s="1">
        <v>43709</v>
      </c>
      <c r="I126" t="b">
        <v>1</v>
      </c>
      <c r="J126" t="s">
        <v>178</v>
      </c>
      <c r="L126" t="b">
        <v>0</v>
      </c>
    </row>
    <row r="127" spans="1:12" x14ac:dyDescent="0.35">
      <c r="A127" t="s">
        <v>120</v>
      </c>
      <c r="B127" s="3"/>
      <c r="C127" s="3">
        <v>0</v>
      </c>
      <c r="D127" s="3"/>
      <c r="E127" s="6">
        <v>43710</v>
      </c>
      <c r="G127" s="1">
        <v>43710</v>
      </c>
      <c r="I127" t="b">
        <v>1</v>
      </c>
      <c r="J127" t="s">
        <v>79</v>
      </c>
      <c r="L127" t="b">
        <v>0</v>
      </c>
    </row>
    <row r="128" spans="1:12" x14ac:dyDescent="0.35">
      <c r="A128" t="s">
        <v>121</v>
      </c>
      <c r="B128" s="3"/>
      <c r="C128" s="3">
        <v>8</v>
      </c>
      <c r="D128" s="3"/>
      <c r="E128" s="6">
        <v>43711</v>
      </c>
      <c r="G128" s="1">
        <v>43711</v>
      </c>
      <c r="I128" t="b">
        <v>1</v>
      </c>
      <c r="J128" t="s">
        <v>175</v>
      </c>
      <c r="L128" t="b">
        <v>0</v>
      </c>
    </row>
    <row r="129" spans="1:12" x14ac:dyDescent="0.35">
      <c r="A129" t="s">
        <v>122</v>
      </c>
      <c r="B129" s="3"/>
      <c r="C129" s="3">
        <v>5</v>
      </c>
      <c r="D129" s="3"/>
      <c r="E129" s="6">
        <v>43712</v>
      </c>
      <c r="G129" s="1">
        <v>43712</v>
      </c>
      <c r="I129" t="b">
        <v>1</v>
      </c>
      <c r="J129" t="s">
        <v>172</v>
      </c>
      <c r="L129" t="b">
        <v>0</v>
      </c>
    </row>
    <row r="130" spans="1:12" x14ac:dyDescent="0.35">
      <c r="A130" t="s">
        <v>123</v>
      </c>
      <c r="B130" s="3"/>
      <c r="C130" s="3">
        <v>6</v>
      </c>
      <c r="D130" s="3"/>
      <c r="E130" s="6">
        <v>43713</v>
      </c>
      <c r="G130" s="1">
        <v>43713</v>
      </c>
      <c r="I130" t="b">
        <v>1</v>
      </c>
      <c r="J130" t="s">
        <v>173</v>
      </c>
      <c r="L130" t="b">
        <v>0</v>
      </c>
    </row>
    <row r="131" spans="1:12" x14ac:dyDescent="0.35">
      <c r="A131" t="s">
        <v>120</v>
      </c>
      <c r="B131" s="3"/>
      <c r="C131" s="3">
        <v>0</v>
      </c>
      <c r="D131" s="3"/>
      <c r="E131" s="6">
        <v>43714</v>
      </c>
      <c r="G131" s="1">
        <v>43714</v>
      </c>
      <c r="I131" t="b">
        <v>1</v>
      </c>
      <c r="J131" t="s">
        <v>79</v>
      </c>
      <c r="L131" t="b">
        <v>0</v>
      </c>
    </row>
    <row r="132" spans="1:12" x14ac:dyDescent="0.35">
      <c r="A132" t="s">
        <v>124</v>
      </c>
      <c r="B132" s="3"/>
      <c r="C132" s="3">
        <v>5</v>
      </c>
      <c r="D132" s="3"/>
      <c r="E132" s="6">
        <v>43715</v>
      </c>
      <c r="G132" s="1">
        <v>43715</v>
      </c>
      <c r="I132" t="b">
        <v>1</v>
      </c>
      <c r="J132" t="s">
        <v>172</v>
      </c>
      <c r="L132" t="b">
        <v>0</v>
      </c>
    </row>
    <row r="133" spans="1:12" x14ac:dyDescent="0.35">
      <c r="A133" s="2" t="s">
        <v>125</v>
      </c>
      <c r="B133" s="5" t="s">
        <v>60</v>
      </c>
      <c r="C133" s="5">
        <v>7</v>
      </c>
      <c r="D133" s="5">
        <f>SUM(C133:C139)</f>
        <v>25</v>
      </c>
      <c r="E133" s="6">
        <v>43716</v>
      </c>
      <c r="G133" s="1">
        <v>43716</v>
      </c>
      <c r="I133" t="b">
        <v>1</v>
      </c>
      <c r="J133" t="s">
        <v>174</v>
      </c>
      <c r="L133" t="b">
        <v>0</v>
      </c>
    </row>
    <row r="134" spans="1:12" x14ac:dyDescent="0.35">
      <c r="A134" t="s">
        <v>126</v>
      </c>
      <c r="B134" s="3"/>
      <c r="C134" s="3">
        <v>0</v>
      </c>
      <c r="D134" s="3"/>
      <c r="E134" s="6">
        <v>43717</v>
      </c>
      <c r="G134" s="1">
        <v>43717</v>
      </c>
      <c r="I134" t="b">
        <v>1</v>
      </c>
      <c r="J134" t="s">
        <v>79</v>
      </c>
      <c r="L134" t="b">
        <v>0</v>
      </c>
    </row>
    <row r="135" spans="1:12" x14ac:dyDescent="0.35">
      <c r="A135" t="s">
        <v>125</v>
      </c>
      <c r="B135" s="3"/>
      <c r="C135" s="3">
        <v>7</v>
      </c>
      <c r="D135" s="3"/>
      <c r="E135" s="6">
        <v>43718</v>
      </c>
      <c r="G135" s="1">
        <v>43718</v>
      </c>
      <c r="I135" t="b">
        <v>1</v>
      </c>
      <c r="J135" t="s">
        <v>174</v>
      </c>
      <c r="L135" t="b">
        <v>0</v>
      </c>
    </row>
    <row r="136" spans="1:12" x14ac:dyDescent="0.35">
      <c r="A136" t="s">
        <v>126</v>
      </c>
      <c r="B136" s="3"/>
      <c r="C136" s="3">
        <v>0</v>
      </c>
      <c r="D136" s="3"/>
      <c r="E136" s="6">
        <v>43719</v>
      </c>
      <c r="G136" s="1">
        <v>43719</v>
      </c>
      <c r="I136" t="b">
        <v>1</v>
      </c>
      <c r="J136" t="s">
        <v>79</v>
      </c>
      <c r="L136" t="b">
        <v>0</v>
      </c>
    </row>
    <row r="137" spans="1:12" x14ac:dyDescent="0.35">
      <c r="A137" t="s">
        <v>127</v>
      </c>
      <c r="B137" s="3"/>
      <c r="C137" s="3">
        <v>6</v>
      </c>
      <c r="D137" s="3"/>
      <c r="E137" s="6">
        <v>43720</v>
      </c>
      <c r="G137" s="1">
        <v>43720</v>
      </c>
      <c r="I137" t="b">
        <v>1</v>
      </c>
      <c r="J137" t="s">
        <v>173</v>
      </c>
      <c r="L137" t="b">
        <v>0</v>
      </c>
    </row>
    <row r="138" spans="1:12" x14ac:dyDescent="0.35">
      <c r="A138" t="s">
        <v>126</v>
      </c>
      <c r="B138" s="3"/>
      <c r="C138" s="3">
        <v>0</v>
      </c>
      <c r="D138" s="3"/>
      <c r="E138" s="6">
        <v>43721</v>
      </c>
      <c r="G138" s="1">
        <v>43721</v>
      </c>
      <c r="I138" t="b">
        <v>1</v>
      </c>
      <c r="J138" t="s">
        <v>79</v>
      </c>
      <c r="L138" t="b">
        <v>0</v>
      </c>
    </row>
    <row r="139" spans="1:12" x14ac:dyDescent="0.35">
      <c r="A139" t="s">
        <v>159</v>
      </c>
      <c r="B139" s="3"/>
      <c r="C139" s="3">
        <v>5</v>
      </c>
      <c r="D139" s="3"/>
      <c r="E139" s="6">
        <v>43722</v>
      </c>
      <c r="G139" s="1">
        <v>43722</v>
      </c>
      <c r="I139" t="b">
        <v>1</v>
      </c>
      <c r="J139" t="s">
        <v>172</v>
      </c>
      <c r="L139" t="b">
        <v>0</v>
      </c>
    </row>
    <row r="140" spans="1:12" x14ac:dyDescent="0.35">
      <c r="A140" s="2" t="s">
        <v>128</v>
      </c>
      <c r="B140" s="5" t="s">
        <v>61</v>
      </c>
      <c r="C140" s="5">
        <v>21</v>
      </c>
      <c r="D140" s="5">
        <f>SUM(C140:C146)</f>
        <v>43</v>
      </c>
      <c r="E140" s="6">
        <v>43723</v>
      </c>
      <c r="G140" s="1">
        <v>43723</v>
      </c>
      <c r="I140" t="b">
        <v>1</v>
      </c>
      <c r="J140" t="s">
        <v>180</v>
      </c>
      <c r="L140" t="b">
        <v>0</v>
      </c>
    </row>
    <row r="141" spans="1:12" x14ac:dyDescent="0.35">
      <c r="A141" t="s">
        <v>129</v>
      </c>
      <c r="B141" s="3"/>
      <c r="C141" s="3">
        <v>0</v>
      </c>
      <c r="D141" s="3"/>
      <c r="E141" s="6">
        <v>43724</v>
      </c>
      <c r="G141" s="1">
        <v>43724</v>
      </c>
      <c r="I141" t="b">
        <v>1</v>
      </c>
      <c r="J141" t="s">
        <v>79</v>
      </c>
      <c r="L141" t="b">
        <v>0</v>
      </c>
    </row>
    <row r="142" spans="1:12" x14ac:dyDescent="0.35">
      <c r="A142" t="s">
        <v>130</v>
      </c>
      <c r="B142" s="3"/>
      <c r="C142" s="3">
        <v>6</v>
      </c>
      <c r="D142" s="3"/>
      <c r="E142" s="6">
        <v>43725</v>
      </c>
      <c r="G142" s="1">
        <v>43725</v>
      </c>
      <c r="I142" t="b">
        <v>1</v>
      </c>
      <c r="J142" t="s">
        <v>173</v>
      </c>
      <c r="L142" t="b">
        <v>0</v>
      </c>
    </row>
    <row r="143" spans="1:12" x14ac:dyDescent="0.35">
      <c r="A143" t="s">
        <v>131</v>
      </c>
      <c r="B143" s="3"/>
      <c r="C143" s="3">
        <v>5</v>
      </c>
      <c r="D143" s="3"/>
      <c r="E143" s="6">
        <v>43726</v>
      </c>
      <c r="G143" s="1">
        <v>43726</v>
      </c>
      <c r="I143" t="b">
        <v>1</v>
      </c>
      <c r="J143" t="s">
        <v>172</v>
      </c>
      <c r="L143" t="b">
        <v>0</v>
      </c>
    </row>
    <row r="144" spans="1:12" x14ac:dyDescent="0.35">
      <c r="A144" t="s">
        <v>132</v>
      </c>
      <c r="B144" s="3"/>
      <c r="C144" s="3">
        <v>6</v>
      </c>
      <c r="D144" s="3"/>
      <c r="E144" s="6">
        <v>43727</v>
      </c>
      <c r="G144" s="1">
        <v>43727</v>
      </c>
      <c r="I144" t="b">
        <v>1</v>
      </c>
      <c r="J144" t="s">
        <v>173</v>
      </c>
      <c r="L144" t="b">
        <v>0</v>
      </c>
    </row>
    <row r="145" spans="1:12" x14ac:dyDescent="0.35">
      <c r="A145" t="s">
        <v>129</v>
      </c>
      <c r="B145" s="3"/>
      <c r="C145" s="3">
        <v>0</v>
      </c>
      <c r="D145" s="3"/>
      <c r="E145" s="6">
        <v>43728</v>
      </c>
      <c r="G145" s="1">
        <v>43728</v>
      </c>
      <c r="I145" t="b">
        <v>1</v>
      </c>
      <c r="J145" t="s">
        <v>79</v>
      </c>
      <c r="L145" t="b">
        <v>0</v>
      </c>
    </row>
    <row r="146" spans="1:12" x14ac:dyDescent="0.35">
      <c r="A146" t="s">
        <v>160</v>
      </c>
      <c r="B146" s="3"/>
      <c r="C146" s="3">
        <v>5</v>
      </c>
      <c r="D146" s="3"/>
      <c r="E146" s="6">
        <v>43729</v>
      </c>
      <c r="G146" s="1">
        <v>43729</v>
      </c>
      <c r="I146" t="b">
        <v>1</v>
      </c>
      <c r="J146" t="s">
        <v>172</v>
      </c>
      <c r="L146" t="b">
        <v>0</v>
      </c>
    </row>
    <row r="147" spans="1:12" x14ac:dyDescent="0.35">
      <c r="A147" s="2" t="s">
        <v>133</v>
      </c>
      <c r="B147" s="5" t="s">
        <v>62</v>
      </c>
      <c r="C147" s="5">
        <v>14</v>
      </c>
      <c r="D147" s="5">
        <f>SUM(C147:C153)</f>
        <v>38</v>
      </c>
      <c r="E147" s="6">
        <v>43730</v>
      </c>
      <c r="G147" s="1">
        <v>43730</v>
      </c>
      <c r="I147" t="b">
        <v>1</v>
      </c>
      <c r="J147" t="s">
        <v>178</v>
      </c>
      <c r="L147" t="b">
        <v>0</v>
      </c>
    </row>
    <row r="148" spans="1:12" x14ac:dyDescent="0.35">
      <c r="A148" t="s">
        <v>134</v>
      </c>
      <c r="B148" s="3"/>
      <c r="C148" s="3">
        <v>0</v>
      </c>
      <c r="D148" s="3"/>
      <c r="E148" s="6">
        <v>43731</v>
      </c>
      <c r="G148" s="1">
        <v>43731</v>
      </c>
      <c r="I148" t="b">
        <v>1</v>
      </c>
      <c r="J148" t="s">
        <v>79</v>
      </c>
      <c r="L148" t="b">
        <v>0</v>
      </c>
    </row>
    <row r="149" spans="1:12" x14ac:dyDescent="0.35">
      <c r="A149" t="s">
        <v>135</v>
      </c>
      <c r="B149" s="3"/>
      <c r="C149" s="3">
        <v>8</v>
      </c>
      <c r="D149" s="3"/>
      <c r="E149" s="6">
        <v>43732</v>
      </c>
      <c r="G149" s="1">
        <v>43732</v>
      </c>
      <c r="I149" t="b">
        <v>1</v>
      </c>
      <c r="J149" t="s">
        <v>175</v>
      </c>
      <c r="L149" t="b">
        <v>0</v>
      </c>
    </row>
    <row r="150" spans="1:12" x14ac:dyDescent="0.35">
      <c r="A150" t="s">
        <v>136</v>
      </c>
      <c r="B150" s="3"/>
      <c r="C150" s="3">
        <v>5</v>
      </c>
      <c r="D150" s="3"/>
      <c r="E150" s="6">
        <v>43733</v>
      </c>
      <c r="G150" s="1">
        <v>43733</v>
      </c>
      <c r="I150" t="b">
        <v>1</v>
      </c>
      <c r="J150" t="s">
        <v>172</v>
      </c>
      <c r="L150" t="b">
        <v>0</v>
      </c>
    </row>
    <row r="151" spans="1:12" x14ac:dyDescent="0.35">
      <c r="A151" t="s">
        <v>137</v>
      </c>
      <c r="B151" s="3"/>
      <c r="C151" s="3">
        <v>6</v>
      </c>
      <c r="D151" s="3"/>
      <c r="E151" s="6">
        <v>43734</v>
      </c>
      <c r="G151" s="1">
        <v>43734</v>
      </c>
      <c r="I151" t="b">
        <v>1</v>
      </c>
      <c r="J151" t="s">
        <v>173</v>
      </c>
      <c r="L151" t="b">
        <v>0</v>
      </c>
    </row>
    <row r="152" spans="1:12" x14ac:dyDescent="0.35">
      <c r="A152" t="s">
        <v>134</v>
      </c>
      <c r="B152" s="3"/>
      <c r="C152" s="3">
        <v>0</v>
      </c>
      <c r="D152" s="3"/>
      <c r="E152" s="6">
        <v>43735</v>
      </c>
      <c r="G152" s="1">
        <v>43735</v>
      </c>
      <c r="I152" t="b">
        <v>1</v>
      </c>
      <c r="J152" t="s">
        <v>79</v>
      </c>
      <c r="L152" t="b">
        <v>0</v>
      </c>
    </row>
    <row r="153" spans="1:12" x14ac:dyDescent="0.35">
      <c r="A153" t="s">
        <v>161</v>
      </c>
      <c r="B153" s="3"/>
      <c r="C153" s="3">
        <v>5</v>
      </c>
      <c r="D153" s="3"/>
      <c r="E153" s="6">
        <v>43736</v>
      </c>
      <c r="G153" s="1">
        <v>43736</v>
      </c>
      <c r="I153" t="b">
        <v>1</v>
      </c>
      <c r="J153" t="s">
        <v>172</v>
      </c>
      <c r="L153" t="b">
        <v>0</v>
      </c>
    </row>
    <row r="154" spans="1:12" x14ac:dyDescent="0.35">
      <c r="A154" s="2" t="s">
        <v>138</v>
      </c>
      <c r="B154" s="5" t="s">
        <v>63</v>
      </c>
      <c r="C154" s="5">
        <v>8</v>
      </c>
      <c r="D154" s="5">
        <f>SUM(C154:C160)</f>
        <v>24</v>
      </c>
      <c r="E154" s="6">
        <v>43737</v>
      </c>
      <c r="G154" s="1">
        <v>43737</v>
      </c>
      <c r="I154" t="b">
        <v>1</v>
      </c>
      <c r="J154" t="s">
        <v>175</v>
      </c>
      <c r="L154" t="b">
        <v>0</v>
      </c>
    </row>
    <row r="155" spans="1:12" x14ac:dyDescent="0.35">
      <c r="A155" t="s">
        <v>139</v>
      </c>
      <c r="B155" s="3"/>
      <c r="C155" s="3">
        <v>0</v>
      </c>
      <c r="D155" s="3"/>
      <c r="E155" s="6">
        <v>43738</v>
      </c>
      <c r="G155" s="1">
        <v>43738</v>
      </c>
      <c r="I155" t="b">
        <v>1</v>
      </c>
      <c r="J155" t="s">
        <v>79</v>
      </c>
      <c r="L155" t="b">
        <v>0</v>
      </c>
    </row>
    <row r="156" spans="1:12" x14ac:dyDescent="0.35">
      <c r="A156" t="s">
        <v>140</v>
      </c>
      <c r="B156" s="3"/>
      <c r="C156" s="3">
        <v>6</v>
      </c>
      <c r="D156" s="3"/>
      <c r="E156" s="6">
        <v>43739</v>
      </c>
      <c r="G156" s="1">
        <v>43739</v>
      </c>
      <c r="I156" t="b">
        <v>1</v>
      </c>
      <c r="J156" t="s">
        <v>173</v>
      </c>
      <c r="L156" t="b">
        <v>0</v>
      </c>
    </row>
    <row r="157" spans="1:12" x14ac:dyDescent="0.35">
      <c r="A157" t="s">
        <v>139</v>
      </c>
      <c r="B157" s="3"/>
      <c r="C157" s="3">
        <v>0</v>
      </c>
      <c r="D157" s="3"/>
      <c r="E157" s="6">
        <v>43740</v>
      </c>
      <c r="G157" s="1">
        <v>43740</v>
      </c>
      <c r="I157" t="b">
        <v>1</v>
      </c>
      <c r="J157" t="s">
        <v>79</v>
      </c>
      <c r="L157" t="b">
        <v>0</v>
      </c>
    </row>
    <row r="158" spans="1:12" x14ac:dyDescent="0.35">
      <c r="A158" t="s">
        <v>141</v>
      </c>
      <c r="B158" s="3"/>
      <c r="C158" s="3">
        <v>5</v>
      </c>
      <c r="D158" s="3"/>
      <c r="E158" s="6">
        <v>43741</v>
      </c>
      <c r="G158" s="1">
        <v>43741</v>
      </c>
      <c r="I158" t="b">
        <v>1</v>
      </c>
      <c r="J158" t="s">
        <v>172</v>
      </c>
      <c r="L158" t="b">
        <v>0</v>
      </c>
    </row>
    <row r="159" spans="1:12" x14ac:dyDescent="0.35">
      <c r="A159" t="s">
        <v>139</v>
      </c>
      <c r="B159" s="3"/>
      <c r="C159" s="3">
        <v>0</v>
      </c>
      <c r="D159" s="3"/>
      <c r="E159" s="6">
        <v>43742</v>
      </c>
      <c r="G159" s="1">
        <v>43742</v>
      </c>
      <c r="I159" t="b">
        <v>1</v>
      </c>
      <c r="J159" t="s">
        <v>79</v>
      </c>
      <c r="L159" t="b">
        <v>0</v>
      </c>
    </row>
    <row r="160" spans="1:12" x14ac:dyDescent="0.35">
      <c r="A160" t="s">
        <v>141</v>
      </c>
      <c r="B160" s="3"/>
      <c r="C160" s="3">
        <v>5</v>
      </c>
      <c r="D160" s="3"/>
      <c r="E160" s="6">
        <v>43743</v>
      </c>
      <c r="G160" s="1">
        <v>43743</v>
      </c>
      <c r="I160" t="b">
        <v>1</v>
      </c>
      <c r="J160" t="s">
        <v>172</v>
      </c>
      <c r="L160" t="b">
        <v>0</v>
      </c>
    </row>
    <row r="161" spans="1:12" x14ac:dyDescent="0.35">
      <c r="A161" s="2" t="s">
        <v>142</v>
      </c>
      <c r="B161" s="5" t="s">
        <v>64</v>
      </c>
      <c r="C161" s="5">
        <v>23</v>
      </c>
      <c r="D161" s="5">
        <f>SUM(C161:C167)</f>
        <v>46</v>
      </c>
      <c r="E161" s="6">
        <v>43744</v>
      </c>
      <c r="G161" s="1">
        <v>43744</v>
      </c>
      <c r="I161" t="b">
        <v>1</v>
      </c>
      <c r="J161" t="s">
        <v>181</v>
      </c>
      <c r="L161" t="b">
        <v>0</v>
      </c>
    </row>
    <row r="162" spans="1:12" x14ac:dyDescent="0.35">
      <c r="A162" t="s">
        <v>143</v>
      </c>
      <c r="B162" s="3"/>
      <c r="C162" s="3">
        <v>0</v>
      </c>
      <c r="D162" s="3"/>
      <c r="E162" s="6">
        <v>43745</v>
      </c>
      <c r="G162" s="1">
        <v>43745</v>
      </c>
      <c r="I162" t="b">
        <v>1</v>
      </c>
      <c r="J162" t="s">
        <v>79</v>
      </c>
      <c r="L162" t="b">
        <v>0</v>
      </c>
    </row>
    <row r="163" spans="1:12" x14ac:dyDescent="0.35">
      <c r="A163" t="s">
        <v>144</v>
      </c>
      <c r="B163" s="3"/>
      <c r="C163" s="3">
        <v>6</v>
      </c>
      <c r="D163" s="3"/>
      <c r="E163" s="6">
        <v>43746</v>
      </c>
      <c r="G163" s="1">
        <v>43746</v>
      </c>
      <c r="I163" t="b">
        <v>1</v>
      </c>
      <c r="J163" t="s">
        <v>173</v>
      </c>
      <c r="L163" t="b">
        <v>0</v>
      </c>
    </row>
    <row r="164" spans="1:12" x14ac:dyDescent="0.35">
      <c r="A164" t="s">
        <v>145</v>
      </c>
      <c r="B164" s="3"/>
      <c r="C164" s="3">
        <v>6</v>
      </c>
      <c r="D164" s="3"/>
      <c r="E164" s="6">
        <v>43747</v>
      </c>
      <c r="G164" s="1">
        <v>43747</v>
      </c>
      <c r="I164" t="b">
        <v>1</v>
      </c>
      <c r="J164" t="s">
        <v>173</v>
      </c>
      <c r="L164" t="b">
        <v>0</v>
      </c>
    </row>
    <row r="165" spans="1:12" x14ac:dyDescent="0.35">
      <c r="A165" t="s">
        <v>146</v>
      </c>
      <c r="B165" s="3"/>
      <c r="C165" s="3">
        <v>6</v>
      </c>
      <c r="D165" s="3"/>
      <c r="E165" s="6">
        <v>43748</v>
      </c>
      <c r="G165" s="1">
        <v>43748</v>
      </c>
      <c r="I165" t="b">
        <v>1</v>
      </c>
      <c r="J165" t="s">
        <v>173</v>
      </c>
      <c r="L165" t="b">
        <v>0</v>
      </c>
    </row>
    <row r="166" spans="1:12" x14ac:dyDescent="0.35">
      <c r="A166" t="s">
        <v>143</v>
      </c>
      <c r="B166" s="3"/>
      <c r="C166" s="3">
        <v>0</v>
      </c>
      <c r="D166" s="3"/>
      <c r="E166" s="6">
        <v>43749</v>
      </c>
      <c r="G166" s="1">
        <v>43749</v>
      </c>
      <c r="I166" t="b">
        <v>1</v>
      </c>
      <c r="J166" t="s">
        <v>79</v>
      </c>
      <c r="L166" t="b">
        <v>0</v>
      </c>
    </row>
    <row r="167" spans="1:12" x14ac:dyDescent="0.35">
      <c r="A167" t="s">
        <v>162</v>
      </c>
      <c r="B167" s="3"/>
      <c r="C167" s="3">
        <v>5</v>
      </c>
      <c r="D167" s="3"/>
      <c r="E167" s="6">
        <v>43750</v>
      </c>
      <c r="G167" s="1">
        <v>43750</v>
      </c>
      <c r="I167" t="b">
        <v>1</v>
      </c>
      <c r="J167" t="s">
        <v>172</v>
      </c>
      <c r="L167" t="b">
        <v>0</v>
      </c>
    </row>
    <row r="168" spans="1:12" x14ac:dyDescent="0.35">
      <c r="A168" s="2" t="s">
        <v>147</v>
      </c>
      <c r="B168" s="5" t="s">
        <v>65</v>
      </c>
      <c r="C168" s="5">
        <v>14</v>
      </c>
      <c r="D168" s="5">
        <f>SUM(C168:C174)</f>
        <v>31</v>
      </c>
      <c r="E168" s="6">
        <v>43751</v>
      </c>
      <c r="G168" s="1">
        <v>43751</v>
      </c>
      <c r="I168" t="b">
        <v>1</v>
      </c>
      <c r="J168" t="s">
        <v>178</v>
      </c>
      <c r="L168" t="b">
        <v>0</v>
      </c>
    </row>
    <row r="169" spans="1:12" x14ac:dyDescent="0.35">
      <c r="A169" t="s">
        <v>148</v>
      </c>
      <c r="B169" s="3"/>
      <c r="C169" s="3">
        <v>0</v>
      </c>
      <c r="D169" s="3"/>
      <c r="E169" s="6">
        <v>43752</v>
      </c>
      <c r="G169" s="1">
        <v>43752</v>
      </c>
      <c r="I169" t="b">
        <v>1</v>
      </c>
      <c r="J169" t="s">
        <v>79</v>
      </c>
      <c r="L169" t="b">
        <v>0</v>
      </c>
    </row>
    <row r="170" spans="1:12" x14ac:dyDescent="0.35">
      <c r="A170" t="s">
        <v>149</v>
      </c>
      <c r="B170" s="3"/>
      <c r="C170" s="3">
        <v>7</v>
      </c>
      <c r="D170" s="3"/>
      <c r="E170" s="6">
        <v>43753</v>
      </c>
      <c r="G170" s="1">
        <v>43753</v>
      </c>
      <c r="I170" t="b">
        <v>1</v>
      </c>
      <c r="J170" t="s">
        <v>174</v>
      </c>
      <c r="L170" t="b">
        <v>0</v>
      </c>
    </row>
    <row r="171" spans="1:12" x14ac:dyDescent="0.35">
      <c r="A171" t="s">
        <v>148</v>
      </c>
      <c r="B171" s="3"/>
      <c r="C171" s="3">
        <v>0</v>
      </c>
      <c r="D171" s="3"/>
      <c r="E171" s="6">
        <v>43754</v>
      </c>
      <c r="G171" s="1">
        <v>43754</v>
      </c>
      <c r="I171" t="b">
        <v>1</v>
      </c>
      <c r="J171" t="s">
        <v>79</v>
      </c>
      <c r="L171" t="b">
        <v>0</v>
      </c>
    </row>
    <row r="172" spans="1:12" x14ac:dyDescent="0.35">
      <c r="A172" t="s">
        <v>150</v>
      </c>
      <c r="B172" s="3"/>
      <c r="C172" s="3">
        <v>5</v>
      </c>
      <c r="D172" s="3"/>
      <c r="E172" s="6">
        <v>43755</v>
      </c>
      <c r="G172" s="1">
        <v>43755</v>
      </c>
      <c r="I172" t="b">
        <v>1</v>
      </c>
      <c r="J172" t="s">
        <v>172</v>
      </c>
      <c r="L172" t="b">
        <v>0</v>
      </c>
    </row>
    <row r="173" spans="1:12" x14ac:dyDescent="0.35">
      <c r="A173" t="s">
        <v>148</v>
      </c>
      <c r="B173" s="3"/>
      <c r="C173" s="3">
        <v>0</v>
      </c>
      <c r="D173" s="3"/>
      <c r="E173" s="6">
        <v>43756</v>
      </c>
      <c r="G173" s="1">
        <v>43756</v>
      </c>
      <c r="I173" t="b">
        <v>1</v>
      </c>
      <c r="J173" t="s">
        <v>79</v>
      </c>
      <c r="L173" t="b">
        <v>0</v>
      </c>
    </row>
    <row r="174" spans="1:12" x14ac:dyDescent="0.35">
      <c r="A174" t="s">
        <v>150</v>
      </c>
      <c r="B174" s="3"/>
      <c r="C174" s="3">
        <v>5</v>
      </c>
      <c r="D174" s="3"/>
      <c r="E174" s="6">
        <v>43757</v>
      </c>
      <c r="G174" s="1">
        <v>43757</v>
      </c>
      <c r="I174" t="b">
        <v>1</v>
      </c>
      <c r="J174" t="s">
        <v>172</v>
      </c>
      <c r="L174" t="b">
        <v>0</v>
      </c>
    </row>
    <row r="175" spans="1:12" x14ac:dyDescent="0.35">
      <c r="A175" s="2" t="s">
        <v>151</v>
      </c>
      <c r="B175" s="5" t="s">
        <v>66</v>
      </c>
      <c r="C175" s="5">
        <v>10</v>
      </c>
      <c r="D175" s="5">
        <f>SUM(C175:C181)</f>
        <v>23</v>
      </c>
      <c r="E175" s="6">
        <v>43758</v>
      </c>
      <c r="G175" s="1">
        <v>43758</v>
      </c>
      <c r="I175" t="b">
        <v>1</v>
      </c>
      <c r="J175" t="s">
        <v>176</v>
      </c>
      <c r="L175" t="b">
        <v>0</v>
      </c>
    </row>
    <row r="176" spans="1:12" x14ac:dyDescent="0.35">
      <c r="A176" t="s">
        <v>152</v>
      </c>
      <c r="B176" s="3"/>
      <c r="C176" s="3">
        <v>0</v>
      </c>
      <c r="D176" s="3"/>
      <c r="E176" s="6">
        <v>43759</v>
      </c>
      <c r="G176" s="1">
        <v>43759</v>
      </c>
      <c r="I176" t="b">
        <v>1</v>
      </c>
      <c r="J176" t="s">
        <v>79</v>
      </c>
      <c r="L176" t="b">
        <v>0</v>
      </c>
    </row>
    <row r="177" spans="1:12" x14ac:dyDescent="0.35">
      <c r="A177" t="s">
        <v>153</v>
      </c>
      <c r="B177" s="3"/>
      <c r="C177" s="3">
        <v>6</v>
      </c>
      <c r="D177" s="3"/>
      <c r="E177" s="6">
        <v>43760</v>
      </c>
      <c r="G177" s="1">
        <v>43760</v>
      </c>
      <c r="I177" t="b">
        <v>1</v>
      </c>
      <c r="J177" t="s">
        <v>173</v>
      </c>
      <c r="L177" t="b">
        <v>0</v>
      </c>
    </row>
    <row r="178" spans="1:12" x14ac:dyDescent="0.35">
      <c r="A178" t="s">
        <v>152</v>
      </c>
      <c r="B178" s="3"/>
      <c r="C178" s="3">
        <v>0</v>
      </c>
      <c r="D178" s="3"/>
      <c r="E178" s="6">
        <v>43761</v>
      </c>
      <c r="G178" s="1">
        <v>43761</v>
      </c>
      <c r="I178" t="b">
        <v>1</v>
      </c>
      <c r="J178" t="s">
        <v>79</v>
      </c>
      <c r="L178" t="b">
        <v>0</v>
      </c>
    </row>
    <row r="179" spans="1:12" x14ac:dyDescent="0.35">
      <c r="A179" t="s">
        <v>163</v>
      </c>
      <c r="B179" s="3"/>
      <c r="C179" s="3">
        <v>5</v>
      </c>
      <c r="D179" s="3"/>
      <c r="E179" s="6">
        <v>43762</v>
      </c>
      <c r="G179" s="1">
        <v>43762</v>
      </c>
      <c r="I179" t="b">
        <v>1</v>
      </c>
      <c r="J179" t="s">
        <v>172</v>
      </c>
      <c r="L179" t="b">
        <v>0</v>
      </c>
    </row>
    <row r="180" spans="1:12" x14ac:dyDescent="0.35">
      <c r="A180" t="s">
        <v>152</v>
      </c>
      <c r="B180" s="3"/>
      <c r="C180" s="3">
        <v>0</v>
      </c>
      <c r="D180" s="3"/>
      <c r="E180" s="6">
        <v>43763</v>
      </c>
      <c r="G180" s="1">
        <v>43763</v>
      </c>
      <c r="I180" t="b">
        <v>1</v>
      </c>
      <c r="J180" t="s">
        <v>79</v>
      </c>
      <c r="L180" t="b">
        <v>0</v>
      </c>
    </row>
    <row r="181" spans="1:12" x14ac:dyDescent="0.35">
      <c r="A181" t="s">
        <v>154</v>
      </c>
      <c r="B181" s="3"/>
      <c r="C181" s="3">
        <v>2</v>
      </c>
      <c r="D181" s="3"/>
      <c r="E181" s="6">
        <v>43764</v>
      </c>
      <c r="G181" s="1">
        <v>43764</v>
      </c>
      <c r="I181" t="b">
        <v>1</v>
      </c>
      <c r="J181" t="s">
        <v>182</v>
      </c>
      <c r="L181" t="b">
        <v>0</v>
      </c>
    </row>
    <row r="182" spans="1:12" x14ac:dyDescent="0.35">
      <c r="A182" s="2" t="s">
        <v>9</v>
      </c>
      <c r="B182" s="5" t="s">
        <v>13</v>
      </c>
      <c r="C182" s="5">
        <v>26.2</v>
      </c>
      <c r="D182" s="5">
        <f>C182</f>
        <v>26.2</v>
      </c>
      <c r="E182" s="6">
        <v>43765</v>
      </c>
      <c r="G182" s="1">
        <v>43765</v>
      </c>
      <c r="I182" t="b">
        <v>1</v>
      </c>
      <c r="J182" t="s">
        <v>183</v>
      </c>
      <c r="L182" t="b">
        <v>0</v>
      </c>
    </row>
    <row r="183" spans="1:12" x14ac:dyDescent="0.35">
      <c r="A183" t="s">
        <v>12</v>
      </c>
      <c r="B183" s="3"/>
      <c r="C183" s="3">
        <f>SUM(C7:C182)</f>
        <v>740.2</v>
      </c>
      <c r="D183" s="3">
        <f>SUM(D7:D182)</f>
        <v>740.2</v>
      </c>
    </row>
    <row r="184" spans="1:12" x14ac:dyDescent="0.35">
      <c r="A184" t="s">
        <v>155</v>
      </c>
      <c r="C184">
        <f>AVERAGE(C7:C182)</f>
        <v>4.2056818181818185</v>
      </c>
      <c r="D184">
        <f>AVERAGE(D7:D182)</f>
        <v>28.469230769230769</v>
      </c>
    </row>
  </sheetData>
  <autoFilter ref="A6:L184" xr:uid="{F5FF9159-4DAC-4C2A-A08F-83BBB2473C7C}"/>
  <mergeCells count="1">
    <mergeCell ref="A1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C039-4674-453B-8D1C-9AA3ABFB936B}">
  <dimension ref="A1:I84"/>
  <sheetViews>
    <sheetView workbookViewId="0">
      <selection activeCell="A5" sqref="A5"/>
    </sheetView>
  </sheetViews>
  <sheetFormatPr defaultRowHeight="14.5" x14ac:dyDescent="0.35"/>
  <cols>
    <col min="1" max="1" width="40.453125" bestFit="1" customWidth="1"/>
    <col min="2" max="2" width="30.453125" bestFit="1" customWidth="1"/>
    <col min="3" max="3" width="10" bestFit="1" customWidth="1"/>
    <col min="4" max="4" width="10.7265625" bestFit="1" customWidth="1"/>
    <col min="6" max="6" width="12.54296875" bestFit="1" customWidth="1"/>
    <col min="7" max="7" width="64.54296875" customWidth="1"/>
    <col min="8" max="8" width="8.453125" bestFit="1" customWidth="1"/>
    <col min="9" max="9" width="7.26953125" bestFit="1" customWidth="1"/>
  </cols>
  <sheetData>
    <row r="1" spans="1:9" x14ac:dyDescent="0.35">
      <c r="A1" s="12" t="s">
        <v>246</v>
      </c>
      <c r="B1" s="13"/>
      <c r="C1" s="13"/>
      <c r="D1" s="13"/>
      <c r="E1" s="13"/>
      <c r="F1" s="13"/>
      <c r="G1" s="13"/>
      <c r="H1" s="13"/>
      <c r="I1" s="14"/>
    </row>
    <row r="2" spans="1:9" x14ac:dyDescent="0.35">
      <c r="A2" s="15"/>
      <c r="B2" s="16"/>
      <c r="C2" s="16"/>
      <c r="D2" s="16"/>
      <c r="E2" s="16"/>
      <c r="F2" s="16"/>
      <c r="G2" s="16"/>
      <c r="H2" s="16"/>
      <c r="I2" s="17"/>
    </row>
    <row r="3" spans="1:9" x14ac:dyDescent="0.35">
      <c r="A3" s="15"/>
      <c r="B3" s="16"/>
      <c r="C3" s="16"/>
      <c r="D3" s="16"/>
      <c r="E3" s="16"/>
      <c r="F3" s="16"/>
      <c r="G3" s="16"/>
      <c r="H3" s="16"/>
      <c r="I3" s="17"/>
    </row>
    <row r="4" spans="1:9" x14ac:dyDescent="0.35">
      <c r="A4" s="18"/>
      <c r="B4" s="19"/>
      <c r="C4" s="19"/>
      <c r="D4" s="19"/>
      <c r="E4" s="19"/>
      <c r="F4" s="19"/>
      <c r="G4" s="19"/>
      <c r="H4" s="19"/>
      <c r="I4" s="20"/>
    </row>
    <row r="6" spans="1:9" x14ac:dyDescent="0.3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</row>
    <row r="7" spans="1:9" ht="145" x14ac:dyDescent="0.35">
      <c r="A7" t="s">
        <v>70</v>
      </c>
      <c r="B7" s="6">
        <v>43571</v>
      </c>
      <c r="C7" s="4"/>
      <c r="D7" s="1">
        <f t="shared" ref="D7:D39" si="0">B7</f>
        <v>43571</v>
      </c>
      <c r="E7" s="4"/>
      <c r="F7" t="b">
        <v>1</v>
      </c>
      <c r="G7" s="8" t="s">
        <v>240</v>
      </c>
      <c r="H7" s="4"/>
      <c r="I7" t="b">
        <v>0</v>
      </c>
    </row>
    <row r="8" spans="1:9" ht="130.5" x14ac:dyDescent="0.35">
      <c r="A8" t="s">
        <v>71</v>
      </c>
      <c r="B8" s="6">
        <f>B7+1</f>
        <v>43572</v>
      </c>
      <c r="C8" s="4"/>
      <c r="D8" s="1">
        <f t="shared" si="0"/>
        <v>43572</v>
      </c>
      <c r="E8" s="4"/>
      <c r="F8" t="b">
        <v>1</v>
      </c>
      <c r="G8" s="8" t="s">
        <v>241</v>
      </c>
      <c r="H8" s="4"/>
      <c r="I8" t="b">
        <v>0</v>
      </c>
    </row>
    <row r="9" spans="1:9" ht="72.5" x14ac:dyDescent="0.35">
      <c r="A9" t="s">
        <v>72</v>
      </c>
      <c r="B9" s="6">
        <f>B8+2</f>
        <v>43574</v>
      </c>
      <c r="C9" s="4"/>
      <c r="D9" s="1">
        <f t="shared" si="0"/>
        <v>43574</v>
      </c>
      <c r="E9" s="4"/>
      <c r="F9" t="b">
        <v>1</v>
      </c>
      <c r="G9" s="8" t="s">
        <v>239</v>
      </c>
      <c r="H9" s="4"/>
      <c r="I9" t="b">
        <v>0</v>
      </c>
    </row>
    <row r="10" spans="1:9" ht="145" x14ac:dyDescent="0.35">
      <c r="A10" t="s">
        <v>73</v>
      </c>
      <c r="B10" s="6">
        <f>B9+4</f>
        <v>43578</v>
      </c>
      <c r="C10" s="4"/>
      <c r="D10" s="1">
        <f t="shared" si="0"/>
        <v>43578</v>
      </c>
      <c r="E10" s="4"/>
      <c r="F10" t="b">
        <v>1</v>
      </c>
      <c r="G10" s="8" t="s">
        <v>240</v>
      </c>
      <c r="H10" s="4"/>
      <c r="I10" t="b">
        <v>0</v>
      </c>
    </row>
    <row r="11" spans="1:9" ht="130.5" x14ac:dyDescent="0.35">
      <c r="A11" t="s">
        <v>74</v>
      </c>
      <c r="B11" s="6">
        <f>B10+1</f>
        <v>43579</v>
      </c>
      <c r="C11" s="4"/>
      <c r="D11" s="1">
        <f t="shared" si="0"/>
        <v>43579</v>
      </c>
      <c r="E11" s="4"/>
      <c r="F11" t="b">
        <v>1</v>
      </c>
      <c r="G11" s="8" t="s">
        <v>241</v>
      </c>
      <c r="H11" s="4"/>
      <c r="I11" t="b">
        <v>0</v>
      </c>
    </row>
    <row r="12" spans="1:9" ht="72.5" x14ac:dyDescent="0.35">
      <c r="A12" t="s">
        <v>75</v>
      </c>
      <c r="B12" s="6">
        <f>B11+2</f>
        <v>43581</v>
      </c>
      <c r="C12" s="4"/>
      <c r="D12" s="1">
        <f t="shared" si="0"/>
        <v>43581</v>
      </c>
      <c r="E12" s="4"/>
      <c r="F12" t="b">
        <v>1</v>
      </c>
      <c r="G12" s="8" t="s">
        <v>239</v>
      </c>
      <c r="H12" s="4"/>
      <c r="I12" t="b">
        <v>0</v>
      </c>
    </row>
    <row r="13" spans="1:9" ht="145" x14ac:dyDescent="0.35">
      <c r="A13" t="s">
        <v>76</v>
      </c>
      <c r="B13" s="6">
        <f>B12+4</f>
        <v>43585</v>
      </c>
      <c r="C13" s="4"/>
      <c r="D13" s="1">
        <f t="shared" si="0"/>
        <v>43585</v>
      </c>
      <c r="E13" s="4"/>
      <c r="F13" t="b">
        <v>1</v>
      </c>
      <c r="G13" s="8" t="s">
        <v>240</v>
      </c>
      <c r="H13" s="4"/>
      <c r="I13" t="b">
        <v>0</v>
      </c>
    </row>
    <row r="14" spans="1:9" ht="130.5" x14ac:dyDescent="0.35">
      <c r="A14" t="s">
        <v>77</v>
      </c>
      <c r="B14" s="6">
        <f>B13+1</f>
        <v>43586</v>
      </c>
      <c r="C14" s="4"/>
      <c r="D14" s="1">
        <f t="shared" si="0"/>
        <v>43586</v>
      </c>
      <c r="E14" s="4"/>
      <c r="F14" t="b">
        <v>1</v>
      </c>
      <c r="G14" s="8" t="s">
        <v>241</v>
      </c>
      <c r="H14" s="4"/>
      <c r="I14" t="b">
        <v>0</v>
      </c>
    </row>
    <row r="15" spans="1:9" ht="72.5" x14ac:dyDescent="0.35">
      <c r="A15" t="s">
        <v>78</v>
      </c>
      <c r="B15" s="6">
        <f>B14+2</f>
        <v>43588</v>
      </c>
      <c r="C15" s="4"/>
      <c r="D15" s="1">
        <f t="shared" si="0"/>
        <v>43588</v>
      </c>
      <c r="E15" s="4"/>
      <c r="F15" t="b">
        <v>1</v>
      </c>
      <c r="G15" s="8" t="s">
        <v>239</v>
      </c>
      <c r="H15" s="4"/>
      <c r="I15" t="b">
        <v>0</v>
      </c>
    </row>
    <row r="16" spans="1:9" ht="145" x14ac:dyDescent="0.35">
      <c r="A16" t="s">
        <v>15</v>
      </c>
      <c r="B16" s="6">
        <f>B15+4</f>
        <v>43592</v>
      </c>
      <c r="C16" s="4"/>
      <c r="D16" s="1">
        <f t="shared" si="0"/>
        <v>43592</v>
      </c>
      <c r="E16" s="4"/>
      <c r="F16" t="b">
        <v>1</v>
      </c>
      <c r="G16" s="8" t="s">
        <v>240</v>
      </c>
      <c r="H16" s="4"/>
      <c r="I16" t="b">
        <v>0</v>
      </c>
    </row>
    <row r="17" spans="1:9" ht="130.5" x14ac:dyDescent="0.35">
      <c r="A17" t="s">
        <v>16</v>
      </c>
      <c r="B17" s="6">
        <f>B16+1</f>
        <v>43593</v>
      </c>
      <c r="C17" s="4"/>
      <c r="D17" s="1">
        <f t="shared" si="0"/>
        <v>43593</v>
      </c>
      <c r="E17" s="4"/>
      <c r="F17" t="b">
        <v>1</v>
      </c>
      <c r="G17" s="8" t="s">
        <v>241</v>
      </c>
      <c r="H17" s="4"/>
      <c r="I17" t="b">
        <v>0</v>
      </c>
    </row>
    <row r="18" spans="1:9" ht="72.5" x14ac:dyDescent="0.35">
      <c r="A18" t="s">
        <v>17</v>
      </c>
      <c r="B18" s="6">
        <f>B17+2</f>
        <v>43595</v>
      </c>
      <c r="C18" s="4"/>
      <c r="D18" s="1">
        <f t="shared" si="0"/>
        <v>43595</v>
      </c>
      <c r="E18" s="4"/>
      <c r="F18" t="b">
        <v>1</v>
      </c>
      <c r="G18" s="8" t="s">
        <v>239</v>
      </c>
      <c r="H18" s="4"/>
      <c r="I18" t="b">
        <v>0</v>
      </c>
    </row>
    <row r="19" spans="1:9" ht="145" x14ac:dyDescent="0.35">
      <c r="A19" t="s">
        <v>69</v>
      </c>
      <c r="B19" s="6">
        <f>B18+4</f>
        <v>43599</v>
      </c>
      <c r="C19" s="4"/>
      <c r="D19" s="1">
        <f t="shared" si="0"/>
        <v>43599</v>
      </c>
      <c r="E19" s="4"/>
      <c r="F19" t="b">
        <v>1</v>
      </c>
      <c r="G19" s="8" t="s">
        <v>240</v>
      </c>
      <c r="H19" s="4"/>
      <c r="I19" t="b">
        <v>0</v>
      </c>
    </row>
    <row r="20" spans="1:9" ht="130.5" x14ac:dyDescent="0.35">
      <c r="A20" t="s">
        <v>68</v>
      </c>
      <c r="B20" s="6">
        <f>B19+1</f>
        <v>43600</v>
      </c>
      <c r="C20" s="4"/>
      <c r="D20" s="1">
        <f t="shared" si="0"/>
        <v>43600</v>
      </c>
      <c r="E20" s="4"/>
      <c r="F20" t="b">
        <v>1</v>
      </c>
      <c r="G20" s="8" t="s">
        <v>241</v>
      </c>
      <c r="H20" s="4"/>
      <c r="I20" t="b">
        <v>0</v>
      </c>
    </row>
    <row r="21" spans="1:9" ht="72.5" x14ac:dyDescent="0.35">
      <c r="A21" t="s">
        <v>67</v>
      </c>
      <c r="B21" s="6">
        <f>B20+2</f>
        <v>43602</v>
      </c>
      <c r="C21" s="4"/>
      <c r="D21" s="1">
        <f t="shared" si="0"/>
        <v>43602</v>
      </c>
      <c r="E21" s="4"/>
      <c r="F21" t="b">
        <v>1</v>
      </c>
      <c r="G21" s="8" t="s">
        <v>239</v>
      </c>
      <c r="H21" s="4"/>
      <c r="I21" t="b">
        <v>0</v>
      </c>
    </row>
    <row r="22" spans="1:9" ht="145" x14ac:dyDescent="0.35">
      <c r="A22" t="s">
        <v>18</v>
      </c>
      <c r="B22" s="6">
        <f>B21+4</f>
        <v>43606</v>
      </c>
      <c r="C22" s="4"/>
      <c r="D22" s="1">
        <f t="shared" si="0"/>
        <v>43606</v>
      </c>
      <c r="E22" s="4"/>
      <c r="F22" t="b">
        <v>1</v>
      </c>
      <c r="G22" s="8" t="s">
        <v>240</v>
      </c>
      <c r="H22" s="4"/>
      <c r="I22" t="b">
        <v>0</v>
      </c>
    </row>
    <row r="23" spans="1:9" ht="130.5" x14ac:dyDescent="0.35">
      <c r="A23" t="s">
        <v>204</v>
      </c>
      <c r="B23" s="6">
        <f>B22+1</f>
        <v>43607</v>
      </c>
      <c r="C23" s="4"/>
      <c r="D23" s="1">
        <f t="shared" si="0"/>
        <v>43607</v>
      </c>
      <c r="E23" s="4"/>
      <c r="F23" t="b">
        <v>1</v>
      </c>
      <c r="G23" s="8" t="s">
        <v>241</v>
      </c>
      <c r="H23" s="4"/>
      <c r="I23" t="b">
        <v>0</v>
      </c>
    </row>
    <row r="24" spans="1:9" ht="72.5" x14ac:dyDescent="0.35">
      <c r="A24" t="s">
        <v>19</v>
      </c>
      <c r="B24" s="6">
        <f>B23+2</f>
        <v>43609</v>
      </c>
      <c r="C24" s="4"/>
      <c r="D24" s="1">
        <f t="shared" si="0"/>
        <v>43609</v>
      </c>
      <c r="E24" s="4"/>
      <c r="F24" t="b">
        <v>1</v>
      </c>
      <c r="G24" s="8" t="s">
        <v>239</v>
      </c>
      <c r="H24" s="4"/>
      <c r="I24" t="b">
        <v>0</v>
      </c>
    </row>
    <row r="25" spans="1:9" ht="145" x14ac:dyDescent="0.35">
      <c r="A25" t="s">
        <v>20</v>
      </c>
      <c r="B25" s="6">
        <f>B24+4</f>
        <v>43613</v>
      </c>
      <c r="C25" s="4"/>
      <c r="D25" s="1">
        <f t="shared" si="0"/>
        <v>43613</v>
      </c>
      <c r="E25" s="4"/>
      <c r="F25" t="b">
        <v>1</v>
      </c>
      <c r="G25" s="8" t="s">
        <v>240</v>
      </c>
      <c r="H25" s="4"/>
      <c r="I25" t="b">
        <v>0</v>
      </c>
    </row>
    <row r="26" spans="1:9" ht="130.5" x14ac:dyDescent="0.35">
      <c r="A26" t="s">
        <v>21</v>
      </c>
      <c r="B26" s="6">
        <f>B25+1</f>
        <v>43614</v>
      </c>
      <c r="C26" s="4"/>
      <c r="D26" s="1">
        <f t="shared" si="0"/>
        <v>43614</v>
      </c>
      <c r="E26" s="4"/>
      <c r="F26" t="b">
        <v>1</v>
      </c>
      <c r="G26" s="8" t="s">
        <v>241</v>
      </c>
      <c r="H26" s="4"/>
      <c r="I26" t="b">
        <v>0</v>
      </c>
    </row>
    <row r="27" spans="1:9" ht="72.5" x14ac:dyDescent="0.35">
      <c r="A27" t="s">
        <v>22</v>
      </c>
      <c r="B27" s="6">
        <f>B26+2</f>
        <v>43616</v>
      </c>
      <c r="C27" s="4"/>
      <c r="D27" s="1">
        <f t="shared" si="0"/>
        <v>43616</v>
      </c>
      <c r="E27" s="4"/>
      <c r="F27" t="b">
        <v>1</v>
      </c>
      <c r="G27" s="8" t="s">
        <v>239</v>
      </c>
      <c r="H27" s="4"/>
      <c r="I27" t="b">
        <v>0</v>
      </c>
    </row>
    <row r="28" spans="1:9" ht="145" x14ac:dyDescent="0.35">
      <c r="A28" t="s">
        <v>23</v>
      </c>
      <c r="B28" s="6">
        <f>B27+4</f>
        <v>43620</v>
      </c>
      <c r="C28" s="4"/>
      <c r="D28" s="1">
        <f t="shared" si="0"/>
        <v>43620</v>
      </c>
      <c r="E28" s="4"/>
      <c r="F28" t="b">
        <v>1</v>
      </c>
      <c r="G28" s="8" t="s">
        <v>240</v>
      </c>
      <c r="H28" s="4"/>
      <c r="I28" t="b">
        <v>0</v>
      </c>
    </row>
    <row r="29" spans="1:9" ht="130.5" x14ac:dyDescent="0.35">
      <c r="A29" t="s">
        <v>205</v>
      </c>
      <c r="B29" s="6">
        <f>B28+1</f>
        <v>43621</v>
      </c>
      <c r="C29" s="4"/>
      <c r="D29" s="1">
        <f t="shared" si="0"/>
        <v>43621</v>
      </c>
      <c r="E29" s="4"/>
      <c r="F29" t="b">
        <v>1</v>
      </c>
      <c r="G29" s="8" t="s">
        <v>241</v>
      </c>
      <c r="H29" s="4"/>
      <c r="I29" t="b">
        <v>0</v>
      </c>
    </row>
    <row r="30" spans="1:9" ht="72.5" x14ac:dyDescent="0.35">
      <c r="A30" t="s">
        <v>24</v>
      </c>
      <c r="B30" s="6">
        <f>B29+2</f>
        <v>43623</v>
      </c>
      <c r="C30" s="4"/>
      <c r="D30" s="1">
        <f t="shared" si="0"/>
        <v>43623</v>
      </c>
      <c r="E30" s="4"/>
      <c r="F30" t="b">
        <v>1</v>
      </c>
      <c r="G30" s="8" t="s">
        <v>239</v>
      </c>
      <c r="H30" s="4"/>
      <c r="I30" t="b">
        <v>0</v>
      </c>
    </row>
    <row r="31" spans="1:9" ht="145" x14ac:dyDescent="0.35">
      <c r="A31" t="s">
        <v>25</v>
      </c>
      <c r="B31" s="6">
        <f>B30+4</f>
        <v>43627</v>
      </c>
      <c r="C31" s="4"/>
      <c r="D31" s="1">
        <f t="shared" si="0"/>
        <v>43627</v>
      </c>
      <c r="E31" s="4"/>
      <c r="F31" t="b">
        <v>1</v>
      </c>
      <c r="G31" s="8" t="s">
        <v>240</v>
      </c>
      <c r="H31" s="4"/>
      <c r="I31" t="b">
        <v>0</v>
      </c>
    </row>
    <row r="32" spans="1:9" ht="130.5" x14ac:dyDescent="0.35">
      <c r="A32" t="s">
        <v>26</v>
      </c>
      <c r="B32" s="6">
        <f>B31+1</f>
        <v>43628</v>
      </c>
      <c r="C32" s="4"/>
      <c r="D32" s="1">
        <f t="shared" si="0"/>
        <v>43628</v>
      </c>
      <c r="E32" s="4"/>
      <c r="F32" t="b">
        <v>1</v>
      </c>
      <c r="G32" s="8" t="s">
        <v>241</v>
      </c>
      <c r="H32" s="4"/>
      <c r="I32" t="b">
        <v>0</v>
      </c>
    </row>
    <row r="33" spans="1:9" ht="72.5" x14ac:dyDescent="0.35">
      <c r="A33" t="s">
        <v>27</v>
      </c>
      <c r="B33" s="6">
        <f>B32+2</f>
        <v>43630</v>
      </c>
      <c r="C33" s="4"/>
      <c r="D33" s="1">
        <f t="shared" si="0"/>
        <v>43630</v>
      </c>
      <c r="E33" s="4"/>
      <c r="F33" t="b">
        <v>1</v>
      </c>
      <c r="G33" s="8" t="s">
        <v>239</v>
      </c>
      <c r="H33" s="4"/>
      <c r="I33" t="b">
        <v>0</v>
      </c>
    </row>
    <row r="34" spans="1:9" ht="145" x14ac:dyDescent="0.35">
      <c r="A34" t="s">
        <v>28</v>
      </c>
      <c r="B34" s="6">
        <f>B33+4</f>
        <v>43634</v>
      </c>
      <c r="C34" s="4"/>
      <c r="D34" s="1">
        <f t="shared" si="0"/>
        <v>43634</v>
      </c>
      <c r="E34" s="4"/>
      <c r="F34" t="b">
        <v>1</v>
      </c>
      <c r="G34" s="8" t="s">
        <v>240</v>
      </c>
      <c r="H34" s="4"/>
      <c r="I34" t="b">
        <v>0</v>
      </c>
    </row>
    <row r="35" spans="1:9" ht="130.5" x14ac:dyDescent="0.35">
      <c r="A35" t="s">
        <v>29</v>
      </c>
      <c r="B35" s="6">
        <f>B34+1</f>
        <v>43635</v>
      </c>
      <c r="C35" s="4"/>
      <c r="D35" s="1">
        <f t="shared" si="0"/>
        <v>43635</v>
      </c>
      <c r="E35" s="4"/>
      <c r="F35" t="b">
        <v>1</v>
      </c>
      <c r="G35" s="8" t="s">
        <v>241</v>
      </c>
      <c r="H35" s="4"/>
      <c r="I35" t="b">
        <v>0</v>
      </c>
    </row>
    <row r="36" spans="1:9" ht="72.5" x14ac:dyDescent="0.35">
      <c r="A36" t="s">
        <v>30</v>
      </c>
      <c r="B36" s="6">
        <f>B35+2</f>
        <v>43637</v>
      </c>
      <c r="C36" s="4"/>
      <c r="D36" s="1">
        <f t="shared" si="0"/>
        <v>43637</v>
      </c>
      <c r="E36" s="4"/>
      <c r="F36" t="b">
        <v>1</v>
      </c>
      <c r="G36" s="8" t="s">
        <v>239</v>
      </c>
      <c r="H36" s="4"/>
      <c r="I36" t="b">
        <v>0</v>
      </c>
    </row>
    <row r="37" spans="1:9" ht="145" x14ac:dyDescent="0.35">
      <c r="A37" t="s">
        <v>31</v>
      </c>
      <c r="B37" s="6">
        <f>B36+4</f>
        <v>43641</v>
      </c>
      <c r="C37" s="4"/>
      <c r="D37" s="1">
        <f t="shared" si="0"/>
        <v>43641</v>
      </c>
      <c r="E37" s="4"/>
      <c r="F37" t="b">
        <v>1</v>
      </c>
      <c r="G37" s="8" t="s">
        <v>240</v>
      </c>
      <c r="H37" s="4"/>
      <c r="I37" t="b">
        <v>0</v>
      </c>
    </row>
    <row r="38" spans="1:9" ht="130.5" x14ac:dyDescent="0.35">
      <c r="A38" t="s">
        <v>32</v>
      </c>
      <c r="B38" s="6">
        <f>B37+1</f>
        <v>43642</v>
      </c>
      <c r="C38" s="4"/>
      <c r="D38" s="1">
        <f t="shared" si="0"/>
        <v>43642</v>
      </c>
      <c r="E38" s="4"/>
      <c r="F38" t="b">
        <v>1</v>
      </c>
      <c r="G38" s="8" t="s">
        <v>241</v>
      </c>
      <c r="H38" s="4"/>
      <c r="I38" t="b">
        <v>0</v>
      </c>
    </row>
    <row r="39" spans="1:9" ht="72.5" x14ac:dyDescent="0.35">
      <c r="A39" t="s">
        <v>33</v>
      </c>
      <c r="B39" s="6">
        <f>B38+2</f>
        <v>43644</v>
      </c>
      <c r="C39" s="4"/>
      <c r="D39" s="1">
        <f t="shared" si="0"/>
        <v>43644</v>
      </c>
      <c r="E39" s="4"/>
      <c r="F39" t="b">
        <v>1</v>
      </c>
      <c r="G39" s="8" t="s">
        <v>239</v>
      </c>
      <c r="H39" s="4"/>
      <c r="I39" t="b">
        <v>0</v>
      </c>
    </row>
    <row r="40" spans="1:9" ht="145" x14ac:dyDescent="0.35">
      <c r="A40" t="s">
        <v>34</v>
      </c>
      <c r="B40" s="6">
        <f>B39+4</f>
        <v>43648</v>
      </c>
      <c r="C40" s="4"/>
      <c r="D40" s="1">
        <f t="shared" ref="D40:D81" si="1">B40</f>
        <v>43648</v>
      </c>
      <c r="E40" s="4"/>
      <c r="F40" t="b">
        <v>1</v>
      </c>
      <c r="G40" s="8" t="s">
        <v>240</v>
      </c>
      <c r="H40" s="4"/>
      <c r="I40" t="b">
        <v>0</v>
      </c>
    </row>
    <row r="41" spans="1:9" ht="130.5" x14ac:dyDescent="0.35">
      <c r="A41" t="s">
        <v>206</v>
      </c>
      <c r="B41" s="6">
        <f>B40+1</f>
        <v>43649</v>
      </c>
      <c r="C41" s="4"/>
      <c r="D41" s="1">
        <f t="shared" si="1"/>
        <v>43649</v>
      </c>
      <c r="E41" s="4"/>
      <c r="F41" t="b">
        <v>1</v>
      </c>
      <c r="G41" s="8" t="s">
        <v>241</v>
      </c>
      <c r="H41" s="4"/>
      <c r="I41" t="b">
        <v>0</v>
      </c>
    </row>
    <row r="42" spans="1:9" ht="72.5" x14ac:dyDescent="0.35">
      <c r="A42" t="s">
        <v>35</v>
      </c>
      <c r="B42" s="6">
        <f>B41+2</f>
        <v>43651</v>
      </c>
      <c r="C42" s="4"/>
      <c r="D42" s="1">
        <f t="shared" si="1"/>
        <v>43651</v>
      </c>
      <c r="E42" s="4"/>
      <c r="F42" t="b">
        <v>1</v>
      </c>
      <c r="G42" s="8" t="s">
        <v>239</v>
      </c>
      <c r="H42" s="4"/>
      <c r="I42" t="b">
        <v>0</v>
      </c>
    </row>
    <row r="43" spans="1:9" ht="145" x14ac:dyDescent="0.35">
      <c r="A43" t="s">
        <v>36</v>
      </c>
      <c r="B43" s="6">
        <f>B42+4</f>
        <v>43655</v>
      </c>
      <c r="C43" s="4"/>
      <c r="D43" s="1">
        <f t="shared" si="1"/>
        <v>43655</v>
      </c>
      <c r="E43" s="4"/>
      <c r="F43" t="b">
        <v>1</v>
      </c>
      <c r="G43" s="8" t="s">
        <v>240</v>
      </c>
      <c r="H43" s="4"/>
      <c r="I43" t="b">
        <v>0</v>
      </c>
    </row>
    <row r="44" spans="1:9" ht="130.5" x14ac:dyDescent="0.35">
      <c r="A44" t="s">
        <v>37</v>
      </c>
      <c r="B44" s="6">
        <f>B43+1</f>
        <v>43656</v>
      </c>
      <c r="C44" s="4"/>
      <c r="D44" s="1">
        <f t="shared" si="1"/>
        <v>43656</v>
      </c>
      <c r="E44" s="4"/>
      <c r="F44" t="b">
        <v>1</v>
      </c>
      <c r="G44" s="8" t="s">
        <v>241</v>
      </c>
      <c r="H44" s="4"/>
      <c r="I44" t="b">
        <v>0</v>
      </c>
    </row>
    <row r="45" spans="1:9" ht="72.5" x14ac:dyDescent="0.35">
      <c r="A45" t="s">
        <v>38</v>
      </c>
      <c r="B45" s="6">
        <f>B44+2</f>
        <v>43658</v>
      </c>
      <c r="C45" s="4"/>
      <c r="D45" s="1">
        <f t="shared" si="1"/>
        <v>43658</v>
      </c>
      <c r="E45" s="4"/>
      <c r="F45" t="b">
        <v>1</v>
      </c>
      <c r="G45" s="8" t="s">
        <v>239</v>
      </c>
      <c r="H45" s="4"/>
      <c r="I45" t="b">
        <v>0</v>
      </c>
    </row>
    <row r="46" spans="1:9" ht="145" x14ac:dyDescent="0.35">
      <c r="A46" t="s">
        <v>39</v>
      </c>
      <c r="B46" s="6">
        <f>B45+4</f>
        <v>43662</v>
      </c>
      <c r="C46" s="4"/>
      <c r="D46" s="1">
        <f t="shared" si="1"/>
        <v>43662</v>
      </c>
      <c r="E46" s="4"/>
      <c r="F46" t="b">
        <v>1</v>
      </c>
      <c r="G46" s="8" t="s">
        <v>240</v>
      </c>
      <c r="H46" s="4"/>
      <c r="I46" t="b">
        <v>0</v>
      </c>
    </row>
    <row r="47" spans="1:9" ht="130.5" x14ac:dyDescent="0.35">
      <c r="A47" t="s">
        <v>40</v>
      </c>
      <c r="B47" s="6">
        <f>B46+1</f>
        <v>43663</v>
      </c>
      <c r="C47" s="4"/>
      <c r="D47" s="1">
        <f t="shared" si="1"/>
        <v>43663</v>
      </c>
      <c r="E47" s="4"/>
      <c r="F47" t="b">
        <v>1</v>
      </c>
      <c r="G47" s="8" t="s">
        <v>241</v>
      </c>
      <c r="H47" s="4"/>
      <c r="I47" t="b">
        <v>0</v>
      </c>
    </row>
    <row r="48" spans="1:9" ht="72.5" x14ac:dyDescent="0.35">
      <c r="A48" t="s">
        <v>41</v>
      </c>
      <c r="B48" s="6">
        <f>B47+2</f>
        <v>43665</v>
      </c>
      <c r="C48" s="4"/>
      <c r="D48" s="1">
        <f t="shared" si="1"/>
        <v>43665</v>
      </c>
      <c r="E48" s="4"/>
      <c r="F48" t="b">
        <v>1</v>
      </c>
      <c r="G48" s="8" t="s">
        <v>239</v>
      </c>
      <c r="H48" s="4"/>
      <c r="I48" t="b">
        <v>0</v>
      </c>
    </row>
    <row r="49" spans="1:9" ht="145" x14ac:dyDescent="0.35">
      <c r="A49" t="s">
        <v>42</v>
      </c>
      <c r="B49" s="6">
        <f>B48+4</f>
        <v>43669</v>
      </c>
      <c r="C49" s="4"/>
      <c r="D49" s="1">
        <f t="shared" si="1"/>
        <v>43669</v>
      </c>
      <c r="E49" s="4"/>
      <c r="F49" t="b">
        <v>1</v>
      </c>
      <c r="G49" s="8" t="s">
        <v>240</v>
      </c>
      <c r="H49" s="4"/>
      <c r="I49" t="b">
        <v>0</v>
      </c>
    </row>
    <row r="50" spans="1:9" ht="130.5" x14ac:dyDescent="0.35">
      <c r="A50" t="s">
        <v>207</v>
      </c>
      <c r="B50" s="6">
        <f>B49+1</f>
        <v>43670</v>
      </c>
      <c r="C50" s="4"/>
      <c r="D50" s="1">
        <f t="shared" si="1"/>
        <v>43670</v>
      </c>
      <c r="E50" s="4"/>
      <c r="F50" t="b">
        <v>1</v>
      </c>
      <c r="G50" s="8" t="s">
        <v>241</v>
      </c>
      <c r="H50" s="4"/>
      <c r="I50" t="b">
        <v>0</v>
      </c>
    </row>
    <row r="51" spans="1:9" ht="72.5" x14ac:dyDescent="0.35">
      <c r="A51" t="s">
        <v>43</v>
      </c>
      <c r="B51" s="6">
        <f>B50+2</f>
        <v>43672</v>
      </c>
      <c r="C51" s="4"/>
      <c r="D51" s="1">
        <f t="shared" si="1"/>
        <v>43672</v>
      </c>
      <c r="E51" s="4"/>
      <c r="F51" t="b">
        <v>1</v>
      </c>
      <c r="G51" s="8" t="s">
        <v>239</v>
      </c>
      <c r="H51" s="4"/>
      <c r="I51" t="b">
        <v>0</v>
      </c>
    </row>
    <row r="52" spans="1:9" ht="145" x14ac:dyDescent="0.35">
      <c r="A52" t="s">
        <v>44</v>
      </c>
      <c r="B52" s="6">
        <f>B51+4</f>
        <v>43676</v>
      </c>
      <c r="D52" s="1">
        <f t="shared" si="1"/>
        <v>43676</v>
      </c>
      <c r="F52" t="b">
        <v>1</v>
      </c>
      <c r="G52" s="8" t="s">
        <v>240</v>
      </c>
      <c r="I52" t="b">
        <v>0</v>
      </c>
    </row>
    <row r="53" spans="1:9" ht="130.5" x14ac:dyDescent="0.35">
      <c r="A53" t="s">
        <v>208</v>
      </c>
      <c r="B53" s="6">
        <f>B52+1</f>
        <v>43677</v>
      </c>
      <c r="D53" s="1">
        <f t="shared" si="1"/>
        <v>43677</v>
      </c>
      <c r="F53" t="b">
        <v>1</v>
      </c>
      <c r="G53" s="8" t="s">
        <v>241</v>
      </c>
      <c r="I53" t="b">
        <v>0</v>
      </c>
    </row>
    <row r="54" spans="1:9" ht="72.5" x14ac:dyDescent="0.35">
      <c r="A54" t="s">
        <v>45</v>
      </c>
      <c r="B54" s="6">
        <f>B53+2</f>
        <v>43679</v>
      </c>
      <c r="D54" s="1">
        <f t="shared" si="1"/>
        <v>43679</v>
      </c>
      <c r="F54" t="b">
        <v>1</v>
      </c>
      <c r="G54" s="8" t="s">
        <v>239</v>
      </c>
      <c r="I54" t="b">
        <v>0</v>
      </c>
    </row>
    <row r="55" spans="1:9" ht="145" x14ac:dyDescent="0.35">
      <c r="A55" t="s">
        <v>209</v>
      </c>
      <c r="B55" s="6">
        <f>B54+4</f>
        <v>43683</v>
      </c>
      <c r="D55" s="1">
        <f t="shared" si="1"/>
        <v>43683</v>
      </c>
      <c r="F55" t="b">
        <v>1</v>
      </c>
      <c r="G55" s="8" t="s">
        <v>240</v>
      </c>
      <c r="I55" t="b">
        <v>0</v>
      </c>
    </row>
    <row r="56" spans="1:9" ht="130.5" x14ac:dyDescent="0.35">
      <c r="A56" t="s">
        <v>210</v>
      </c>
      <c r="B56" s="6">
        <f>B55+1</f>
        <v>43684</v>
      </c>
      <c r="D56" s="1">
        <f t="shared" si="1"/>
        <v>43684</v>
      </c>
      <c r="F56" t="b">
        <v>1</v>
      </c>
      <c r="G56" s="8" t="s">
        <v>241</v>
      </c>
      <c r="I56" t="b">
        <v>0</v>
      </c>
    </row>
    <row r="57" spans="1:9" ht="72.5" x14ac:dyDescent="0.35">
      <c r="A57" t="s">
        <v>211</v>
      </c>
      <c r="B57" s="6">
        <f>B56+2</f>
        <v>43686</v>
      </c>
      <c r="D57" s="1">
        <f t="shared" si="1"/>
        <v>43686</v>
      </c>
      <c r="F57" t="b">
        <v>1</v>
      </c>
      <c r="G57" s="8" t="s">
        <v>239</v>
      </c>
      <c r="I57" t="b">
        <v>0</v>
      </c>
    </row>
    <row r="58" spans="1:9" ht="145" x14ac:dyDescent="0.35">
      <c r="A58" t="s">
        <v>212</v>
      </c>
      <c r="B58" s="6">
        <f>B57+4</f>
        <v>43690</v>
      </c>
      <c r="D58" s="1">
        <f t="shared" si="1"/>
        <v>43690</v>
      </c>
      <c r="F58" t="b">
        <v>1</v>
      </c>
      <c r="G58" s="8" t="s">
        <v>240</v>
      </c>
      <c r="I58" t="b">
        <v>0</v>
      </c>
    </row>
    <row r="59" spans="1:9" ht="130.5" x14ac:dyDescent="0.35">
      <c r="A59" t="s">
        <v>213</v>
      </c>
      <c r="B59" s="6">
        <f>B58+1</f>
        <v>43691</v>
      </c>
      <c r="D59" s="1">
        <f t="shared" si="1"/>
        <v>43691</v>
      </c>
      <c r="F59" t="b">
        <v>1</v>
      </c>
      <c r="G59" s="8" t="s">
        <v>241</v>
      </c>
      <c r="I59" t="b">
        <v>0</v>
      </c>
    </row>
    <row r="60" spans="1:9" ht="72.5" x14ac:dyDescent="0.35">
      <c r="A60" t="s">
        <v>214</v>
      </c>
      <c r="B60" s="6">
        <f>B59+2</f>
        <v>43693</v>
      </c>
      <c r="D60" s="1">
        <f t="shared" si="1"/>
        <v>43693</v>
      </c>
      <c r="F60" t="b">
        <v>1</v>
      </c>
      <c r="G60" s="8" t="s">
        <v>239</v>
      </c>
      <c r="I60" t="b">
        <v>0</v>
      </c>
    </row>
    <row r="61" spans="1:9" ht="145" x14ac:dyDescent="0.35">
      <c r="A61" t="s">
        <v>215</v>
      </c>
      <c r="B61" s="6">
        <f>B60+4</f>
        <v>43697</v>
      </c>
      <c r="D61" s="1">
        <f t="shared" si="1"/>
        <v>43697</v>
      </c>
      <c r="F61" t="b">
        <v>1</v>
      </c>
      <c r="G61" s="8" t="s">
        <v>240</v>
      </c>
      <c r="I61" t="b">
        <v>0</v>
      </c>
    </row>
    <row r="62" spans="1:9" ht="130.5" x14ac:dyDescent="0.35">
      <c r="A62" t="s">
        <v>216</v>
      </c>
      <c r="B62" s="6">
        <f>B61+1</f>
        <v>43698</v>
      </c>
      <c r="D62" s="1">
        <f t="shared" si="1"/>
        <v>43698</v>
      </c>
      <c r="F62" t="b">
        <v>1</v>
      </c>
      <c r="G62" s="8" t="s">
        <v>241</v>
      </c>
      <c r="I62" t="b">
        <v>0</v>
      </c>
    </row>
    <row r="63" spans="1:9" ht="72.5" x14ac:dyDescent="0.35">
      <c r="A63" t="s">
        <v>217</v>
      </c>
      <c r="B63" s="6">
        <f>B62+2</f>
        <v>43700</v>
      </c>
      <c r="D63" s="1">
        <f t="shared" si="1"/>
        <v>43700</v>
      </c>
      <c r="F63" t="b">
        <v>1</v>
      </c>
      <c r="G63" s="8" t="s">
        <v>239</v>
      </c>
      <c r="I63" t="b">
        <v>0</v>
      </c>
    </row>
    <row r="64" spans="1:9" ht="145" x14ac:dyDescent="0.35">
      <c r="A64" t="s">
        <v>218</v>
      </c>
      <c r="B64" s="6">
        <f>B63+4</f>
        <v>43704</v>
      </c>
      <c r="D64" s="1">
        <f t="shared" si="1"/>
        <v>43704</v>
      </c>
      <c r="F64" t="b">
        <v>1</v>
      </c>
      <c r="G64" s="8" t="s">
        <v>240</v>
      </c>
      <c r="I64" t="b">
        <v>0</v>
      </c>
    </row>
    <row r="65" spans="1:9" ht="130.5" x14ac:dyDescent="0.35">
      <c r="A65" t="s">
        <v>219</v>
      </c>
      <c r="B65" s="6">
        <f>B64+1</f>
        <v>43705</v>
      </c>
      <c r="D65" s="1">
        <f t="shared" si="1"/>
        <v>43705</v>
      </c>
      <c r="F65" t="b">
        <v>1</v>
      </c>
      <c r="G65" s="8" t="s">
        <v>241</v>
      </c>
      <c r="I65" t="b">
        <v>0</v>
      </c>
    </row>
    <row r="66" spans="1:9" ht="72.5" x14ac:dyDescent="0.35">
      <c r="A66" t="s">
        <v>220</v>
      </c>
      <c r="B66" s="6">
        <f>B65+2</f>
        <v>43707</v>
      </c>
      <c r="D66" s="1">
        <f t="shared" si="1"/>
        <v>43707</v>
      </c>
      <c r="F66" t="b">
        <v>1</v>
      </c>
      <c r="G66" s="8" t="s">
        <v>239</v>
      </c>
      <c r="I66" t="b">
        <v>0</v>
      </c>
    </row>
    <row r="67" spans="1:9" ht="145" x14ac:dyDescent="0.35">
      <c r="A67" t="s">
        <v>221</v>
      </c>
      <c r="B67" s="6">
        <f>B66+4</f>
        <v>43711</v>
      </c>
      <c r="D67" s="1">
        <f t="shared" si="1"/>
        <v>43711</v>
      </c>
      <c r="F67" t="b">
        <v>1</v>
      </c>
      <c r="G67" s="8" t="s">
        <v>240</v>
      </c>
      <c r="I67" t="b">
        <v>0</v>
      </c>
    </row>
    <row r="68" spans="1:9" ht="130.5" x14ac:dyDescent="0.35">
      <c r="A68" t="s">
        <v>222</v>
      </c>
      <c r="B68" s="6">
        <f>B67+1</f>
        <v>43712</v>
      </c>
      <c r="D68" s="1">
        <f t="shared" si="1"/>
        <v>43712</v>
      </c>
      <c r="F68" t="b">
        <v>1</v>
      </c>
      <c r="G68" s="8" t="s">
        <v>241</v>
      </c>
      <c r="I68" t="b">
        <v>0</v>
      </c>
    </row>
    <row r="69" spans="1:9" ht="72.5" x14ac:dyDescent="0.35">
      <c r="A69" t="s">
        <v>223</v>
      </c>
      <c r="B69" s="6">
        <f>B68+2</f>
        <v>43714</v>
      </c>
      <c r="D69" s="1">
        <f t="shared" si="1"/>
        <v>43714</v>
      </c>
      <c r="F69" t="b">
        <v>1</v>
      </c>
      <c r="G69" s="8" t="s">
        <v>239</v>
      </c>
      <c r="I69" t="b">
        <v>0</v>
      </c>
    </row>
    <row r="70" spans="1:9" ht="145" x14ac:dyDescent="0.35">
      <c r="A70" t="s">
        <v>224</v>
      </c>
      <c r="B70" s="6">
        <f>B69+4</f>
        <v>43718</v>
      </c>
      <c r="D70" s="1">
        <f t="shared" si="1"/>
        <v>43718</v>
      </c>
      <c r="F70" t="b">
        <v>1</v>
      </c>
      <c r="G70" s="8" t="s">
        <v>240</v>
      </c>
      <c r="I70" t="b">
        <v>0</v>
      </c>
    </row>
    <row r="71" spans="1:9" ht="130.5" x14ac:dyDescent="0.35">
      <c r="A71" t="s">
        <v>225</v>
      </c>
      <c r="B71" s="6">
        <f>B70+1</f>
        <v>43719</v>
      </c>
      <c r="D71" s="1">
        <f t="shared" si="1"/>
        <v>43719</v>
      </c>
      <c r="F71" t="b">
        <v>1</v>
      </c>
      <c r="G71" s="8" t="s">
        <v>241</v>
      </c>
      <c r="I71" t="b">
        <v>0</v>
      </c>
    </row>
    <row r="72" spans="1:9" ht="72.5" x14ac:dyDescent="0.35">
      <c r="A72" t="s">
        <v>226</v>
      </c>
      <c r="B72" s="6">
        <f>B71+2</f>
        <v>43721</v>
      </c>
      <c r="D72" s="1">
        <f t="shared" si="1"/>
        <v>43721</v>
      </c>
      <c r="F72" t="b">
        <v>1</v>
      </c>
      <c r="G72" s="8" t="s">
        <v>239</v>
      </c>
      <c r="I72" t="b">
        <v>0</v>
      </c>
    </row>
    <row r="73" spans="1:9" ht="145" x14ac:dyDescent="0.35">
      <c r="A73" t="s">
        <v>227</v>
      </c>
      <c r="B73" s="6">
        <f>B72+4</f>
        <v>43725</v>
      </c>
      <c r="D73" s="1">
        <f t="shared" si="1"/>
        <v>43725</v>
      </c>
      <c r="F73" t="b">
        <v>1</v>
      </c>
      <c r="G73" s="8" t="s">
        <v>240</v>
      </c>
      <c r="I73" t="b">
        <v>0</v>
      </c>
    </row>
    <row r="74" spans="1:9" ht="130.5" x14ac:dyDescent="0.35">
      <c r="A74" t="s">
        <v>228</v>
      </c>
      <c r="B74" s="6">
        <f>B73+1</f>
        <v>43726</v>
      </c>
      <c r="D74" s="1">
        <f t="shared" si="1"/>
        <v>43726</v>
      </c>
      <c r="F74" t="b">
        <v>1</v>
      </c>
      <c r="G74" s="8" t="s">
        <v>241</v>
      </c>
      <c r="I74" t="b">
        <v>0</v>
      </c>
    </row>
    <row r="75" spans="1:9" ht="72.5" x14ac:dyDescent="0.35">
      <c r="A75" t="s">
        <v>229</v>
      </c>
      <c r="B75" s="6">
        <f>B74+2</f>
        <v>43728</v>
      </c>
      <c r="D75" s="1">
        <f t="shared" si="1"/>
        <v>43728</v>
      </c>
      <c r="F75" t="b">
        <v>1</v>
      </c>
      <c r="G75" s="8" t="s">
        <v>239</v>
      </c>
      <c r="I75" t="b">
        <v>0</v>
      </c>
    </row>
    <row r="76" spans="1:9" ht="145" x14ac:dyDescent="0.35">
      <c r="A76" t="s">
        <v>230</v>
      </c>
      <c r="B76" s="6">
        <f>B75+4</f>
        <v>43732</v>
      </c>
      <c r="D76" s="1">
        <f t="shared" si="1"/>
        <v>43732</v>
      </c>
      <c r="F76" t="b">
        <v>1</v>
      </c>
      <c r="G76" s="8" t="s">
        <v>240</v>
      </c>
      <c r="I76" t="b">
        <v>0</v>
      </c>
    </row>
    <row r="77" spans="1:9" ht="130.5" x14ac:dyDescent="0.35">
      <c r="A77" t="s">
        <v>231</v>
      </c>
      <c r="B77" s="6">
        <f>B76+1</f>
        <v>43733</v>
      </c>
      <c r="D77" s="1">
        <f t="shared" si="1"/>
        <v>43733</v>
      </c>
      <c r="F77" t="b">
        <v>1</v>
      </c>
      <c r="G77" s="8" t="s">
        <v>241</v>
      </c>
      <c r="I77" t="b">
        <v>0</v>
      </c>
    </row>
    <row r="78" spans="1:9" ht="72.5" x14ac:dyDescent="0.35">
      <c r="A78" t="s">
        <v>232</v>
      </c>
      <c r="B78" s="6">
        <f>B77+2</f>
        <v>43735</v>
      </c>
      <c r="D78" s="1">
        <f t="shared" si="1"/>
        <v>43735</v>
      </c>
      <c r="F78" t="b">
        <v>1</v>
      </c>
      <c r="G78" s="8" t="s">
        <v>239</v>
      </c>
      <c r="I78" t="b">
        <v>0</v>
      </c>
    </row>
    <row r="79" spans="1:9" ht="145" x14ac:dyDescent="0.35">
      <c r="A79" t="s">
        <v>233</v>
      </c>
      <c r="B79" s="6">
        <f>B78+4</f>
        <v>43739</v>
      </c>
      <c r="D79" s="1">
        <f t="shared" si="1"/>
        <v>43739</v>
      </c>
      <c r="F79" t="b">
        <v>1</v>
      </c>
      <c r="G79" s="8" t="s">
        <v>240</v>
      </c>
      <c r="I79" t="b">
        <v>0</v>
      </c>
    </row>
    <row r="80" spans="1:9" ht="130.5" x14ac:dyDescent="0.35">
      <c r="A80" t="s">
        <v>234</v>
      </c>
      <c r="B80" s="6">
        <f>B79+1</f>
        <v>43740</v>
      </c>
      <c r="D80" s="1">
        <f t="shared" si="1"/>
        <v>43740</v>
      </c>
      <c r="F80" t="b">
        <v>1</v>
      </c>
      <c r="G80" s="8" t="s">
        <v>241</v>
      </c>
      <c r="I80" t="b">
        <v>0</v>
      </c>
    </row>
    <row r="81" spans="1:9" ht="72.5" x14ac:dyDescent="0.35">
      <c r="A81" t="s">
        <v>235</v>
      </c>
      <c r="B81" s="6">
        <f>B80+2</f>
        <v>43742</v>
      </c>
      <c r="D81" s="1">
        <f t="shared" si="1"/>
        <v>43742</v>
      </c>
      <c r="F81" t="b">
        <v>1</v>
      </c>
      <c r="G81" s="8" t="s">
        <v>239</v>
      </c>
      <c r="I81" t="b">
        <v>0</v>
      </c>
    </row>
    <row r="82" spans="1:9" ht="145" x14ac:dyDescent="0.35">
      <c r="A82" t="s">
        <v>236</v>
      </c>
      <c r="B82" s="6">
        <f>B81+4</f>
        <v>43746</v>
      </c>
      <c r="D82" s="1">
        <f>B82</f>
        <v>43746</v>
      </c>
      <c r="F82" t="b">
        <v>1</v>
      </c>
      <c r="G82" s="8" t="s">
        <v>240</v>
      </c>
      <c r="I82" t="b">
        <v>0</v>
      </c>
    </row>
    <row r="83" spans="1:9" ht="130.5" x14ac:dyDescent="0.35">
      <c r="A83" t="s">
        <v>237</v>
      </c>
      <c r="B83" s="6">
        <f>B82+1</f>
        <v>43747</v>
      </c>
      <c r="D83" s="1">
        <f t="shared" ref="D83:D84" si="2">B83</f>
        <v>43747</v>
      </c>
      <c r="F83" t="b">
        <v>1</v>
      </c>
      <c r="G83" s="8" t="s">
        <v>241</v>
      </c>
      <c r="I83" t="b">
        <v>0</v>
      </c>
    </row>
    <row r="84" spans="1:9" ht="72.5" x14ac:dyDescent="0.35">
      <c r="A84" t="s">
        <v>238</v>
      </c>
      <c r="B84" s="6">
        <f>B83+2</f>
        <v>43749</v>
      </c>
      <c r="D84" s="1">
        <f t="shared" si="2"/>
        <v>43749</v>
      </c>
      <c r="F84" t="b">
        <v>1</v>
      </c>
      <c r="G84" s="8" t="s">
        <v>239</v>
      </c>
      <c r="I84" t="b">
        <v>0</v>
      </c>
    </row>
  </sheetData>
  <mergeCells count="1">
    <mergeCell ref="A1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34" sqref="F34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0" zoomScaleNormal="80" workbookViewId="0">
      <selection activeCell="M32" sqref="M32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26"/>
  <sheetViews>
    <sheetView zoomScale="70" zoomScaleNormal="70" workbookViewId="0">
      <selection activeCell="A4" sqref="A4"/>
    </sheetView>
  </sheetViews>
  <sheetFormatPr defaultRowHeight="14.5" x14ac:dyDescent="0.35"/>
  <cols>
    <col min="1" max="1" width="40.453125" bestFit="1" customWidth="1"/>
    <col min="2" max="2" width="10.7265625" bestFit="1" customWidth="1"/>
    <col min="4" max="4" width="10.7265625" bestFit="1" customWidth="1"/>
    <col min="7" max="7" width="60.26953125" style="9" bestFit="1" customWidth="1"/>
    <col min="8" max="8" width="8.453125" bestFit="1" customWidth="1"/>
  </cols>
  <sheetData>
    <row r="1" spans="1:9" x14ac:dyDescent="0.35">
      <c r="A1" s="21" t="s">
        <v>247</v>
      </c>
      <c r="B1" s="21"/>
      <c r="C1" s="21"/>
      <c r="D1" s="21"/>
      <c r="E1" s="21"/>
      <c r="F1" s="21"/>
      <c r="G1" s="21"/>
      <c r="H1" s="21"/>
      <c r="I1" s="21"/>
    </row>
    <row r="2" spans="1:9" x14ac:dyDescent="0.35">
      <c r="A2" s="21"/>
      <c r="B2" s="21"/>
      <c r="C2" s="21"/>
      <c r="D2" s="21"/>
      <c r="E2" s="21"/>
      <c r="F2" s="21"/>
      <c r="G2" s="21"/>
      <c r="H2" s="21"/>
      <c r="I2" s="21"/>
    </row>
    <row r="3" spans="1:9" ht="109" customHeight="1" x14ac:dyDescent="0.35">
      <c r="A3" s="21"/>
      <c r="B3" s="21"/>
      <c r="C3" s="21"/>
      <c r="D3" s="21"/>
      <c r="E3" s="21"/>
      <c r="F3" s="21"/>
      <c r="G3" s="21"/>
      <c r="H3" s="21"/>
      <c r="I3" s="21"/>
    </row>
    <row r="5" spans="1:9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s="9" t="s">
        <v>6</v>
      </c>
      <c r="H5" t="s">
        <v>7</v>
      </c>
      <c r="I5" t="s">
        <v>8</v>
      </c>
    </row>
    <row r="6" spans="1:9" ht="145" x14ac:dyDescent="0.35">
      <c r="A6" t="str">
        <f>'Cross Training'!A7</f>
        <v>Cross Training Week 1 — Core</v>
      </c>
      <c r="B6" s="1">
        <f>'Cross Training'!B7</f>
        <v>43571</v>
      </c>
      <c r="D6" s="1">
        <f>'Cross Training'!D7</f>
        <v>43571</v>
      </c>
      <c r="F6" t="b">
        <v>1</v>
      </c>
      <c r="G6" s="11" t="str">
        <f>'Cross Training'!G7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6" t="b">
        <v>0</v>
      </c>
    </row>
    <row r="7" spans="1:9" ht="159.5" x14ac:dyDescent="0.35">
      <c r="A7" t="str">
        <f>'Cross Training'!A8</f>
        <v>Cross Training Week 1 — Legs</v>
      </c>
      <c r="B7" s="1">
        <f>'Cross Training'!B8</f>
        <v>43572</v>
      </c>
      <c r="D7" s="1">
        <f>'Cross Training'!D8</f>
        <v>43572</v>
      </c>
      <c r="F7" t="b">
        <v>1</v>
      </c>
      <c r="G7" s="11" t="str">
        <f>'Cross Training'!G8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7" t="b">
        <v>0</v>
      </c>
    </row>
    <row r="8" spans="1:9" ht="72.5" x14ac:dyDescent="0.35">
      <c r="A8" t="str">
        <f>'Cross Training'!A9</f>
        <v>Cross Training Week 1 — Arms</v>
      </c>
      <c r="B8" s="1">
        <f>'Cross Training'!B9</f>
        <v>43574</v>
      </c>
      <c r="D8" s="1">
        <f>'Cross Training'!D9</f>
        <v>43574</v>
      </c>
      <c r="F8" t="b">
        <v>1</v>
      </c>
      <c r="G8" s="11" t="str">
        <f>'Cross Training'!G9</f>
        <v>ARMS:
Rows w/opposite hand on stability ball (use weight) (2 sets of 20) 
Overhead Arm press (use weight, arms start in U) (3 sets of 10 &gt;&gt;15) 
Push-up to T @ top OR Push-up with “air” (3 sets of 10)
Diamond push-ups (20)</v>
      </c>
      <c r="I8" t="b">
        <v>0</v>
      </c>
    </row>
    <row r="9" spans="1:9" ht="145" x14ac:dyDescent="0.35">
      <c r="A9" t="str">
        <f>'Cross Training'!A10</f>
        <v>Cross Training Week 2 — Core</v>
      </c>
      <c r="B9" s="1">
        <f>'Cross Training'!B10</f>
        <v>43578</v>
      </c>
      <c r="D9" s="1">
        <f>'Cross Training'!D10</f>
        <v>43578</v>
      </c>
      <c r="F9" t="b">
        <v>1</v>
      </c>
      <c r="G9" s="11" t="str">
        <f>'Cross Training'!G10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9" t="b">
        <v>0</v>
      </c>
    </row>
    <row r="10" spans="1:9" ht="159.5" x14ac:dyDescent="0.35">
      <c r="A10" t="str">
        <f>'Cross Training'!A11</f>
        <v>Cross Training Week 2 — Legs</v>
      </c>
      <c r="B10" s="1">
        <f>'Cross Training'!B11</f>
        <v>43579</v>
      </c>
      <c r="D10" s="1">
        <f>'Cross Training'!D11</f>
        <v>43579</v>
      </c>
      <c r="F10" t="b">
        <v>1</v>
      </c>
      <c r="G10" s="11" t="str">
        <f>'Cross Training'!G11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10" t="b">
        <v>0</v>
      </c>
    </row>
    <row r="11" spans="1:9" ht="72.5" x14ac:dyDescent="0.35">
      <c r="A11" t="str">
        <f>'Cross Training'!A12</f>
        <v>Cross Training Week 2 — Arms</v>
      </c>
      <c r="B11" s="1">
        <f>'Cross Training'!B12</f>
        <v>43581</v>
      </c>
      <c r="D11" s="1">
        <f>'Cross Training'!D12</f>
        <v>43581</v>
      </c>
      <c r="F11" t="b">
        <v>1</v>
      </c>
      <c r="G11" s="11" t="str">
        <f>'Cross Training'!G12</f>
        <v>ARMS:
Rows w/opposite hand on stability ball (use weight) (2 sets of 20) 
Overhead Arm press (use weight, arms start in U) (3 sets of 10 &gt;&gt;15) 
Push-up to T @ top OR Push-up with “air” (3 sets of 10)
Diamond push-ups (20)</v>
      </c>
      <c r="I11" t="b">
        <v>0</v>
      </c>
    </row>
    <row r="12" spans="1:9" ht="145" x14ac:dyDescent="0.35">
      <c r="A12" t="str">
        <f>'Cross Training'!A13</f>
        <v>Cross Training Week 3 — Core</v>
      </c>
      <c r="B12" s="1">
        <f>'Cross Training'!B13</f>
        <v>43585</v>
      </c>
      <c r="D12" s="1">
        <f>'Cross Training'!D13</f>
        <v>43585</v>
      </c>
      <c r="F12" t="b">
        <v>1</v>
      </c>
      <c r="G12" s="11" t="str">
        <f>'Cross Training'!G13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12" t="b">
        <v>0</v>
      </c>
    </row>
    <row r="13" spans="1:9" ht="159.5" x14ac:dyDescent="0.35">
      <c r="A13" t="str">
        <f>'Cross Training'!A14</f>
        <v>Cross Training Week 3 — Legs</v>
      </c>
      <c r="B13" s="1">
        <f>'Cross Training'!B14</f>
        <v>43586</v>
      </c>
      <c r="D13" s="1">
        <f>'Cross Training'!D14</f>
        <v>43586</v>
      </c>
      <c r="F13" t="b">
        <v>1</v>
      </c>
      <c r="G13" s="11" t="str">
        <f>'Cross Training'!G14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13" t="b">
        <v>0</v>
      </c>
    </row>
    <row r="14" spans="1:9" ht="72.5" x14ac:dyDescent="0.35">
      <c r="A14" t="str">
        <f>'Cross Training'!A15</f>
        <v>Cross Training Week 3 — Arms</v>
      </c>
      <c r="B14" s="1">
        <f>'Cross Training'!B15</f>
        <v>43588</v>
      </c>
      <c r="D14" s="1">
        <f>'Cross Training'!D15</f>
        <v>43588</v>
      </c>
      <c r="F14" t="b">
        <v>1</v>
      </c>
      <c r="G14" s="11" t="str">
        <f>'Cross Training'!G15</f>
        <v>ARMS:
Rows w/opposite hand on stability ball (use weight) (2 sets of 20) 
Overhead Arm press (use weight, arms start in U) (3 sets of 10 &gt;&gt;15) 
Push-up to T @ top OR Push-up with “air” (3 sets of 10)
Diamond push-ups (20)</v>
      </c>
      <c r="I14" t="b">
        <v>0</v>
      </c>
    </row>
    <row r="15" spans="1:9" x14ac:dyDescent="0.35">
      <c r="A15" t="str">
        <f>' Schedule'!A7</f>
        <v>Base Week 1 — 5 Miler</v>
      </c>
      <c r="B15" s="1">
        <f>' Schedule'!E7</f>
        <v>43590</v>
      </c>
      <c r="D15" s="1">
        <f>' Schedule'!G7</f>
        <v>43590</v>
      </c>
      <c r="F15" t="b">
        <v>1</v>
      </c>
      <c r="G15" s="10" t="str">
        <f>' Schedule'!J7</f>
        <v>5 miler, rut route</v>
      </c>
      <c r="I15" t="b">
        <v>0</v>
      </c>
    </row>
    <row r="16" spans="1:9" x14ac:dyDescent="0.35">
      <c r="A16" t="str">
        <f>' Schedule'!A8</f>
        <v>Base Week 1 — Rest</v>
      </c>
      <c r="B16" s="1">
        <f>' Schedule'!E8</f>
        <v>43591</v>
      </c>
      <c r="D16" s="1">
        <f>' Schedule'!G8</f>
        <v>43591</v>
      </c>
      <c r="F16" t="b">
        <v>1</v>
      </c>
      <c r="G16" s="10" t="str">
        <f>' Schedule'!J8</f>
        <v>REST DAY!</v>
      </c>
      <c r="I16" t="b">
        <v>0</v>
      </c>
    </row>
    <row r="17" spans="1:9" x14ac:dyDescent="0.35">
      <c r="A17" t="str">
        <f>' Schedule'!A9</f>
        <v>Base Week 1 — 5 Miler</v>
      </c>
      <c r="B17" s="1">
        <f>' Schedule'!E9</f>
        <v>43592</v>
      </c>
      <c r="D17" s="1">
        <f>' Schedule'!G9</f>
        <v>43592</v>
      </c>
      <c r="F17" t="b">
        <v>1</v>
      </c>
      <c r="G17" s="10" t="str">
        <f>' Schedule'!J9</f>
        <v>5 miler, rut route</v>
      </c>
      <c r="I17" t="b">
        <v>0</v>
      </c>
    </row>
    <row r="18" spans="1:9" ht="145" x14ac:dyDescent="0.35">
      <c r="A18" t="str">
        <f>'Cross Training'!A16</f>
        <v>Cross Training Week 4 — Core</v>
      </c>
      <c r="B18" s="1">
        <f>'Cross Training'!B16</f>
        <v>43592</v>
      </c>
      <c r="D18" s="1">
        <f>'Cross Training'!D16</f>
        <v>43592</v>
      </c>
      <c r="F18" t="b">
        <v>1</v>
      </c>
      <c r="G18" s="11" t="str">
        <f>'Cross Training'!G16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18" t="b">
        <v>0</v>
      </c>
    </row>
    <row r="19" spans="1:9" x14ac:dyDescent="0.35">
      <c r="A19" t="str">
        <f>' Schedule'!A10</f>
        <v>Base Week 1 — Rest</v>
      </c>
      <c r="B19" s="1">
        <f>' Schedule'!E10</f>
        <v>43593</v>
      </c>
      <c r="D19" s="1">
        <f>' Schedule'!G10</f>
        <v>43593</v>
      </c>
      <c r="F19" t="b">
        <v>1</v>
      </c>
      <c r="G19" s="10" t="str">
        <f>' Schedule'!J10</f>
        <v>REST DAY!</v>
      </c>
      <c r="I19" t="b">
        <v>0</v>
      </c>
    </row>
    <row r="20" spans="1:9" ht="159.5" x14ac:dyDescent="0.35">
      <c r="A20" t="str">
        <f>'Cross Training'!A17</f>
        <v>Cross Training Week 4 — Legs</v>
      </c>
      <c r="B20" s="1">
        <f>'Cross Training'!B17</f>
        <v>43593</v>
      </c>
      <c r="D20" s="1">
        <f>'Cross Training'!D17</f>
        <v>43593</v>
      </c>
      <c r="F20" t="b">
        <v>1</v>
      </c>
      <c r="G20" s="11" t="str">
        <f>'Cross Training'!G17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20" t="b">
        <v>0</v>
      </c>
    </row>
    <row r="21" spans="1:9" x14ac:dyDescent="0.35">
      <c r="A21" t="str">
        <f>' Schedule'!A11</f>
        <v>Base Week 1 — 5 Miler</v>
      </c>
      <c r="B21" s="1">
        <f>' Schedule'!E11</f>
        <v>43594</v>
      </c>
      <c r="D21" s="1">
        <f>' Schedule'!G11</f>
        <v>43594</v>
      </c>
      <c r="F21" t="b">
        <v>1</v>
      </c>
      <c r="G21" s="10" t="str">
        <f>' Schedule'!J11</f>
        <v>REST DAY!</v>
      </c>
      <c r="I21" t="b">
        <v>0</v>
      </c>
    </row>
    <row r="22" spans="1:9" x14ac:dyDescent="0.35">
      <c r="A22" t="str">
        <f>' Schedule'!A12</f>
        <v>Base Week 1 — Rest</v>
      </c>
      <c r="B22" s="1">
        <f>' Schedule'!E12</f>
        <v>43595</v>
      </c>
      <c r="D22" s="1">
        <f>' Schedule'!G12</f>
        <v>43595</v>
      </c>
      <c r="F22" t="b">
        <v>1</v>
      </c>
      <c r="G22" s="10" t="str">
        <f>' Schedule'!J12</f>
        <v>5 miler, rut route</v>
      </c>
      <c r="I22" t="b">
        <v>0</v>
      </c>
    </row>
    <row r="23" spans="1:9" ht="72.5" x14ac:dyDescent="0.35">
      <c r="A23" t="str">
        <f>'Cross Training'!A18</f>
        <v>Cross Training Week 4 — Arms</v>
      </c>
      <c r="B23" s="1">
        <f>'Cross Training'!B18</f>
        <v>43595</v>
      </c>
      <c r="D23" s="1">
        <f>'Cross Training'!D18</f>
        <v>43595</v>
      </c>
      <c r="F23" t="b">
        <v>1</v>
      </c>
      <c r="G23" s="11" t="str">
        <f>'Cross Training'!G18</f>
        <v>ARMS:
Rows w/opposite hand on stability ball (use weight) (2 sets of 20) 
Overhead Arm press (use weight, arms start in U) (3 sets of 10 &gt;&gt;15) 
Push-up to T @ top OR Push-up with “air” (3 sets of 10)
Diamond push-ups (20)</v>
      </c>
      <c r="I23" t="b">
        <v>0</v>
      </c>
    </row>
    <row r="24" spans="1:9" x14ac:dyDescent="0.35">
      <c r="A24" t="str">
        <f>' Schedule'!A13</f>
        <v>Base Week 1 — Rest</v>
      </c>
      <c r="B24" s="1">
        <f>' Schedule'!E13</f>
        <v>43596</v>
      </c>
      <c r="D24" s="1">
        <f>' Schedule'!G13</f>
        <v>43596</v>
      </c>
      <c r="F24" t="b">
        <v>1</v>
      </c>
      <c r="G24" s="10" t="str">
        <f>' Schedule'!J13</f>
        <v>REST DAY!</v>
      </c>
      <c r="I24" t="b">
        <v>0</v>
      </c>
    </row>
    <row r="25" spans="1:9" x14ac:dyDescent="0.35">
      <c r="A25" t="str">
        <f>' Schedule'!A14</f>
        <v>Base Week 2 — 7 Miler</v>
      </c>
      <c r="B25" s="1">
        <f>' Schedule'!E14</f>
        <v>43597</v>
      </c>
      <c r="D25" s="1">
        <f>' Schedule'!G14</f>
        <v>43597</v>
      </c>
      <c r="F25" t="b">
        <v>1</v>
      </c>
      <c r="G25" s="10" t="str">
        <f>' Schedule'!J14</f>
        <v>7 miler</v>
      </c>
      <c r="I25" t="b">
        <v>0</v>
      </c>
    </row>
    <row r="26" spans="1:9" x14ac:dyDescent="0.35">
      <c r="A26" t="str">
        <f>' Schedule'!A15</f>
        <v>Base Week 2 — Rest</v>
      </c>
      <c r="B26" s="1">
        <f>' Schedule'!E15</f>
        <v>43598</v>
      </c>
      <c r="D26" s="1">
        <f>' Schedule'!G15</f>
        <v>43598</v>
      </c>
      <c r="F26" t="b">
        <v>1</v>
      </c>
      <c r="G26" s="10" t="str">
        <f>' Schedule'!J15</f>
        <v>REST DAY!</v>
      </c>
      <c r="I26" t="b">
        <v>0</v>
      </c>
    </row>
    <row r="27" spans="1:9" x14ac:dyDescent="0.35">
      <c r="A27" t="str">
        <f>' Schedule'!A16</f>
        <v>Base Week 2 — 5 Miler</v>
      </c>
      <c r="B27" s="1">
        <f>' Schedule'!E16</f>
        <v>43599</v>
      </c>
      <c r="D27" s="1">
        <f>' Schedule'!G16</f>
        <v>43599</v>
      </c>
      <c r="F27" t="b">
        <v>1</v>
      </c>
      <c r="G27" s="10" t="str">
        <f>' Schedule'!J16</f>
        <v>5 miler, rut route</v>
      </c>
      <c r="I27" t="b">
        <v>0</v>
      </c>
    </row>
    <row r="28" spans="1:9" ht="145" x14ac:dyDescent="0.35">
      <c r="A28" t="str">
        <f>'Cross Training'!A19</f>
        <v>Cross Training Week 5 — Core</v>
      </c>
      <c r="B28" s="1">
        <f>'Cross Training'!B19</f>
        <v>43599</v>
      </c>
      <c r="D28" s="1">
        <f>'Cross Training'!D19</f>
        <v>43599</v>
      </c>
      <c r="F28" t="b">
        <v>1</v>
      </c>
      <c r="G28" s="11" t="str">
        <f>'Cross Training'!G19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28" t="b">
        <v>0</v>
      </c>
    </row>
    <row r="29" spans="1:9" x14ac:dyDescent="0.35">
      <c r="A29" t="str">
        <f>' Schedule'!A17</f>
        <v>Base Week 2 — Rest</v>
      </c>
      <c r="B29" s="1">
        <f>' Schedule'!E17</f>
        <v>43600</v>
      </c>
      <c r="D29" s="1">
        <f>' Schedule'!G17</f>
        <v>43600</v>
      </c>
      <c r="F29" t="b">
        <v>1</v>
      </c>
      <c r="G29" s="10" t="str">
        <f>' Schedule'!J17</f>
        <v>REST DAY!</v>
      </c>
      <c r="I29" t="b">
        <v>0</v>
      </c>
    </row>
    <row r="30" spans="1:9" ht="159.5" x14ac:dyDescent="0.35">
      <c r="A30" t="str">
        <f>'Cross Training'!A20</f>
        <v>Cross Training Week 5 — Legs</v>
      </c>
      <c r="B30" s="1">
        <f>'Cross Training'!B20</f>
        <v>43600</v>
      </c>
      <c r="D30" s="1">
        <f>'Cross Training'!D20</f>
        <v>43600</v>
      </c>
      <c r="F30" t="b">
        <v>1</v>
      </c>
      <c r="G30" s="11" t="str">
        <f>'Cross Training'!G20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30" t="b">
        <v>0</v>
      </c>
    </row>
    <row r="31" spans="1:9" x14ac:dyDescent="0.35">
      <c r="A31" t="str">
        <f>' Schedule'!A18</f>
        <v>Base Week 2 — 5 Miler</v>
      </c>
      <c r="B31" s="1">
        <f>' Schedule'!E18</f>
        <v>43601</v>
      </c>
      <c r="D31" s="1">
        <f>' Schedule'!G18</f>
        <v>43601</v>
      </c>
      <c r="F31" t="b">
        <v>1</v>
      </c>
      <c r="G31" s="10" t="str">
        <f>' Schedule'!J18</f>
        <v>5 miler, rut route</v>
      </c>
      <c r="I31" t="b">
        <v>0</v>
      </c>
    </row>
    <row r="32" spans="1:9" x14ac:dyDescent="0.35">
      <c r="A32" t="str">
        <f>' Schedule'!A19</f>
        <v>Base Week 2 — Rest</v>
      </c>
      <c r="B32" s="1">
        <f>' Schedule'!E19</f>
        <v>43602</v>
      </c>
      <c r="D32" s="1">
        <f>' Schedule'!G19</f>
        <v>43602</v>
      </c>
      <c r="F32" t="b">
        <v>1</v>
      </c>
      <c r="G32" s="10" t="str">
        <f>' Schedule'!J19</f>
        <v>REST DAY!</v>
      </c>
      <c r="I32" t="b">
        <v>0</v>
      </c>
    </row>
    <row r="33" spans="1:9" ht="72.5" x14ac:dyDescent="0.35">
      <c r="A33" t="str">
        <f>'Cross Training'!A21</f>
        <v>Cross Training Week 5 — Arms</v>
      </c>
      <c r="B33" s="1">
        <f>'Cross Training'!B21</f>
        <v>43602</v>
      </c>
      <c r="D33" s="1">
        <f>'Cross Training'!D21</f>
        <v>43602</v>
      </c>
      <c r="F33" t="b">
        <v>1</v>
      </c>
      <c r="G33" s="11" t="str">
        <f>'Cross Training'!G21</f>
        <v>ARMS:
Rows w/opposite hand on stability ball (use weight) (2 sets of 20) 
Overhead Arm press (use weight, arms start in U) (3 sets of 10 &gt;&gt;15) 
Push-up to T @ top OR Push-up with “air” (3 sets of 10)
Diamond push-ups (20)</v>
      </c>
      <c r="I33" t="b">
        <v>0</v>
      </c>
    </row>
    <row r="34" spans="1:9" x14ac:dyDescent="0.35">
      <c r="A34" t="str">
        <f>' Schedule'!A20</f>
        <v>Base Week 2 — Rest</v>
      </c>
      <c r="B34" s="1">
        <f>' Schedule'!E20</f>
        <v>43603</v>
      </c>
      <c r="D34" s="1">
        <f>' Schedule'!G20</f>
        <v>43603</v>
      </c>
      <c r="F34" t="b">
        <v>1</v>
      </c>
      <c r="G34" s="10" t="str">
        <f>' Schedule'!J20</f>
        <v>REST DAY!</v>
      </c>
      <c r="I34" t="b">
        <v>0</v>
      </c>
    </row>
    <row r="35" spans="1:9" x14ac:dyDescent="0.35">
      <c r="A35" t="str">
        <f>' Schedule'!A21</f>
        <v>Base Week 3 — 5 Miler</v>
      </c>
      <c r="B35" s="1">
        <f>' Schedule'!E21</f>
        <v>43604</v>
      </c>
      <c r="D35" s="1">
        <f>' Schedule'!G21</f>
        <v>43604</v>
      </c>
      <c r="F35" t="b">
        <v>1</v>
      </c>
      <c r="G35" s="10" t="str">
        <f>' Schedule'!J21</f>
        <v>5 miler, push pace</v>
      </c>
      <c r="I35" t="b">
        <v>0</v>
      </c>
    </row>
    <row r="36" spans="1:9" x14ac:dyDescent="0.35">
      <c r="A36" t="str">
        <f>' Schedule'!A22</f>
        <v>Base Week 3 — Rest</v>
      </c>
      <c r="B36" s="1">
        <f>' Schedule'!E22</f>
        <v>43605</v>
      </c>
      <c r="D36" s="1">
        <f>' Schedule'!G22</f>
        <v>43605</v>
      </c>
      <c r="F36" t="b">
        <v>1</v>
      </c>
      <c r="G36" s="10" t="str">
        <f>' Schedule'!J22</f>
        <v>REST DAY!</v>
      </c>
      <c r="I36" t="b">
        <v>0</v>
      </c>
    </row>
    <row r="37" spans="1:9" x14ac:dyDescent="0.35">
      <c r="A37" t="str">
        <f>' Schedule'!A23</f>
        <v>Base Week 3 — 5 Miler</v>
      </c>
      <c r="B37" s="1">
        <f>' Schedule'!E23</f>
        <v>43606</v>
      </c>
      <c r="D37" s="1">
        <f>' Schedule'!G23</f>
        <v>43606</v>
      </c>
      <c r="F37" t="b">
        <v>1</v>
      </c>
      <c r="G37" s="10" t="str">
        <f>' Schedule'!J23</f>
        <v>5 miler, rut route</v>
      </c>
      <c r="I37" t="b">
        <v>0</v>
      </c>
    </row>
    <row r="38" spans="1:9" ht="145" x14ac:dyDescent="0.35">
      <c r="A38" t="str">
        <f>'Cross Training'!A22</f>
        <v>Cross Training Week 6 — Core</v>
      </c>
      <c r="B38" s="1">
        <f>'Cross Training'!B22</f>
        <v>43606</v>
      </c>
      <c r="D38" s="1">
        <f>'Cross Training'!D22</f>
        <v>43606</v>
      </c>
      <c r="F38" t="b">
        <v>1</v>
      </c>
      <c r="G38" s="11" t="str">
        <f>'Cross Training'!G22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38" t="b">
        <v>0</v>
      </c>
    </row>
    <row r="39" spans="1:9" x14ac:dyDescent="0.35">
      <c r="A39" t="str">
        <f>' Schedule'!A24</f>
        <v>Base Week 3 — Rest</v>
      </c>
      <c r="B39" s="1">
        <f>' Schedule'!E24</f>
        <v>43607</v>
      </c>
      <c r="D39" s="1">
        <f>' Schedule'!G24</f>
        <v>43607</v>
      </c>
      <c r="F39" t="b">
        <v>1</v>
      </c>
      <c r="G39" s="10" t="str">
        <f>' Schedule'!J24</f>
        <v>REST DAY!</v>
      </c>
      <c r="I39" t="b">
        <v>0</v>
      </c>
    </row>
    <row r="40" spans="1:9" ht="159.5" x14ac:dyDescent="0.35">
      <c r="A40" t="str">
        <f>'Cross Training'!A23</f>
        <v>Cross Training Week 6 — Legs</v>
      </c>
      <c r="B40" s="1">
        <f>'Cross Training'!B23</f>
        <v>43607</v>
      </c>
      <c r="D40" s="1">
        <f>'Cross Training'!D23</f>
        <v>43607</v>
      </c>
      <c r="F40" t="b">
        <v>1</v>
      </c>
      <c r="G40" s="11" t="str">
        <f>'Cross Training'!G23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40" t="b">
        <v>0</v>
      </c>
    </row>
    <row r="41" spans="1:9" x14ac:dyDescent="0.35">
      <c r="A41" t="str">
        <f>' Schedule'!A25</f>
        <v>Base Week 3 — 5 Miler</v>
      </c>
      <c r="B41" s="1">
        <f>' Schedule'!E25</f>
        <v>43608</v>
      </c>
      <c r="D41" s="1">
        <f>' Schedule'!G25</f>
        <v>43608</v>
      </c>
      <c r="F41" t="b">
        <v>1</v>
      </c>
      <c r="G41" s="10" t="str">
        <f>' Schedule'!J25</f>
        <v>5 miler, rut route</v>
      </c>
      <c r="I41" t="b">
        <v>0</v>
      </c>
    </row>
    <row r="42" spans="1:9" x14ac:dyDescent="0.35">
      <c r="A42" t="str">
        <f>' Schedule'!A26</f>
        <v>Base Week 3 — Rest</v>
      </c>
      <c r="B42" s="1">
        <f>' Schedule'!E26</f>
        <v>43609</v>
      </c>
      <c r="D42" s="1">
        <f>' Schedule'!G26</f>
        <v>43609</v>
      </c>
      <c r="F42" t="b">
        <v>1</v>
      </c>
      <c r="G42" s="10" t="str">
        <f>' Schedule'!J26</f>
        <v>REST DAY!</v>
      </c>
      <c r="I42" t="b">
        <v>0</v>
      </c>
    </row>
    <row r="43" spans="1:9" ht="72.5" x14ac:dyDescent="0.35">
      <c r="A43" t="str">
        <f>'Cross Training'!A24</f>
        <v>Cross Training Week 6 — Arms</v>
      </c>
      <c r="B43" s="1">
        <f>'Cross Training'!B24</f>
        <v>43609</v>
      </c>
      <c r="D43" s="1">
        <f>'Cross Training'!D24</f>
        <v>43609</v>
      </c>
      <c r="F43" t="b">
        <v>1</v>
      </c>
      <c r="G43" s="11" t="str">
        <f>'Cross Training'!G24</f>
        <v>ARMS:
Rows w/opposite hand on stability ball (use weight) (2 sets of 20) 
Overhead Arm press (use weight, arms start in U) (3 sets of 10 &gt;&gt;15) 
Push-up to T @ top OR Push-up with “air” (3 sets of 10)
Diamond push-ups (20)</v>
      </c>
      <c r="I43" t="b">
        <v>0</v>
      </c>
    </row>
    <row r="44" spans="1:9" x14ac:dyDescent="0.35">
      <c r="A44" t="str">
        <f>' Schedule'!A27</f>
        <v>Base Week 3 — 5 Miler</v>
      </c>
      <c r="B44" s="1">
        <f>' Schedule'!E27</f>
        <v>43610</v>
      </c>
      <c r="D44" s="1">
        <f>' Schedule'!G27</f>
        <v>43610</v>
      </c>
      <c r="F44" t="b">
        <v>1</v>
      </c>
      <c r="G44" s="10" t="str">
        <f>' Schedule'!J27</f>
        <v>5 miler, rut route</v>
      </c>
      <c r="I44" t="b">
        <v>0</v>
      </c>
    </row>
    <row r="45" spans="1:9" x14ac:dyDescent="0.35">
      <c r="A45" t="str">
        <f>' Schedule'!A28</f>
        <v>Base Week 4 — 5 Miler</v>
      </c>
      <c r="B45" s="1">
        <f>' Schedule'!E28</f>
        <v>43611</v>
      </c>
      <c r="D45" s="1">
        <f>' Schedule'!G28</f>
        <v>43611</v>
      </c>
      <c r="F45" t="b">
        <v>1</v>
      </c>
      <c r="G45" s="10" t="str">
        <f>' Schedule'!J28</f>
        <v>5 miler, push pace</v>
      </c>
      <c r="I45" t="b">
        <v>0</v>
      </c>
    </row>
    <row r="46" spans="1:9" x14ac:dyDescent="0.35">
      <c r="A46" t="str">
        <f>' Schedule'!A29</f>
        <v>Base Week 4 — Rest</v>
      </c>
      <c r="B46" s="1">
        <f>' Schedule'!E29</f>
        <v>43612</v>
      </c>
      <c r="D46" s="1">
        <f>' Schedule'!G29</f>
        <v>43612</v>
      </c>
      <c r="F46" t="b">
        <v>1</v>
      </c>
      <c r="G46" s="10" t="str">
        <f>' Schedule'!J29</f>
        <v>REST DAY!</v>
      </c>
      <c r="I46" t="b">
        <v>0</v>
      </c>
    </row>
    <row r="47" spans="1:9" x14ac:dyDescent="0.35">
      <c r="A47" t="str">
        <f>' Schedule'!A30</f>
        <v>Base Week 4 — 5 Miler</v>
      </c>
      <c r="B47" s="1">
        <f>' Schedule'!E30</f>
        <v>43613</v>
      </c>
      <c r="D47" s="1">
        <f>' Schedule'!G30</f>
        <v>43613</v>
      </c>
      <c r="F47" t="b">
        <v>1</v>
      </c>
      <c r="G47" s="10" t="str">
        <f>' Schedule'!J30</f>
        <v>5 miler, rut route</v>
      </c>
      <c r="I47" t="b">
        <v>0</v>
      </c>
    </row>
    <row r="48" spans="1:9" ht="145" x14ac:dyDescent="0.35">
      <c r="A48" t="str">
        <f>'Cross Training'!A25</f>
        <v>Cross Training Week 7 — Core</v>
      </c>
      <c r="B48" s="1">
        <f>'Cross Training'!B25</f>
        <v>43613</v>
      </c>
      <c r="D48" s="1">
        <f>'Cross Training'!D25</f>
        <v>43613</v>
      </c>
      <c r="F48" t="b">
        <v>1</v>
      </c>
      <c r="G48" s="11" t="str">
        <f>'Cross Training'!G25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48" t="b">
        <v>0</v>
      </c>
    </row>
    <row r="49" spans="1:9" x14ac:dyDescent="0.35">
      <c r="A49" t="str">
        <f>' Schedule'!A31</f>
        <v>Base Week 4 — Rest</v>
      </c>
      <c r="B49" s="1">
        <f>' Schedule'!E31</f>
        <v>43614</v>
      </c>
      <c r="D49" s="1">
        <f>' Schedule'!G31</f>
        <v>43614</v>
      </c>
      <c r="F49" t="b">
        <v>1</v>
      </c>
      <c r="G49" s="10" t="str">
        <f>' Schedule'!J31</f>
        <v>REST DAY!</v>
      </c>
      <c r="I49" t="b">
        <v>0</v>
      </c>
    </row>
    <row r="50" spans="1:9" ht="159.5" x14ac:dyDescent="0.35">
      <c r="A50" t="str">
        <f>'Cross Training'!A26</f>
        <v>Cross Training Week 7 — Legs</v>
      </c>
      <c r="B50" s="1">
        <f>'Cross Training'!B26</f>
        <v>43614</v>
      </c>
      <c r="D50" s="1">
        <f>'Cross Training'!D26</f>
        <v>43614</v>
      </c>
      <c r="F50" t="b">
        <v>1</v>
      </c>
      <c r="G50" s="11" t="str">
        <f>'Cross Training'!G26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50" t="b">
        <v>0</v>
      </c>
    </row>
    <row r="51" spans="1:9" x14ac:dyDescent="0.35">
      <c r="A51" t="str">
        <f>' Schedule'!A32</f>
        <v>Base Week 4 — 5 Miler</v>
      </c>
      <c r="B51" s="1">
        <f>' Schedule'!E32</f>
        <v>43615</v>
      </c>
      <c r="D51" s="1">
        <f>' Schedule'!G32</f>
        <v>43615</v>
      </c>
      <c r="F51" t="b">
        <v>1</v>
      </c>
      <c r="G51" s="10" t="str">
        <f>' Schedule'!J32</f>
        <v>5 miler, rut route</v>
      </c>
      <c r="I51" t="b">
        <v>0</v>
      </c>
    </row>
    <row r="52" spans="1:9" x14ac:dyDescent="0.35">
      <c r="A52" t="str">
        <f>' Schedule'!A33</f>
        <v>Base Week 4 — Rest</v>
      </c>
      <c r="B52" s="1">
        <f>' Schedule'!E33</f>
        <v>43616</v>
      </c>
      <c r="D52" s="1">
        <f>' Schedule'!G33</f>
        <v>43616</v>
      </c>
      <c r="F52" t="b">
        <v>1</v>
      </c>
      <c r="G52" s="10" t="str">
        <f>' Schedule'!J33</f>
        <v>REST DAY!</v>
      </c>
      <c r="I52" t="b">
        <v>0</v>
      </c>
    </row>
    <row r="53" spans="1:9" ht="72.5" x14ac:dyDescent="0.35">
      <c r="A53" t="str">
        <f>'Cross Training'!A27</f>
        <v>Cross Training Week 7 — Arms</v>
      </c>
      <c r="B53" s="1">
        <f>'Cross Training'!B27</f>
        <v>43616</v>
      </c>
      <c r="D53" s="1">
        <f>'Cross Training'!D27</f>
        <v>43616</v>
      </c>
      <c r="F53" t="b">
        <v>1</v>
      </c>
      <c r="G53" s="11" t="str">
        <f>'Cross Training'!G27</f>
        <v>ARMS:
Rows w/opposite hand on stability ball (use weight) (2 sets of 20) 
Overhead Arm press (use weight, arms start in U) (3 sets of 10 &gt;&gt;15) 
Push-up to T @ top OR Push-up with “air” (3 sets of 10)
Diamond push-ups (20)</v>
      </c>
      <c r="I53" t="b">
        <v>0</v>
      </c>
    </row>
    <row r="54" spans="1:9" x14ac:dyDescent="0.35">
      <c r="A54" t="str">
        <f>' Schedule'!A34</f>
        <v>Base Week 4 — 5 Miler</v>
      </c>
      <c r="B54" s="1">
        <f>' Schedule'!E34</f>
        <v>43617</v>
      </c>
      <c r="D54" s="1">
        <f>' Schedule'!G34</f>
        <v>43617</v>
      </c>
      <c r="F54" t="b">
        <v>1</v>
      </c>
      <c r="G54" s="10" t="str">
        <f>' Schedule'!J34</f>
        <v>5 miler, rut route</v>
      </c>
      <c r="I54" t="b">
        <v>0</v>
      </c>
    </row>
    <row r="55" spans="1:9" x14ac:dyDescent="0.35">
      <c r="A55" t="str">
        <f>' Schedule'!A35</f>
        <v>Base Week 5 — 7 Miler</v>
      </c>
      <c r="B55" s="1">
        <f>' Schedule'!E35</f>
        <v>43618</v>
      </c>
      <c r="D55" s="1">
        <f>' Schedule'!G35</f>
        <v>43618</v>
      </c>
      <c r="F55" t="b">
        <v>1</v>
      </c>
      <c r="G55" s="10" t="str">
        <f>' Schedule'!J35</f>
        <v>7 miler, rut route</v>
      </c>
      <c r="I55" t="b">
        <v>0</v>
      </c>
    </row>
    <row r="56" spans="1:9" x14ac:dyDescent="0.35">
      <c r="A56" t="str">
        <f>' Schedule'!A36</f>
        <v>Base Week 5 — Rest</v>
      </c>
      <c r="B56" s="1">
        <f>' Schedule'!E36</f>
        <v>43619</v>
      </c>
      <c r="D56" s="1">
        <f>' Schedule'!G36</f>
        <v>43619</v>
      </c>
      <c r="F56" t="b">
        <v>1</v>
      </c>
      <c r="G56" s="10" t="str">
        <f>' Schedule'!J36</f>
        <v>REST DAY!</v>
      </c>
      <c r="I56" t="b">
        <v>0</v>
      </c>
    </row>
    <row r="57" spans="1:9" x14ac:dyDescent="0.35">
      <c r="A57" t="str">
        <f>' Schedule'!A37</f>
        <v>Base Week 5 — 5 Miler</v>
      </c>
      <c r="B57" s="1">
        <f>' Schedule'!E37</f>
        <v>43620</v>
      </c>
      <c r="D57" s="1">
        <f>' Schedule'!G37</f>
        <v>43620</v>
      </c>
      <c r="F57" t="b">
        <v>1</v>
      </c>
      <c r="G57" s="10" t="str">
        <f>' Schedule'!J37</f>
        <v>5 miler, rut route</v>
      </c>
      <c r="I57" t="b">
        <v>0</v>
      </c>
    </row>
    <row r="58" spans="1:9" ht="145" x14ac:dyDescent="0.35">
      <c r="A58" t="str">
        <f>'Cross Training'!A28</f>
        <v>Cross Training Week 8 — Core</v>
      </c>
      <c r="B58" s="1">
        <f>'Cross Training'!B28</f>
        <v>43620</v>
      </c>
      <c r="D58" s="1">
        <f>'Cross Training'!D28</f>
        <v>43620</v>
      </c>
      <c r="F58" t="b">
        <v>1</v>
      </c>
      <c r="G58" s="11" t="str">
        <f>'Cross Training'!G28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58" t="b">
        <v>0</v>
      </c>
    </row>
    <row r="59" spans="1:9" x14ac:dyDescent="0.35">
      <c r="A59" t="str">
        <f>' Schedule'!A38</f>
        <v>Base Week 5 — Rest</v>
      </c>
      <c r="B59" s="1">
        <f>' Schedule'!E38</f>
        <v>43621</v>
      </c>
      <c r="D59" s="1">
        <f>' Schedule'!G38</f>
        <v>43621</v>
      </c>
      <c r="F59" t="b">
        <v>1</v>
      </c>
      <c r="G59" s="10" t="str">
        <f>' Schedule'!J38</f>
        <v>REST DAY!</v>
      </c>
      <c r="I59" t="b">
        <v>0</v>
      </c>
    </row>
    <row r="60" spans="1:9" ht="159.5" x14ac:dyDescent="0.35">
      <c r="A60" t="str">
        <f>'Cross Training'!A29</f>
        <v>Cross Training Week 8 — Legs</v>
      </c>
      <c r="B60" s="1">
        <f>'Cross Training'!B29</f>
        <v>43621</v>
      </c>
      <c r="D60" s="1">
        <f>'Cross Training'!D29</f>
        <v>43621</v>
      </c>
      <c r="F60" t="b">
        <v>1</v>
      </c>
      <c r="G60" s="11" t="str">
        <f>'Cross Training'!G29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60" t="b">
        <v>0</v>
      </c>
    </row>
    <row r="61" spans="1:9" x14ac:dyDescent="0.35">
      <c r="A61" t="str">
        <f>' Schedule'!A39</f>
        <v>Base Week 5 — 5 Miler</v>
      </c>
      <c r="B61" s="1">
        <f>' Schedule'!E39</f>
        <v>43622</v>
      </c>
      <c r="D61" s="1">
        <f>' Schedule'!G39</f>
        <v>43622</v>
      </c>
      <c r="F61" t="b">
        <v>1</v>
      </c>
      <c r="G61" s="10" t="str">
        <f>' Schedule'!J39</f>
        <v>5 miler, rut route</v>
      </c>
      <c r="I61" t="b">
        <v>0</v>
      </c>
    </row>
    <row r="62" spans="1:9" x14ac:dyDescent="0.35">
      <c r="A62" t="str">
        <f>' Schedule'!A40</f>
        <v>Base Week 5 — Rest</v>
      </c>
      <c r="B62" s="1">
        <f>' Schedule'!E40</f>
        <v>43623</v>
      </c>
      <c r="D62" s="1">
        <f>' Schedule'!G40</f>
        <v>43623</v>
      </c>
      <c r="F62" t="b">
        <v>1</v>
      </c>
      <c r="G62" s="10" t="str">
        <f>' Schedule'!J40</f>
        <v>REST DAY!</v>
      </c>
      <c r="I62" t="b">
        <v>0</v>
      </c>
    </row>
    <row r="63" spans="1:9" ht="72.5" x14ac:dyDescent="0.35">
      <c r="A63" t="str">
        <f>'Cross Training'!A30</f>
        <v>Cross Training Week 8 — Arms</v>
      </c>
      <c r="B63" s="1">
        <f>'Cross Training'!B30</f>
        <v>43623</v>
      </c>
      <c r="D63" s="1">
        <f>'Cross Training'!D30</f>
        <v>43623</v>
      </c>
      <c r="F63" t="b">
        <v>1</v>
      </c>
      <c r="G63" s="11" t="str">
        <f>'Cross Training'!G30</f>
        <v>ARMS:
Rows w/opposite hand on stability ball (use weight) (2 sets of 20) 
Overhead Arm press (use weight, arms start in U) (3 sets of 10 &gt;&gt;15) 
Push-up to T @ top OR Push-up with “air” (3 sets of 10)
Diamond push-ups (20)</v>
      </c>
      <c r="I63" t="b">
        <v>0</v>
      </c>
    </row>
    <row r="64" spans="1:9" x14ac:dyDescent="0.35">
      <c r="A64" t="str">
        <f>' Schedule'!A41</f>
        <v>Base Week 5 — 5 Miler</v>
      </c>
      <c r="B64" s="1">
        <f>' Schedule'!E41</f>
        <v>43624</v>
      </c>
      <c r="D64" s="1">
        <f>' Schedule'!G41</f>
        <v>43624</v>
      </c>
      <c r="F64" t="b">
        <v>1</v>
      </c>
      <c r="G64" s="10" t="str">
        <f>' Schedule'!J41</f>
        <v>5 miler, rut route</v>
      </c>
      <c r="I64" t="b">
        <v>0</v>
      </c>
    </row>
    <row r="65" spans="1:9" x14ac:dyDescent="0.35">
      <c r="A65" t="str">
        <f>' Schedule'!A42</f>
        <v>Base Week 6 — 8 Miler</v>
      </c>
      <c r="B65" s="1">
        <f>' Schedule'!E42</f>
        <v>43625</v>
      </c>
      <c r="D65" s="1">
        <f>' Schedule'!G42</f>
        <v>43625</v>
      </c>
      <c r="F65" t="b">
        <v>1</v>
      </c>
      <c r="G65" s="10" t="str">
        <f>' Schedule'!J42</f>
        <v>7 Miler</v>
      </c>
      <c r="I65" t="b">
        <v>0</v>
      </c>
    </row>
    <row r="66" spans="1:9" x14ac:dyDescent="0.35">
      <c r="A66" t="str">
        <f>' Schedule'!A43</f>
        <v>Base Week 6 — Rest</v>
      </c>
      <c r="B66" s="1">
        <f>' Schedule'!E43</f>
        <v>43626</v>
      </c>
      <c r="D66" s="1">
        <f>' Schedule'!G43</f>
        <v>43626</v>
      </c>
      <c r="F66" t="b">
        <v>1</v>
      </c>
      <c r="G66" s="10" t="str">
        <f>' Schedule'!J43</f>
        <v>REST DAY!</v>
      </c>
      <c r="I66" t="b">
        <v>0</v>
      </c>
    </row>
    <row r="67" spans="1:9" x14ac:dyDescent="0.35">
      <c r="A67" t="str">
        <f>' Schedule'!A44</f>
        <v>Base Week 6 — 5 Miler</v>
      </c>
      <c r="B67" s="1">
        <f>' Schedule'!E44</f>
        <v>43627</v>
      </c>
      <c r="D67" s="1">
        <f>' Schedule'!G44</f>
        <v>43627</v>
      </c>
      <c r="F67" t="b">
        <v>1</v>
      </c>
      <c r="G67" s="10" t="str">
        <f>' Schedule'!J44</f>
        <v>5 miler, rut route</v>
      </c>
      <c r="I67" t="b">
        <v>0</v>
      </c>
    </row>
    <row r="68" spans="1:9" ht="145" x14ac:dyDescent="0.35">
      <c r="A68" t="str">
        <f>'Cross Training'!A31</f>
        <v>Cross Training Week 9 — Core</v>
      </c>
      <c r="B68" s="1">
        <f>'Cross Training'!B31</f>
        <v>43627</v>
      </c>
      <c r="D68" s="1">
        <f>'Cross Training'!D31</f>
        <v>43627</v>
      </c>
      <c r="F68" t="b">
        <v>1</v>
      </c>
      <c r="G68" s="11" t="str">
        <f>'Cross Training'!G31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68" t="b">
        <v>0</v>
      </c>
    </row>
    <row r="69" spans="1:9" x14ac:dyDescent="0.35">
      <c r="A69" t="str">
        <f>' Schedule'!A45</f>
        <v>Base Week 6 — Rest</v>
      </c>
      <c r="B69" s="1">
        <f>' Schedule'!E45</f>
        <v>43628</v>
      </c>
      <c r="D69" s="1">
        <f>' Schedule'!G45</f>
        <v>43628</v>
      </c>
      <c r="F69" t="b">
        <v>1</v>
      </c>
      <c r="G69" s="10" t="str">
        <f>' Schedule'!J45</f>
        <v>REST DAY!</v>
      </c>
      <c r="I69" t="b">
        <v>0</v>
      </c>
    </row>
    <row r="70" spans="1:9" ht="159.5" x14ac:dyDescent="0.35">
      <c r="A70" t="str">
        <f>'Cross Training'!A32</f>
        <v>Cross Training Week 9 — Legs</v>
      </c>
      <c r="B70" s="1">
        <f>'Cross Training'!B32</f>
        <v>43628</v>
      </c>
      <c r="D70" s="1">
        <f>'Cross Training'!D32</f>
        <v>43628</v>
      </c>
      <c r="F70" t="b">
        <v>1</v>
      </c>
      <c r="G70" s="11" t="str">
        <f>'Cross Training'!G32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70" t="b">
        <v>0</v>
      </c>
    </row>
    <row r="71" spans="1:9" x14ac:dyDescent="0.35">
      <c r="A71" t="str">
        <f>' Schedule'!A46</f>
        <v>Base Week 6 — 6 Miler</v>
      </c>
      <c r="B71" s="1">
        <f>' Schedule'!E46</f>
        <v>43629</v>
      </c>
      <c r="D71" s="1">
        <f>' Schedule'!G46</f>
        <v>43629</v>
      </c>
      <c r="F71" t="b">
        <v>1</v>
      </c>
      <c r="G71" s="10" t="str">
        <f>' Schedule'!J46</f>
        <v>5 miler, rut route</v>
      </c>
      <c r="I71" t="b">
        <v>0</v>
      </c>
    </row>
    <row r="72" spans="1:9" x14ac:dyDescent="0.35">
      <c r="A72" t="str">
        <f>' Schedule'!A47</f>
        <v>Base Week 6 — Rest</v>
      </c>
      <c r="B72" s="1">
        <f>' Schedule'!E47</f>
        <v>43630</v>
      </c>
      <c r="D72" s="1">
        <f>' Schedule'!G47</f>
        <v>43630</v>
      </c>
      <c r="F72" t="b">
        <v>1</v>
      </c>
      <c r="G72" s="10" t="str">
        <f>' Schedule'!J47</f>
        <v>REST DAY!</v>
      </c>
      <c r="I72" t="b">
        <v>0</v>
      </c>
    </row>
    <row r="73" spans="1:9" ht="72.5" x14ac:dyDescent="0.35">
      <c r="A73" t="str">
        <f>'Cross Training'!A33</f>
        <v>Cross Training Week 9 — Arms</v>
      </c>
      <c r="B73" s="1">
        <f>'Cross Training'!B33</f>
        <v>43630</v>
      </c>
      <c r="D73" s="1">
        <f>'Cross Training'!D33</f>
        <v>43630</v>
      </c>
      <c r="F73" t="b">
        <v>1</v>
      </c>
      <c r="G73" s="11" t="str">
        <f>'Cross Training'!G33</f>
        <v>ARMS:
Rows w/opposite hand on stability ball (use weight) (2 sets of 20) 
Overhead Arm press (use weight, arms start in U) (3 sets of 10 &gt;&gt;15) 
Push-up to T @ top OR Push-up with “air” (3 sets of 10)
Diamond push-ups (20)</v>
      </c>
      <c r="I73" t="b">
        <v>0</v>
      </c>
    </row>
    <row r="74" spans="1:9" x14ac:dyDescent="0.35">
      <c r="A74" t="str">
        <f>' Schedule'!A48</f>
        <v>Base Week 6 — 5 Miler</v>
      </c>
      <c r="B74" s="1">
        <f>' Schedule'!E48</f>
        <v>43631</v>
      </c>
      <c r="D74" s="1">
        <f>' Schedule'!G48</f>
        <v>43631</v>
      </c>
      <c r="F74" t="b">
        <v>1</v>
      </c>
      <c r="G74" s="10" t="str">
        <f>' Schedule'!J48</f>
        <v>5 miler, rut route</v>
      </c>
      <c r="I74" t="b">
        <v>0</v>
      </c>
    </row>
    <row r="75" spans="1:9" x14ac:dyDescent="0.35">
      <c r="A75" t="str">
        <f>' Schedule'!A49</f>
        <v>Base Week 7 — 9 Miler</v>
      </c>
      <c r="B75" s="1">
        <f>' Schedule'!E49</f>
        <v>43632</v>
      </c>
      <c r="D75" s="1">
        <f>' Schedule'!G49</f>
        <v>43632</v>
      </c>
      <c r="F75" t="b">
        <v>1</v>
      </c>
      <c r="G75" s="10" t="str">
        <f>' Schedule'!J49</f>
        <v>8 Miler</v>
      </c>
      <c r="I75" t="b">
        <v>0</v>
      </c>
    </row>
    <row r="76" spans="1:9" x14ac:dyDescent="0.35">
      <c r="A76" t="str">
        <f>' Schedule'!A50</f>
        <v>Base Week 7 — Rest</v>
      </c>
      <c r="B76" s="1">
        <f>' Schedule'!E50</f>
        <v>43633</v>
      </c>
      <c r="D76" s="1">
        <f>' Schedule'!G50</f>
        <v>43633</v>
      </c>
      <c r="F76" t="b">
        <v>1</v>
      </c>
      <c r="G76" s="10" t="str">
        <f>' Schedule'!J50</f>
        <v>REST DAY!</v>
      </c>
      <c r="I76" t="b">
        <v>0</v>
      </c>
    </row>
    <row r="77" spans="1:9" x14ac:dyDescent="0.35">
      <c r="A77" t="str">
        <f>' Schedule'!A51</f>
        <v>Base Week 7 — 5 Miler</v>
      </c>
      <c r="B77" s="1">
        <f>' Schedule'!E51</f>
        <v>43634</v>
      </c>
      <c r="D77" s="1">
        <f>' Schedule'!G51</f>
        <v>43634</v>
      </c>
      <c r="F77" t="b">
        <v>1</v>
      </c>
      <c r="G77" s="10" t="str">
        <f>' Schedule'!J51</f>
        <v>6 Miler</v>
      </c>
      <c r="I77" t="b">
        <v>0</v>
      </c>
    </row>
    <row r="78" spans="1:9" ht="145" x14ac:dyDescent="0.35">
      <c r="A78" t="str">
        <f>'Cross Training'!A34</f>
        <v>Cross Training Week 10 — Core</v>
      </c>
      <c r="B78" s="1">
        <f>'Cross Training'!B34</f>
        <v>43634</v>
      </c>
      <c r="D78" s="1">
        <f>'Cross Training'!D34</f>
        <v>43634</v>
      </c>
      <c r="F78" t="b">
        <v>1</v>
      </c>
      <c r="G78" s="11" t="str">
        <f>'Cross Training'!G34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78" t="b">
        <v>0</v>
      </c>
    </row>
    <row r="79" spans="1:9" x14ac:dyDescent="0.35">
      <c r="A79" t="str">
        <f>' Schedule'!A52</f>
        <v>Base Week 7 — Rest</v>
      </c>
      <c r="B79" s="1">
        <f>' Schedule'!E52</f>
        <v>43635</v>
      </c>
      <c r="D79" s="1">
        <f>' Schedule'!G52</f>
        <v>43635</v>
      </c>
      <c r="F79" t="b">
        <v>1</v>
      </c>
      <c r="G79" s="10" t="str">
        <f>' Schedule'!J52</f>
        <v>REST DAY!</v>
      </c>
      <c r="I79" t="b">
        <v>0</v>
      </c>
    </row>
    <row r="80" spans="1:9" ht="159.5" x14ac:dyDescent="0.35">
      <c r="A80" t="str">
        <f>'Cross Training'!A35</f>
        <v>Cross Training Week 10 — Legs</v>
      </c>
      <c r="B80" s="1">
        <f>'Cross Training'!B35</f>
        <v>43635</v>
      </c>
      <c r="D80" s="1">
        <f>'Cross Training'!D35</f>
        <v>43635</v>
      </c>
      <c r="F80" t="b">
        <v>1</v>
      </c>
      <c r="G80" s="11" t="str">
        <f>'Cross Training'!G35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80" t="b">
        <v>0</v>
      </c>
    </row>
    <row r="81" spans="1:9" x14ac:dyDescent="0.35">
      <c r="A81" t="str">
        <f>' Schedule'!A53</f>
        <v>Base Week 7 — 6 Miler</v>
      </c>
      <c r="B81" s="1">
        <f>' Schedule'!E53</f>
        <v>43636</v>
      </c>
      <c r="D81" s="1">
        <f>' Schedule'!G53</f>
        <v>43636</v>
      </c>
      <c r="F81" t="b">
        <v>1</v>
      </c>
      <c r="G81" s="10" t="str">
        <f>' Schedule'!J53</f>
        <v>5 miler, rut route</v>
      </c>
      <c r="I81" t="b">
        <v>0</v>
      </c>
    </row>
    <row r="82" spans="1:9" x14ac:dyDescent="0.35">
      <c r="A82" t="str">
        <f>' Schedule'!A54</f>
        <v>Base Week 7 — Rest</v>
      </c>
      <c r="B82" s="1">
        <f>' Schedule'!E54</f>
        <v>43637</v>
      </c>
      <c r="D82" s="1">
        <f>' Schedule'!G54</f>
        <v>43637</v>
      </c>
      <c r="F82" t="b">
        <v>1</v>
      </c>
      <c r="G82" s="10" t="str">
        <f>' Schedule'!J54</f>
        <v>REST DAY!</v>
      </c>
      <c r="I82" t="b">
        <v>0</v>
      </c>
    </row>
    <row r="83" spans="1:9" ht="72.5" x14ac:dyDescent="0.35">
      <c r="A83" t="str">
        <f>'Cross Training'!A36</f>
        <v>Cross Training Week 10 — Arms</v>
      </c>
      <c r="B83" s="1">
        <f>'Cross Training'!B36</f>
        <v>43637</v>
      </c>
      <c r="D83" s="1">
        <f>'Cross Training'!D36</f>
        <v>43637</v>
      </c>
      <c r="F83" t="b">
        <v>1</v>
      </c>
      <c r="G83" s="11" t="str">
        <f>'Cross Training'!G36</f>
        <v>ARMS:
Rows w/opposite hand on stability ball (use weight) (2 sets of 20) 
Overhead Arm press (use weight, arms start in U) (3 sets of 10 &gt;&gt;15) 
Push-up to T @ top OR Push-up with “air” (3 sets of 10)
Diamond push-ups (20)</v>
      </c>
      <c r="I83" t="b">
        <v>0</v>
      </c>
    </row>
    <row r="84" spans="1:9" x14ac:dyDescent="0.35">
      <c r="A84" t="str">
        <f>' Schedule'!A55</f>
        <v>Base Week 7 — 5 Miler, push pace</v>
      </c>
      <c r="B84" s="1">
        <f>' Schedule'!E55</f>
        <v>43638</v>
      </c>
      <c r="D84" s="1">
        <f>' Schedule'!G55</f>
        <v>43638</v>
      </c>
      <c r="F84" t="b">
        <v>1</v>
      </c>
      <c r="G84" s="10" t="str">
        <f>' Schedule'!J55</f>
        <v>6 Miler</v>
      </c>
      <c r="I84" t="b">
        <v>0</v>
      </c>
    </row>
    <row r="85" spans="1:9" x14ac:dyDescent="0.35">
      <c r="A85" t="str">
        <f>' Schedule'!A56</f>
        <v>Base Week 8 — 5 Miler</v>
      </c>
      <c r="B85" s="1">
        <f>' Schedule'!E56</f>
        <v>43639</v>
      </c>
      <c r="D85" s="1">
        <f>' Schedule'!G56</f>
        <v>43639</v>
      </c>
      <c r="F85" t="b">
        <v>1</v>
      </c>
      <c r="G85" s="10" t="str">
        <f>' Schedule'!J56</f>
        <v>6 Miler</v>
      </c>
      <c r="I85" t="b">
        <v>0</v>
      </c>
    </row>
    <row r="86" spans="1:9" x14ac:dyDescent="0.35">
      <c r="A86" t="str">
        <f>' Schedule'!A57</f>
        <v>Base Week 8 — Rest</v>
      </c>
      <c r="B86" s="1">
        <f>' Schedule'!E57</f>
        <v>43640</v>
      </c>
      <c r="D86" s="1">
        <f>' Schedule'!G57</f>
        <v>43640</v>
      </c>
      <c r="F86" t="b">
        <v>1</v>
      </c>
      <c r="G86" s="10" t="str">
        <f>' Schedule'!J57</f>
        <v>REST DAY!</v>
      </c>
      <c r="I86" t="b">
        <v>0</v>
      </c>
    </row>
    <row r="87" spans="1:9" x14ac:dyDescent="0.35">
      <c r="A87" t="str">
        <f>' Schedule'!A58</f>
        <v>Base Week 8 — 5 Miler</v>
      </c>
      <c r="B87" s="1">
        <f>' Schedule'!E58</f>
        <v>43641</v>
      </c>
      <c r="D87" s="1">
        <f>' Schedule'!G58</f>
        <v>43641</v>
      </c>
      <c r="F87" t="b">
        <v>1</v>
      </c>
      <c r="G87" s="10" t="str">
        <f>' Schedule'!J58</f>
        <v>5 miler, rut route</v>
      </c>
      <c r="I87" t="b">
        <v>0</v>
      </c>
    </row>
    <row r="88" spans="1:9" ht="145" x14ac:dyDescent="0.35">
      <c r="A88" t="str">
        <f>'Cross Training'!A37</f>
        <v>Cross Training Week 11 — Core</v>
      </c>
      <c r="B88" s="1">
        <f>'Cross Training'!B37</f>
        <v>43641</v>
      </c>
      <c r="D88" s="1">
        <f>'Cross Training'!D37</f>
        <v>43641</v>
      </c>
      <c r="F88" t="b">
        <v>1</v>
      </c>
      <c r="G88" s="11" t="str">
        <f>'Cross Training'!G37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88" t="b">
        <v>0</v>
      </c>
    </row>
    <row r="89" spans="1:9" x14ac:dyDescent="0.35">
      <c r="A89" t="str">
        <f>' Schedule'!A59</f>
        <v>Base Week 8 — Rest</v>
      </c>
      <c r="B89" s="1">
        <f>' Schedule'!E59</f>
        <v>43642</v>
      </c>
      <c r="D89" s="1">
        <f>' Schedule'!G59</f>
        <v>43642</v>
      </c>
      <c r="F89" t="b">
        <v>1</v>
      </c>
      <c r="G89" s="10" t="str">
        <f>' Schedule'!J59</f>
        <v>REST DAY!</v>
      </c>
      <c r="I89" t="b">
        <v>0</v>
      </c>
    </row>
    <row r="90" spans="1:9" ht="159.5" x14ac:dyDescent="0.35">
      <c r="A90" t="str">
        <f>'Cross Training'!A38</f>
        <v>Cross Training Week 11 — Legs</v>
      </c>
      <c r="B90" s="1">
        <f>'Cross Training'!B38</f>
        <v>43642</v>
      </c>
      <c r="D90" s="1">
        <f>'Cross Training'!D38</f>
        <v>43642</v>
      </c>
      <c r="F90" t="b">
        <v>1</v>
      </c>
      <c r="G90" s="11" t="str">
        <f>'Cross Training'!G38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90" t="b">
        <v>0</v>
      </c>
    </row>
    <row r="91" spans="1:9" x14ac:dyDescent="0.35">
      <c r="A91" t="str">
        <f>' Schedule'!A60</f>
        <v>Base Week 8 — 5 Miler, Hills</v>
      </c>
      <c r="B91" s="1">
        <f>' Schedule'!E60</f>
        <v>43643</v>
      </c>
      <c r="D91" s="1">
        <f>' Schedule'!G60</f>
        <v>43643</v>
      </c>
      <c r="F91" t="b">
        <v>1</v>
      </c>
      <c r="G91" s="10" t="str">
        <f>' Schedule'!J60</f>
        <v>5 miler, rut route</v>
      </c>
      <c r="I91" t="b">
        <v>0</v>
      </c>
    </row>
    <row r="92" spans="1:9" x14ac:dyDescent="0.35">
      <c r="A92" t="str">
        <f>' Schedule'!A61</f>
        <v>Base Week 8 — Rest</v>
      </c>
      <c r="B92" s="1">
        <f>' Schedule'!E61</f>
        <v>43644</v>
      </c>
      <c r="D92" s="1">
        <f>' Schedule'!G61</f>
        <v>43644</v>
      </c>
      <c r="F92" t="b">
        <v>1</v>
      </c>
      <c r="G92" s="10" t="str">
        <f>' Schedule'!J61</f>
        <v>REST DAY!</v>
      </c>
      <c r="I92" t="b">
        <v>0</v>
      </c>
    </row>
    <row r="93" spans="1:9" ht="72.5" x14ac:dyDescent="0.35">
      <c r="A93" t="str">
        <f>'Cross Training'!A39</f>
        <v>Cross Training Week 11 — Arms</v>
      </c>
      <c r="B93" s="1">
        <f>'Cross Training'!B39</f>
        <v>43644</v>
      </c>
      <c r="D93" s="1">
        <f>'Cross Training'!D39</f>
        <v>43644</v>
      </c>
      <c r="F93" t="b">
        <v>1</v>
      </c>
      <c r="G93" s="11" t="str">
        <f>'Cross Training'!G39</f>
        <v>ARMS:
Rows w/opposite hand on stability ball (use weight) (2 sets of 20) 
Overhead Arm press (use weight, arms start in U) (3 sets of 10 &gt;&gt;15) 
Push-up to T @ top OR Push-up with “air” (3 sets of 10)
Diamond push-ups (20)</v>
      </c>
      <c r="I93" t="b">
        <v>0</v>
      </c>
    </row>
    <row r="94" spans="1:9" x14ac:dyDescent="0.35">
      <c r="A94" t="str">
        <f>' Schedule'!A62</f>
        <v>Base Week 8 — 5 Miler</v>
      </c>
      <c r="B94" s="1">
        <f>' Schedule'!E62</f>
        <v>43645</v>
      </c>
      <c r="D94" s="1">
        <f>' Schedule'!G62</f>
        <v>43645</v>
      </c>
      <c r="F94" t="b">
        <v>1</v>
      </c>
      <c r="G94" s="10" t="str">
        <f>' Schedule'!J62</f>
        <v>5 miler, rut route</v>
      </c>
      <c r="I94" t="b">
        <v>0</v>
      </c>
    </row>
    <row r="95" spans="1:9" x14ac:dyDescent="0.35">
      <c r="A95" t="str">
        <f>' Schedule'!A63</f>
        <v>MCM Week 1 — 10 Miler</v>
      </c>
      <c r="B95" s="1">
        <f>' Schedule'!E63</f>
        <v>43646</v>
      </c>
      <c r="D95" s="1">
        <f>' Schedule'!G63</f>
        <v>43646</v>
      </c>
      <c r="F95" t="b">
        <v>1</v>
      </c>
      <c r="G95" s="10" t="str">
        <f>' Schedule'!J63</f>
        <v>10 Miler</v>
      </c>
      <c r="I95" t="b">
        <v>0</v>
      </c>
    </row>
    <row r="96" spans="1:9" x14ac:dyDescent="0.35">
      <c r="A96" t="str">
        <f>' Schedule'!A64</f>
        <v>MCM Week 1 — Rest</v>
      </c>
      <c r="B96" s="1">
        <f>' Schedule'!E64</f>
        <v>43647</v>
      </c>
      <c r="D96" s="1">
        <f>' Schedule'!G64</f>
        <v>43647</v>
      </c>
      <c r="F96" t="b">
        <v>1</v>
      </c>
      <c r="G96" s="10" t="str">
        <f>' Schedule'!J64</f>
        <v>REST DAY!</v>
      </c>
      <c r="I96" t="b">
        <v>0</v>
      </c>
    </row>
    <row r="97" spans="1:9" x14ac:dyDescent="0.35">
      <c r="A97" t="str">
        <f>' Schedule'!A65</f>
        <v>MCM Week 1 — 6 Miler</v>
      </c>
      <c r="B97" s="1">
        <f>' Schedule'!E65</f>
        <v>43648</v>
      </c>
      <c r="D97" s="1">
        <f>' Schedule'!G65</f>
        <v>43648</v>
      </c>
      <c r="F97" t="b">
        <v>1</v>
      </c>
      <c r="G97" s="10" t="str">
        <f>' Schedule'!J65</f>
        <v>6 Miler</v>
      </c>
      <c r="I97" t="b">
        <v>0</v>
      </c>
    </row>
    <row r="98" spans="1:9" ht="145" x14ac:dyDescent="0.35">
      <c r="A98" t="str">
        <f>'Cross Training'!A40</f>
        <v>Cross Training Week 12 — Core</v>
      </c>
      <c r="B98" s="1">
        <f>'Cross Training'!B40</f>
        <v>43648</v>
      </c>
      <c r="D98" s="1">
        <f>'Cross Training'!D40</f>
        <v>43648</v>
      </c>
      <c r="F98" t="b">
        <v>1</v>
      </c>
      <c r="G98" s="11" t="str">
        <f>'Cross Training'!G40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98" t="b">
        <v>0</v>
      </c>
    </row>
    <row r="99" spans="1:9" x14ac:dyDescent="0.35">
      <c r="A99" t="str">
        <f>' Schedule'!A66</f>
        <v>MCM Week 1 — Rest</v>
      </c>
      <c r="B99" s="1">
        <f>' Schedule'!E66</f>
        <v>43649</v>
      </c>
      <c r="D99" s="1">
        <f>' Schedule'!G66</f>
        <v>43649</v>
      </c>
      <c r="F99" t="b">
        <v>1</v>
      </c>
      <c r="G99" s="10" t="str">
        <f>' Schedule'!J66</f>
        <v>REST DAY!</v>
      </c>
      <c r="I99" t="b">
        <v>0</v>
      </c>
    </row>
    <row r="100" spans="1:9" ht="159.5" x14ac:dyDescent="0.35">
      <c r="A100" t="str">
        <f>'Cross Training'!A41</f>
        <v>Cross Training Week 12 — Legs</v>
      </c>
      <c r="B100" s="1">
        <f>'Cross Training'!B41</f>
        <v>43649</v>
      </c>
      <c r="D100" s="1">
        <f>'Cross Training'!D41</f>
        <v>43649</v>
      </c>
      <c r="F100" t="b">
        <v>1</v>
      </c>
      <c r="G100" s="11" t="str">
        <f>'Cross Training'!G41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100" t="b">
        <v>0</v>
      </c>
    </row>
    <row r="101" spans="1:9" x14ac:dyDescent="0.35">
      <c r="A101" t="str">
        <f>' Schedule'!A67</f>
        <v>MCM Week 1 — 6 Miler</v>
      </c>
      <c r="B101" s="1">
        <f>' Schedule'!E67</f>
        <v>43650</v>
      </c>
      <c r="D101" s="1">
        <f>' Schedule'!G67</f>
        <v>43650</v>
      </c>
      <c r="F101" t="b">
        <v>1</v>
      </c>
      <c r="G101" s="10" t="str">
        <f>' Schedule'!J67</f>
        <v>6 Miler</v>
      </c>
      <c r="I101" t="b">
        <v>0</v>
      </c>
    </row>
    <row r="102" spans="1:9" x14ac:dyDescent="0.35">
      <c r="A102" t="str">
        <f>' Schedule'!A68</f>
        <v>MCM Week 1 — Rest</v>
      </c>
      <c r="B102" s="1">
        <f>' Schedule'!E68</f>
        <v>43651</v>
      </c>
      <c r="D102" s="1">
        <f>' Schedule'!G68</f>
        <v>43651</v>
      </c>
      <c r="F102" t="b">
        <v>1</v>
      </c>
      <c r="G102" s="10" t="str">
        <f>' Schedule'!J68</f>
        <v>REST DAY!</v>
      </c>
      <c r="I102" t="b">
        <v>0</v>
      </c>
    </row>
    <row r="103" spans="1:9" ht="72.5" x14ac:dyDescent="0.35">
      <c r="A103" t="str">
        <f>'Cross Training'!A42</f>
        <v>Cross Training Week 12 — Arms</v>
      </c>
      <c r="B103" s="1">
        <f>'Cross Training'!B42</f>
        <v>43651</v>
      </c>
      <c r="D103" s="1">
        <f>'Cross Training'!D42</f>
        <v>43651</v>
      </c>
      <c r="F103" t="b">
        <v>1</v>
      </c>
      <c r="G103" s="11" t="str">
        <f>'Cross Training'!G42</f>
        <v>ARMS:
Rows w/opposite hand on stability ball (use weight) (2 sets of 20) 
Overhead Arm press (use weight, arms start in U) (3 sets of 10 &gt;&gt;15) 
Push-up to T @ top OR Push-up with “air” (3 sets of 10)
Diamond push-ups (20)</v>
      </c>
      <c r="I103" t="b">
        <v>0</v>
      </c>
    </row>
    <row r="104" spans="1:9" x14ac:dyDescent="0.35">
      <c r="A104" t="str">
        <f>' Schedule'!A69</f>
        <v>MCM Week 1 — 5 Miler</v>
      </c>
      <c r="B104" s="1">
        <f>' Schedule'!E69</f>
        <v>43652</v>
      </c>
      <c r="D104" s="1">
        <f>' Schedule'!G69</f>
        <v>43652</v>
      </c>
      <c r="F104" t="b">
        <v>1</v>
      </c>
      <c r="G104" s="10" t="str">
        <f>' Schedule'!J69</f>
        <v>5 miler, rut route</v>
      </c>
      <c r="I104" t="b">
        <v>0</v>
      </c>
    </row>
    <row r="105" spans="1:9" x14ac:dyDescent="0.35">
      <c r="A105" t="str">
        <f>' Schedule'!A70</f>
        <v>MCM Week 2 — 12 Miler</v>
      </c>
      <c r="B105" s="1">
        <f>' Schedule'!E70</f>
        <v>43653</v>
      </c>
      <c r="D105" s="1">
        <f>' Schedule'!G70</f>
        <v>43653</v>
      </c>
      <c r="F105" t="b">
        <v>1</v>
      </c>
      <c r="G105" s="10" t="str">
        <f>' Schedule'!J70</f>
        <v>12 Miler</v>
      </c>
      <c r="I105" t="b">
        <v>0</v>
      </c>
    </row>
    <row r="106" spans="1:9" x14ac:dyDescent="0.35">
      <c r="A106" t="str">
        <f>' Schedule'!A71</f>
        <v>MCM Week 2 — Rest</v>
      </c>
      <c r="B106" s="1">
        <f>' Schedule'!E71</f>
        <v>43654</v>
      </c>
      <c r="D106" s="1">
        <f>' Schedule'!G71</f>
        <v>43654</v>
      </c>
      <c r="F106" t="b">
        <v>1</v>
      </c>
      <c r="G106" s="10" t="str">
        <f>' Schedule'!J71</f>
        <v>REST DAY!</v>
      </c>
      <c r="I106" t="b">
        <v>0</v>
      </c>
    </row>
    <row r="107" spans="1:9" x14ac:dyDescent="0.35">
      <c r="A107" t="str">
        <f>' Schedule'!A72</f>
        <v>MCM Week 2 — 6 Miler</v>
      </c>
      <c r="B107" s="1">
        <f>' Schedule'!E72</f>
        <v>43655</v>
      </c>
      <c r="D107" s="1">
        <f>' Schedule'!G72</f>
        <v>43655</v>
      </c>
      <c r="F107" t="b">
        <v>1</v>
      </c>
      <c r="G107" s="10" t="str">
        <f>' Schedule'!J72</f>
        <v>6 Miler</v>
      </c>
      <c r="I107" t="b">
        <v>0</v>
      </c>
    </row>
    <row r="108" spans="1:9" ht="145" x14ac:dyDescent="0.35">
      <c r="A108" t="str">
        <f>'Cross Training'!A43</f>
        <v>Cross Training Week 13 — Core</v>
      </c>
      <c r="B108" s="1">
        <f>'Cross Training'!B43</f>
        <v>43655</v>
      </c>
      <c r="D108" s="1">
        <f>'Cross Training'!D43</f>
        <v>43655</v>
      </c>
      <c r="F108" t="b">
        <v>1</v>
      </c>
      <c r="G108" s="11" t="str">
        <f>'Cross Training'!G43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108" t="b">
        <v>0</v>
      </c>
    </row>
    <row r="109" spans="1:9" x14ac:dyDescent="0.35">
      <c r="A109" t="str">
        <f>' Schedule'!A73</f>
        <v>MCM Week 2 — Rest</v>
      </c>
      <c r="B109" s="1">
        <f>' Schedule'!E73</f>
        <v>43656</v>
      </c>
      <c r="D109" s="1">
        <f>' Schedule'!G73</f>
        <v>43656</v>
      </c>
      <c r="F109" t="b">
        <v>1</v>
      </c>
      <c r="G109" s="10" t="str">
        <f>' Schedule'!J73</f>
        <v>REST DAY!</v>
      </c>
      <c r="I109" t="b">
        <v>0</v>
      </c>
    </row>
    <row r="110" spans="1:9" ht="159.5" x14ac:dyDescent="0.35">
      <c r="A110" t="str">
        <f>'Cross Training'!A44</f>
        <v>Cross Training Week 13 — Legs</v>
      </c>
      <c r="B110" s="1">
        <f>'Cross Training'!B44</f>
        <v>43656</v>
      </c>
      <c r="D110" s="1">
        <f>'Cross Training'!D44</f>
        <v>43656</v>
      </c>
      <c r="F110" t="b">
        <v>1</v>
      </c>
      <c r="G110" s="11" t="str">
        <f>'Cross Training'!G44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110" t="b">
        <v>0</v>
      </c>
    </row>
    <row r="111" spans="1:9" x14ac:dyDescent="0.35">
      <c r="A111" t="str">
        <f>' Schedule'!A74</f>
        <v>MCM Week 2 — 6 Miler, push pace</v>
      </c>
      <c r="B111" s="1">
        <f>' Schedule'!E74</f>
        <v>43657</v>
      </c>
      <c r="D111" s="1">
        <f>' Schedule'!G74</f>
        <v>43657</v>
      </c>
      <c r="F111" t="b">
        <v>1</v>
      </c>
      <c r="G111" s="10" t="str">
        <f>' Schedule'!J74</f>
        <v>6 Miler</v>
      </c>
      <c r="I111" t="b">
        <v>0</v>
      </c>
    </row>
    <row r="112" spans="1:9" x14ac:dyDescent="0.35">
      <c r="A112" t="str">
        <f>' Schedule'!A75</f>
        <v>MCM Week 2 — Rest</v>
      </c>
      <c r="B112" s="1">
        <f>' Schedule'!E75</f>
        <v>43658</v>
      </c>
      <c r="D112" s="1">
        <f>' Schedule'!G75</f>
        <v>43658</v>
      </c>
      <c r="F112" t="b">
        <v>1</v>
      </c>
      <c r="G112" s="10" t="str">
        <f>' Schedule'!J75</f>
        <v>REST DAY!</v>
      </c>
      <c r="I112" t="b">
        <v>0</v>
      </c>
    </row>
    <row r="113" spans="1:9" ht="72.5" x14ac:dyDescent="0.35">
      <c r="A113" t="str">
        <f>'Cross Training'!A45</f>
        <v>Cross Training Week 13 — Arms</v>
      </c>
      <c r="B113" s="1">
        <f>'Cross Training'!B45</f>
        <v>43658</v>
      </c>
      <c r="D113" s="1">
        <f>'Cross Training'!D45</f>
        <v>43658</v>
      </c>
      <c r="F113" t="b">
        <v>1</v>
      </c>
      <c r="G113" s="11" t="str">
        <f>'Cross Training'!G45</f>
        <v>ARMS:
Rows w/opposite hand on stability ball (use weight) (2 sets of 20) 
Overhead Arm press (use weight, arms start in U) (3 sets of 10 &gt;&gt;15) 
Push-up to T @ top OR Push-up with “air” (3 sets of 10)
Diamond push-ups (20)</v>
      </c>
      <c r="I113" t="b">
        <v>0</v>
      </c>
    </row>
    <row r="114" spans="1:9" x14ac:dyDescent="0.35">
      <c r="A114" t="str">
        <f>' Schedule'!A76</f>
        <v>MCM Week 2 — 5 Miler</v>
      </c>
      <c r="B114" s="1">
        <f>' Schedule'!E76</f>
        <v>43659</v>
      </c>
      <c r="D114" s="1">
        <f>' Schedule'!G76</f>
        <v>43659</v>
      </c>
      <c r="F114" t="b">
        <v>1</v>
      </c>
      <c r="G114" s="10" t="str">
        <f>' Schedule'!J76</f>
        <v>5 miler, rut route</v>
      </c>
      <c r="I114" t="b">
        <v>0</v>
      </c>
    </row>
    <row r="115" spans="1:9" x14ac:dyDescent="0.35">
      <c r="A115" t="str">
        <f>' Schedule'!A77</f>
        <v>MCM Week 3 — 6 Miler</v>
      </c>
      <c r="B115" s="1">
        <f>' Schedule'!E77</f>
        <v>43660</v>
      </c>
      <c r="D115" s="1">
        <f>' Schedule'!G77</f>
        <v>43660</v>
      </c>
      <c r="F115" t="b">
        <v>1</v>
      </c>
      <c r="G115" s="10" t="str">
        <f>' Schedule'!J77</f>
        <v>6 Miler</v>
      </c>
      <c r="I115" t="b">
        <v>0</v>
      </c>
    </row>
    <row r="116" spans="1:9" x14ac:dyDescent="0.35">
      <c r="A116" t="str">
        <f>' Schedule'!A78</f>
        <v>MCM Week 3 — Rest</v>
      </c>
      <c r="B116" s="1">
        <f>' Schedule'!E78</f>
        <v>43661</v>
      </c>
      <c r="D116" s="1">
        <f>' Schedule'!G78</f>
        <v>43661</v>
      </c>
      <c r="F116" t="b">
        <v>1</v>
      </c>
      <c r="G116" s="10" t="str">
        <f>' Schedule'!J78</f>
        <v>REST DAY!</v>
      </c>
      <c r="I116" t="b">
        <v>0</v>
      </c>
    </row>
    <row r="117" spans="1:9" x14ac:dyDescent="0.35">
      <c r="A117" t="str">
        <f>' Schedule'!A79</f>
        <v>MCM Week 3 — 7 Miler, push pace</v>
      </c>
      <c r="B117" s="1">
        <f>' Schedule'!E79</f>
        <v>43662</v>
      </c>
      <c r="D117" s="1">
        <f>' Schedule'!G79</f>
        <v>43662</v>
      </c>
      <c r="F117" t="b">
        <v>1</v>
      </c>
      <c r="G117" s="10" t="str">
        <f>' Schedule'!J79</f>
        <v>7 Miler</v>
      </c>
      <c r="I117" t="b">
        <v>0</v>
      </c>
    </row>
    <row r="118" spans="1:9" ht="145" x14ac:dyDescent="0.35">
      <c r="A118" t="str">
        <f>'Cross Training'!A46</f>
        <v>Cross Training Week 14 — Core</v>
      </c>
      <c r="B118" s="1">
        <f>'Cross Training'!B46</f>
        <v>43662</v>
      </c>
      <c r="D118" s="1">
        <f>'Cross Training'!D46</f>
        <v>43662</v>
      </c>
      <c r="F118" t="b">
        <v>1</v>
      </c>
      <c r="G118" s="11" t="str">
        <f>'Cross Training'!G46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118" t="b">
        <v>0</v>
      </c>
    </row>
    <row r="119" spans="1:9" x14ac:dyDescent="0.35">
      <c r="A119" t="str">
        <f>' Schedule'!A80</f>
        <v>MCM Week 3 — Rest</v>
      </c>
      <c r="B119" s="1">
        <f>' Schedule'!E80</f>
        <v>43663</v>
      </c>
      <c r="D119" s="1">
        <f>' Schedule'!G80</f>
        <v>43663</v>
      </c>
      <c r="F119" t="b">
        <v>1</v>
      </c>
      <c r="G119" s="10" t="str">
        <f>' Schedule'!J80</f>
        <v>REST DAY!</v>
      </c>
      <c r="I119" t="b">
        <v>0</v>
      </c>
    </row>
    <row r="120" spans="1:9" ht="159.5" x14ac:dyDescent="0.35">
      <c r="A120" t="str">
        <f>'Cross Training'!A47</f>
        <v>Cross Training Week 14 — Legs</v>
      </c>
      <c r="B120" s="1">
        <f>'Cross Training'!B47</f>
        <v>43663</v>
      </c>
      <c r="D120" s="1">
        <f>'Cross Training'!D47</f>
        <v>43663</v>
      </c>
      <c r="F120" t="b">
        <v>1</v>
      </c>
      <c r="G120" s="11" t="str">
        <f>'Cross Training'!G47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120" t="b">
        <v>0</v>
      </c>
    </row>
    <row r="121" spans="1:9" x14ac:dyDescent="0.35">
      <c r="A121" t="str">
        <f>' Schedule'!A81</f>
        <v>MCM Week 3 — 6 Miler, Hills</v>
      </c>
      <c r="B121" s="1">
        <f>' Schedule'!E81</f>
        <v>43664</v>
      </c>
      <c r="D121" s="1">
        <f>' Schedule'!G81</f>
        <v>43664</v>
      </c>
      <c r="F121" t="b">
        <v>1</v>
      </c>
      <c r="G121" s="10" t="str">
        <f>' Schedule'!J81</f>
        <v>6 Miler</v>
      </c>
      <c r="I121" t="b">
        <v>0</v>
      </c>
    </row>
    <row r="122" spans="1:9" x14ac:dyDescent="0.35">
      <c r="A122" t="str">
        <f>' Schedule'!A82</f>
        <v>MCM Week 3 — Rest</v>
      </c>
      <c r="B122" s="1">
        <f>' Schedule'!E82</f>
        <v>43665</v>
      </c>
      <c r="D122" s="1">
        <f>' Schedule'!G82</f>
        <v>43665</v>
      </c>
      <c r="F122" t="b">
        <v>1</v>
      </c>
      <c r="G122" s="10" t="str">
        <f>' Schedule'!J82</f>
        <v>REST DAY!</v>
      </c>
      <c r="I122" t="b">
        <v>0</v>
      </c>
    </row>
    <row r="123" spans="1:9" ht="72.5" x14ac:dyDescent="0.35">
      <c r="A123" t="str">
        <f>'Cross Training'!A48</f>
        <v>Cross Training Week 14 — Arms</v>
      </c>
      <c r="B123" s="1">
        <f>'Cross Training'!B48</f>
        <v>43665</v>
      </c>
      <c r="D123" s="1">
        <f>'Cross Training'!D48</f>
        <v>43665</v>
      </c>
      <c r="F123" t="b">
        <v>1</v>
      </c>
      <c r="G123" s="11" t="str">
        <f>'Cross Training'!G48</f>
        <v>ARMS:
Rows w/opposite hand on stability ball (use weight) (2 sets of 20) 
Overhead Arm press (use weight, arms start in U) (3 sets of 10 &gt;&gt;15) 
Push-up to T @ top OR Push-up with “air” (3 sets of 10)
Diamond push-ups (20)</v>
      </c>
      <c r="I123" t="b">
        <v>0</v>
      </c>
    </row>
    <row r="124" spans="1:9" x14ac:dyDescent="0.35">
      <c r="A124" t="str">
        <f>' Schedule'!A83</f>
        <v>MCM Week 3 — 5 Miler</v>
      </c>
      <c r="B124" s="1">
        <f>' Schedule'!E83</f>
        <v>43666</v>
      </c>
      <c r="D124" s="1">
        <f>' Schedule'!G83</f>
        <v>43666</v>
      </c>
      <c r="F124" t="b">
        <v>1</v>
      </c>
      <c r="G124" s="10" t="str">
        <f>' Schedule'!J83</f>
        <v>5 miler, rut route</v>
      </c>
      <c r="I124" t="b">
        <v>0</v>
      </c>
    </row>
    <row r="125" spans="1:9" x14ac:dyDescent="0.35">
      <c r="A125" t="str">
        <f>' Schedule'!A84</f>
        <v>MCM Week 4 — 14 Miler</v>
      </c>
      <c r="B125" s="1">
        <f>' Schedule'!E84</f>
        <v>43667</v>
      </c>
      <c r="D125" s="1">
        <f>' Schedule'!G84</f>
        <v>43667</v>
      </c>
      <c r="F125" t="b">
        <v>1</v>
      </c>
      <c r="G125" s="10" t="str">
        <f>' Schedule'!J84</f>
        <v>14 Miler</v>
      </c>
      <c r="I125" t="b">
        <v>0</v>
      </c>
    </row>
    <row r="126" spans="1:9" x14ac:dyDescent="0.35">
      <c r="A126" t="str">
        <f>' Schedule'!A85</f>
        <v>MCM Week 4 — Rest</v>
      </c>
      <c r="B126" s="1">
        <f>' Schedule'!E85</f>
        <v>43668</v>
      </c>
      <c r="D126" s="1">
        <f>' Schedule'!G85</f>
        <v>43668</v>
      </c>
      <c r="F126" t="b">
        <v>1</v>
      </c>
      <c r="G126" s="10" t="str">
        <f>' Schedule'!J85</f>
        <v>REST DAY!</v>
      </c>
      <c r="I126" t="b">
        <v>0</v>
      </c>
    </row>
    <row r="127" spans="1:9" x14ac:dyDescent="0.35">
      <c r="A127" t="str">
        <f>' Schedule'!A86</f>
        <v>MCM Week 4 — 6 Miler</v>
      </c>
      <c r="B127" s="1">
        <f>' Schedule'!E86</f>
        <v>43669</v>
      </c>
      <c r="D127" s="1">
        <f>' Schedule'!G86</f>
        <v>43669</v>
      </c>
      <c r="F127" t="b">
        <v>1</v>
      </c>
      <c r="G127" s="10" t="str">
        <f>' Schedule'!J86</f>
        <v>6 Miler</v>
      </c>
      <c r="I127" t="b">
        <v>0</v>
      </c>
    </row>
    <row r="128" spans="1:9" ht="145" x14ac:dyDescent="0.35">
      <c r="A128" t="str">
        <f>'Cross Training'!A49</f>
        <v>Cross Training Week 15 — Core</v>
      </c>
      <c r="B128" s="1">
        <f>'Cross Training'!B49</f>
        <v>43669</v>
      </c>
      <c r="D128" s="1">
        <f>'Cross Training'!D49</f>
        <v>43669</v>
      </c>
      <c r="F128" t="b">
        <v>1</v>
      </c>
      <c r="G128" s="11" t="str">
        <f>'Cross Training'!G49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128" t="b">
        <v>0</v>
      </c>
    </row>
    <row r="129" spans="1:9" x14ac:dyDescent="0.35">
      <c r="A129" t="str">
        <f>' Schedule'!A87</f>
        <v>MCM Week 4 — Rest</v>
      </c>
      <c r="B129" s="1">
        <f>' Schedule'!E87</f>
        <v>43670</v>
      </c>
      <c r="D129" s="1">
        <f>' Schedule'!G87</f>
        <v>43670</v>
      </c>
      <c r="F129" t="b">
        <v>1</v>
      </c>
      <c r="G129" s="10" t="str">
        <f>' Schedule'!J87</f>
        <v>REST DAY!</v>
      </c>
      <c r="I129" t="b">
        <v>0</v>
      </c>
    </row>
    <row r="130" spans="1:9" ht="159.5" x14ac:dyDescent="0.35">
      <c r="A130" t="str">
        <f>'Cross Training'!A50</f>
        <v>Cross Training Week 15 — Legs</v>
      </c>
      <c r="B130" s="1">
        <f>'Cross Training'!B50</f>
        <v>43670</v>
      </c>
      <c r="D130" s="1">
        <f>'Cross Training'!D50</f>
        <v>43670</v>
      </c>
      <c r="F130" t="b">
        <v>1</v>
      </c>
      <c r="G130" s="11" t="str">
        <f>'Cross Training'!G50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130" t="b">
        <v>0</v>
      </c>
    </row>
    <row r="131" spans="1:9" x14ac:dyDescent="0.35">
      <c r="A131" t="str">
        <f>' Schedule'!A88</f>
        <v>MCM Week 4 — 8 Miler</v>
      </c>
      <c r="B131" s="1">
        <f>' Schedule'!E88</f>
        <v>43671</v>
      </c>
      <c r="D131" s="1">
        <f>' Schedule'!G88</f>
        <v>43671</v>
      </c>
      <c r="F131" t="b">
        <v>1</v>
      </c>
      <c r="G131" s="10" t="str">
        <f>' Schedule'!J88</f>
        <v>8 Miler</v>
      </c>
      <c r="I131" t="b">
        <v>0</v>
      </c>
    </row>
    <row r="132" spans="1:9" x14ac:dyDescent="0.35">
      <c r="A132" t="str">
        <f>' Schedule'!A89</f>
        <v>MCM Week 4 — Rest</v>
      </c>
      <c r="B132" s="1">
        <f>' Schedule'!E89</f>
        <v>43672</v>
      </c>
      <c r="D132" s="1">
        <f>' Schedule'!G89</f>
        <v>43672</v>
      </c>
      <c r="F132" t="b">
        <v>1</v>
      </c>
      <c r="G132" s="10" t="str">
        <f>' Schedule'!J89</f>
        <v>REST DAY!</v>
      </c>
      <c r="I132" t="b">
        <v>0</v>
      </c>
    </row>
    <row r="133" spans="1:9" ht="72.5" x14ac:dyDescent="0.35">
      <c r="A133" t="str">
        <f>'Cross Training'!A51</f>
        <v>Cross Training Week 15 — Arms</v>
      </c>
      <c r="B133" s="1">
        <f>'Cross Training'!B51</f>
        <v>43672</v>
      </c>
      <c r="D133" s="1">
        <f>'Cross Training'!D51</f>
        <v>43672</v>
      </c>
      <c r="F133" t="b">
        <v>1</v>
      </c>
      <c r="G133" s="11" t="str">
        <f>'Cross Training'!G51</f>
        <v>ARMS:
Rows w/opposite hand on stability ball (use weight) (2 sets of 20) 
Overhead Arm press (use weight, arms start in U) (3 sets of 10 &gt;&gt;15) 
Push-up to T @ top OR Push-up with “air” (3 sets of 10)
Diamond push-ups (20)</v>
      </c>
      <c r="I133" t="b">
        <v>0</v>
      </c>
    </row>
    <row r="134" spans="1:9" x14ac:dyDescent="0.35">
      <c r="A134" t="str">
        <f>' Schedule'!A90</f>
        <v>MCM Week 4 — 5 Miler, easy</v>
      </c>
      <c r="B134" s="1">
        <f>' Schedule'!E90</f>
        <v>43673</v>
      </c>
      <c r="D134" s="1">
        <f>' Schedule'!G90</f>
        <v>43673</v>
      </c>
      <c r="F134" t="b">
        <v>1</v>
      </c>
      <c r="G134" s="10" t="str">
        <f>' Schedule'!J90</f>
        <v>5 miler, rut route</v>
      </c>
      <c r="I134" t="b">
        <v>0</v>
      </c>
    </row>
    <row r="135" spans="1:9" x14ac:dyDescent="0.35">
      <c r="A135" t="str">
        <f>' Schedule'!A91</f>
        <v>MCM Week 5 — 16 Miler</v>
      </c>
      <c r="B135" s="1">
        <f>' Schedule'!E91</f>
        <v>43674</v>
      </c>
      <c r="D135" s="1">
        <f>' Schedule'!G91</f>
        <v>43674</v>
      </c>
      <c r="F135" t="b">
        <v>1</v>
      </c>
      <c r="G135" s="10" t="str">
        <f>' Schedule'!J91</f>
        <v>6 Miler</v>
      </c>
      <c r="I135" t="b">
        <v>0</v>
      </c>
    </row>
    <row r="136" spans="1:9" x14ac:dyDescent="0.35">
      <c r="A136" t="str">
        <f>' Schedule'!A92</f>
        <v>MCM Week 5 — Rest</v>
      </c>
      <c r="B136" s="1">
        <f>' Schedule'!E92</f>
        <v>43675</v>
      </c>
      <c r="D136" s="1">
        <f>' Schedule'!G92</f>
        <v>43675</v>
      </c>
      <c r="F136" t="b">
        <v>1</v>
      </c>
      <c r="G136" s="10" t="str">
        <f>' Schedule'!J92</f>
        <v>REST DAY!</v>
      </c>
      <c r="I136" t="b">
        <v>0</v>
      </c>
    </row>
    <row r="137" spans="1:9" x14ac:dyDescent="0.35">
      <c r="A137" t="str">
        <f>' Schedule'!A93</f>
        <v>MCM Week 5 — 6 Miler, push pace</v>
      </c>
      <c r="B137" s="1">
        <f>' Schedule'!E93</f>
        <v>43676</v>
      </c>
      <c r="D137" s="1">
        <f>' Schedule'!G93</f>
        <v>43676</v>
      </c>
      <c r="F137" t="b">
        <v>1</v>
      </c>
      <c r="G137" s="10" t="str">
        <f>' Schedule'!J93</f>
        <v>6 Miler</v>
      </c>
      <c r="I137" t="b">
        <v>0</v>
      </c>
    </row>
    <row r="138" spans="1:9" ht="145" x14ac:dyDescent="0.35">
      <c r="A138" t="str">
        <f>'Cross Training'!A52</f>
        <v>Cross Training Week 16 — Core</v>
      </c>
      <c r="B138" s="1">
        <f>'Cross Training'!B52</f>
        <v>43676</v>
      </c>
      <c r="D138" s="1">
        <f>'Cross Training'!D52</f>
        <v>43676</v>
      </c>
      <c r="F138" t="b">
        <v>1</v>
      </c>
      <c r="G138" s="11" t="str">
        <f>'Cross Training'!G52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138" t="b">
        <v>0</v>
      </c>
    </row>
    <row r="139" spans="1:9" x14ac:dyDescent="0.35">
      <c r="A139" t="str">
        <f>' Schedule'!A94</f>
        <v>MCM Week 5 — Rest</v>
      </c>
      <c r="B139" s="1">
        <f>' Schedule'!E94</f>
        <v>43677</v>
      </c>
      <c r="D139" s="1">
        <f>' Schedule'!G94</f>
        <v>43677</v>
      </c>
      <c r="F139" t="b">
        <v>1</v>
      </c>
      <c r="G139" s="10" t="str">
        <f>' Schedule'!J94</f>
        <v>REST DAY!</v>
      </c>
      <c r="I139" t="b">
        <v>0</v>
      </c>
    </row>
    <row r="140" spans="1:9" ht="159.5" x14ac:dyDescent="0.35">
      <c r="A140" t="str">
        <f>'Cross Training'!A53</f>
        <v>Cross Training Week 16 — Legs</v>
      </c>
      <c r="B140" s="1">
        <f>'Cross Training'!B53</f>
        <v>43677</v>
      </c>
      <c r="D140" s="1">
        <f>'Cross Training'!D53</f>
        <v>43677</v>
      </c>
      <c r="F140" t="b">
        <v>1</v>
      </c>
      <c r="G140" s="11" t="str">
        <f>'Cross Training'!G53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140" t="b">
        <v>0</v>
      </c>
    </row>
    <row r="141" spans="1:9" x14ac:dyDescent="0.35">
      <c r="A141" t="str">
        <f>' Schedule'!A95</f>
        <v>MCM Week 5 — 8 Miler</v>
      </c>
      <c r="B141" s="1">
        <f>' Schedule'!E95</f>
        <v>43678</v>
      </c>
      <c r="D141" s="1">
        <f>' Schedule'!G95</f>
        <v>43678</v>
      </c>
      <c r="F141" t="b">
        <v>1</v>
      </c>
      <c r="G141" s="10" t="str">
        <f>' Schedule'!J95</f>
        <v>8 Miler</v>
      </c>
      <c r="I141" t="b">
        <v>0</v>
      </c>
    </row>
    <row r="142" spans="1:9" x14ac:dyDescent="0.35">
      <c r="A142" t="str">
        <f>' Schedule'!A96</f>
        <v>MCM Week 5 — Rest</v>
      </c>
      <c r="B142" s="1">
        <f>' Schedule'!E96</f>
        <v>43679</v>
      </c>
      <c r="D142" s="1">
        <f>' Schedule'!G96</f>
        <v>43679</v>
      </c>
      <c r="F142" t="b">
        <v>1</v>
      </c>
      <c r="G142" s="10" t="str">
        <f>' Schedule'!J96</f>
        <v>REST DAY!</v>
      </c>
      <c r="I142" t="b">
        <v>0</v>
      </c>
    </row>
    <row r="143" spans="1:9" ht="72.5" x14ac:dyDescent="0.35">
      <c r="A143" t="str">
        <f>'Cross Training'!A54</f>
        <v>Cross Training Week 16 — Arms</v>
      </c>
      <c r="B143" s="1">
        <f>'Cross Training'!B54</f>
        <v>43679</v>
      </c>
      <c r="D143" s="1">
        <f>'Cross Training'!D54</f>
        <v>43679</v>
      </c>
      <c r="F143" t="b">
        <v>1</v>
      </c>
      <c r="G143" s="11" t="str">
        <f>'Cross Training'!G54</f>
        <v>ARMS:
Rows w/opposite hand on stability ball (use weight) (2 sets of 20) 
Overhead Arm press (use weight, arms start in U) (3 sets of 10 &gt;&gt;15) 
Push-up to T @ top OR Push-up with “air” (3 sets of 10)
Diamond push-ups (20)</v>
      </c>
      <c r="I143" t="b">
        <v>0</v>
      </c>
    </row>
    <row r="144" spans="1:9" x14ac:dyDescent="0.35">
      <c r="A144" t="str">
        <f>' Schedule'!A97</f>
        <v>MCM Week 5 — 5 Miler, easy</v>
      </c>
      <c r="B144" s="1">
        <f>' Schedule'!E97</f>
        <v>43680</v>
      </c>
      <c r="D144" s="1">
        <f>' Schedule'!G97</f>
        <v>43680</v>
      </c>
      <c r="F144" t="b">
        <v>1</v>
      </c>
      <c r="G144" s="10" t="str">
        <f>' Schedule'!J97</f>
        <v>5 miler, rut route</v>
      </c>
      <c r="I144" t="b">
        <v>0</v>
      </c>
    </row>
    <row r="145" spans="1:9" x14ac:dyDescent="0.35">
      <c r="A145" t="str">
        <f>' Schedule'!A98</f>
        <v>MCM Week 6 — 8 Miler</v>
      </c>
      <c r="B145" s="1">
        <f>' Schedule'!E98</f>
        <v>43681</v>
      </c>
      <c r="D145" s="1">
        <f>' Schedule'!G98</f>
        <v>43681</v>
      </c>
      <c r="F145" t="b">
        <v>1</v>
      </c>
      <c r="G145" s="10" t="str">
        <f>' Schedule'!J98</f>
        <v>8 Miler</v>
      </c>
      <c r="I145" t="b">
        <v>0</v>
      </c>
    </row>
    <row r="146" spans="1:9" x14ac:dyDescent="0.35">
      <c r="A146" t="str">
        <f>' Schedule'!A99</f>
        <v>MCM Week 6 — Rest</v>
      </c>
      <c r="B146" s="1">
        <f>' Schedule'!E99</f>
        <v>43682</v>
      </c>
      <c r="D146" s="1">
        <f>' Schedule'!G99</f>
        <v>43682</v>
      </c>
      <c r="F146" t="b">
        <v>1</v>
      </c>
      <c r="G146" s="10" t="str">
        <f>' Schedule'!J99</f>
        <v>REST DAY!</v>
      </c>
      <c r="I146" t="b">
        <v>0</v>
      </c>
    </row>
    <row r="147" spans="1:9" x14ac:dyDescent="0.35">
      <c r="A147" t="str">
        <f>' Schedule'!A100</f>
        <v>MCM Week 6 — 5 Miler</v>
      </c>
      <c r="B147" s="1">
        <f>' Schedule'!E100</f>
        <v>43683</v>
      </c>
      <c r="D147" s="1">
        <f>' Schedule'!G100</f>
        <v>43683</v>
      </c>
      <c r="F147" t="b">
        <v>1</v>
      </c>
      <c r="G147" s="10" t="str">
        <f>' Schedule'!J100</f>
        <v>5 miler, rut route</v>
      </c>
      <c r="I147" t="b">
        <v>0</v>
      </c>
    </row>
    <row r="148" spans="1:9" ht="145" x14ac:dyDescent="0.35">
      <c r="A148" t="str">
        <f>'Cross Training'!A55</f>
        <v>Cross Training Week 17 — Core</v>
      </c>
      <c r="B148" s="1">
        <f>'Cross Training'!B55</f>
        <v>43683</v>
      </c>
      <c r="D148" s="1">
        <f>'Cross Training'!D55</f>
        <v>43683</v>
      </c>
      <c r="F148" t="b">
        <v>1</v>
      </c>
      <c r="G148" s="11" t="str">
        <f>'Cross Training'!G55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148" t="b">
        <v>0</v>
      </c>
    </row>
    <row r="149" spans="1:9" x14ac:dyDescent="0.35">
      <c r="A149" t="str">
        <f>' Schedule'!A101</f>
        <v>MCM Week 6 — Rest</v>
      </c>
      <c r="B149" s="1">
        <f>' Schedule'!E101</f>
        <v>43684</v>
      </c>
      <c r="D149" s="1">
        <f>' Schedule'!G101</f>
        <v>43684</v>
      </c>
      <c r="F149" t="b">
        <v>1</v>
      </c>
      <c r="G149" s="10" t="str">
        <f>' Schedule'!J101</f>
        <v>REST DAY!</v>
      </c>
      <c r="I149" t="b">
        <v>0</v>
      </c>
    </row>
    <row r="150" spans="1:9" ht="159.5" x14ac:dyDescent="0.35">
      <c r="A150" t="str">
        <f>'Cross Training'!A56</f>
        <v>Cross Training Week 17 — Legs</v>
      </c>
      <c r="B150" s="1">
        <f>'Cross Training'!B56</f>
        <v>43684</v>
      </c>
      <c r="D150" s="1">
        <f>'Cross Training'!D56</f>
        <v>43684</v>
      </c>
      <c r="F150" t="b">
        <v>1</v>
      </c>
      <c r="G150" s="11" t="str">
        <f>'Cross Training'!G56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150" t="b">
        <v>0</v>
      </c>
    </row>
    <row r="151" spans="1:9" x14ac:dyDescent="0.35">
      <c r="A151" t="str">
        <f>' Schedule'!A102</f>
        <v>MCM Week 6 — 5 Miler, easy</v>
      </c>
      <c r="B151" s="1">
        <f>' Schedule'!E102</f>
        <v>43685</v>
      </c>
      <c r="D151" s="1">
        <f>' Schedule'!G102</f>
        <v>43685</v>
      </c>
      <c r="F151" t="b">
        <v>1</v>
      </c>
      <c r="G151" s="10" t="str">
        <f>' Schedule'!J102</f>
        <v>5 miler, rut route</v>
      </c>
      <c r="I151" t="b">
        <v>0</v>
      </c>
    </row>
    <row r="152" spans="1:9" x14ac:dyDescent="0.35">
      <c r="A152" t="str">
        <f>' Schedule'!A103</f>
        <v>MCM Week 6 — Rest</v>
      </c>
      <c r="B152" s="1">
        <f>' Schedule'!E103</f>
        <v>43686</v>
      </c>
      <c r="D152" s="1">
        <f>' Schedule'!G103</f>
        <v>43686</v>
      </c>
      <c r="F152" t="b">
        <v>1</v>
      </c>
      <c r="G152" s="10" t="str">
        <f>' Schedule'!J103</f>
        <v>REST DAY!</v>
      </c>
      <c r="I152" t="b">
        <v>0</v>
      </c>
    </row>
    <row r="153" spans="1:9" ht="72.5" x14ac:dyDescent="0.35">
      <c r="A153" t="str">
        <f>'Cross Training'!A57</f>
        <v>Cross Training Week 17 — Arms</v>
      </c>
      <c r="B153" s="1">
        <f>'Cross Training'!B57</f>
        <v>43686</v>
      </c>
      <c r="D153" s="1">
        <f>'Cross Training'!D57</f>
        <v>43686</v>
      </c>
      <c r="F153" t="b">
        <v>1</v>
      </c>
      <c r="G153" s="11" t="str">
        <f>'Cross Training'!G57</f>
        <v>ARMS:
Rows w/opposite hand on stability ball (use weight) (2 sets of 20) 
Overhead Arm press (use weight, arms start in U) (3 sets of 10 &gt;&gt;15) 
Push-up to T @ top OR Push-up with “air” (3 sets of 10)
Diamond push-ups (20)</v>
      </c>
      <c r="I153" t="b">
        <v>0</v>
      </c>
    </row>
    <row r="154" spans="1:9" x14ac:dyDescent="0.35">
      <c r="A154" t="str">
        <f>' Schedule'!A104</f>
        <v>MCM Week 6 — 5 Miler</v>
      </c>
      <c r="B154" s="1">
        <f>' Schedule'!E104</f>
        <v>43687</v>
      </c>
      <c r="D154" s="1">
        <f>' Schedule'!G104</f>
        <v>43687</v>
      </c>
      <c r="F154" t="b">
        <v>1</v>
      </c>
      <c r="G154" s="10" t="str">
        <f>' Schedule'!J104</f>
        <v>5 miler, rut route</v>
      </c>
      <c r="I154" t="b">
        <v>0</v>
      </c>
    </row>
    <row r="155" spans="1:9" x14ac:dyDescent="0.35">
      <c r="A155" t="str">
        <f>' Schedule'!A105</f>
        <v>MCM Week 7 — 18 Miler</v>
      </c>
      <c r="B155" s="1">
        <f>' Schedule'!E105</f>
        <v>43688</v>
      </c>
      <c r="D155" s="1">
        <f>' Schedule'!G105</f>
        <v>43688</v>
      </c>
      <c r="F155" t="b">
        <v>1</v>
      </c>
      <c r="G155" s="10" t="str">
        <f>' Schedule'!J105</f>
        <v>8 Miler</v>
      </c>
      <c r="I155" t="b">
        <v>0</v>
      </c>
    </row>
    <row r="156" spans="1:9" x14ac:dyDescent="0.35">
      <c r="A156" t="str">
        <f>' Schedule'!A106</f>
        <v>MCM Week 7 — Rest</v>
      </c>
      <c r="B156" s="1">
        <f>' Schedule'!E106</f>
        <v>43689</v>
      </c>
      <c r="D156" s="1">
        <f>' Schedule'!G106</f>
        <v>43689</v>
      </c>
      <c r="F156" t="b">
        <v>1</v>
      </c>
      <c r="G156" s="10" t="str">
        <f>' Schedule'!J106</f>
        <v>REST DAY!</v>
      </c>
      <c r="I156" t="b">
        <v>0</v>
      </c>
    </row>
    <row r="157" spans="1:9" x14ac:dyDescent="0.35">
      <c r="A157" t="str">
        <f>' Schedule'!A107</f>
        <v>MCM Week 7 — 5 Miler</v>
      </c>
      <c r="B157" s="1">
        <f>' Schedule'!E107</f>
        <v>43690</v>
      </c>
      <c r="D157" s="1">
        <f>' Schedule'!G107</f>
        <v>43690</v>
      </c>
      <c r="F157" t="b">
        <v>1</v>
      </c>
      <c r="G157" s="10" t="str">
        <f>' Schedule'!J107</f>
        <v>5 miler, rut route</v>
      </c>
      <c r="I157" t="b">
        <v>0</v>
      </c>
    </row>
    <row r="158" spans="1:9" ht="145" x14ac:dyDescent="0.35">
      <c r="A158" t="str">
        <f>'Cross Training'!A58</f>
        <v>Cross Training Week 18 — Core</v>
      </c>
      <c r="B158" s="1">
        <f>'Cross Training'!B58</f>
        <v>43690</v>
      </c>
      <c r="D158" s="1">
        <f>'Cross Training'!D58</f>
        <v>43690</v>
      </c>
      <c r="F158" t="b">
        <v>1</v>
      </c>
      <c r="G158" s="11" t="str">
        <f>'Cross Training'!G58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158" t="b">
        <v>0</v>
      </c>
    </row>
    <row r="159" spans="1:9" x14ac:dyDescent="0.35">
      <c r="A159" t="str">
        <f>' Schedule'!A108</f>
        <v>MCM Week 7 — 6 Miler, push pace</v>
      </c>
      <c r="B159" s="1">
        <f>' Schedule'!E108</f>
        <v>43691</v>
      </c>
      <c r="D159" s="1">
        <f>' Schedule'!G108</f>
        <v>43691</v>
      </c>
      <c r="F159" t="b">
        <v>1</v>
      </c>
      <c r="G159" s="10" t="str">
        <f>' Schedule'!J108</f>
        <v>6 Miler</v>
      </c>
      <c r="I159" t="b">
        <v>0</v>
      </c>
    </row>
    <row r="160" spans="1:9" ht="159.5" x14ac:dyDescent="0.35">
      <c r="A160" t="str">
        <f>'Cross Training'!A59</f>
        <v>Cross Training Week 18 — Legs</v>
      </c>
      <c r="B160" s="1">
        <f>'Cross Training'!B59</f>
        <v>43691</v>
      </c>
      <c r="D160" s="1">
        <f>'Cross Training'!D59</f>
        <v>43691</v>
      </c>
      <c r="F160" t="b">
        <v>1</v>
      </c>
      <c r="G160" s="11" t="str">
        <f>'Cross Training'!G59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160" t="b">
        <v>0</v>
      </c>
    </row>
    <row r="161" spans="1:9" x14ac:dyDescent="0.35">
      <c r="A161" t="str">
        <f>' Schedule'!A109</f>
        <v>MCM Week 7 — 5 Miler, easy</v>
      </c>
      <c r="B161" s="1">
        <f>' Schedule'!E109</f>
        <v>43692</v>
      </c>
      <c r="D161" s="1">
        <f>' Schedule'!G109</f>
        <v>43692</v>
      </c>
      <c r="F161" t="b">
        <v>1</v>
      </c>
      <c r="G161" s="10" t="str">
        <f>' Schedule'!J109</f>
        <v>5 miler, rut route</v>
      </c>
      <c r="I161" t="b">
        <v>0</v>
      </c>
    </row>
    <row r="162" spans="1:9" x14ac:dyDescent="0.35">
      <c r="A162" t="str">
        <f>' Schedule'!A110</f>
        <v>MCM Week 7 — Rest</v>
      </c>
      <c r="B162" s="1">
        <f>' Schedule'!E110</f>
        <v>43693</v>
      </c>
      <c r="D162" s="1">
        <f>' Schedule'!G110</f>
        <v>43693</v>
      </c>
      <c r="F162" t="b">
        <v>1</v>
      </c>
      <c r="G162" s="10" t="str">
        <f>' Schedule'!J110</f>
        <v>REST DAY!</v>
      </c>
      <c r="I162" t="b">
        <v>0</v>
      </c>
    </row>
    <row r="163" spans="1:9" ht="72.5" x14ac:dyDescent="0.35">
      <c r="A163" t="str">
        <f>'Cross Training'!A60</f>
        <v>Cross Training Week 18 — Arms</v>
      </c>
      <c r="B163" s="1">
        <f>'Cross Training'!B60</f>
        <v>43693</v>
      </c>
      <c r="D163" s="1">
        <f>'Cross Training'!D60</f>
        <v>43693</v>
      </c>
      <c r="F163" t="b">
        <v>1</v>
      </c>
      <c r="G163" s="11" t="str">
        <f>'Cross Training'!G60</f>
        <v>ARMS:
Rows w/opposite hand on stability ball (use weight) (2 sets of 20) 
Overhead Arm press (use weight, arms start in U) (3 sets of 10 &gt;&gt;15) 
Push-up to T @ top OR Push-up with “air” (3 sets of 10)
Diamond push-ups (20)</v>
      </c>
      <c r="I163" t="b">
        <v>0</v>
      </c>
    </row>
    <row r="164" spans="1:9" x14ac:dyDescent="0.35">
      <c r="A164" t="str">
        <f>' Schedule'!A111</f>
        <v>MCM Week 7 — 5 Miler</v>
      </c>
      <c r="B164" s="1">
        <f>' Schedule'!E111</f>
        <v>43694</v>
      </c>
      <c r="D164" s="1">
        <f>' Schedule'!G111</f>
        <v>43694</v>
      </c>
      <c r="F164" t="b">
        <v>1</v>
      </c>
      <c r="G164" s="10" t="str">
        <f>' Schedule'!J111</f>
        <v>5 miler, rut route</v>
      </c>
      <c r="I164" t="b">
        <v>0</v>
      </c>
    </row>
    <row r="165" spans="1:9" x14ac:dyDescent="0.35">
      <c r="A165" t="str">
        <f>' Schedule'!A112</f>
        <v>MCM Week 8 — 7 Miler</v>
      </c>
      <c r="B165" s="1">
        <f>' Schedule'!E112</f>
        <v>43695</v>
      </c>
      <c r="D165" s="1">
        <f>' Schedule'!G112</f>
        <v>43695</v>
      </c>
      <c r="F165" t="b">
        <v>1</v>
      </c>
      <c r="G165" s="10" t="str">
        <f>' Schedule'!J112</f>
        <v>7 Miler</v>
      </c>
      <c r="I165" t="b">
        <v>0</v>
      </c>
    </row>
    <row r="166" spans="1:9" x14ac:dyDescent="0.35">
      <c r="A166" t="str">
        <f>' Schedule'!A113</f>
        <v>MCM Week 8 — Rest</v>
      </c>
      <c r="B166" s="1">
        <f>' Schedule'!E113</f>
        <v>43696</v>
      </c>
      <c r="D166" s="1">
        <f>' Schedule'!G113</f>
        <v>43696</v>
      </c>
      <c r="F166" t="b">
        <v>1</v>
      </c>
      <c r="G166" s="10" t="str">
        <f>' Schedule'!J113</f>
        <v>REST DAY!</v>
      </c>
      <c r="I166" t="b">
        <v>0</v>
      </c>
    </row>
    <row r="167" spans="1:9" x14ac:dyDescent="0.35">
      <c r="A167" t="str">
        <f>' Schedule'!A114</f>
        <v>MCM Week 8 — 6 Miler</v>
      </c>
      <c r="B167" s="1">
        <f>' Schedule'!E114</f>
        <v>43697</v>
      </c>
      <c r="D167" s="1">
        <f>' Schedule'!G114</f>
        <v>43697</v>
      </c>
      <c r="F167" t="b">
        <v>1</v>
      </c>
      <c r="G167" s="10" t="str">
        <f>' Schedule'!J114</f>
        <v>6 Miler</v>
      </c>
      <c r="I167" t="b">
        <v>0</v>
      </c>
    </row>
    <row r="168" spans="1:9" ht="145" x14ac:dyDescent="0.35">
      <c r="A168" t="str">
        <f>'Cross Training'!A61</f>
        <v>Cross Training Week 19 — Core</v>
      </c>
      <c r="B168" s="1">
        <f>'Cross Training'!B61</f>
        <v>43697</v>
      </c>
      <c r="D168" s="1">
        <f>'Cross Training'!D61</f>
        <v>43697</v>
      </c>
      <c r="F168" t="b">
        <v>1</v>
      </c>
      <c r="G168" s="11" t="str">
        <f>'Cross Training'!G61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168" t="b">
        <v>0</v>
      </c>
    </row>
    <row r="169" spans="1:9" x14ac:dyDescent="0.35">
      <c r="A169" t="str">
        <f>' Schedule'!A115</f>
        <v>MCM Week 8 — Rest</v>
      </c>
      <c r="B169" s="1">
        <f>' Schedule'!E115</f>
        <v>43698</v>
      </c>
      <c r="D169" s="1">
        <f>' Schedule'!G115</f>
        <v>43698</v>
      </c>
      <c r="F169" t="b">
        <v>1</v>
      </c>
      <c r="G169" s="10" t="str">
        <f>' Schedule'!J115</f>
        <v>REST DAY!</v>
      </c>
      <c r="I169" t="b">
        <v>0</v>
      </c>
    </row>
    <row r="170" spans="1:9" ht="159.5" x14ac:dyDescent="0.35">
      <c r="A170" t="str">
        <f>'Cross Training'!A62</f>
        <v>Cross Training Week 19 — Legs</v>
      </c>
      <c r="B170" s="1">
        <f>'Cross Training'!B62</f>
        <v>43698</v>
      </c>
      <c r="D170" s="1">
        <f>'Cross Training'!D62</f>
        <v>43698</v>
      </c>
      <c r="F170" t="b">
        <v>1</v>
      </c>
      <c r="G170" s="11" t="str">
        <f>'Cross Training'!G62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170" t="b">
        <v>0</v>
      </c>
    </row>
    <row r="171" spans="1:9" x14ac:dyDescent="0.35">
      <c r="A171" t="str">
        <f>' Schedule'!A116</f>
        <v>MCM Week 8 — 6 Miler</v>
      </c>
      <c r="B171" s="1">
        <f>' Schedule'!E116</f>
        <v>43699</v>
      </c>
      <c r="D171" s="1">
        <f>' Schedule'!G116</f>
        <v>43699</v>
      </c>
      <c r="F171" t="b">
        <v>1</v>
      </c>
      <c r="G171" s="10" t="str">
        <f>' Schedule'!J116</f>
        <v>6 Miler</v>
      </c>
      <c r="I171" t="b">
        <v>0</v>
      </c>
    </row>
    <row r="172" spans="1:9" x14ac:dyDescent="0.35">
      <c r="A172" t="str">
        <f>' Schedule'!A117</f>
        <v>MCM Week 8 — Rest</v>
      </c>
      <c r="B172" s="1">
        <f>' Schedule'!E117</f>
        <v>43700</v>
      </c>
      <c r="D172" s="1">
        <f>' Schedule'!G117</f>
        <v>43700</v>
      </c>
      <c r="F172" t="b">
        <v>1</v>
      </c>
      <c r="G172" s="10" t="str">
        <f>' Schedule'!J117</f>
        <v>REST DAY!</v>
      </c>
      <c r="I172" t="b">
        <v>0</v>
      </c>
    </row>
    <row r="173" spans="1:9" ht="72.5" x14ac:dyDescent="0.35">
      <c r="A173" t="str">
        <f>'Cross Training'!A63</f>
        <v>Cross Training Week 19 — Arms</v>
      </c>
      <c r="B173" s="1">
        <f>'Cross Training'!B63</f>
        <v>43700</v>
      </c>
      <c r="D173" s="1">
        <f>'Cross Training'!D63</f>
        <v>43700</v>
      </c>
      <c r="F173" t="b">
        <v>1</v>
      </c>
      <c r="G173" s="11" t="str">
        <f>'Cross Training'!G63</f>
        <v>ARMS:
Rows w/opposite hand on stability ball (use weight) (2 sets of 20) 
Overhead Arm press (use weight, arms start in U) (3 sets of 10 &gt;&gt;15) 
Push-up to T @ top OR Push-up with “air” (3 sets of 10)
Diamond push-ups (20)</v>
      </c>
      <c r="I173" t="b">
        <v>0</v>
      </c>
    </row>
    <row r="174" spans="1:9" x14ac:dyDescent="0.35">
      <c r="A174" t="str">
        <f>' Schedule'!A118</f>
        <v>MCM Week 8 — 5 Miler</v>
      </c>
      <c r="B174" s="1">
        <f>' Schedule'!E118</f>
        <v>43701</v>
      </c>
      <c r="D174" s="1">
        <f>' Schedule'!G118</f>
        <v>43701</v>
      </c>
      <c r="F174" t="b">
        <v>1</v>
      </c>
      <c r="G174" s="10" t="str">
        <f>' Schedule'!J118</f>
        <v>5 miler, rut route</v>
      </c>
      <c r="I174" t="b">
        <v>0</v>
      </c>
    </row>
    <row r="175" spans="1:9" x14ac:dyDescent="0.35">
      <c r="A175" t="str">
        <f>' Schedule'!A119</f>
        <v>MCM Week 9 — 20 Miler</v>
      </c>
      <c r="B175" s="1">
        <f>' Schedule'!E119</f>
        <v>43702</v>
      </c>
      <c r="D175" s="1">
        <f>' Schedule'!G119</f>
        <v>43702</v>
      </c>
      <c r="F175" t="b">
        <v>1</v>
      </c>
      <c r="G175" s="10" t="str">
        <f>' Schedule'!J119</f>
        <v>20 Miler</v>
      </c>
      <c r="I175" t="b">
        <v>0</v>
      </c>
    </row>
    <row r="176" spans="1:9" x14ac:dyDescent="0.35">
      <c r="A176" t="str">
        <f>' Schedule'!A120</f>
        <v>MCM Week 9 — Rest</v>
      </c>
      <c r="B176" s="1">
        <f>' Schedule'!E120</f>
        <v>43703</v>
      </c>
      <c r="D176" s="1">
        <f>' Schedule'!G120</f>
        <v>43703</v>
      </c>
      <c r="F176" t="b">
        <v>1</v>
      </c>
      <c r="G176" s="10" t="str">
        <f>' Schedule'!J120</f>
        <v>REST DAY!</v>
      </c>
      <c r="I176" t="b">
        <v>0</v>
      </c>
    </row>
    <row r="177" spans="1:9" x14ac:dyDescent="0.35">
      <c r="A177" t="str">
        <f>' Schedule'!A121</f>
        <v>MCM Week 9 — 6 Miler</v>
      </c>
      <c r="B177" s="1">
        <f>' Schedule'!E121</f>
        <v>43704</v>
      </c>
      <c r="D177" s="1">
        <f>' Schedule'!G121</f>
        <v>43704</v>
      </c>
      <c r="F177" t="b">
        <v>1</v>
      </c>
      <c r="G177" s="10" t="str">
        <f>' Schedule'!J121</f>
        <v>6 Miler</v>
      </c>
      <c r="I177" t="b">
        <v>0</v>
      </c>
    </row>
    <row r="178" spans="1:9" ht="145" x14ac:dyDescent="0.35">
      <c r="A178" t="str">
        <f>'Cross Training'!A64</f>
        <v>Cross Training Week 20 — Core</v>
      </c>
      <c r="B178" s="1">
        <f>'Cross Training'!B64</f>
        <v>43704</v>
      </c>
      <c r="D178" s="1">
        <f>'Cross Training'!D64</f>
        <v>43704</v>
      </c>
      <c r="F178" t="b">
        <v>1</v>
      </c>
      <c r="G178" s="11" t="str">
        <f>'Cross Training'!G64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178" t="b">
        <v>0</v>
      </c>
    </row>
    <row r="179" spans="1:9" x14ac:dyDescent="0.35">
      <c r="A179" t="str">
        <f>' Schedule'!A122</f>
        <v>MCM Week 9 — 5 Miler, opt</v>
      </c>
      <c r="B179" s="1">
        <f>' Schedule'!E122</f>
        <v>43705</v>
      </c>
      <c r="D179" s="1">
        <f>' Schedule'!G122</f>
        <v>43705</v>
      </c>
      <c r="F179" t="b">
        <v>1</v>
      </c>
      <c r="G179" s="10" t="str">
        <f>' Schedule'!J122</f>
        <v>5 miler, rut route</v>
      </c>
      <c r="I179" t="b">
        <v>0</v>
      </c>
    </row>
    <row r="180" spans="1:9" ht="159.5" x14ac:dyDescent="0.35">
      <c r="A180" t="str">
        <f>'Cross Training'!A65</f>
        <v>Cross Training Week 20 — Legs</v>
      </c>
      <c r="B180" s="1">
        <f>'Cross Training'!B65</f>
        <v>43705</v>
      </c>
      <c r="D180" s="1">
        <f>'Cross Training'!D65</f>
        <v>43705</v>
      </c>
      <c r="F180" t="b">
        <v>1</v>
      </c>
      <c r="G180" s="11" t="str">
        <f>'Cross Training'!G65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180" t="b">
        <v>0</v>
      </c>
    </row>
    <row r="181" spans="1:9" x14ac:dyDescent="0.35">
      <c r="A181" t="str">
        <f>' Schedule'!A123</f>
        <v>MCM Week 9 — 5 Miler, push pace</v>
      </c>
      <c r="B181" s="1">
        <f>' Schedule'!E123</f>
        <v>43706</v>
      </c>
      <c r="D181" s="1">
        <f>' Schedule'!G123</f>
        <v>43706</v>
      </c>
      <c r="F181" t="b">
        <v>1</v>
      </c>
      <c r="G181" s="10" t="str">
        <f>' Schedule'!J123</f>
        <v>5 miler, rut route</v>
      </c>
      <c r="I181" t="b">
        <v>0</v>
      </c>
    </row>
    <row r="182" spans="1:9" x14ac:dyDescent="0.35">
      <c r="A182" t="str">
        <f>' Schedule'!A124</f>
        <v>MCM Week 9 — Rest</v>
      </c>
      <c r="B182" s="1">
        <f>' Schedule'!E124</f>
        <v>43707</v>
      </c>
      <c r="D182" s="1">
        <f>' Schedule'!G124</f>
        <v>43707</v>
      </c>
      <c r="F182" t="b">
        <v>1</v>
      </c>
      <c r="G182" s="10" t="str">
        <f>' Schedule'!J124</f>
        <v>REST DAY!</v>
      </c>
      <c r="I182" t="b">
        <v>0</v>
      </c>
    </row>
    <row r="183" spans="1:9" ht="72.5" x14ac:dyDescent="0.35">
      <c r="A183" t="str">
        <f>'Cross Training'!A66</f>
        <v>Cross Training Week 20 — Arms</v>
      </c>
      <c r="B183" s="1">
        <f>'Cross Training'!B66</f>
        <v>43707</v>
      </c>
      <c r="D183" s="1">
        <f>'Cross Training'!D66</f>
        <v>43707</v>
      </c>
      <c r="F183" t="b">
        <v>1</v>
      </c>
      <c r="G183" s="11" t="str">
        <f>'Cross Training'!G66</f>
        <v>ARMS:
Rows w/opposite hand on stability ball (use weight) (2 sets of 20) 
Overhead Arm press (use weight, arms start in U) (3 sets of 10 &gt;&gt;15) 
Push-up to T @ top OR Push-up with “air” (3 sets of 10)
Diamond push-ups (20)</v>
      </c>
      <c r="I183" t="b">
        <v>0</v>
      </c>
    </row>
    <row r="184" spans="1:9" x14ac:dyDescent="0.35">
      <c r="A184" t="str">
        <f>' Schedule'!A125</f>
        <v>MCM Week 9 — 6 Miler</v>
      </c>
      <c r="B184" s="1">
        <f>' Schedule'!E125</f>
        <v>43708</v>
      </c>
      <c r="D184" s="1">
        <f>' Schedule'!G125</f>
        <v>43708</v>
      </c>
      <c r="F184" t="b">
        <v>1</v>
      </c>
      <c r="G184" s="10" t="str">
        <f>' Schedule'!J125</f>
        <v>6 Miler</v>
      </c>
      <c r="I184" t="b">
        <v>0</v>
      </c>
    </row>
    <row r="185" spans="1:9" x14ac:dyDescent="0.35">
      <c r="A185" t="str">
        <f>' Schedule'!A126</f>
        <v>MCM Week 10 — 14 Miler</v>
      </c>
      <c r="B185" s="1">
        <f>' Schedule'!E126</f>
        <v>43709</v>
      </c>
      <c r="D185" s="1">
        <f>' Schedule'!G126</f>
        <v>43709</v>
      </c>
      <c r="F185" t="b">
        <v>1</v>
      </c>
      <c r="G185" s="10" t="str">
        <f>' Schedule'!J126</f>
        <v>14 Miler</v>
      </c>
      <c r="I185" t="b">
        <v>0</v>
      </c>
    </row>
    <row r="186" spans="1:9" x14ac:dyDescent="0.35">
      <c r="A186" t="str">
        <f>' Schedule'!A127</f>
        <v>MCM Week 10 — Rest</v>
      </c>
      <c r="B186" s="1">
        <f>' Schedule'!E127</f>
        <v>43710</v>
      </c>
      <c r="D186" s="1">
        <f>' Schedule'!G127</f>
        <v>43710</v>
      </c>
      <c r="F186" t="b">
        <v>1</v>
      </c>
      <c r="G186" s="10" t="str">
        <f>' Schedule'!J127</f>
        <v>REST DAY!</v>
      </c>
      <c r="I186" t="b">
        <v>0</v>
      </c>
    </row>
    <row r="187" spans="1:9" x14ac:dyDescent="0.35">
      <c r="A187" t="str">
        <f>' Schedule'!A128</f>
        <v>MCM Week 10 — 8 Miler</v>
      </c>
      <c r="B187" s="1">
        <f>' Schedule'!E128</f>
        <v>43711</v>
      </c>
      <c r="D187" s="1">
        <f>' Schedule'!G128</f>
        <v>43711</v>
      </c>
      <c r="F187" t="b">
        <v>1</v>
      </c>
      <c r="G187" s="10" t="str">
        <f>' Schedule'!J128</f>
        <v>8 Miler</v>
      </c>
      <c r="I187" t="b">
        <v>0</v>
      </c>
    </row>
    <row r="188" spans="1:9" ht="145" x14ac:dyDescent="0.35">
      <c r="A188" t="str">
        <f>'Cross Training'!A67</f>
        <v>Cross Training Week 21 — Core</v>
      </c>
      <c r="B188" s="1">
        <f>'Cross Training'!B67</f>
        <v>43711</v>
      </c>
      <c r="D188" s="1">
        <f>'Cross Training'!D67</f>
        <v>43711</v>
      </c>
      <c r="F188" t="b">
        <v>1</v>
      </c>
      <c r="G188" s="11" t="str">
        <f>'Cross Training'!G67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188" t="b">
        <v>0</v>
      </c>
    </row>
    <row r="189" spans="1:9" x14ac:dyDescent="0.35">
      <c r="A189" t="str">
        <f>' Schedule'!A129</f>
        <v>MCM Week 10 — 5 Miler, opt</v>
      </c>
      <c r="B189" s="1">
        <f>' Schedule'!E129</f>
        <v>43712</v>
      </c>
      <c r="D189" s="1">
        <f>' Schedule'!G129</f>
        <v>43712</v>
      </c>
      <c r="F189" t="b">
        <v>1</v>
      </c>
      <c r="G189" s="10" t="str">
        <f>' Schedule'!J129</f>
        <v>5 miler, rut route</v>
      </c>
      <c r="I189" t="b">
        <v>0</v>
      </c>
    </row>
    <row r="190" spans="1:9" ht="159.5" x14ac:dyDescent="0.35">
      <c r="A190" t="str">
        <f>'Cross Training'!A68</f>
        <v>Cross Training Week 21 — Legs</v>
      </c>
      <c r="B190" s="1">
        <f>'Cross Training'!B68</f>
        <v>43712</v>
      </c>
      <c r="D190" s="1">
        <f>'Cross Training'!D68</f>
        <v>43712</v>
      </c>
      <c r="F190" t="b">
        <v>1</v>
      </c>
      <c r="G190" s="11" t="str">
        <f>'Cross Training'!G68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190" t="b">
        <v>0</v>
      </c>
    </row>
    <row r="191" spans="1:9" x14ac:dyDescent="0.35">
      <c r="A191" t="str">
        <f>' Schedule'!A130</f>
        <v>MCM Week 10 — 6 Miler, hills</v>
      </c>
      <c r="B191" s="1">
        <f>' Schedule'!E130</f>
        <v>43713</v>
      </c>
      <c r="D191" s="1">
        <f>' Schedule'!G130</f>
        <v>43713</v>
      </c>
      <c r="F191" t="b">
        <v>1</v>
      </c>
      <c r="G191" s="10" t="str">
        <f>' Schedule'!J130</f>
        <v>6 Miler</v>
      </c>
      <c r="I191" t="b">
        <v>0</v>
      </c>
    </row>
    <row r="192" spans="1:9" x14ac:dyDescent="0.35">
      <c r="A192" t="str">
        <f>' Schedule'!A131</f>
        <v>MCM Week 10 — Rest</v>
      </c>
      <c r="B192" s="1">
        <f>' Schedule'!E131</f>
        <v>43714</v>
      </c>
      <c r="D192" s="1">
        <f>' Schedule'!G131</f>
        <v>43714</v>
      </c>
      <c r="F192" t="b">
        <v>1</v>
      </c>
      <c r="G192" s="10" t="str">
        <f>' Schedule'!J131</f>
        <v>REST DAY!</v>
      </c>
      <c r="I192" t="b">
        <v>0</v>
      </c>
    </row>
    <row r="193" spans="1:9" ht="72.5" x14ac:dyDescent="0.35">
      <c r="A193" t="str">
        <f>'Cross Training'!A69</f>
        <v>Cross Training Week 21 — Arms</v>
      </c>
      <c r="B193" s="1">
        <f>'Cross Training'!B69</f>
        <v>43714</v>
      </c>
      <c r="D193" s="1">
        <f>'Cross Training'!D69</f>
        <v>43714</v>
      </c>
      <c r="F193" t="b">
        <v>1</v>
      </c>
      <c r="G193" s="11" t="str">
        <f>'Cross Training'!G69</f>
        <v>ARMS:
Rows w/opposite hand on stability ball (use weight) (2 sets of 20) 
Overhead Arm press (use weight, arms start in U) (3 sets of 10 &gt;&gt;15) 
Push-up to T @ top OR Push-up with “air” (3 sets of 10)
Diamond push-ups (20)</v>
      </c>
      <c r="I193" t="b">
        <v>0</v>
      </c>
    </row>
    <row r="194" spans="1:9" x14ac:dyDescent="0.35">
      <c r="A194" t="str">
        <f>' Schedule'!A132</f>
        <v>MCM Week 10 — 5 Miler, easy</v>
      </c>
      <c r="B194" s="1">
        <f>' Schedule'!E132</f>
        <v>43715</v>
      </c>
      <c r="D194" s="1">
        <f>' Schedule'!G132</f>
        <v>43715</v>
      </c>
      <c r="F194" t="b">
        <v>1</v>
      </c>
      <c r="G194" s="10" t="str">
        <f>' Schedule'!J132</f>
        <v>5 miler, rut route</v>
      </c>
      <c r="I194" t="b">
        <v>0</v>
      </c>
    </row>
    <row r="195" spans="1:9" x14ac:dyDescent="0.35">
      <c r="A195" t="str">
        <f>' Schedule'!A133</f>
        <v>MCM Week 11 — 7 Miler</v>
      </c>
      <c r="B195" s="1">
        <f>' Schedule'!E133</f>
        <v>43716</v>
      </c>
      <c r="D195" s="1">
        <f>' Schedule'!G133</f>
        <v>43716</v>
      </c>
      <c r="F195" t="b">
        <v>1</v>
      </c>
      <c r="G195" s="10" t="str">
        <f>' Schedule'!J133</f>
        <v>7 Miler</v>
      </c>
      <c r="I195" t="b">
        <v>0</v>
      </c>
    </row>
    <row r="196" spans="1:9" x14ac:dyDescent="0.35">
      <c r="A196" t="str">
        <f>' Schedule'!A134</f>
        <v>MCM Week 11 — Rest</v>
      </c>
      <c r="B196" s="1">
        <f>' Schedule'!E134</f>
        <v>43717</v>
      </c>
      <c r="D196" s="1">
        <f>' Schedule'!G134</f>
        <v>43717</v>
      </c>
      <c r="F196" t="b">
        <v>1</v>
      </c>
      <c r="G196" s="10" t="str">
        <f>' Schedule'!J134</f>
        <v>REST DAY!</v>
      </c>
      <c r="I196" t="b">
        <v>0</v>
      </c>
    </row>
    <row r="197" spans="1:9" x14ac:dyDescent="0.35">
      <c r="A197" t="str">
        <f>' Schedule'!A135</f>
        <v>MCM Week 11 — 7 Miler</v>
      </c>
      <c r="B197" s="1">
        <f>' Schedule'!E135</f>
        <v>43718</v>
      </c>
      <c r="D197" s="1">
        <f>' Schedule'!G135</f>
        <v>43718</v>
      </c>
      <c r="F197" t="b">
        <v>1</v>
      </c>
      <c r="G197" s="10" t="str">
        <f>' Schedule'!J135</f>
        <v>7 Miler</v>
      </c>
      <c r="I197" t="b">
        <v>0</v>
      </c>
    </row>
    <row r="198" spans="1:9" ht="145" x14ac:dyDescent="0.35">
      <c r="A198" t="str">
        <f>'Cross Training'!A70</f>
        <v>Cross Training Week 22 — Core</v>
      </c>
      <c r="B198" s="1">
        <f>'Cross Training'!B70</f>
        <v>43718</v>
      </c>
      <c r="D198" s="1">
        <f>'Cross Training'!D70</f>
        <v>43718</v>
      </c>
      <c r="F198" t="b">
        <v>1</v>
      </c>
      <c r="G198" s="11" t="str">
        <f>'Cross Training'!G70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198" t="b">
        <v>0</v>
      </c>
    </row>
    <row r="199" spans="1:9" x14ac:dyDescent="0.35">
      <c r="A199" t="str">
        <f>' Schedule'!A136</f>
        <v>MCM Week 11 — Rest</v>
      </c>
      <c r="B199" s="1">
        <f>' Schedule'!E136</f>
        <v>43719</v>
      </c>
      <c r="D199" s="1">
        <f>' Schedule'!G136</f>
        <v>43719</v>
      </c>
      <c r="F199" t="b">
        <v>1</v>
      </c>
      <c r="G199" s="10" t="str">
        <f>' Schedule'!J136</f>
        <v>REST DAY!</v>
      </c>
      <c r="I199" t="b">
        <v>0</v>
      </c>
    </row>
    <row r="200" spans="1:9" ht="159.5" x14ac:dyDescent="0.35">
      <c r="A200" t="str">
        <f>'Cross Training'!A71</f>
        <v>Cross Training Week 22 — Legs</v>
      </c>
      <c r="B200" s="1">
        <f>'Cross Training'!B71</f>
        <v>43719</v>
      </c>
      <c r="D200" s="1">
        <f>'Cross Training'!D71</f>
        <v>43719</v>
      </c>
      <c r="F200" t="b">
        <v>1</v>
      </c>
      <c r="G200" s="11" t="str">
        <f>'Cross Training'!G71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200" t="b">
        <v>0</v>
      </c>
    </row>
    <row r="201" spans="1:9" x14ac:dyDescent="0.35">
      <c r="A201" t="str">
        <f>' Schedule'!A137</f>
        <v>MCM Week 11 — 6 Miler</v>
      </c>
      <c r="B201" s="1">
        <f>' Schedule'!E137</f>
        <v>43720</v>
      </c>
      <c r="D201" s="1">
        <f>' Schedule'!G137</f>
        <v>43720</v>
      </c>
      <c r="F201" t="b">
        <v>1</v>
      </c>
      <c r="G201" s="10" t="str">
        <f>' Schedule'!J137</f>
        <v>6 Miler</v>
      </c>
      <c r="I201" t="b">
        <v>0</v>
      </c>
    </row>
    <row r="202" spans="1:9" x14ac:dyDescent="0.35">
      <c r="A202" t="str">
        <f>' Schedule'!A138</f>
        <v>MCM Week 11 — Rest</v>
      </c>
      <c r="B202" s="1">
        <f>' Schedule'!E138</f>
        <v>43721</v>
      </c>
      <c r="D202" s="1">
        <f>' Schedule'!G138</f>
        <v>43721</v>
      </c>
      <c r="F202" t="b">
        <v>1</v>
      </c>
      <c r="G202" s="10" t="str">
        <f>' Schedule'!J138</f>
        <v>REST DAY!</v>
      </c>
      <c r="I202" t="b">
        <v>0</v>
      </c>
    </row>
    <row r="203" spans="1:9" ht="72.5" x14ac:dyDescent="0.35">
      <c r="A203" t="str">
        <f>'Cross Training'!A72</f>
        <v>Cross Training Week 22 — Arms</v>
      </c>
      <c r="B203" s="1">
        <f>'Cross Training'!B72</f>
        <v>43721</v>
      </c>
      <c r="D203" s="1">
        <f>'Cross Training'!D72</f>
        <v>43721</v>
      </c>
      <c r="F203" t="b">
        <v>1</v>
      </c>
      <c r="G203" s="11" t="str">
        <f>'Cross Training'!G72</f>
        <v>ARMS:
Rows w/opposite hand on stability ball (use weight) (2 sets of 20) 
Overhead Arm press (use weight, arms start in U) (3 sets of 10 &gt;&gt;15) 
Push-up to T @ top OR Push-up with “air” (3 sets of 10)
Diamond push-ups (20)</v>
      </c>
      <c r="I203" t="b">
        <v>0</v>
      </c>
    </row>
    <row r="204" spans="1:9" x14ac:dyDescent="0.35">
      <c r="A204" t="str">
        <f>' Schedule'!A139</f>
        <v>MCM Week 11 — 5 Miler</v>
      </c>
      <c r="B204" s="1">
        <f>' Schedule'!E139</f>
        <v>43722</v>
      </c>
      <c r="D204" s="1">
        <f>' Schedule'!G139</f>
        <v>43722</v>
      </c>
      <c r="F204" t="b">
        <v>1</v>
      </c>
      <c r="G204" s="10" t="str">
        <f>' Schedule'!J139</f>
        <v>5 miler, rut route</v>
      </c>
      <c r="I204" t="b">
        <v>0</v>
      </c>
    </row>
    <row r="205" spans="1:9" x14ac:dyDescent="0.35">
      <c r="A205" t="str">
        <f>' Schedule'!A140</f>
        <v>MCM Week 12 — 21 Miler</v>
      </c>
      <c r="B205" s="1">
        <f>' Schedule'!E140</f>
        <v>43723</v>
      </c>
      <c r="D205" s="1">
        <f>' Schedule'!G140</f>
        <v>43723</v>
      </c>
      <c r="F205" t="b">
        <v>1</v>
      </c>
      <c r="G205" s="10" t="str">
        <f>' Schedule'!J140</f>
        <v>21 Miler</v>
      </c>
      <c r="I205" t="b">
        <v>0</v>
      </c>
    </row>
    <row r="206" spans="1:9" x14ac:dyDescent="0.35">
      <c r="A206" t="str">
        <f>' Schedule'!A141</f>
        <v>MCM Week 12 — Rest</v>
      </c>
      <c r="B206" s="1">
        <f>' Schedule'!E141</f>
        <v>43724</v>
      </c>
      <c r="D206" s="1">
        <f>' Schedule'!G141</f>
        <v>43724</v>
      </c>
      <c r="F206" t="b">
        <v>1</v>
      </c>
      <c r="G206" s="10" t="str">
        <f>' Schedule'!J141</f>
        <v>REST DAY!</v>
      </c>
      <c r="I206" t="b">
        <v>0</v>
      </c>
    </row>
    <row r="207" spans="1:9" x14ac:dyDescent="0.35">
      <c r="A207" t="str">
        <f>' Schedule'!A142</f>
        <v>MCM Week 12 — 6 Miler</v>
      </c>
      <c r="B207" s="1">
        <f>' Schedule'!E142</f>
        <v>43725</v>
      </c>
      <c r="D207" s="1">
        <f>' Schedule'!G142</f>
        <v>43725</v>
      </c>
      <c r="F207" t="b">
        <v>1</v>
      </c>
      <c r="G207" s="10" t="str">
        <f>' Schedule'!J142</f>
        <v>6 Miler</v>
      </c>
      <c r="I207" t="b">
        <v>0</v>
      </c>
    </row>
    <row r="208" spans="1:9" ht="145" x14ac:dyDescent="0.35">
      <c r="A208" t="str">
        <f>'Cross Training'!A73</f>
        <v>Cross Training Week 23 — Core</v>
      </c>
      <c r="B208" s="1">
        <f>'Cross Training'!B73</f>
        <v>43725</v>
      </c>
      <c r="D208" s="1">
        <f>'Cross Training'!D73</f>
        <v>43725</v>
      </c>
      <c r="F208" t="b">
        <v>1</v>
      </c>
      <c r="G208" s="11" t="str">
        <f>'Cross Training'!G73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208" t="b">
        <v>0</v>
      </c>
    </row>
    <row r="209" spans="1:9" x14ac:dyDescent="0.35">
      <c r="A209" t="str">
        <f>' Schedule'!A143</f>
        <v>MCM Week 12 — 5 Miler, opt</v>
      </c>
      <c r="B209" s="1">
        <f>' Schedule'!E143</f>
        <v>43726</v>
      </c>
      <c r="D209" s="1">
        <f>' Schedule'!G143</f>
        <v>43726</v>
      </c>
      <c r="F209" t="b">
        <v>1</v>
      </c>
      <c r="G209" s="10" t="str">
        <f>' Schedule'!J143</f>
        <v>5 miler, rut route</v>
      </c>
      <c r="I209" t="b">
        <v>0</v>
      </c>
    </row>
    <row r="210" spans="1:9" ht="159.5" x14ac:dyDescent="0.35">
      <c r="A210" t="str">
        <f>'Cross Training'!A74</f>
        <v>Cross Training Week 23 — Legs</v>
      </c>
      <c r="B210" s="1">
        <f>'Cross Training'!B74</f>
        <v>43726</v>
      </c>
      <c r="D210" s="1">
        <f>'Cross Training'!D74</f>
        <v>43726</v>
      </c>
      <c r="F210" t="b">
        <v>1</v>
      </c>
      <c r="G210" s="11" t="str">
        <f>'Cross Training'!G74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210" t="b">
        <v>0</v>
      </c>
    </row>
    <row r="211" spans="1:9" x14ac:dyDescent="0.35">
      <c r="A211" t="str">
        <f>' Schedule'!A144</f>
        <v>MCM Week 12 — 6 Miler, push pace</v>
      </c>
      <c r="B211" s="1">
        <f>' Schedule'!E144</f>
        <v>43727</v>
      </c>
      <c r="D211" s="1">
        <f>' Schedule'!G144</f>
        <v>43727</v>
      </c>
      <c r="F211" t="b">
        <v>1</v>
      </c>
      <c r="G211" s="10" t="str">
        <f>' Schedule'!J144</f>
        <v>6 Miler</v>
      </c>
      <c r="I211" t="b">
        <v>0</v>
      </c>
    </row>
    <row r="212" spans="1:9" x14ac:dyDescent="0.35">
      <c r="A212" t="str">
        <f>' Schedule'!A145</f>
        <v>MCM Week 12 — Rest</v>
      </c>
      <c r="B212" s="1">
        <f>' Schedule'!E145</f>
        <v>43728</v>
      </c>
      <c r="D212" s="1">
        <f>' Schedule'!G145</f>
        <v>43728</v>
      </c>
      <c r="F212" t="b">
        <v>1</v>
      </c>
      <c r="G212" s="10" t="str">
        <f>' Schedule'!J145</f>
        <v>REST DAY!</v>
      </c>
      <c r="I212" t="b">
        <v>0</v>
      </c>
    </row>
    <row r="213" spans="1:9" ht="72.5" x14ac:dyDescent="0.35">
      <c r="A213" t="str">
        <f>'Cross Training'!A75</f>
        <v>Cross Training Week 23 — Arms</v>
      </c>
      <c r="B213" s="1">
        <f>'Cross Training'!B75</f>
        <v>43728</v>
      </c>
      <c r="D213" s="1">
        <f>'Cross Training'!D75</f>
        <v>43728</v>
      </c>
      <c r="F213" t="b">
        <v>1</v>
      </c>
      <c r="G213" s="11" t="str">
        <f>'Cross Training'!G75</f>
        <v>ARMS:
Rows w/opposite hand on stability ball (use weight) (2 sets of 20) 
Overhead Arm press (use weight, arms start in U) (3 sets of 10 &gt;&gt;15) 
Push-up to T @ top OR Push-up with “air” (3 sets of 10)
Diamond push-ups (20)</v>
      </c>
      <c r="I213" t="b">
        <v>0</v>
      </c>
    </row>
    <row r="214" spans="1:9" x14ac:dyDescent="0.35">
      <c r="A214" t="str">
        <f>' Schedule'!A146</f>
        <v>MCM Week 12 — 5 Miler</v>
      </c>
      <c r="B214" s="1">
        <f>' Schedule'!E146</f>
        <v>43729</v>
      </c>
      <c r="D214" s="1">
        <f>' Schedule'!G146</f>
        <v>43729</v>
      </c>
      <c r="F214" t="b">
        <v>1</v>
      </c>
      <c r="G214" s="10" t="str">
        <f>' Schedule'!J146</f>
        <v>5 miler, rut route</v>
      </c>
      <c r="I214" t="b">
        <v>0</v>
      </c>
    </row>
    <row r="215" spans="1:9" x14ac:dyDescent="0.35">
      <c r="A215" t="str">
        <f>' Schedule'!A147</f>
        <v>MCM Week 13 — 14 Miler</v>
      </c>
      <c r="B215" s="1">
        <f>' Schedule'!E147</f>
        <v>43730</v>
      </c>
      <c r="D215" s="1">
        <f>' Schedule'!G147</f>
        <v>43730</v>
      </c>
      <c r="F215" t="b">
        <v>1</v>
      </c>
      <c r="G215" s="10" t="str">
        <f>' Schedule'!J147</f>
        <v>14 Miler</v>
      </c>
      <c r="I215" t="b">
        <v>0</v>
      </c>
    </row>
    <row r="216" spans="1:9" x14ac:dyDescent="0.35">
      <c r="A216" t="str">
        <f>' Schedule'!A148</f>
        <v>MCM Week 13 — Rest</v>
      </c>
      <c r="B216" s="1">
        <f>' Schedule'!E148</f>
        <v>43731</v>
      </c>
      <c r="D216" s="1">
        <f>' Schedule'!G148</f>
        <v>43731</v>
      </c>
      <c r="F216" t="b">
        <v>1</v>
      </c>
      <c r="G216" s="10" t="str">
        <f>' Schedule'!J148</f>
        <v>REST DAY!</v>
      </c>
      <c r="I216" t="b">
        <v>0</v>
      </c>
    </row>
    <row r="217" spans="1:9" x14ac:dyDescent="0.35">
      <c r="A217" t="str">
        <f>' Schedule'!A149</f>
        <v>MCM Week 13 — 8 Miler</v>
      </c>
      <c r="B217" s="1">
        <f>' Schedule'!E149</f>
        <v>43732</v>
      </c>
      <c r="D217" s="1">
        <f>' Schedule'!G149</f>
        <v>43732</v>
      </c>
      <c r="F217" t="b">
        <v>1</v>
      </c>
      <c r="G217" s="10" t="str">
        <f>' Schedule'!J149</f>
        <v>8 Miler</v>
      </c>
      <c r="I217" t="b">
        <v>0</v>
      </c>
    </row>
    <row r="218" spans="1:9" ht="145" x14ac:dyDescent="0.35">
      <c r="A218" t="str">
        <f>'Cross Training'!A76</f>
        <v>Cross Training Week 24 — Core</v>
      </c>
      <c r="B218" s="1">
        <f>'Cross Training'!B76</f>
        <v>43732</v>
      </c>
      <c r="D218" s="1">
        <f>'Cross Training'!D76</f>
        <v>43732</v>
      </c>
      <c r="F218" t="b">
        <v>1</v>
      </c>
      <c r="G218" s="11" t="str">
        <f>'Cross Training'!G76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218" t="b">
        <v>0</v>
      </c>
    </row>
    <row r="219" spans="1:9" x14ac:dyDescent="0.35">
      <c r="A219" t="str">
        <f>' Schedule'!A150</f>
        <v>MCM Week 13 — 5 Miler, opt</v>
      </c>
      <c r="B219" s="1">
        <f>' Schedule'!E150</f>
        <v>43733</v>
      </c>
      <c r="D219" s="1">
        <f>' Schedule'!G150</f>
        <v>43733</v>
      </c>
      <c r="F219" t="b">
        <v>1</v>
      </c>
      <c r="G219" s="10" t="str">
        <f>' Schedule'!J150</f>
        <v>5 miler, rut route</v>
      </c>
      <c r="I219" t="b">
        <v>0</v>
      </c>
    </row>
    <row r="220" spans="1:9" ht="159.5" x14ac:dyDescent="0.35">
      <c r="A220" t="str">
        <f>'Cross Training'!A77</f>
        <v>Cross Training Week 24 — Legs</v>
      </c>
      <c r="B220" s="1">
        <f>'Cross Training'!B77</f>
        <v>43733</v>
      </c>
      <c r="D220" s="1">
        <f>'Cross Training'!D77</f>
        <v>43733</v>
      </c>
      <c r="F220" t="b">
        <v>1</v>
      </c>
      <c r="G220" s="11" t="str">
        <f>'Cross Training'!G77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220" t="b">
        <v>0</v>
      </c>
    </row>
    <row r="221" spans="1:9" x14ac:dyDescent="0.35">
      <c r="A221" t="str">
        <f>' Schedule'!A151</f>
        <v>MCM Week 13 — 6 Miler, push pace</v>
      </c>
      <c r="B221" s="1">
        <f>' Schedule'!E151</f>
        <v>43734</v>
      </c>
      <c r="D221" s="1">
        <f>' Schedule'!G151</f>
        <v>43734</v>
      </c>
      <c r="F221" t="b">
        <v>1</v>
      </c>
      <c r="G221" s="10" t="str">
        <f>' Schedule'!J151</f>
        <v>6 Miler</v>
      </c>
      <c r="I221" t="b">
        <v>0</v>
      </c>
    </row>
    <row r="222" spans="1:9" x14ac:dyDescent="0.35">
      <c r="A222" t="str">
        <f>' Schedule'!A152</f>
        <v>MCM Week 13 — Rest</v>
      </c>
      <c r="B222" s="1">
        <f>' Schedule'!E152</f>
        <v>43735</v>
      </c>
      <c r="D222" s="1">
        <f>' Schedule'!G152</f>
        <v>43735</v>
      </c>
      <c r="F222" t="b">
        <v>1</v>
      </c>
      <c r="G222" s="10" t="str">
        <f>' Schedule'!J152</f>
        <v>REST DAY!</v>
      </c>
      <c r="I222" t="b">
        <v>0</v>
      </c>
    </row>
    <row r="223" spans="1:9" ht="72.5" x14ac:dyDescent="0.35">
      <c r="A223" t="str">
        <f>'Cross Training'!A78</f>
        <v>Cross Training Week 24 — Arms</v>
      </c>
      <c r="B223" s="1">
        <f>'Cross Training'!B78</f>
        <v>43735</v>
      </c>
      <c r="D223" s="1">
        <f>'Cross Training'!D78</f>
        <v>43735</v>
      </c>
      <c r="F223" t="b">
        <v>1</v>
      </c>
      <c r="G223" s="11" t="str">
        <f>'Cross Training'!G78</f>
        <v>ARMS:
Rows w/opposite hand on stability ball (use weight) (2 sets of 20) 
Overhead Arm press (use weight, arms start in U) (3 sets of 10 &gt;&gt;15) 
Push-up to T @ top OR Push-up with “air” (3 sets of 10)
Diamond push-ups (20)</v>
      </c>
      <c r="I223" t="b">
        <v>0</v>
      </c>
    </row>
    <row r="224" spans="1:9" x14ac:dyDescent="0.35">
      <c r="A224" t="str">
        <f>' Schedule'!A153</f>
        <v>MCM Week 13 — 5 Miler</v>
      </c>
      <c r="B224" s="1">
        <f>' Schedule'!E153</f>
        <v>43736</v>
      </c>
      <c r="D224" s="1">
        <f>' Schedule'!G153</f>
        <v>43736</v>
      </c>
      <c r="F224" t="b">
        <v>1</v>
      </c>
      <c r="G224" s="10" t="str">
        <f>' Schedule'!J153</f>
        <v>5 miler, rut route</v>
      </c>
      <c r="I224" t="b">
        <v>0</v>
      </c>
    </row>
    <row r="225" spans="1:9" x14ac:dyDescent="0.35">
      <c r="A225" t="str">
        <f>' Schedule'!A154</f>
        <v>MCM Week 14 — 8 Miler</v>
      </c>
      <c r="B225" s="1">
        <f>' Schedule'!E154</f>
        <v>43737</v>
      </c>
      <c r="D225" s="1">
        <f>' Schedule'!G154</f>
        <v>43737</v>
      </c>
      <c r="F225" t="b">
        <v>1</v>
      </c>
      <c r="G225" s="10" t="str">
        <f>' Schedule'!J154</f>
        <v>8 Miler</v>
      </c>
      <c r="I225" t="b">
        <v>0</v>
      </c>
    </row>
    <row r="226" spans="1:9" x14ac:dyDescent="0.35">
      <c r="A226" t="str">
        <f>' Schedule'!A155</f>
        <v>MCM Week 14 — Rest</v>
      </c>
      <c r="B226" s="1">
        <f>' Schedule'!E155</f>
        <v>43738</v>
      </c>
      <c r="D226" s="1">
        <f>' Schedule'!G155</f>
        <v>43738</v>
      </c>
      <c r="F226" t="b">
        <v>1</v>
      </c>
      <c r="G226" s="10" t="str">
        <f>' Schedule'!J155</f>
        <v>REST DAY!</v>
      </c>
      <c r="I226" t="b">
        <v>0</v>
      </c>
    </row>
    <row r="227" spans="1:9" x14ac:dyDescent="0.35">
      <c r="A227" t="str">
        <f>' Schedule'!A156</f>
        <v>MCM Week 14 — 6 Miler</v>
      </c>
      <c r="B227" s="1">
        <f>' Schedule'!E156</f>
        <v>43739</v>
      </c>
      <c r="D227" s="1">
        <f>' Schedule'!G156</f>
        <v>43739</v>
      </c>
      <c r="F227" t="b">
        <v>1</v>
      </c>
      <c r="G227" s="10" t="str">
        <f>' Schedule'!J156</f>
        <v>6 Miler</v>
      </c>
      <c r="I227" t="b">
        <v>0</v>
      </c>
    </row>
    <row r="228" spans="1:9" ht="145" x14ac:dyDescent="0.35">
      <c r="A228" t="str">
        <f>'Cross Training'!A79</f>
        <v>Cross Training Week 25 — Core</v>
      </c>
      <c r="B228" s="1">
        <f>'Cross Training'!B79</f>
        <v>43739</v>
      </c>
      <c r="D228" s="1">
        <f>'Cross Training'!D79</f>
        <v>43739</v>
      </c>
      <c r="F228" t="b">
        <v>1</v>
      </c>
      <c r="G228" s="11" t="str">
        <f>'Cross Training'!G79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228" t="b">
        <v>0</v>
      </c>
    </row>
    <row r="229" spans="1:9" x14ac:dyDescent="0.35">
      <c r="A229" t="str">
        <f>' Schedule'!A157</f>
        <v>MCM Week 14 — Rest</v>
      </c>
      <c r="B229" s="1">
        <f>' Schedule'!E157</f>
        <v>43740</v>
      </c>
      <c r="D229" s="1">
        <f>' Schedule'!G157</f>
        <v>43740</v>
      </c>
      <c r="F229" t="b">
        <v>1</v>
      </c>
      <c r="G229" s="10" t="str">
        <f>' Schedule'!J157</f>
        <v>REST DAY!</v>
      </c>
      <c r="I229" t="b">
        <v>0</v>
      </c>
    </row>
    <row r="230" spans="1:9" ht="159.5" x14ac:dyDescent="0.35">
      <c r="A230" t="str">
        <f>'Cross Training'!A80</f>
        <v>Cross Training Week 25 — Legs</v>
      </c>
      <c r="B230" s="1">
        <f>'Cross Training'!B80</f>
        <v>43740</v>
      </c>
      <c r="D230" s="1">
        <f>'Cross Training'!D80</f>
        <v>43740</v>
      </c>
      <c r="F230" t="b">
        <v>1</v>
      </c>
      <c r="G230" s="11" t="str">
        <f>'Cross Training'!G80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230" t="b">
        <v>0</v>
      </c>
    </row>
    <row r="231" spans="1:9" x14ac:dyDescent="0.35">
      <c r="A231" t="str">
        <f>' Schedule'!A158</f>
        <v>MCM Week 14 — 5 Miler</v>
      </c>
      <c r="B231" s="1">
        <f>' Schedule'!E158</f>
        <v>43741</v>
      </c>
      <c r="D231" s="1">
        <f>' Schedule'!G158</f>
        <v>43741</v>
      </c>
      <c r="F231" t="b">
        <v>1</v>
      </c>
      <c r="G231" s="10" t="str">
        <f>' Schedule'!J158</f>
        <v>5 miler, rut route</v>
      </c>
      <c r="I231" t="b">
        <v>0</v>
      </c>
    </row>
    <row r="232" spans="1:9" x14ac:dyDescent="0.35">
      <c r="A232" t="str">
        <f>' Schedule'!A159</f>
        <v>MCM Week 14 — Rest</v>
      </c>
      <c r="B232" s="1">
        <f>' Schedule'!E159</f>
        <v>43742</v>
      </c>
      <c r="D232" s="1">
        <f>' Schedule'!G159</f>
        <v>43742</v>
      </c>
      <c r="F232" t="b">
        <v>1</v>
      </c>
      <c r="G232" s="10" t="str">
        <f>' Schedule'!J159</f>
        <v>REST DAY!</v>
      </c>
      <c r="I232" t="b">
        <v>0</v>
      </c>
    </row>
    <row r="233" spans="1:9" ht="72.5" x14ac:dyDescent="0.35">
      <c r="A233" t="str">
        <f>'Cross Training'!A81</f>
        <v>Cross Training Week 25 — Arms</v>
      </c>
      <c r="B233" s="1">
        <f>'Cross Training'!B81</f>
        <v>43742</v>
      </c>
      <c r="D233" s="1">
        <f>'Cross Training'!D81</f>
        <v>43742</v>
      </c>
      <c r="F233" t="b">
        <v>1</v>
      </c>
      <c r="G233" s="11" t="str">
        <f>'Cross Training'!G81</f>
        <v>ARMS:
Rows w/opposite hand on stability ball (use weight) (2 sets of 20) 
Overhead Arm press (use weight, arms start in U) (3 sets of 10 &gt;&gt;15) 
Push-up to T @ top OR Push-up with “air” (3 sets of 10)
Diamond push-ups (20)</v>
      </c>
      <c r="I233" t="b">
        <v>0</v>
      </c>
    </row>
    <row r="234" spans="1:9" x14ac:dyDescent="0.35">
      <c r="A234" t="str">
        <f>' Schedule'!A160</f>
        <v>MCM Week 14 — 5 Miler</v>
      </c>
      <c r="B234" s="1">
        <f>' Schedule'!E160</f>
        <v>43743</v>
      </c>
      <c r="D234" s="1">
        <f>' Schedule'!G160</f>
        <v>43743</v>
      </c>
      <c r="F234" t="b">
        <v>1</v>
      </c>
      <c r="G234" s="10" t="str">
        <f>' Schedule'!J160</f>
        <v>5 miler, rut route</v>
      </c>
      <c r="I234" t="b">
        <v>0</v>
      </c>
    </row>
    <row r="235" spans="1:9" x14ac:dyDescent="0.35">
      <c r="A235" t="str">
        <f>' Schedule'!A161</f>
        <v>MCM Week 15 — 23 Miler</v>
      </c>
      <c r="B235" s="1">
        <f>' Schedule'!E161</f>
        <v>43744</v>
      </c>
      <c r="D235" s="1">
        <f>' Schedule'!G161</f>
        <v>43744</v>
      </c>
      <c r="F235" t="b">
        <v>1</v>
      </c>
      <c r="G235" s="10" t="str">
        <f>' Schedule'!J161</f>
        <v>23 Miler</v>
      </c>
      <c r="I235" t="b">
        <v>0</v>
      </c>
    </row>
    <row r="236" spans="1:9" x14ac:dyDescent="0.35">
      <c r="A236" t="str">
        <f>' Schedule'!A162</f>
        <v>MCM Week 15 — Rest</v>
      </c>
      <c r="B236" s="1">
        <f>' Schedule'!E162</f>
        <v>43745</v>
      </c>
      <c r="D236" s="1">
        <f>' Schedule'!G162</f>
        <v>43745</v>
      </c>
      <c r="F236" t="b">
        <v>1</v>
      </c>
      <c r="G236" s="10" t="str">
        <f>' Schedule'!J162</f>
        <v>REST DAY!</v>
      </c>
      <c r="I236" t="b">
        <v>0</v>
      </c>
    </row>
    <row r="237" spans="1:9" x14ac:dyDescent="0.35">
      <c r="A237" t="str">
        <f>' Schedule'!A163</f>
        <v>MCM Week 15 — 6 Miler, easy</v>
      </c>
      <c r="B237" s="1">
        <f>' Schedule'!E163</f>
        <v>43746</v>
      </c>
      <c r="D237" s="1">
        <f>' Schedule'!G163</f>
        <v>43746</v>
      </c>
      <c r="F237" t="b">
        <v>1</v>
      </c>
      <c r="G237" s="10" t="str">
        <f>' Schedule'!J163</f>
        <v>6 Miler</v>
      </c>
      <c r="I237" t="b">
        <v>0</v>
      </c>
    </row>
    <row r="238" spans="1:9" ht="145" x14ac:dyDescent="0.35">
      <c r="A238" t="str">
        <f>'Cross Training'!A82</f>
        <v>Cross Training Week 26 — Core</v>
      </c>
      <c r="B238" s="1">
        <f>'Cross Training'!B82</f>
        <v>43746</v>
      </c>
      <c r="D238" s="1">
        <f>'Cross Training'!D82</f>
        <v>43746</v>
      </c>
      <c r="F238" t="b">
        <v>1</v>
      </c>
      <c r="G238" s="11" t="str">
        <f>'Cross Training'!G82</f>
        <v>CORE:
Plank to T (2 sets of 10… one rotation = both sides)
Leg drops (50, with rest) OR Single leg drops (50 each, with rest)
Boat OR low boat w/twist (2 sets of 20… one rotation = twist to both sides, pause @ center) 
Plank (3 x 45s to 60s)
Stability ball (3 sets of 10)
-----Jack knife (plank w/feet on ball, curl in) on leg days
-----Bridge roll-in on back on arm days
Surf Pop-ups (3 sets of 10)</v>
      </c>
      <c r="I238" t="b">
        <v>0</v>
      </c>
    </row>
    <row r="239" spans="1:9" x14ac:dyDescent="0.35">
      <c r="A239" t="str">
        <f>' Schedule'!A164</f>
        <v>MCM Week 15 — 6 Miler</v>
      </c>
      <c r="B239" s="1">
        <f>' Schedule'!E164</f>
        <v>43747</v>
      </c>
      <c r="D239" s="1">
        <f>' Schedule'!G164</f>
        <v>43747</v>
      </c>
      <c r="F239" t="b">
        <v>1</v>
      </c>
      <c r="G239" s="10" t="str">
        <f>' Schedule'!J164</f>
        <v>6 Miler</v>
      </c>
      <c r="I239" t="b">
        <v>0</v>
      </c>
    </row>
    <row r="240" spans="1:9" ht="159.5" x14ac:dyDescent="0.35">
      <c r="A240" t="str">
        <f>'Cross Training'!A83</f>
        <v>Cross Training Week 26 — Legs</v>
      </c>
      <c r="B240" s="1">
        <f>'Cross Training'!B83</f>
        <v>43747</v>
      </c>
      <c r="D240" s="1">
        <f>'Cross Training'!D83</f>
        <v>43747</v>
      </c>
      <c r="F240" t="b">
        <v>1</v>
      </c>
      <c r="G240" s="11" t="str">
        <f>'Cross Training'!G83</f>
        <v>LEGS:
Lunges (2 sets of 20, alternating legs each lunge…10 each leg in one set)
One-leg squats (2 sets of 20 ea. leg) (front: leg hover w/hand to balance OR back: toe on stair)
Lunge jumps w/switch (2 sets of 20…10 each leg in one set)
Slide squats (2 sets of 20…10 each direction in one set)
Bridges on stability ball – On back, heels on ball, bridge up &amp; pull heels in (3 sets of 10)
Power Leg Drives (2 x 20 each side) - Alt. Exercise, drop something above</v>
      </c>
      <c r="I240" t="b">
        <v>0</v>
      </c>
    </row>
    <row r="241" spans="1:9" x14ac:dyDescent="0.35">
      <c r="A241" t="str">
        <f>' Schedule'!A165</f>
        <v>MCM Week 15 — 6 Miler, hills</v>
      </c>
      <c r="B241" s="1">
        <f>' Schedule'!E165</f>
        <v>43748</v>
      </c>
      <c r="D241" s="1">
        <f>' Schedule'!G165</f>
        <v>43748</v>
      </c>
      <c r="F241" t="b">
        <v>1</v>
      </c>
      <c r="G241" s="10" t="str">
        <f>' Schedule'!J165</f>
        <v>6 Miler</v>
      </c>
      <c r="I241" t="b">
        <v>0</v>
      </c>
    </row>
    <row r="242" spans="1:9" x14ac:dyDescent="0.35">
      <c r="A242" t="str">
        <f>' Schedule'!A166</f>
        <v>MCM Week 15 — Rest</v>
      </c>
      <c r="B242" s="1">
        <f>' Schedule'!E166</f>
        <v>43749</v>
      </c>
      <c r="D242" s="1">
        <f>' Schedule'!G166</f>
        <v>43749</v>
      </c>
      <c r="F242" t="b">
        <v>1</v>
      </c>
      <c r="G242" s="10" t="str">
        <f>' Schedule'!J166</f>
        <v>REST DAY!</v>
      </c>
      <c r="I242" t="b">
        <v>0</v>
      </c>
    </row>
    <row r="243" spans="1:9" ht="72.5" x14ac:dyDescent="0.35">
      <c r="A243" t="str">
        <f>'Cross Training'!A84</f>
        <v>Cross Training Week 26 — Arms</v>
      </c>
      <c r="B243" s="1">
        <f>'Cross Training'!B84</f>
        <v>43749</v>
      </c>
      <c r="D243" s="1">
        <f>'Cross Training'!D84</f>
        <v>43749</v>
      </c>
      <c r="F243" t="b">
        <v>1</v>
      </c>
      <c r="G243" s="11" t="str">
        <f>'Cross Training'!G84</f>
        <v>ARMS:
Rows w/opposite hand on stability ball (use weight) (2 sets of 20) 
Overhead Arm press (use weight, arms start in U) (3 sets of 10 &gt;&gt;15) 
Push-up to T @ top OR Push-up with “air” (3 sets of 10)
Diamond push-ups (20)</v>
      </c>
      <c r="I243" t="b">
        <v>0</v>
      </c>
    </row>
    <row r="244" spans="1:9" x14ac:dyDescent="0.35">
      <c r="A244" t="str">
        <f>' Schedule'!A167</f>
        <v>MCM Week 15 — 5 Miler</v>
      </c>
      <c r="B244" s="1">
        <f>' Schedule'!E167</f>
        <v>43750</v>
      </c>
      <c r="D244" s="1">
        <f>' Schedule'!G167</f>
        <v>43750</v>
      </c>
      <c r="F244" t="b">
        <v>1</v>
      </c>
      <c r="G244" s="10" t="str">
        <f>' Schedule'!J167</f>
        <v>5 miler, rut route</v>
      </c>
      <c r="I244" t="b">
        <v>0</v>
      </c>
    </row>
    <row r="245" spans="1:9" x14ac:dyDescent="0.35">
      <c r="A245" t="str">
        <f>' Schedule'!A168</f>
        <v>MCM Week 16 — 14 Miler</v>
      </c>
      <c r="B245" s="1">
        <f>' Schedule'!E168</f>
        <v>43751</v>
      </c>
      <c r="D245" s="1">
        <f>' Schedule'!G168</f>
        <v>43751</v>
      </c>
      <c r="F245" t="b">
        <v>1</v>
      </c>
      <c r="G245" s="10" t="str">
        <f>' Schedule'!J168</f>
        <v>14 Miler</v>
      </c>
      <c r="I245" t="b">
        <v>0</v>
      </c>
    </row>
    <row r="246" spans="1:9" x14ac:dyDescent="0.35">
      <c r="A246" t="str">
        <f>' Schedule'!A169</f>
        <v>MCM Week 16 — Rest</v>
      </c>
      <c r="B246" s="1">
        <f>' Schedule'!E169</f>
        <v>43752</v>
      </c>
      <c r="D246" s="1">
        <f>' Schedule'!G169</f>
        <v>43752</v>
      </c>
      <c r="F246" t="b">
        <v>1</v>
      </c>
      <c r="G246" s="10" t="str">
        <f>' Schedule'!J169</f>
        <v>REST DAY!</v>
      </c>
      <c r="I246" t="b">
        <v>0</v>
      </c>
    </row>
    <row r="247" spans="1:9" x14ac:dyDescent="0.35">
      <c r="A247" t="str">
        <f>' Schedule'!A170</f>
        <v>MCM Week 16 — 7 Miler</v>
      </c>
      <c r="B247" s="1">
        <f>' Schedule'!E170</f>
        <v>43753</v>
      </c>
      <c r="D247" s="1">
        <f>' Schedule'!G170</f>
        <v>43753</v>
      </c>
      <c r="F247" t="b">
        <v>1</v>
      </c>
      <c r="G247" s="10" t="str">
        <f>' Schedule'!J170</f>
        <v>7 Miler</v>
      </c>
      <c r="I247" t="b">
        <v>0</v>
      </c>
    </row>
    <row r="248" spans="1:9" x14ac:dyDescent="0.35">
      <c r="A248" t="str">
        <f>' Schedule'!A171</f>
        <v>MCM Week 16 — Rest</v>
      </c>
      <c r="B248" s="1">
        <f>' Schedule'!E171</f>
        <v>43754</v>
      </c>
      <c r="D248" s="1">
        <f>' Schedule'!G171</f>
        <v>43754</v>
      </c>
      <c r="F248" t="b">
        <v>1</v>
      </c>
      <c r="G248" s="10" t="str">
        <f>' Schedule'!J171</f>
        <v>REST DAY!</v>
      </c>
      <c r="I248" t="b">
        <v>0</v>
      </c>
    </row>
    <row r="249" spans="1:9" x14ac:dyDescent="0.35">
      <c r="A249" t="str">
        <f>' Schedule'!A172</f>
        <v>MCM Week 16 — 5 Miler</v>
      </c>
      <c r="B249" s="1">
        <f>' Schedule'!E172</f>
        <v>43755</v>
      </c>
      <c r="D249" s="1">
        <f>' Schedule'!G172</f>
        <v>43755</v>
      </c>
      <c r="F249" t="b">
        <v>1</v>
      </c>
      <c r="G249" s="10" t="str">
        <f>' Schedule'!J172</f>
        <v>5 miler, rut route</v>
      </c>
      <c r="I249" t="b">
        <v>0</v>
      </c>
    </row>
    <row r="250" spans="1:9" x14ac:dyDescent="0.35">
      <c r="A250" t="str">
        <f>' Schedule'!A173</f>
        <v>MCM Week 16 — Rest</v>
      </c>
      <c r="B250" s="1">
        <f>' Schedule'!E173</f>
        <v>43756</v>
      </c>
      <c r="D250" s="1">
        <f>' Schedule'!G173</f>
        <v>43756</v>
      </c>
      <c r="F250" t="b">
        <v>1</v>
      </c>
      <c r="G250" s="10" t="str">
        <f>' Schedule'!J173</f>
        <v>REST DAY!</v>
      </c>
      <c r="I250" t="b">
        <v>0</v>
      </c>
    </row>
    <row r="251" spans="1:9" x14ac:dyDescent="0.35">
      <c r="A251" t="str">
        <f>' Schedule'!A174</f>
        <v>MCM Week 16 — 5 Miler</v>
      </c>
      <c r="B251" s="1">
        <f>' Schedule'!E174</f>
        <v>43757</v>
      </c>
      <c r="D251" s="1">
        <f>' Schedule'!G174</f>
        <v>43757</v>
      </c>
      <c r="F251" t="b">
        <v>1</v>
      </c>
      <c r="G251" s="10" t="str">
        <f>' Schedule'!J174</f>
        <v>5 miler, rut route</v>
      </c>
      <c r="I251" t="b">
        <v>0</v>
      </c>
    </row>
    <row r="252" spans="1:9" x14ac:dyDescent="0.35">
      <c r="A252" t="str">
        <f>' Schedule'!A175</f>
        <v>MCM Week 17 — 10 Miler</v>
      </c>
      <c r="B252" s="1">
        <f>' Schedule'!E175</f>
        <v>43758</v>
      </c>
      <c r="D252" s="1">
        <f>' Schedule'!G175</f>
        <v>43758</v>
      </c>
      <c r="F252" t="b">
        <v>1</v>
      </c>
      <c r="G252" s="10" t="str">
        <f>' Schedule'!J175</f>
        <v>10 Miler</v>
      </c>
      <c r="I252" t="b">
        <v>0</v>
      </c>
    </row>
    <row r="253" spans="1:9" x14ac:dyDescent="0.35">
      <c r="A253" t="str">
        <f>' Schedule'!A176</f>
        <v>MCM Week 17 — Rest</v>
      </c>
      <c r="B253" s="1">
        <f>' Schedule'!E176</f>
        <v>43759</v>
      </c>
      <c r="D253" s="1">
        <f>' Schedule'!G176</f>
        <v>43759</v>
      </c>
      <c r="F253" t="b">
        <v>1</v>
      </c>
      <c r="G253" s="10" t="str">
        <f>' Schedule'!J176</f>
        <v>REST DAY!</v>
      </c>
      <c r="I253" t="b">
        <v>0</v>
      </c>
    </row>
    <row r="254" spans="1:9" x14ac:dyDescent="0.35">
      <c r="A254" t="str">
        <f>' Schedule'!A177</f>
        <v>MCM Week 17 — 6 Miler</v>
      </c>
      <c r="B254" s="1">
        <f>' Schedule'!E177</f>
        <v>43760</v>
      </c>
      <c r="D254" s="1">
        <f>' Schedule'!G177</f>
        <v>43760</v>
      </c>
      <c r="F254" t="b">
        <v>1</v>
      </c>
      <c r="G254" s="10" t="str">
        <f>' Schedule'!J177</f>
        <v>6 Miler</v>
      </c>
      <c r="I254" t="b">
        <v>0</v>
      </c>
    </row>
    <row r="255" spans="1:9" x14ac:dyDescent="0.35">
      <c r="A255" t="str">
        <f>' Schedule'!A178</f>
        <v>MCM Week 17 — Rest</v>
      </c>
      <c r="B255" s="1">
        <f>' Schedule'!E178</f>
        <v>43761</v>
      </c>
      <c r="D255" s="1">
        <f>' Schedule'!G178</f>
        <v>43761</v>
      </c>
      <c r="F255" t="b">
        <v>1</v>
      </c>
      <c r="G255" s="10" t="str">
        <f>' Schedule'!J178</f>
        <v>REST DAY!</v>
      </c>
      <c r="I255" t="b">
        <v>0</v>
      </c>
    </row>
    <row r="256" spans="1:9" x14ac:dyDescent="0.35">
      <c r="A256" t="str">
        <f>' Schedule'!A179</f>
        <v>MCM Week 17 — 5 Miler</v>
      </c>
      <c r="B256" s="1">
        <f>' Schedule'!E179</f>
        <v>43762</v>
      </c>
      <c r="D256" s="1">
        <f>' Schedule'!G179</f>
        <v>43762</v>
      </c>
      <c r="F256" t="b">
        <v>1</v>
      </c>
      <c r="G256" s="10" t="str">
        <f>' Schedule'!J179</f>
        <v>5 miler, rut route</v>
      </c>
      <c r="I256" t="b">
        <v>0</v>
      </c>
    </row>
    <row r="257" spans="1:9" x14ac:dyDescent="0.35">
      <c r="A257" t="str">
        <f>' Schedule'!A180</f>
        <v>MCM Week 17 — Rest</v>
      </c>
      <c r="B257" s="1">
        <f>' Schedule'!E180</f>
        <v>43763</v>
      </c>
      <c r="D257" s="1">
        <f>' Schedule'!G180</f>
        <v>43763</v>
      </c>
      <c r="F257" t="b">
        <v>1</v>
      </c>
      <c r="G257" s="10" t="str">
        <f>' Schedule'!J180</f>
        <v>REST DAY!</v>
      </c>
      <c r="I257" t="b">
        <v>0</v>
      </c>
    </row>
    <row r="258" spans="1:9" x14ac:dyDescent="0.35">
      <c r="A258" t="str">
        <f>' Schedule'!A181</f>
        <v>MCM Week 17 — 1-2 Optional Miler</v>
      </c>
      <c r="B258" s="1">
        <f>' Schedule'!E181</f>
        <v>43764</v>
      </c>
      <c r="D258" s="1">
        <f>' Schedule'!G181</f>
        <v>43764</v>
      </c>
      <c r="F258" t="b">
        <v>1</v>
      </c>
      <c r="G258" s="10" t="str">
        <f>' Schedule'!J181</f>
        <v>Optional!</v>
      </c>
      <c r="I258" t="b">
        <v>0</v>
      </c>
    </row>
    <row r="259" spans="1:9" x14ac:dyDescent="0.35">
      <c r="A259" t="str">
        <f>' Schedule'!A182</f>
        <v>Marine Corps Marathon Race Day</v>
      </c>
      <c r="B259" s="1">
        <f>' Schedule'!E182</f>
        <v>43765</v>
      </c>
      <c r="D259" s="1">
        <f>' Schedule'!G182</f>
        <v>43765</v>
      </c>
      <c r="F259" t="b">
        <v>1</v>
      </c>
      <c r="G259" s="10" t="str">
        <f>' Schedule'!J182</f>
        <v>MCM RACE DAY!</v>
      </c>
      <c r="I259" t="b">
        <v>0</v>
      </c>
    </row>
    <row r="260" spans="1:9" x14ac:dyDescent="0.35">
      <c r="B260" s="1"/>
      <c r="D260" s="1"/>
      <c r="G260" s="11"/>
    </row>
    <row r="261" spans="1:9" x14ac:dyDescent="0.35">
      <c r="B261" s="1"/>
      <c r="D261" s="1"/>
      <c r="G261" s="11"/>
    </row>
    <row r="262" spans="1:9" x14ac:dyDescent="0.35">
      <c r="B262" s="1"/>
      <c r="D262" s="1"/>
      <c r="G262" s="11"/>
    </row>
    <row r="263" spans="1:9" x14ac:dyDescent="0.35">
      <c r="B263" s="1"/>
      <c r="D263" s="1"/>
      <c r="G263" s="11"/>
    </row>
    <row r="264" spans="1:9" x14ac:dyDescent="0.35">
      <c r="B264" s="1"/>
      <c r="D264" s="1"/>
      <c r="G264" s="11"/>
    </row>
    <row r="265" spans="1:9" x14ac:dyDescent="0.35">
      <c r="B265" s="1"/>
      <c r="D265" s="1"/>
      <c r="G265" s="11"/>
    </row>
    <row r="266" spans="1:9" x14ac:dyDescent="0.35">
      <c r="B266" s="1"/>
      <c r="D266" s="1"/>
      <c r="G266" s="11"/>
    </row>
    <row r="267" spans="1:9" x14ac:dyDescent="0.35">
      <c r="B267" s="1"/>
      <c r="D267" s="1"/>
      <c r="G267" s="11"/>
    </row>
    <row r="268" spans="1:9" x14ac:dyDescent="0.35">
      <c r="B268" s="1"/>
      <c r="D268" s="1"/>
      <c r="G268" s="11"/>
    </row>
    <row r="269" spans="1:9" x14ac:dyDescent="0.35">
      <c r="B269" s="1"/>
      <c r="D269" s="1"/>
      <c r="G269" s="11"/>
    </row>
    <row r="270" spans="1:9" x14ac:dyDescent="0.35">
      <c r="B270" s="1"/>
      <c r="D270" s="1"/>
      <c r="G270" s="11"/>
    </row>
    <row r="271" spans="1:9" x14ac:dyDescent="0.35">
      <c r="B271" s="1"/>
      <c r="D271" s="1"/>
      <c r="G271" s="11"/>
    </row>
    <row r="272" spans="1:9" x14ac:dyDescent="0.35">
      <c r="B272" s="1"/>
      <c r="D272" s="1"/>
      <c r="G272" s="11"/>
    </row>
    <row r="273" spans="2:7" x14ac:dyDescent="0.35">
      <c r="B273" s="1"/>
      <c r="D273" s="1"/>
      <c r="G273" s="11"/>
    </row>
    <row r="274" spans="2:7" x14ac:dyDescent="0.35">
      <c r="B274" s="1"/>
      <c r="D274" s="1"/>
      <c r="G274" s="11"/>
    </row>
    <row r="275" spans="2:7" x14ac:dyDescent="0.35">
      <c r="B275" s="1"/>
      <c r="D275" s="1"/>
      <c r="G275" s="11"/>
    </row>
    <row r="276" spans="2:7" x14ac:dyDescent="0.35">
      <c r="B276" s="1"/>
      <c r="D276" s="1"/>
      <c r="G276" s="11"/>
    </row>
    <row r="277" spans="2:7" x14ac:dyDescent="0.35">
      <c r="B277" s="1"/>
      <c r="D277" s="1"/>
      <c r="G277" s="11"/>
    </row>
    <row r="278" spans="2:7" x14ac:dyDescent="0.35">
      <c r="B278" s="1"/>
      <c r="D278" s="1"/>
      <c r="G278" s="11"/>
    </row>
    <row r="279" spans="2:7" x14ac:dyDescent="0.35">
      <c r="B279" s="1"/>
      <c r="D279" s="1"/>
      <c r="G279" s="11"/>
    </row>
    <row r="280" spans="2:7" x14ac:dyDescent="0.35">
      <c r="B280" s="1"/>
      <c r="D280" s="1"/>
      <c r="G280" s="11"/>
    </row>
    <row r="281" spans="2:7" x14ac:dyDescent="0.35">
      <c r="B281" s="1"/>
      <c r="D281" s="1"/>
      <c r="G281" s="11"/>
    </row>
    <row r="282" spans="2:7" x14ac:dyDescent="0.35">
      <c r="B282" s="1"/>
      <c r="D282" s="1"/>
      <c r="G282" s="11"/>
    </row>
    <row r="283" spans="2:7" x14ac:dyDescent="0.35">
      <c r="B283" s="1"/>
      <c r="D283" s="1"/>
      <c r="G283" s="11"/>
    </row>
    <row r="284" spans="2:7" x14ac:dyDescent="0.35">
      <c r="B284" s="1"/>
      <c r="D284" s="1"/>
      <c r="G284" s="11"/>
    </row>
    <row r="285" spans="2:7" x14ac:dyDescent="0.35">
      <c r="B285" s="1"/>
      <c r="D285" s="1"/>
      <c r="G285" s="11"/>
    </row>
    <row r="286" spans="2:7" x14ac:dyDescent="0.35">
      <c r="B286" s="1"/>
      <c r="D286" s="1"/>
      <c r="G286" s="11"/>
    </row>
    <row r="287" spans="2:7" x14ac:dyDescent="0.35">
      <c r="B287" s="1"/>
      <c r="D287" s="1"/>
      <c r="G287" s="11"/>
    </row>
    <row r="288" spans="2:7" x14ac:dyDescent="0.35">
      <c r="B288" s="1"/>
      <c r="D288" s="1"/>
      <c r="G288" s="11"/>
    </row>
    <row r="289" spans="2:7" x14ac:dyDescent="0.35">
      <c r="B289" s="1"/>
      <c r="D289" s="1"/>
      <c r="G289" s="11"/>
    </row>
    <row r="290" spans="2:7" x14ac:dyDescent="0.35">
      <c r="B290" s="1"/>
      <c r="D290" s="1"/>
      <c r="G290" s="11"/>
    </row>
    <row r="291" spans="2:7" x14ac:dyDescent="0.35">
      <c r="B291" s="1"/>
      <c r="D291" s="1"/>
      <c r="G291" s="11"/>
    </row>
    <row r="292" spans="2:7" x14ac:dyDescent="0.35">
      <c r="B292" s="1"/>
      <c r="D292" s="1"/>
      <c r="G292" s="11"/>
    </row>
    <row r="293" spans="2:7" x14ac:dyDescent="0.35">
      <c r="B293" s="1"/>
      <c r="D293" s="1"/>
      <c r="G293" s="11"/>
    </row>
    <row r="294" spans="2:7" x14ac:dyDescent="0.35">
      <c r="B294" s="1"/>
      <c r="D294" s="1"/>
      <c r="G294" s="11"/>
    </row>
    <row r="295" spans="2:7" x14ac:dyDescent="0.35">
      <c r="B295" s="1"/>
      <c r="D295" s="1"/>
      <c r="G295" s="11"/>
    </row>
    <row r="296" spans="2:7" x14ac:dyDescent="0.35">
      <c r="B296" s="1"/>
      <c r="D296" s="1"/>
      <c r="G296" s="11"/>
    </row>
    <row r="297" spans="2:7" x14ac:dyDescent="0.35">
      <c r="B297" s="1"/>
      <c r="D297" s="1"/>
      <c r="G297" s="11"/>
    </row>
    <row r="298" spans="2:7" x14ac:dyDescent="0.35">
      <c r="B298" s="1"/>
      <c r="D298" s="1"/>
      <c r="G298" s="11"/>
    </row>
    <row r="299" spans="2:7" x14ac:dyDescent="0.35">
      <c r="B299" s="1"/>
      <c r="D299" s="1"/>
      <c r="G299" s="11"/>
    </row>
    <row r="300" spans="2:7" x14ac:dyDescent="0.35">
      <c r="B300" s="1"/>
      <c r="D300" s="1"/>
      <c r="G300" s="11"/>
    </row>
    <row r="301" spans="2:7" x14ac:dyDescent="0.35">
      <c r="B301" s="1"/>
      <c r="D301" s="1"/>
      <c r="G301" s="11"/>
    </row>
    <row r="302" spans="2:7" x14ac:dyDescent="0.35">
      <c r="B302" s="1"/>
      <c r="D302" s="1"/>
      <c r="G302" s="11"/>
    </row>
    <row r="303" spans="2:7" x14ac:dyDescent="0.35">
      <c r="B303" s="1"/>
      <c r="D303" s="1"/>
      <c r="G303" s="11"/>
    </row>
    <row r="304" spans="2:7" x14ac:dyDescent="0.35">
      <c r="B304" s="1"/>
      <c r="D304" s="1"/>
      <c r="G304" s="11"/>
    </row>
    <row r="305" spans="2:7" x14ac:dyDescent="0.35">
      <c r="B305" s="1"/>
      <c r="D305" s="1"/>
      <c r="G305" s="11"/>
    </row>
    <row r="306" spans="2:7" x14ac:dyDescent="0.35">
      <c r="B306" s="1"/>
      <c r="D306" s="1"/>
      <c r="G306" s="11"/>
    </row>
    <row r="307" spans="2:7" x14ac:dyDescent="0.35">
      <c r="B307" s="1"/>
      <c r="D307" s="1"/>
      <c r="G307" s="11"/>
    </row>
    <row r="308" spans="2:7" x14ac:dyDescent="0.35">
      <c r="B308" s="1"/>
      <c r="D308" s="1"/>
      <c r="G308" s="11"/>
    </row>
    <row r="309" spans="2:7" x14ac:dyDescent="0.35">
      <c r="B309" s="1"/>
      <c r="D309" s="1"/>
      <c r="G309" s="11"/>
    </row>
    <row r="310" spans="2:7" x14ac:dyDescent="0.35">
      <c r="B310" s="1"/>
      <c r="D310" s="1"/>
      <c r="G310" s="11"/>
    </row>
    <row r="311" spans="2:7" x14ac:dyDescent="0.35">
      <c r="B311" s="1"/>
      <c r="D311" s="1"/>
      <c r="G311" s="11"/>
    </row>
    <row r="312" spans="2:7" x14ac:dyDescent="0.35">
      <c r="B312" s="1"/>
      <c r="D312" s="1"/>
      <c r="G312" s="11"/>
    </row>
    <row r="313" spans="2:7" x14ac:dyDescent="0.35">
      <c r="B313" s="1"/>
      <c r="D313" s="1"/>
      <c r="G313" s="11"/>
    </row>
    <row r="314" spans="2:7" x14ac:dyDescent="0.35">
      <c r="B314" s="1"/>
      <c r="D314" s="1"/>
      <c r="G314" s="11"/>
    </row>
    <row r="315" spans="2:7" x14ac:dyDescent="0.35">
      <c r="B315" s="1"/>
      <c r="D315" s="1"/>
      <c r="G315" s="11"/>
    </row>
    <row r="316" spans="2:7" x14ac:dyDescent="0.35">
      <c r="B316" s="1"/>
      <c r="D316" s="1"/>
      <c r="G316" s="11"/>
    </row>
    <row r="317" spans="2:7" x14ac:dyDescent="0.35">
      <c r="B317" s="1"/>
      <c r="D317" s="1"/>
      <c r="G317" s="11"/>
    </row>
    <row r="318" spans="2:7" x14ac:dyDescent="0.35">
      <c r="B318" s="1"/>
      <c r="D318" s="1"/>
      <c r="G318" s="11"/>
    </row>
    <row r="319" spans="2:7" x14ac:dyDescent="0.35">
      <c r="B319" s="1"/>
      <c r="D319" s="1"/>
      <c r="G319" s="11"/>
    </row>
    <row r="320" spans="2:7" x14ac:dyDescent="0.35">
      <c r="B320" s="1"/>
      <c r="D320" s="1"/>
      <c r="G320" s="11"/>
    </row>
    <row r="321" spans="2:7" x14ac:dyDescent="0.35">
      <c r="B321" s="1"/>
      <c r="D321" s="1"/>
      <c r="G321" s="11"/>
    </row>
    <row r="322" spans="2:7" x14ac:dyDescent="0.35">
      <c r="B322" s="1"/>
      <c r="D322" s="1"/>
      <c r="G322" s="11"/>
    </row>
    <row r="323" spans="2:7" x14ac:dyDescent="0.35">
      <c r="B323" s="1"/>
      <c r="D323" s="1"/>
      <c r="G323" s="11"/>
    </row>
    <row r="324" spans="2:7" x14ac:dyDescent="0.35">
      <c r="B324" s="1"/>
      <c r="D324" s="1"/>
      <c r="G324" s="11"/>
    </row>
    <row r="325" spans="2:7" x14ac:dyDescent="0.35">
      <c r="B325" s="1"/>
      <c r="D325" s="1"/>
      <c r="G325" s="11"/>
    </row>
    <row r="326" spans="2:7" x14ac:dyDescent="0.35">
      <c r="B326" s="1"/>
      <c r="D326" s="1"/>
      <c r="G326" s="11"/>
    </row>
    <row r="327" spans="2:7" x14ac:dyDescent="0.35">
      <c r="B327" s="1"/>
      <c r="D327" s="1"/>
      <c r="G327" s="11"/>
    </row>
    <row r="328" spans="2:7" x14ac:dyDescent="0.35">
      <c r="B328" s="1"/>
      <c r="D328" s="1"/>
      <c r="G328" s="11"/>
    </row>
    <row r="329" spans="2:7" x14ac:dyDescent="0.35">
      <c r="B329" s="1"/>
      <c r="D329" s="1"/>
      <c r="G329" s="11"/>
    </row>
    <row r="330" spans="2:7" x14ac:dyDescent="0.35">
      <c r="B330" s="1"/>
      <c r="D330" s="1"/>
      <c r="G330" s="11"/>
    </row>
    <row r="331" spans="2:7" x14ac:dyDescent="0.35">
      <c r="B331" s="1"/>
      <c r="D331" s="1"/>
      <c r="G331" s="11"/>
    </row>
    <row r="332" spans="2:7" x14ac:dyDescent="0.35">
      <c r="B332" s="1"/>
      <c r="D332" s="1"/>
      <c r="G332" s="11"/>
    </row>
    <row r="333" spans="2:7" x14ac:dyDescent="0.35">
      <c r="B333" s="1"/>
      <c r="D333" s="1"/>
      <c r="G333" s="11"/>
    </row>
    <row r="334" spans="2:7" x14ac:dyDescent="0.35">
      <c r="B334" s="1"/>
      <c r="D334" s="1"/>
      <c r="G334" s="11"/>
    </row>
    <row r="335" spans="2:7" x14ac:dyDescent="0.35">
      <c r="B335" s="1"/>
      <c r="D335" s="1"/>
      <c r="G335" s="11"/>
    </row>
    <row r="336" spans="2:7" x14ac:dyDescent="0.35">
      <c r="B336" s="1"/>
      <c r="D336" s="1"/>
      <c r="G336" s="11"/>
    </row>
    <row r="337" spans="2:7" x14ac:dyDescent="0.35">
      <c r="B337" s="1"/>
      <c r="D337" s="1"/>
      <c r="G337" s="11"/>
    </row>
    <row r="338" spans="2:7" x14ac:dyDescent="0.35">
      <c r="B338" s="1"/>
      <c r="D338" s="1"/>
      <c r="G338" s="11"/>
    </row>
    <row r="339" spans="2:7" x14ac:dyDescent="0.35">
      <c r="B339" s="1"/>
      <c r="D339" s="1"/>
      <c r="G339" s="11"/>
    </row>
    <row r="340" spans="2:7" x14ac:dyDescent="0.35">
      <c r="B340" s="1"/>
      <c r="D340" s="1"/>
      <c r="G340" s="11"/>
    </row>
    <row r="341" spans="2:7" x14ac:dyDescent="0.35">
      <c r="B341" s="1"/>
      <c r="D341" s="1"/>
      <c r="G341" s="11"/>
    </row>
    <row r="342" spans="2:7" x14ac:dyDescent="0.35">
      <c r="B342" s="1"/>
      <c r="D342" s="1"/>
      <c r="G342" s="11"/>
    </row>
    <row r="343" spans="2:7" x14ac:dyDescent="0.35">
      <c r="B343" s="1"/>
      <c r="D343" s="1"/>
      <c r="G343" s="11"/>
    </row>
    <row r="344" spans="2:7" x14ac:dyDescent="0.35">
      <c r="B344" s="1"/>
      <c r="D344" s="1"/>
      <c r="G344" s="11"/>
    </row>
    <row r="345" spans="2:7" x14ac:dyDescent="0.35">
      <c r="B345" s="1"/>
      <c r="D345" s="1"/>
      <c r="G345" s="11"/>
    </row>
    <row r="346" spans="2:7" x14ac:dyDescent="0.35">
      <c r="B346" s="1"/>
      <c r="D346" s="1"/>
      <c r="G346" s="11"/>
    </row>
    <row r="347" spans="2:7" x14ac:dyDescent="0.35">
      <c r="B347" s="1"/>
      <c r="D347" s="1"/>
      <c r="G347" s="11"/>
    </row>
    <row r="348" spans="2:7" x14ac:dyDescent="0.35">
      <c r="B348" s="1"/>
      <c r="D348" s="1"/>
      <c r="G348" s="11"/>
    </row>
    <row r="349" spans="2:7" x14ac:dyDescent="0.35">
      <c r="B349" s="1"/>
      <c r="D349" s="1"/>
      <c r="G349" s="11"/>
    </row>
    <row r="350" spans="2:7" x14ac:dyDescent="0.35">
      <c r="B350" s="1"/>
      <c r="D350" s="1"/>
      <c r="G350" s="11"/>
    </row>
    <row r="351" spans="2:7" x14ac:dyDescent="0.35">
      <c r="B351" s="1"/>
      <c r="D351" s="1"/>
      <c r="G351" s="11"/>
    </row>
    <row r="352" spans="2:7" x14ac:dyDescent="0.35">
      <c r="B352" s="1"/>
      <c r="D352" s="1"/>
      <c r="G352" s="11"/>
    </row>
    <row r="353" spans="2:7" x14ac:dyDescent="0.35">
      <c r="B353" s="1"/>
      <c r="D353" s="1"/>
      <c r="G353" s="11"/>
    </row>
    <row r="354" spans="2:7" x14ac:dyDescent="0.35">
      <c r="B354" s="1"/>
      <c r="D354" s="1"/>
      <c r="G354" s="11"/>
    </row>
    <row r="355" spans="2:7" x14ac:dyDescent="0.35">
      <c r="B355" s="1"/>
      <c r="D355" s="1"/>
      <c r="G355" s="11"/>
    </row>
    <row r="356" spans="2:7" x14ac:dyDescent="0.35">
      <c r="B356" s="1"/>
      <c r="D356" s="1"/>
      <c r="G356" s="11"/>
    </row>
    <row r="357" spans="2:7" x14ac:dyDescent="0.35">
      <c r="B357" s="1"/>
      <c r="D357" s="1"/>
      <c r="G357" s="11"/>
    </row>
    <row r="358" spans="2:7" x14ac:dyDescent="0.35">
      <c r="B358" s="1"/>
      <c r="D358" s="1"/>
      <c r="G358" s="11"/>
    </row>
    <row r="359" spans="2:7" x14ac:dyDescent="0.35">
      <c r="B359" s="1"/>
      <c r="D359" s="1"/>
      <c r="G359" s="11"/>
    </row>
    <row r="360" spans="2:7" x14ac:dyDescent="0.35">
      <c r="B360" s="1"/>
      <c r="D360" s="1"/>
      <c r="G360" s="11"/>
    </row>
    <row r="361" spans="2:7" x14ac:dyDescent="0.35">
      <c r="B361" s="1"/>
      <c r="D361" s="1"/>
      <c r="G361" s="11"/>
    </row>
    <row r="362" spans="2:7" x14ac:dyDescent="0.35">
      <c r="B362" s="1"/>
      <c r="D362" s="1"/>
      <c r="G362" s="11"/>
    </row>
    <row r="363" spans="2:7" x14ac:dyDescent="0.35">
      <c r="B363" s="1"/>
      <c r="D363" s="1"/>
      <c r="G363" s="11"/>
    </row>
    <row r="364" spans="2:7" x14ac:dyDescent="0.35">
      <c r="B364" s="1"/>
      <c r="D364" s="1"/>
      <c r="G364" s="11"/>
    </row>
    <row r="365" spans="2:7" x14ac:dyDescent="0.35">
      <c r="B365" s="1"/>
      <c r="D365" s="1"/>
      <c r="G365" s="11"/>
    </row>
    <row r="366" spans="2:7" x14ac:dyDescent="0.35">
      <c r="B366" s="1"/>
      <c r="D366" s="1"/>
      <c r="G366" s="11"/>
    </row>
    <row r="367" spans="2:7" x14ac:dyDescent="0.35">
      <c r="B367" s="1"/>
      <c r="D367" s="1"/>
      <c r="G367" s="11"/>
    </row>
    <row r="368" spans="2:7" x14ac:dyDescent="0.35">
      <c r="B368" s="1"/>
      <c r="D368" s="1"/>
      <c r="G368" s="11"/>
    </row>
    <row r="369" spans="2:7" x14ac:dyDescent="0.35">
      <c r="B369" s="1"/>
      <c r="D369" s="1"/>
      <c r="G369" s="11"/>
    </row>
    <row r="370" spans="2:7" x14ac:dyDescent="0.35">
      <c r="B370" s="1"/>
      <c r="D370" s="1"/>
      <c r="G370" s="11"/>
    </row>
    <row r="371" spans="2:7" x14ac:dyDescent="0.35">
      <c r="B371" s="1"/>
      <c r="D371" s="1"/>
      <c r="G371" s="11"/>
    </row>
    <row r="372" spans="2:7" x14ac:dyDescent="0.35">
      <c r="B372" s="1"/>
      <c r="D372" s="1"/>
      <c r="G372" s="11"/>
    </row>
    <row r="373" spans="2:7" x14ac:dyDescent="0.35">
      <c r="B373" s="1"/>
      <c r="D373" s="1"/>
      <c r="G373" s="11"/>
    </row>
    <row r="374" spans="2:7" x14ac:dyDescent="0.35">
      <c r="B374" s="1"/>
      <c r="D374" s="1"/>
      <c r="G374" s="11"/>
    </row>
    <row r="375" spans="2:7" x14ac:dyDescent="0.35">
      <c r="B375" s="1"/>
      <c r="D375" s="1"/>
      <c r="G375" s="11"/>
    </row>
    <row r="376" spans="2:7" x14ac:dyDescent="0.35">
      <c r="B376" s="1"/>
      <c r="D376" s="1"/>
      <c r="G376" s="11"/>
    </row>
    <row r="377" spans="2:7" x14ac:dyDescent="0.35">
      <c r="B377" s="1"/>
      <c r="D377" s="1"/>
      <c r="G377" s="11"/>
    </row>
    <row r="378" spans="2:7" x14ac:dyDescent="0.35">
      <c r="B378" s="1"/>
      <c r="D378" s="1"/>
      <c r="G378" s="11"/>
    </row>
    <row r="379" spans="2:7" x14ac:dyDescent="0.35">
      <c r="B379" s="1"/>
      <c r="D379" s="1"/>
      <c r="G379" s="11"/>
    </row>
    <row r="380" spans="2:7" x14ac:dyDescent="0.35">
      <c r="B380" s="1"/>
      <c r="D380" s="1"/>
      <c r="G380" s="11"/>
    </row>
    <row r="381" spans="2:7" x14ac:dyDescent="0.35">
      <c r="B381" s="1"/>
      <c r="D381" s="1"/>
      <c r="G381" s="11"/>
    </row>
    <row r="382" spans="2:7" x14ac:dyDescent="0.35">
      <c r="B382" s="1"/>
      <c r="D382" s="1"/>
      <c r="G382" s="11"/>
    </row>
    <row r="383" spans="2:7" x14ac:dyDescent="0.35">
      <c r="B383" s="1"/>
      <c r="D383" s="1"/>
      <c r="G383" s="11"/>
    </row>
    <row r="384" spans="2:7" x14ac:dyDescent="0.35">
      <c r="B384" s="1"/>
      <c r="D384" s="1"/>
      <c r="G384" s="11"/>
    </row>
    <row r="385" spans="2:7" x14ac:dyDescent="0.35">
      <c r="B385" s="1"/>
      <c r="D385" s="1"/>
      <c r="G385" s="11"/>
    </row>
    <row r="386" spans="2:7" x14ac:dyDescent="0.35">
      <c r="B386" s="1"/>
      <c r="D386" s="1"/>
      <c r="G386" s="11"/>
    </row>
    <row r="387" spans="2:7" x14ac:dyDescent="0.35">
      <c r="B387" s="1"/>
      <c r="D387" s="1"/>
      <c r="G387" s="11"/>
    </row>
    <row r="388" spans="2:7" x14ac:dyDescent="0.35">
      <c r="B388" s="1"/>
      <c r="D388" s="1"/>
      <c r="G388" s="11"/>
    </row>
    <row r="389" spans="2:7" x14ac:dyDescent="0.35">
      <c r="B389" s="1"/>
      <c r="D389" s="1"/>
      <c r="G389" s="11"/>
    </row>
    <row r="390" spans="2:7" x14ac:dyDescent="0.35">
      <c r="B390" s="1"/>
      <c r="D390" s="1"/>
      <c r="G390" s="11"/>
    </row>
    <row r="391" spans="2:7" x14ac:dyDescent="0.35">
      <c r="B391" s="1"/>
      <c r="D391" s="1"/>
      <c r="G391" s="11"/>
    </row>
    <row r="392" spans="2:7" x14ac:dyDescent="0.35">
      <c r="B392" s="1"/>
      <c r="D392" s="1"/>
      <c r="G392" s="11"/>
    </row>
    <row r="393" spans="2:7" x14ac:dyDescent="0.35">
      <c r="B393" s="1"/>
      <c r="D393" s="1"/>
      <c r="G393" s="11"/>
    </row>
    <row r="394" spans="2:7" x14ac:dyDescent="0.35">
      <c r="B394" s="1"/>
      <c r="D394" s="1"/>
      <c r="G394" s="11"/>
    </row>
    <row r="395" spans="2:7" x14ac:dyDescent="0.35">
      <c r="B395" s="1"/>
      <c r="D395" s="1"/>
      <c r="G395" s="11"/>
    </row>
    <row r="396" spans="2:7" x14ac:dyDescent="0.35">
      <c r="B396" s="1"/>
      <c r="D396" s="1"/>
      <c r="G396" s="11"/>
    </row>
    <row r="397" spans="2:7" x14ac:dyDescent="0.35">
      <c r="B397" s="1"/>
      <c r="D397" s="1"/>
      <c r="G397" s="11"/>
    </row>
    <row r="398" spans="2:7" x14ac:dyDescent="0.35">
      <c r="B398" s="1"/>
      <c r="D398" s="1"/>
      <c r="G398" s="11"/>
    </row>
    <row r="399" spans="2:7" x14ac:dyDescent="0.35">
      <c r="B399" s="1"/>
      <c r="D399" s="1"/>
      <c r="G399" s="11"/>
    </row>
    <row r="400" spans="2:7" x14ac:dyDescent="0.35">
      <c r="B400" s="1"/>
      <c r="D400" s="1"/>
      <c r="G400" s="11"/>
    </row>
    <row r="401" spans="2:7" x14ac:dyDescent="0.35">
      <c r="B401" s="1"/>
      <c r="D401" s="1"/>
      <c r="G401" s="11"/>
    </row>
    <row r="402" spans="2:7" x14ac:dyDescent="0.35">
      <c r="B402" s="1"/>
      <c r="D402" s="1"/>
      <c r="G402" s="11"/>
    </row>
    <row r="403" spans="2:7" x14ac:dyDescent="0.35">
      <c r="B403" s="1"/>
      <c r="D403" s="1"/>
      <c r="G403" s="11"/>
    </row>
    <row r="404" spans="2:7" x14ac:dyDescent="0.35">
      <c r="B404" s="1"/>
      <c r="D404" s="1"/>
      <c r="G404" s="11"/>
    </row>
    <row r="405" spans="2:7" x14ac:dyDescent="0.35">
      <c r="B405" s="1"/>
      <c r="D405" s="1"/>
      <c r="G405" s="11"/>
    </row>
    <row r="406" spans="2:7" x14ac:dyDescent="0.35">
      <c r="B406" s="1"/>
      <c r="D406" s="1"/>
      <c r="G406" s="11"/>
    </row>
    <row r="407" spans="2:7" x14ac:dyDescent="0.35">
      <c r="B407" s="1"/>
      <c r="D407" s="1"/>
      <c r="G407" s="11"/>
    </row>
    <row r="408" spans="2:7" x14ac:dyDescent="0.35">
      <c r="B408" s="1"/>
      <c r="D408" s="1"/>
      <c r="G408" s="11"/>
    </row>
    <row r="409" spans="2:7" x14ac:dyDescent="0.35">
      <c r="B409" s="1"/>
      <c r="D409" s="1"/>
      <c r="G409" s="11"/>
    </row>
    <row r="410" spans="2:7" x14ac:dyDescent="0.35">
      <c r="B410" s="1"/>
      <c r="D410" s="1"/>
      <c r="G410" s="11"/>
    </row>
    <row r="411" spans="2:7" x14ac:dyDescent="0.35">
      <c r="B411" s="1"/>
      <c r="D411" s="1"/>
      <c r="G411" s="11"/>
    </row>
    <row r="412" spans="2:7" x14ac:dyDescent="0.35">
      <c r="B412" s="1"/>
      <c r="D412" s="1"/>
      <c r="G412" s="11"/>
    </row>
    <row r="413" spans="2:7" x14ac:dyDescent="0.35">
      <c r="B413" s="1"/>
      <c r="D413" s="1"/>
      <c r="G413" s="11"/>
    </row>
    <row r="414" spans="2:7" x14ac:dyDescent="0.35">
      <c r="B414" s="1"/>
      <c r="D414" s="1"/>
      <c r="G414" s="11"/>
    </row>
    <row r="415" spans="2:7" x14ac:dyDescent="0.35">
      <c r="B415" s="1"/>
      <c r="D415" s="1"/>
      <c r="G415" s="11"/>
    </row>
    <row r="416" spans="2:7" x14ac:dyDescent="0.35">
      <c r="B416" s="1"/>
      <c r="D416" s="1"/>
      <c r="G416" s="11"/>
    </row>
    <row r="417" spans="2:7" x14ac:dyDescent="0.35">
      <c r="B417" s="1"/>
      <c r="D417" s="1"/>
      <c r="G417" s="11"/>
    </row>
    <row r="418" spans="2:7" x14ac:dyDescent="0.35">
      <c r="B418" s="1"/>
      <c r="D418" s="1"/>
      <c r="G418" s="11"/>
    </row>
    <row r="419" spans="2:7" x14ac:dyDescent="0.35">
      <c r="B419" s="1"/>
      <c r="D419" s="1"/>
      <c r="G419" s="11"/>
    </row>
    <row r="420" spans="2:7" x14ac:dyDescent="0.35">
      <c r="B420" s="1"/>
      <c r="D420" s="1"/>
      <c r="G420" s="11"/>
    </row>
    <row r="421" spans="2:7" x14ac:dyDescent="0.35">
      <c r="B421" s="1"/>
      <c r="D421" s="1"/>
      <c r="G421" s="11"/>
    </row>
    <row r="422" spans="2:7" x14ac:dyDescent="0.35">
      <c r="B422" s="1"/>
      <c r="D422" s="1"/>
      <c r="G422" s="11"/>
    </row>
    <row r="423" spans="2:7" x14ac:dyDescent="0.35">
      <c r="B423" s="1"/>
      <c r="D423" s="1"/>
      <c r="G423" s="11"/>
    </row>
    <row r="424" spans="2:7" x14ac:dyDescent="0.35">
      <c r="B424" s="1"/>
      <c r="D424" s="1"/>
      <c r="G424" s="11"/>
    </row>
    <row r="425" spans="2:7" x14ac:dyDescent="0.35">
      <c r="B425" s="1"/>
      <c r="D425" s="1"/>
      <c r="G425" s="11"/>
    </row>
    <row r="426" spans="2:7" x14ac:dyDescent="0.35">
      <c r="B426" s="1"/>
      <c r="D426" s="1"/>
      <c r="G426" s="11"/>
    </row>
    <row r="427" spans="2:7" x14ac:dyDescent="0.35">
      <c r="B427" s="1"/>
      <c r="D427" s="1"/>
      <c r="G427" s="11"/>
    </row>
    <row r="428" spans="2:7" x14ac:dyDescent="0.35">
      <c r="B428" s="1"/>
      <c r="D428" s="1"/>
      <c r="G428" s="11"/>
    </row>
    <row r="429" spans="2:7" x14ac:dyDescent="0.35">
      <c r="B429" s="1"/>
      <c r="D429" s="1"/>
      <c r="G429" s="11"/>
    </row>
    <row r="430" spans="2:7" x14ac:dyDescent="0.35">
      <c r="B430" s="1"/>
      <c r="D430" s="1"/>
      <c r="G430" s="11"/>
    </row>
    <row r="431" spans="2:7" x14ac:dyDescent="0.35">
      <c r="B431" s="1"/>
      <c r="D431" s="1"/>
      <c r="G431" s="11"/>
    </row>
    <row r="432" spans="2:7" x14ac:dyDescent="0.35">
      <c r="B432" s="1"/>
      <c r="D432" s="1"/>
      <c r="G432" s="11"/>
    </row>
    <row r="433" spans="2:7" x14ac:dyDescent="0.35">
      <c r="B433" s="1"/>
      <c r="D433" s="1"/>
      <c r="G433" s="11"/>
    </row>
    <row r="434" spans="2:7" x14ac:dyDescent="0.35">
      <c r="B434" s="1"/>
      <c r="D434" s="1"/>
      <c r="G434" s="11"/>
    </row>
    <row r="435" spans="2:7" x14ac:dyDescent="0.35">
      <c r="B435" s="1"/>
      <c r="D435" s="1"/>
      <c r="G435" s="11"/>
    </row>
    <row r="436" spans="2:7" x14ac:dyDescent="0.35">
      <c r="B436" s="1"/>
      <c r="D436" s="1"/>
      <c r="G436" s="11"/>
    </row>
    <row r="437" spans="2:7" x14ac:dyDescent="0.35">
      <c r="B437" s="1"/>
      <c r="D437" s="1"/>
      <c r="G437" s="11"/>
    </row>
    <row r="438" spans="2:7" x14ac:dyDescent="0.35">
      <c r="B438" s="1"/>
      <c r="D438" s="1"/>
      <c r="G438" s="11"/>
    </row>
    <row r="439" spans="2:7" x14ac:dyDescent="0.35">
      <c r="B439" s="1"/>
      <c r="D439" s="1"/>
      <c r="G439" s="11"/>
    </row>
    <row r="440" spans="2:7" x14ac:dyDescent="0.35">
      <c r="B440" s="1"/>
      <c r="D440" s="1"/>
      <c r="G440" s="11"/>
    </row>
    <row r="441" spans="2:7" x14ac:dyDescent="0.35">
      <c r="B441" s="1"/>
      <c r="D441" s="1"/>
      <c r="G441" s="11"/>
    </row>
    <row r="442" spans="2:7" x14ac:dyDescent="0.35">
      <c r="B442" s="1"/>
      <c r="D442" s="1"/>
      <c r="G442" s="11"/>
    </row>
    <row r="443" spans="2:7" x14ac:dyDescent="0.35">
      <c r="B443" s="1"/>
      <c r="D443" s="1"/>
      <c r="G443" s="11"/>
    </row>
    <row r="444" spans="2:7" x14ac:dyDescent="0.35">
      <c r="B444" s="1"/>
      <c r="D444" s="1"/>
      <c r="G444" s="11"/>
    </row>
    <row r="445" spans="2:7" x14ac:dyDescent="0.35">
      <c r="B445" s="1"/>
      <c r="D445" s="1"/>
      <c r="G445" s="11"/>
    </row>
    <row r="446" spans="2:7" x14ac:dyDescent="0.35">
      <c r="B446" s="1"/>
      <c r="D446" s="1"/>
      <c r="G446" s="11"/>
    </row>
    <row r="447" spans="2:7" x14ac:dyDescent="0.35">
      <c r="B447" s="1"/>
      <c r="D447" s="1"/>
      <c r="G447" s="11"/>
    </row>
    <row r="448" spans="2:7" x14ac:dyDescent="0.35">
      <c r="B448" s="1"/>
      <c r="D448" s="1"/>
      <c r="G448" s="11"/>
    </row>
    <row r="449" spans="2:7" x14ac:dyDescent="0.35">
      <c r="B449" s="1"/>
      <c r="D449" s="1"/>
      <c r="G449" s="11"/>
    </row>
    <row r="450" spans="2:7" x14ac:dyDescent="0.35">
      <c r="B450" s="1"/>
      <c r="D450" s="1"/>
      <c r="G450" s="11"/>
    </row>
    <row r="451" spans="2:7" x14ac:dyDescent="0.35">
      <c r="B451" s="1"/>
      <c r="D451" s="1"/>
      <c r="G451" s="11"/>
    </row>
    <row r="452" spans="2:7" x14ac:dyDescent="0.35">
      <c r="B452" s="1"/>
      <c r="D452" s="1"/>
      <c r="G452" s="11"/>
    </row>
    <row r="453" spans="2:7" x14ac:dyDescent="0.35">
      <c r="B453" s="1"/>
      <c r="D453" s="1"/>
      <c r="G453" s="11"/>
    </row>
    <row r="454" spans="2:7" x14ac:dyDescent="0.35">
      <c r="B454" s="1"/>
      <c r="D454" s="1"/>
      <c r="G454" s="11"/>
    </row>
    <row r="455" spans="2:7" x14ac:dyDescent="0.35">
      <c r="B455" s="1"/>
      <c r="D455" s="1"/>
      <c r="G455" s="11"/>
    </row>
    <row r="456" spans="2:7" x14ac:dyDescent="0.35">
      <c r="B456" s="1"/>
      <c r="D456" s="1"/>
      <c r="G456" s="11"/>
    </row>
    <row r="457" spans="2:7" x14ac:dyDescent="0.35">
      <c r="B457" s="1"/>
      <c r="D457" s="1"/>
      <c r="G457" s="11"/>
    </row>
    <row r="458" spans="2:7" x14ac:dyDescent="0.35">
      <c r="B458" s="1"/>
      <c r="D458" s="1"/>
      <c r="G458" s="11"/>
    </row>
    <row r="459" spans="2:7" x14ac:dyDescent="0.35">
      <c r="B459" s="1"/>
      <c r="D459" s="1"/>
      <c r="G459" s="11"/>
    </row>
    <row r="460" spans="2:7" x14ac:dyDescent="0.35">
      <c r="B460" s="1"/>
      <c r="D460" s="1"/>
      <c r="G460" s="11"/>
    </row>
    <row r="461" spans="2:7" x14ac:dyDescent="0.35">
      <c r="B461" s="1"/>
      <c r="D461" s="1"/>
      <c r="G461" s="11"/>
    </row>
    <row r="462" spans="2:7" x14ac:dyDescent="0.35">
      <c r="B462" s="1"/>
      <c r="D462" s="1"/>
      <c r="G462" s="11"/>
    </row>
    <row r="463" spans="2:7" x14ac:dyDescent="0.35">
      <c r="B463" s="1"/>
      <c r="D463" s="1"/>
      <c r="G463" s="11"/>
    </row>
    <row r="464" spans="2:7" x14ac:dyDescent="0.35">
      <c r="B464" s="1"/>
      <c r="D464" s="1"/>
      <c r="G464" s="11"/>
    </row>
    <row r="465" spans="2:7" x14ac:dyDescent="0.35">
      <c r="B465" s="1"/>
      <c r="D465" s="1"/>
      <c r="G465" s="11"/>
    </row>
    <row r="466" spans="2:7" x14ac:dyDescent="0.35">
      <c r="B466" s="1"/>
      <c r="D466" s="1"/>
      <c r="G466" s="11"/>
    </row>
    <row r="467" spans="2:7" x14ac:dyDescent="0.35">
      <c r="B467" s="1"/>
      <c r="D467" s="1"/>
      <c r="G467" s="11"/>
    </row>
    <row r="468" spans="2:7" x14ac:dyDescent="0.35">
      <c r="B468" s="1"/>
      <c r="D468" s="1"/>
      <c r="G468" s="11"/>
    </row>
    <row r="469" spans="2:7" x14ac:dyDescent="0.35">
      <c r="B469" s="1"/>
      <c r="D469" s="1"/>
      <c r="G469" s="11"/>
    </row>
    <row r="470" spans="2:7" x14ac:dyDescent="0.35">
      <c r="B470" s="1"/>
      <c r="D470" s="1"/>
      <c r="G470" s="11"/>
    </row>
    <row r="471" spans="2:7" x14ac:dyDescent="0.35">
      <c r="B471" s="1"/>
      <c r="D471" s="1"/>
      <c r="G471" s="11"/>
    </row>
    <row r="472" spans="2:7" x14ac:dyDescent="0.35">
      <c r="B472" s="1"/>
      <c r="D472" s="1"/>
      <c r="G472" s="11"/>
    </row>
    <row r="473" spans="2:7" x14ac:dyDescent="0.35">
      <c r="B473" s="1"/>
      <c r="D473" s="1"/>
      <c r="G473" s="11"/>
    </row>
    <row r="474" spans="2:7" x14ac:dyDescent="0.35">
      <c r="B474" s="1"/>
      <c r="D474" s="1"/>
      <c r="G474" s="11"/>
    </row>
    <row r="475" spans="2:7" x14ac:dyDescent="0.35">
      <c r="B475" s="1"/>
      <c r="D475" s="1"/>
      <c r="G475" s="11"/>
    </row>
    <row r="476" spans="2:7" x14ac:dyDescent="0.35">
      <c r="B476" s="1"/>
      <c r="D476" s="1"/>
      <c r="G476" s="11"/>
    </row>
    <row r="477" spans="2:7" x14ac:dyDescent="0.35">
      <c r="B477" s="1"/>
      <c r="D477" s="1"/>
      <c r="G477" s="11"/>
    </row>
    <row r="478" spans="2:7" x14ac:dyDescent="0.35">
      <c r="B478" s="1"/>
      <c r="D478" s="1"/>
      <c r="G478" s="11"/>
    </row>
    <row r="479" spans="2:7" x14ac:dyDescent="0.35">
      <c r="B479" s="1"/>
      <c r="D479" s="1"/>
      <c r="G479" s="11"/>
    </row>
    <row r="480" spans="2:7" x14ac:dyDescent="0.35">
      <c r="B480" s="1"/>
      <c r="D480" s="1"/>
      <c r="G480" s="11"/>
    </row>
    <row r="481" spans="2:7" x14ac:dyDescent="0.35">
      <c r="B481" s="1"/>
      <c r="D481" s="1"/>
      <c r="G481" s="11"/>
    </row>
    <row r="482" spans="2:7" x14ac:dyDescent="0.35">
      <c r="B482" s="1"/>
      <c r="D482" s="1"/>
      <c r="G482" s="11"/>
    </row>
    <row r="483" spans="2:7" x14ac:dyDescent="0.35">
      <c r="B483" s="1"/>
      <c r="D483" s="1"/>
      <c r="G483" s="11"/>
    </row>
    <row r="484" spans="2:7" x14ac:dyDescent="0.35">
      <c r="B484" s="1"/>
      <c r="D484" s="1"/>
      <c r="G484" s="11"/>
    </row>
    <row r="485" spans="2:7" x14ac:dyDescent="0.35">
      <c r="B485" s="1"/>
      <c r="D485" s="1"/>
      <c r="G485" s="11"/>
    </row>
    <row r="486" spans="2:7" x14ac:dyDescent="0.35">
      <c r="B486" s="1"/>
      <c r="D486" s="1"/>
      <c r="G486" s="11"/>
    </row>
    <row r="487" spans="2:7" x14ac:dyDescent="0.35">
      <c r="B487" s="1"/>
      <c r="D487" s="1"/>
      <c r="G487" s="11"/>
    </row>
    <row r="488" spans="2:7" x14ac:dyDescent="0.35">
      <c r="B488" s="1"/>
      <c r="D488" s="1"/>
      <c r="G488" s="11"/>
    </row>
    <row r="489" spans="2:7" x14ac:dyDescent="0.35">
      <c r="B489" s="1"/>
      <c r="D489" s="1"/>
      <c r="G489" s="11"/>
    </row>
    <row r="490" spans="2:7" x14ac:dyDescent="0.35">
      <c r="B490" s="1"/>
      <c r="D490" s="1"/>
      <c r="G490" s="11"/>
    </row>
    <row r="491" spans="2:7" x14ac:dyDescent="0.35">
      <c r="B491" s="1"/>
      <c r="D491" s="1"/>
      <c r="G491" s="11"/>
    </row>
    <row r="492" spans="2:7" x14ac:dyDescent="0.35">
      <c r="B492" s="1"/>
      <c r="D492" s="1"/>
      <c r="G492" s="11"/>
    </row>
    <row r="493" spans="2:7" x14ac:dyDescent="0.35">
      <c r="B493" s="1"/>
      <c r="D493" s="1"/>
      <c r="G493" s="11"/>
    </row>
    <row r="494" spans="2:7" x14ac:dyDescent="0.35">
      <c r="B494" s="1"/>
      <c r="D494" s="1"/>
      <c r="G494" s="11"/>
    </row>
    <row r="495" spans="2:7" x14ac:dyDescent="0.35">
      <c r="B495" s="1"/>
      <c r="D495" s="1"/>
      <c r="G495" s="11"/>
    </row>
    <row r="496" spans="2:7" x14ac:dyDescent="0.35">
      <c r="B496" s="1"/>
      <c r="D496" s="1"/>
      <c r="G496" s="11"/>
    </row>
    <row r="497" spans="2:7" x14ac:dyDescent="0.35">
      <c r="B497" s="1"/>
      <c r="D497" s="1"/>
      <c r="G497" s="11"/>
    </row>
    <row r="498" spans="2:7" x14ac:dyDescent="0.35">
      <c r="B498" s="1"/>
      <c r="D498" s="1"/>
      <c r="G498" s="11"/>
    </row>
    <row r="499" spans="2:7" x14ac:dyDescent="0.35">
      <c r="B499" s="1"/>
      <c r="D499" s="1"/>
      <c r="G499" s="11"/>
    </row>
    <row r="500" spans="2:7" x14ac:dyDescent="0.35">
      <c r="B500" s="1"/>
      <c r="D500" s="1"/>
      <c r="G500" s="11"/>
    </row>
    <row r="501" spans="2:7" x14ac:dyDescent="0.35">
      <c r="B501" s="1"/>
      <c r="D501" s="1"/>
      <c r="G501" s="11"/>
    </row>
    <row r="502" spans="2:7" x14ac:dyDescent="0.35">
      <c r="B502" s="1"/>
      <c r="D502" s="1"/>
      <c r="G502" s="11"/>
    </row>
    <row r="503" spans="2:7" x14ac:dyDescent="0.35">
      <c r="B503" s="1"/>
      <c r="D503" s="1"/>
      <c r="G503" s="11"/>
    </row>
    <row r="504" spans="2:7" x14ac:dyDescent="0.35">
      <c r="B504" s="1"/>
      <c r="D504" s="1"/>
      <c r="G504" s="11"/>
    </row>
    <row r="505" spans="2:7" x14ac:dyDescent="0.35">
      <c r="B505" s="1"/>
      <c r="D505" s="1"/>
      <c r="G505" s="11"/>
    </row>
    <row r="506" spans="2:7" x14ac:dyDescent="0.35">
      <c r="B506" s="1"/>
      <c r="D506" s="1"/>
      <c r="G506" s="11"/>
    </row>
    <row r="507" spans="2:7" x14ac:dyDescent="0.35">
      <c r="B507" s="1"/>
      <c r="D507" s="1"/>
      <c r="G507" s="11"/>
    </row>
    <row r="508" spans="2:7" x14ac:dyDescent="0.35">
      <c r="B508" s="1"/>
      <c r="D508" s="1"/>
      <c r="G508" s="11"/>
    </row>
    <row r="509" spans="2:7" x14ac:dyDescent="0.35">
      <c r="B509" s="1"/>
      <c r="D509" s="1"/>
      <c r="G509" s="11"/>
    </row>
    <row r="510" spans="2:7" x14ac:dyDescent="0.35">
      <c r="B510" s="1"/>
      <c r="D510" s="1"/>
      <c r="G510" s="11"/>
    </row>
    <row r="511" spans="2:7" x14ac:dyDescent="0.35">
      <c r="B511" s="1"/>
      <c r="D511" s="1"/>
      <c r="G511" s="11"/>
    </row>
    <row r="512" spans="2:7" x14ac:dyDescent="0.35">
      <c r="B512" s="1"/>
      <c r="D512" s="1"/>
      <c r="G512" s="11"/>
    </row>
    <row r="513" spans="2:7" x14ac:dyDescent="0.35">
      <c r="B513" s="1"/>
      <c r="D513" s="1"/>
      <c r="G513" s="11"/>
    </row>
    <row r="514" spans="2:7" x14ac:dyDescent="0.35">
      <c r="B514" s="1"/>
      <c r="D514" s="1"/>
      <c r="G514" s="11"/>
    </row>
    <row r="515" spans="2:7" x14ac:dyDescent="0.35">
      <c r="B515" s="1"/>
      <c r="D515" s="1"/>
      <c r="G515" s="11"/>
    </row>
    <row r="516" spans="2:7" x14ac:dyDescent="0.35">
      <c r="B516" s="1"/>
      <c r="D516" s="1"/>
      <c r="G516" s="11"/>
    </row>
    <row r="517" spans="2:7" x14ac:dyDescent="0.35">
      <c r="B517" s="1"/>
      <c r="D517" s="1"/>
      <c r="G517" s="11"/>
    </row>
    <row r="518" spans="2:7" x14ac:dyDescent="0.35">
      <c r="B518" s="1"/>
      <c r="D518" s="1"/>
      <c r="G518" s="11"/>
    </row>
    <row r="519" spans="2:7" x14ac:dyDescent="0.35">
      <c r="B519" s="1"/>
      <c r="D519" s="1"/>
      <c r="G519" s="11"/>
    </row>
    <row r="520" spans="2:7" x14ac:dyDescent="0.35">
      <c r="B520" s="1"/>
      <c r="D520" s="1"/>
      <c r="G520" s="11"/>
    </row>
    <row r="521" spans="2:7" x14ac:dyDescent="0.35">
      <c r="B521" s="1"/>
      <c r="D521" s="1"/>
      <c r="G521" s="11"/>
    </row>
    <row r="522" spans="2:7" x14ac:dyDescent="0.35">
      <c r="B522" s="1"/>
      <c r="D522" s="1"/>
      <c r="G522" s="11"/>
    </row>
    <row r="523" spans="2:7" x14ac:dyDescent="0.35">
      <c r="B523" s="1"/>
      <c r="D523" s="1"/>
      <c r="G523" s="11"/>
    </row>
    <row r="524" spans="2:7" x14ac:dyDescent="0.35">
      <c r="B524" s="1"/>
      <c r="D524" s="1"/>
      <c r="G524" s="11"/>
    </row>
    <row r="525" spans="2:7" x14ac:dyDescent="0.35">
      <c r="B525" s="1"/>
      <c r="D525" s="1"/>
      <c r="G525" s="11"/>
    </row>
    <row r="526" spans="2:7" x14ac:dyDescent="0.35">
      <c r="B526" s="1"/>
      <c r="D526" s="1"/>
      <c r="G526" s="11"/>
    </row>
  </sheetData>
  <autoFilter ref="A5:I5" xr:uid="{6073D8FE-A19C-407A-A1D5-029635248EC0}">
    <sortState ref="A6:I259">
      <sortCondition ref="B5"/>
    </sortState>
  </autoFilter>
  <mergeCells count="1">
    <mergeCell ref="A1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Schedule</vt:lpstr>
      <vt:lpstr>Cross Training</vt:lpstr>
      <vt:lpstr>Daily Miles</vt:lpstr>
      <vt:lpstr>Weekly Miles</vt:lpstr>
      <vt:lpstr>Calendar Format (CSV)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2019-03-09T15:28:57Z</dcterms:created>
  <dcterms:modified xsi:type="dcterms:W3CDTF">2019-03-09T17:01:20Z</dcterms:modified>
</cp:coreProperties>
</file>