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adar\Downloads\"/>
    </mc:Choice>
  </mc:AlternateContent>
  <xr:revisionPtr revIDLastSave="0" documentId="13_ncr:1_{F3225A72-E805-4CCA-8C46-987EC4E5B780}" xr6:coauthVersionLast="47" xr6:coauthVersionMax="47" xr10:uidLastSave="{00000000-0000-0000-0000-000000000000}"/>
  <bookViews>
    <workbookView xWindow="-108" yWindow="-108" windowWidth="23256" windowHeight="12456" activeTab="1" xr2:uid="{F8420BDF-C08E-4FBB-891B-F574F63AC6D0}"/>
  </bookViews>
  <sheets>
    <sheet name="Sheet Design" sheetId="2" r:id="rId1"/>
    <sheet name="Dashboard" sheetId="3" r:id="rId2"/>
    <sheet name="Blinkit Grocery Data" sheetId="1" r:id="rId3"/>
  </sheets>
  <definedNames>
    <definedName name="_xlchart.v2.0" hidden="1">'Sheet Design'!$D$78:$D$80</definedName>
    <definedName name="_xlchart.v2.1" hidden="1">'Sheet Design'!$E$77</definedName>
    <definedName name="_xlchart.v2.2" hidden="1">'Sheet Design'!$E$78:$E$80</definedName>
    <definedName name="_xlchart.v2.3" hidden="1">'Sheet Design'!$D$78:$D$80</definedName>
    <definedName name="_xlchart.v2.4" hidden="1">'Sheet Design'!$E$77</definedName>
    <definedName name="_xlchart.v2.5" hidden="1">'Sheet Design'!$E$78:$E$80</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9" i="2" l="1"/>
  <c r="D80" i="2"/>
  <c r="D78" i="2"/>
  <c r="A7" i="2"/>
  <c r="E79" i="2"/>
  <c r="E80" i="2"/>
  <c r="E78" i="2"/>
  <c r="D7" i="2"/>
  <c r="C7" i="2"/>
  <c r="B7"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<sst xmlns="http://schemas.openxmlformats.org/spreadsheetml/2006/main" count="59752" uniqueCount="1631">
  <si>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</si>
  <si>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</si>
  <si>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</si>
  <si>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</si>
  <si>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</si>
  <si>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</si>
  <si>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</si>
  <si>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</si>
  <si>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</si>
  <si>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</si>
  <si>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</si>
  <si>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</si>
  <si>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</si>
  <si>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</si>
  <si>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</si>
  <si>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</si>
  <si>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</si>
  <si>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</si>
  <si>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</si>
  <si>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</si>
  <si>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</si>
  <si>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</si>
  <si>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</si>
  <si>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</si>
  <si>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</si>
  <si>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</si>
  <si>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</si>
  <si>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</si>
  <si>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</si>
  <si>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</si>
  <si>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</si>
  <si>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</si>
  <si>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</si>
  <si>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</si>
  <si>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</si>
  <si>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</si>
  <si>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</si>
  <si>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</si>
  <si>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</si>
  <si>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</si>
  <si>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</si>
  <si>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</si>
  <si>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</si>
  <si>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</si>
  <si>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</si>
  <si>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</si>
  <si>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</si>
  <si>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</si>
  <si>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</si>
  <si>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</si>
  <si>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</si>
  <si>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</si>
  <si>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</si>
  <si>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</si>
  <si>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</si>
  <si>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</si>
  <si>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</si>
  <si>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</si>
  <si>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</si>
  <si>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</si>
  <si>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</si>
  <si>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</si>
  <si>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</si>
  <si>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</si>
  <si>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</si>
  <si>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</si>
  <si>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</si>
  <si>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</si>
  <si>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</si>
  <si>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</si>
  <si>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</si>
  <si>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</si>
  <si>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</si>
  <si>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</si>
  <si>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</si>
  <si>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</si>
  <si>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</si>
  <si>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</si>
  <si>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</si>
  <si>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</si>
  <si>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</si>
  <si>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</si>
  <si>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</si>
  <si>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</si>
  <si>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</si>
  <si>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</si>
  <si>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</si>
  <si>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</si>
  <si>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</si>
  <si>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</si>
  <si>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</si>
  <si>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</si>
  <si>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</si>
  <si>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</si>
  <si>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</si>
  <si>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</si>
  <si>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</si>
  <si>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</si>
  <si>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</si>
  <si>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</si>
  <si>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</si>
  <si>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</si>
  <si>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</si>
  <si>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</si>
  <si>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</si>
  <si>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</si>
  <si>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</si>
  <si>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</si>
  <si>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</si>
  <si>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</si>
  <si>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</si>
  <si>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</si>
  <si>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</si>
  <si>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</si>
  <si>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</si>
  <si>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</si>
  <si>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</si>
  <si>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</si>
  <si>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</si>
  <si>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</si>
  <si>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</si>
  <si>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</si>
  <si>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</si>
  <si>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</si>
  <si>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</si>
  <si>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</si>
  <si>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</si>
  <si>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</si>
  <si>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</si>
  <si>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</si>
  <si>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</si>
  <si>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</si>
  <si>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</si>
  <si>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</si>
  <si>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</si>
  <si>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</si>
  <si>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</si>
  <si>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</si>
  <si>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</si>
  <si>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</si>
  <si>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</si>
  <si>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</si>
  <si>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</si>
  <si>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</si>
  <si>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</si>
  <si>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</si>
  <si>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</si>
  <si>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</si>
  <si>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</si>
  <si>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</si>
  <si>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</si>
  <si>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</si>
  <si>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</si>
  <si>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</si>
  <si>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</si>
  <si>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</si>
  <si>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</si>
  <si>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</si>
  <si>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</si>
  <si>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</si>
  <si>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</si>
  <si>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</si>
  <si>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</si>
  <si>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</si>
  <si>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</si>
  <si>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</si>
  <si>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</si>
  <si>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</si>
  <si>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</si>
  <si>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</si>
  <si>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</si>
  <si>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</si>
  <si>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</si>
  <si>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</si>
  <si>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</si>
  <si>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</si>
  <si>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</si>
  <si>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</si>
  <si>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</si>
  <si>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</si>
  <si>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</si>
  <si>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</si>
  <si>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</si>
  <si>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</si>
  <si>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</si>
  <si>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</si>
  <si>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</si>
  <si>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</si>
  <si>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</si>
  <si>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</si>
  <si>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</si>
  <si>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</si>
  <si>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</si>
  <si>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</si>
  <si>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</si>
  <si>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</si>
  <si>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</si>
  <si>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</si>
  <si>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</si>
  <si>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</si>
  <si>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</si>
  <si>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</si>
  <si>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</si>
  <si>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</si>
  <si>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</si>
  <si>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</si>
  <si>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</si>
  <si>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</si>
  <si>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</si>
  <si>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</si>
  <si>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</si>
  <si>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</si>
  <si>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</si>
  <si>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</si>
  <si>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</si>
  <si>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</si>
  <si>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</si>
  <si>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</si>
  <si>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</si>
  <si>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</si>
  <si>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</si>
  <si>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</si>
  <si>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</si>
  <si>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</si>
  <si>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</si>
  <si>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</si>
  <si>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</si>
  <si>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</si>
  <si>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</si>
  <si>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</si>
  <si>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</si>
  <si>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</si>
  <si>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</si>
  <si>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</si>
  <si>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</si>
  <si>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</si>
  <si>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</si>
  <si>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</si>
  <si>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</si>
  <si>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</si>
  <si>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</si>
  <si>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</si>
  <si>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</si>
  <si>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</si>
  <si>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</si>
  <si>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</si>
  <si>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</si>
  <si>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</si>
  <si>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</si>
  <si>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</si>
  <si>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</si>
  <si>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</si>
  <si>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</si>
  <si>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</si>
  <si>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</si>
  <si>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</si>
  <si>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</si>
  <si>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</si>
  <si>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</si>
  <si>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</si>
  <si>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</si>
  <si>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</si>
  <si>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</si>
  <si>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</si>
  <si>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</si>
  <si>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</si>
  <si>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</si>
  <si>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</si>
  <si>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</si>
  <si>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</si>
  <si>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</si>
  <si>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</si>
  <si>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</si>
  <si>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</si>
  <si>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</si>
  <si>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</si>
  <si>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</si>
  <si>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</si>
  <si>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</si>
  <si>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</si>
  <si>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</si>
  <si>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</si>
  <si>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</si>
  <si>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</si>
  <si>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</si>
  <si>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</si>
  <si>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</si>
  <si>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</si>
  <si>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</si>
  <si>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</si>
  <si>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</si>
  <si>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</si>
  <si>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</si>
  <si>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</si>
  <si>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</si>
  <si>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</si>
  <si>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</si>
  <si>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</si>
  <si>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</si>
  <si>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</si>
  <si>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</si>
  <si>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</si>
  <si>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</si>
  <si>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</si>
  <si>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</si>
  <si>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</si>
  <si>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</si>
  <si>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</si>
  <si>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</si>
  <si>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</si>
  <si>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</si>
  <si>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</si>
  <si>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</si>
  <si>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</si>
  <si>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</si>
  <si>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</si>
  <si>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</si>
  <si>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</si>
  <si>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</si>
  <si>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</si>
  <si>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</si>
  <si>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</si>
  <si>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</si>
  <si>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</si>
  <si>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</si>
  <si>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</si>
  <si>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</si>
  <si>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</si>
  <si>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</si>
  <si>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</si>
  <si>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</si>
  <si>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</si>
  <si>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</si>
  <si>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</si>
  <si>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</si>
  <si>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</si>
  <si>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</si>
  <si>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</si>
  <si>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</si>
  <si>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</si>
  <si>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</si>
  <si>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</si>
  <si>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</si>
  <si>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</si>
  <si>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</si>
  <si>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</si>
  <si>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</si>
  <si>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</si>
  <si>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</si>
  <si>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</si>
  <si>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</si>
  <si>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</si>
  <si>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</si>
  <si>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</si>
  <si>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</si>
  <si>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</si>
  <si>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</si>
  <si>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</si>
  <si>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</si>
  <si>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</si>
  <si>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</si>
  <si>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</si>
  <si>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</si>
  <si>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</si>
  <si>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</si>
  <si>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</si>
  <si>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</si>
  <si>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</si>
  <si>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</si>
  <si>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</si>
  <si>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</si>
  <si>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</si>
  <si>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</si>
  <si>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</si>
  <si>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</si>
  <si>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</si>
  <si>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</si>
  <si>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</si>
  <si>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</si>
  <si>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</si>
  <si>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</si>
  <si>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</si>
  <si>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</si>
  <si>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</si>
  <si>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</si>
  <si>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</si>
  <si>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</si>
  <si>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</si>
  <si>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</si>
  <si>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</si>
  <si>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</si>
  <si>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</si>
  <si>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</si>
  <si>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</si>
  <si>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</si>
  <si>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</si>
  <si>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</si>
  <si>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</si>
  <si>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</si>
  <si>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</si>
  <si>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</si>
  <si>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</si>
  <si>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</si>
  <si>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</si>
  <si>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</si>
  <si>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</si>
  <si>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</si>
  <si>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</si>
  <si>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</si>
  <si>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</si>
  <si>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</si>
  <si>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</si>
  <si>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</si>
  <si>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</si>
  <si>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</si>
  <si>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</si>
  <si>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</si>
  <si>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</si>
  <si>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</si>
  <si>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</si>
  <si>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</si>
  <si>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</si>
  <si>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</si>
  <si>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</si>
  <si>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</si>
  <si>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</si>
  <si>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</si>
  <si>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</si>
  <si>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</si>
  <si>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</si>
  <si>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</si>
  <si>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</si>
  <si>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</si>
  <si>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</si>
  <si>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</si>
  <si>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</si>
  <si>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</si>
  <si>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</si>
  <si>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</si>
  <si>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</si>
  <si>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</si>
  <si>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</si>
  <si>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</si>
  <si>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</si>
  <si>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</si>
  <si>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</si>
  <si>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</si>
  <si>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</si>
  <si>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</si>
  <si>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</si>
  <si>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</si>
  <si>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</si>
  <si>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</si>
  <si>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</si>
  <si>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</si>
  <si>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</si>
  <si>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</si>
  <si>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</si>
  <si>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</si>
  <si>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</si>
  <si>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</si>
  <si>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</si>
  <si>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</si>
  <si>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</si>
  <si>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</si>
  <si>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</si>
  <si>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</si>
  <si>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</si>
  <si>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</si>
  <si>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</si>
  <si>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</si>
  <si>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</si>
  <si>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</si>
  <si>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</si>
  <si>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</si>
  <si>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</si>
  <si>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</si>
  <si>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</si>
  <si>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</si>
  <si>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</si>
  <si>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</si>
  <si>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</si>
  <si>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</si>
  <si>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</si>
  <si>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</si>
  <si>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</si>
  <si>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</si>
  <si>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</si>
  <si>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</si>
  <si>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</si>
  <si>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</si>
  <si>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</si>
  <si>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</si>
  <si>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</si>
  <si>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</si>
  <si>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</si>
  <si>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</si>
  <si>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</si>
  <si>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</si>
  <si>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</si>
  <si>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</si>
  <si>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</si>
  <si>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</si>
  <si>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</si>
  <si>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</si>
  <si>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</si>
  <si>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</si>
  <si>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</si>
  <si>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</si>
  <si>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</si>
  <si>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</si>
  <si>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</si>
  <si>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</si>
  <si>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</si>
  <si>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</si>
  <si>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</si>
  <si>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</si>
  <si>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</si>
  <si>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</si>
  <si>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</si>
  <si>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</si>
  <si>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</si>
  <si>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</si>
  <si>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</si>
  <si>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</si>
  <si>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</si>
  <si>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</si>
  <si>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</si>
  <si>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</si>
  <si>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</si>
  <si>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</si>
  <si>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</si>
  <si>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</si>
  <si>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</si>
  <si>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</si>
  <si>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</si>
  <si>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</si>
  <si>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</si>
  <si>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</si>
  <si>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</si>
  <si>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</si>
  <si>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</si>
  <si>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</si>
  <si>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</si>
  <si>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</si>
  <si>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</si>
  <si>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</si>
  <si>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</si>
  <si>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</si>
  <si>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</si>
  <si>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</si>
  <si>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</si>
  <si>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</si>
  <si>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</si>
  <si>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</si>
  <si>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</si>
  <si>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</si>
  <si>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</si>
  <si>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</si>
  <si>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</si>
  <si>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</si>
  <si>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</si>
  <si>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</si>
  <si>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</si>
  <si>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</si>
  <si>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</si>
  <si>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</si>
  <si>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</si>
  <si>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</si>
  <si>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</si>
  <si>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</si>
  <si>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</si>
  <si>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</si>
  <si>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</si>
  <si>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</si>
  <si>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</si>
  <si>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</si>
  <si>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</si>
  <si>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</si>
  <si>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</si>
  <si>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</si>
  <si>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</si>
  <si>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</si>
  <si>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</si>
  <si>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</si>
  <si>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</si>
  <si>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</si>
  <si>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</si>
  <si>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</si>
  <si>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</si>
  <si>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</si>
  <si>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</si>
  <si>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</si>
  <si>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</si>
  <si>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</si>
  <si>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</si>
  <si>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</si>
  <si>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</si>
  <si>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</si>
  <si>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</si>
  <si>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</si>
  <si>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</si>
  <si>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</si>
  <si>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</si>
  <si>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</si>
  <si>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</si>
  <si>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</si>
  <si>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</si>
  <si>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</si>
  <si>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</si>
  <si>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</si>
  <si>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</si>
  <si>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</si>
  <si>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</si>
  <si>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</si>
  <si>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</si>
  <si>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</si>
  <si>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</si>
  <si>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</si>
  <si>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</si>
  <si>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</si>
  <si>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</si>
  <si>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</si>
  <si>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</si>
  <si>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</si>
  <si>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</si>
  <si>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</si>
  <si>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</si>
  <si>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</si>
  <si>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</si>
  <si>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</si>
  <si>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</si>
  <si>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</si>
  <si>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</si>
  <si>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</si>
  <si>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</si>
  <si>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</si>
  <si>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</si>
  <si>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</si>
  <si>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</si>
  <si>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</si>
  <si>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</si>
  <si>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</si>
  <si>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</si>
  <si>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</si>
  <si>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</si>
  <si>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</si>
  <si>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</si>
  <si>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</si>
  <si>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</si>
  <si>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</si>
  <si>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</si>
  <si>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</si>
  <si>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</si>
  <si>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</si>
  <si>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</si>
  <si>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</si>
  <si>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</si>
  <si>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</si>
  <si>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</si>
  <si>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</si>
  <si>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</si>
  <si>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</si>
  <si>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</si>
  <si>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</si>
  <si>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</si>
  <si>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</si>
  <si>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</si>
  <si>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</si>
  <si>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</si>
  <si>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</si>
  <si>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</si>
  <si>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</si>
  <si>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</si>
  <si>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</si>
  <si>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</si>
  <si>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</si>
  <si>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</si>
  <si>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</si>
  <si>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</si>
  <si>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</si>
  <si>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</si>
  <si>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</si>
  <si>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</si>
  <si>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</si>
  <si>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</si>
  <si>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</si>
  <si>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</si>
  <si>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</si>
  <si>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</si>
  <si>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</si>
  <si>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</si>
  <si>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</si>
  <si>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</si>
  <si>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</si>
  <si>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</si>
  <si>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</si>
  <si>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</si>
  <si>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</si>
  <si>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</si>
  <si>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</si>
  <si>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</si>
  <si>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</si>
  <si>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</si>
  <si>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</si>
  <si>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</si>
  <si>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</si>
  <si>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</si>
  <si>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</si>
  <si>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</si>
  <si>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</si>
  <si>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</si>
  <si>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</si>
  <si>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</si>
  <si>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</si>
  <si>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</si>
  <si>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</si>
  <si>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</si>
  <si>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</si>
  <si>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</si>
  <si>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</si>
  <si>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</si>
  <si>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</si>
  <si>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</si>
  <si>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</si>
  <si>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</si>
  <si>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</si>
  <si>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</si>
  <si>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</si>
  <si>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</si>
  <si>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</si>
  <si>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</si>
  <si>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</si>
  <si>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</si>
  <si>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</si>
  <si>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</si>
  <si>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</si>
  <si>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</si>
  <si>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</si>
  <si>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</si>
  <si>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</si>
  <si>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</si>
  <si>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</si>
  <si>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</si>
  <si>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</si>
  <si>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</si>
  <si>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</si>
  <si>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</si>
  <si>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</si>
  <si>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</si>
  <si>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</si>
  <si>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</si>
  <si>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</si>
  <si>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</si>
  <si>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</si>
  <si>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</si>
  <si>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</si>
  <si>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</si>
  <si>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</si>
  <si>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</si>
  <si>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</si>
  <si>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</si>
  <si>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</si>
  <si>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</si>
  <si>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</si>
  <si>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</si>
  <si>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</si>
  <si>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</si>
  <si>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</si>
  <si>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</si>
  <si>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</si>
  <si>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</si>
  <si>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</si>
  <si>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</si>
  <si>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</si>
  <si>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</si>
  <si>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</si>
  <si>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</si>
  <si>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</si>
  <si>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</si>
  <si>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</si>
  <si>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</si>
  <si>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</si>
  <si>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</si>
  <si>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</si>
  <si>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</si>
  <si>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</si>
  <si>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</si>
  <si>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</si>
  <si>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</si>
  <si>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</si>
  <si>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</si>
  <si>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</si>
  <si>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</si>
  <si>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</si>
  <si>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</si>
  <si>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</si>
  <si>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</si>
  <si>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</si>
  <si>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</si>
  <si>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</si>
  <si>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</si>
  <si>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</si>
  <si>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</si>
  <si>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</si>
  <si>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</si>
  <si>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</si>
  <si>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</si>
  <si>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</si>
  <si>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</si>
  <si>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</si>
  <si>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</si>
  <si>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</si>
  <si>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</si>
  <si>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</si>
  <si>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</si>
  <si>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</si>
  <si>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</si>
  <si>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</si>
  <si>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</si>
  <si>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</si>
  <si>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</si>
  <si>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</si>
  <si>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</si>
  <si>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</si>
  <si>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</si>
  <si>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</si>
  <si>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</si>
  <si>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</si>
  <si>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</si>
  <si>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</si>
  <si>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</si>
  <si>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</si>
  <si>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</si>
  <si>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</si>
  <si>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</si>
  <si>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</si>
  <si>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</si>
  <si>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</si>
  <si>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</si>
  <si>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</si>
  <si>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</si>
  <si>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</si>
  <si>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</si>
  <si>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</si>
  <si>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</si>
  <si>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</si>
  <si>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</si>
  <si>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</si>
  <si>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</si>
  <si>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</si>
  <si>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</si>
  <si>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</si>
  <si>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</si>
  <si>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</si>
  <si>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</si>
  <si>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</si>
  <si>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</si>
  <si>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</si>
  <si>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</si>
  <si>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</si>
  <si>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</si>
  <si>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</si>
  <si>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</si>
  <si>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</si>
  <si>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</si>
  <si>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</si>
  <si>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</si>
  <si>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</si>
  <si>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</si>
  <si>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</si>
  <si>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</si>
  <si>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</si>
  <si>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</si>
  <si>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</si>
  <si>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</si>
  <si>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</si>
  <si>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</si>
  <si>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</si>
  <si>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</si>
  <si>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</si>
  <si>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</si>
  <si>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</si>
  <si>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</si>
  <si>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</si>
  <si>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</si>
  <si>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</si>
  <si>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</si>
  <si>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</si>
  <si>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</si>
  <si>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</si>
  <si>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</si>
  <si>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</si>
  <si>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</si>
  <si>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</si>
  <si>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</si>
  <si>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</si>
  <si>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</si>
  <si>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</si>
  <si>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</si>
  <si>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</si>
  <si>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</si>
  <si>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</si>
  <si>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</si>
  <si>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</si>
  <si>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</si>
  <si>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</si>
  <si>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</si>
  <si>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</si>
  <si>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</si>
  <si>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</si>
  <si>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</si>
  <si>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</si>
  <si>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</si>
  <si>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</si>
  <si>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</si>
  <si>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</si>
  <si>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</si>
  <si>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</si>
  <si>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</si>
  <si>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</si>
  <si>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</si>
  <si>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</si>
  <si>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</si>
  <si>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</si>
  <si>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</si>
  <si>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</si>
  <si>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</si>
  <si>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</si>
  <si>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</si>
  <si>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</si>
  <si>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</si>
  <si>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</si>
  <si>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</si>
  <si>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</si>
  <si>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</si>
  <si>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</si>
  <si>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</si>
  <si>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</si>
  <si>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</si>
  <si>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</si>
  <si>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</si>
  <si>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</si>
  <si>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</si>
  <si>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</si>
  <si>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</si>
  <si>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</si>
  <si>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</si>
  <si>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</si>
  <si>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</si>
  <si>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</si>
  <si>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</si>
  <si>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</si>
  <si>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</si>
  <si>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</si>
  <si>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</si>
  <si>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</si>
  <si>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</si>
  <si>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</si>
  <si>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</si>
  <si>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</si>
  <si>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</si>
  <si>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</si>
  <si>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</si>
  <si>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</si>
  <si>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</si>
  <si>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</si>
  <si>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</si>
  <si>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</si>
  <si>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</si>
  <si>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</si>
  <si>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</si>
  <si>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</si>
  <si>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</si>
  <si>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</si>
  <si>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</si>
  <si>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</si>
  <si>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</si>
  <si>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</si>
  <si>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</si>
  <si>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</si>
  <si>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</si>
  <si>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</si>
  <si>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</si>
  <si>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</si>
  <si>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</si>
  <si>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</si>
  <si>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</si>
  <si>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</si>
  <si>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</si>
  <si>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</si>
  <si>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</si>
  <si>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</si>
  <si>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</si>
  <si>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</si>
  <si>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</si>
  <si>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</si>
  <si>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</si>
  <si>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</si>
  <si>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</si>
  <si>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</si>
  <si>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</si>
  <si>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</si>
  <si>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</si>
  <si>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</si>
  <si>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</si>
  <si>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</si>
  <si>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</si>
  <si>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</si>
  <si>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</si>
  <si>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</si>
  <si>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</si>
  <si>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</si>
  <si>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</si>
  <si>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</si>
  <si>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</si>
  <si>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</si>
  <si>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</si>
  <si>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</si>
  <si>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</si>
  <si>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</si>
  <si>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</si>
  <si>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</si>
  <si>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</si>
  <si>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</si>
  <si>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</si>
  <si>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</si>
  <si>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</si>
  <si>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</si>
  <si>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</si>
  <si>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</si>
  <si>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</si>
  <si>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</si>
  <si>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</si>
  <si>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</si>
  <si>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</si>
  <si>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</si>
  <si>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</si>
  <si>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</si>
  <si>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</si>
  <si>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</si>
  <si>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</si>
  <si>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</si>
  <si>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</si>
  <si>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</si>
  <si>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</si>
  <si>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</si>
  <si>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</si>
  <si>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</si>
  <si>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</si>
  <si>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</si>
  <si>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</si>
  <si>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</si>
  <si>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</si>
  <si>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</si>
  <si>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</si>
  <si>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</si>
  <si>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</si>
  <si>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</si>
  <si>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</si>
  <si>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</si>
  <si>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</si>
  <si>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</si>
  <si>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</si>
  <si>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</si>
  <si>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</si>
  <si>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</si>
  <si>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</si>
  <si>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</si>
  <si>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</si>
  <si>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</si>
  <si>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</si>
  <si>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</si>
  <si>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</si>
  <si>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</si>
  <si>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</si>
  <si>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</si>
  <si>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</si>
  <si>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</si>
  <si>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</si>
  <si>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</si>
  <si>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</si>
  <si>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</si>
  <si>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</si>
  <si>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</si>
  <si>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</si>
  <si>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</si>
  <si>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</si>
  <si>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</si>
  <si>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</si>
  <si>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</si>
  <si>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</si>
  <si>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</si>
  <si>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</si>
  <si>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</si>
  <si>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</si>
  <si>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</si>
  <si>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</si>
  <si>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</si>
  <si>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</si>
  <si>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</si>
  <si>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</si>
  <si>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</si>
  <si>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</si>
  <si>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</si>
  <si>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</si>
  <si>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</si>
  <si>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</si>
  <si>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</si>
  <si>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</si>
  <si>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</si>
  <si>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</si>
  <si>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</si>
  <si>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</si>
  <si>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</si>
  <si>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</si>
  <si>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</si>
  <si>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</si>
  <si>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</si>
  <si>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</si>
  <si>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</si>
  <si>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</si>
  <si>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</si>
  <si>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</si>
  <si>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</si>
  <si>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</si>
  <si>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</si>
  <si>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</si>
  <si>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</si>
  <si>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</si>
  <si>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</si>
  <si>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</si>
  <si>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</si>
  <si>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</si>
  <si>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</si>
  <si>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</si>
  <si>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</si>
  <si>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</si>
  <si>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</si>
  <si>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</si>
  <si>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</si>
  <si>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</si>
  <si>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</si>
  <si>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</si>
  <si>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</si>
  <si>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</si>
  <si>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</si>
  <si>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</si>
  <si>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</si>
  <si>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</si>
  <si>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</si>
  <si>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</si>
  <si>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</si>
  <si>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</si>
  <si>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</si>
  <si>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</si>
  <si>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</si>
  <si>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</si>
  <si>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</si>
  <si>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</si>
  <si>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</si>
  <si>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</si>
  <si>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</si>
  <si>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</si>
  <si>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</si>
  <si>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</si>
  <si>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</si>
  <si>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</si>
  <si>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</si>
  <si>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</si>
  <si>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</si>
  <si>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</si>
  <si>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</si>
  <si>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</si>
  <si>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</si>
  <si>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</si>
  <si>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</si>
  <si>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</si>
  <si>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</si>
  <si>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</si>
  <si>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</si>
  <si>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</si>
  <si>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</si>
  <si>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</si>
  <si>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</si>
  <si>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</si>
  <si>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</si>
  <si>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</si>
  <si>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</si>
  <si>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</si>
  <si>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</si>
  <si>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</si>
  <si>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</si>
  <si>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</si>
  <si>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</si>
  <si>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</si>
  <si>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</si>
  <si>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</si>
  <si>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</si>
  <si>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</si>
  <si>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</si>
  <si>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</si>
  <si>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</si>
  <si>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</si>
  <si>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</si>
  <si>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</si>
  <si>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</si>
  <si>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</si>
  <si>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</si>
  <si>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</si>
  <si>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</si>
  <si>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</si>
  <si>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</si>
  <si>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</si>
  <si>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</si>
  <si>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</si>
  <si>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</si>
  <si>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</si>
  <si>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</si>
  <si>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</si>
  <si>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</si>
  <si>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</si>
  <si>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</si>
  <si>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</si>
  <si>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</si>
  <si>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</si>
  <si>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</si>
  <si>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</si>
  <si>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</si>
  <si>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</si>
  <si>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</si>
  <si>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</si>
  <si>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</si>
  <si>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</si>
  <si>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</si>
  <si>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</si>
  <si>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</si>
  <si>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</si>
  <si>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</si>
  <si>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</si>
  <si>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</si>
  <si>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</si>
  <si>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</si>
  <si>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</si>
  <si>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</si>
  <si>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</si>
  <si>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</si>
  <si>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</si>
  <si>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</si>
  <si>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</si>
  <si>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</si>
  <si>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</si>
  <si>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</si>
  <si>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</si>
  <si>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</si>
  <si>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</si>
  <si>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</si>
  <si>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</si>
  <si>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</si>
  <si>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</si>
  <si>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</si>
  <si>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</si>
  <si>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</si>
  <si>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</si>
  <si>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</si>
  <si>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</si>
  <si>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</si>
  <si>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</si>
  <si>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</si>
  <si>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</si>
  <si>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</si>
  <si>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</si>
  <si>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</si>
  <si>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</si>
  <si>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</si>
  <si>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</si>
  <si>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</si>
  <si>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</si>
  <si>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</si>
  <si>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</si>
  <si>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</si>
  <si>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</si>
  <si>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</si>
  <si>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</si>
  <si>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</si>
  <si>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</si>
  <si>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</si>
  <si>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</si>
  <si>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</si>
  <si>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</si>
  <si>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</si>
  <si>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</si>
  <si>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</si>
  <si>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</si>
  <si>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</si>
  <si>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</si>
  <si>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</si>
  <si>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</si>
  <si>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</si>
  <si>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</si>
  <si>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</si>
  <si>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</si>
  <si>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</si>
  <si>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</si>
  <si>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</si>
  <si>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</si>
  <si>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</si>
  <si>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</si>
  <si>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</si>
  <si>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</si>
  <si>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</si>
  <si>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</si>
  <si>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</si>
  <si>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</si>
  <si>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</si>
  <si>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</si>
  <si>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</si>
  <si>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</si>
  <si>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</si>
  <si>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</si>
  <si>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</si>
  <si>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</si>
  <si>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</si>
  <si>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</si>
  <si>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</si>
  <si>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</si>
  <si>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</si>
  <si>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</si>
  <si>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</si>
  <si>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</si>
  <si>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</si>
  <si>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</si>
  <si>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</si>
  <si>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</si>
  <si>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</si>
  <si>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</si>
  <si>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</si>
  <si>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</si>
  <si>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</si>
  <si>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</si>
  <si>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</si>
  <si>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</si>
  <si>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</si>
  <si>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</si>
  <si>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</si>
  <si>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</si>
  <si>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</si>
  <si>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</si>
  <si>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</si>
  <si>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</si>
  <si>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</si>
  <si>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</si>
  <si>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</si>
  <si>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</si>
  <si>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</si>
  <si>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</si>
  <si>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</si>
  <si>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</si>
  <si>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</si>
  <si>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</si>
  <si>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</si>
  <si>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</si>
  <si>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</si>
  <si>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</si>
  <si>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</si>
  <si>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</si>
  <si>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</si>
  <si>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</si>
  <si>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</si>
  <si>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</si>
  <si>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</si>
  <si>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</si>
  <si>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</si>
  <si>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</si>
  <si>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</si>
  <si>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</si>
  <si>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</si>
  <si>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</si>
  <si>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</si>
  <si>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</si>
  <si>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</si>
  <si>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</si>
  <si>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</si>
  <si>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</si>
  <si>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</si>
  <si>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</si>
  <si>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</si>
  <si>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</si>
  <si>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</si>
  <si>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</si>
  <si>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</si>
  <si>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</si>
  <si>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</si>
  <si>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</si>
  <si>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</si>
  <si>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</si>
  <si>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</si>
  <si>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</si>
  <si>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</si>
  <si>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</si>
  <si>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</si>
  <si>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</si>
  <si>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</si>
  <si>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</si>
  <si>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</si>
  <si>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</si>
  <si>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</si>
  <si>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</si>
  <si>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</si>
  <si>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</si>
  <si>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</si>
  <si>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</si>
  <si>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</si>
  <si>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</si>
  <si>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</si>
  <si>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</si>
  <si>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</si>
  <si>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</si>
  <si>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</si>
  <si>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</si>
  <si>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</si>
  <si>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</si>
  <si>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</si>
  <si>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</si>
  <si>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</si>
  <si>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</si>
  <si>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</si>
  <si>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</si>
  <si>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</si>
  <si>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</si>
  <si>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</si>
  <si>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</si>
  <si>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</si>
  <si>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</si>
  <si>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</si>
  <si>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</si>
  <si>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</si>
  <si>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</si>
  <si>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</si>
  <si>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</si>
  <si>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</si>
  <si>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</si>
  <si>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</si>
  <si>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</si>
  <si>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</si>
  <si>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</si>
  <si>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</si>
  <si>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</si>
  <si>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</si>
  <si>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</si>
  <si>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</si>
  <si>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</si>
  <si>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</si>
  <si>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</si>
  <si>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</si>
  <si>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</si>
  <si>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</si>
  <si>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</si>
  <si>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</si>
  <si>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</si>
  <si>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</si>
  <si>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</si>
  <si>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</si>
  <si>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</si>
  <si>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</si>
  <si>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</si>
  <si>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</si>
  <si>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</si>
  <si>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</si>
  <si>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</si>
  <si>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</si>
  <si>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</si>
  <si>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</si>
  <si>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</si>
  <si>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</si>
  <si>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</si>
  <si>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</si>
  <si>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</si>
  <si>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</si>
  <si>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</si>
  <si>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</si>
  <si>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</si>
  <si>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</si>
  <si>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</si>
  <si>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</si>
  <si>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</si>
  <si>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</si>
  <si>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</si>
  <si>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</si>
  <si>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</si>
  <si>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</si>
  <si>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</si>
  <si>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</si>
  <si>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</si>
  <si>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</si>
  <si>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</si>
  <si>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</si>
  <si>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</si>
  <si>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</si>
  <si>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</si>
  <si>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</si>
  <si>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</si>
  <si>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</si>
  <si>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</si>
  <si>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</si>
  <si>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</si>
  <si>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</si>
  <si>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</si>
  <si>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</si>
  <si>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</si>
  <si>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</si>
  <si>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</si>
  <si>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</si>
  <si>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</si>
  <si>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</si>
  <si>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</si>
  <si>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</si>
  <si>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</si>
  <si>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</si>
  <si>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</si>
  <si>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</si>
  <si>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</si>
  <si>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</si>
  <si>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</si>
  <si>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</si>
  <si>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</si>
  <si>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</si>
  <si>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</si>
  <si>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</si>
  <si>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</si>
  <si>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</si>
  <si>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</si>
  <si>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</si>
  <si>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</si>
  <si>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</si>
  <si>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</si>
  <si>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</si>
  <si>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</si>
  <si>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</si>
  <si>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</si>
  <si>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</si>
  <si>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</si>
  <si>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</si>
  <si>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</si>
  <si>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</si>
  <si>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</si>
  <si>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</si>
  <si>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</si>
  <si>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</si>
  <si>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</si>
  <si>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</si>
  <si>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</si>
  <si>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</si>
  <si>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</si>
  <si>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</si>
  <si>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</si>
  <si>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</si>
  <si>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</si>
  <si>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</si>
  <si>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</si>
  <si>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</si>
  <si>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</si>
  <si>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</si>
  <si>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</si>
  <si>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</si>
  <si>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</si>
  <si>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</si>
  <si>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</si>
  <si>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</si>
  <si>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</si>
  <si>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</si>
  <si>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</si>
  <si>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</si>
  <si>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</si>
  <si>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</si>
  <si>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</si>
  <si>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</si>
  <si>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</si>
  <si>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</si>
  <si>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</si>
  <si>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</si>
  <si>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</si>
  <si>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</si>
  <si>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</si>
  <si>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</si>
  <si>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</si>
  <si>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</si>
  <si>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</si>
  <si>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</si>
  <si>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</si>
  <si>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</si>
  <si>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</si>
  <si>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</si>
  <si>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</si>
  <si>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</si>
  <si>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</si>
  <si>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</si>
  <si>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</si>
  <si>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</si>
  <si>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</si>
  <si>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</si>
  <si>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</si>
  <si>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</si>
  <si>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</si>
  <si>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</si>
  <si>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</si>
  <si>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</si>
  <si>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</si>
  <si>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</si>
  <si>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</si>
  <si>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Sr No</t>
  </si>
  <si>
    <t>Sum of Sales</t>
  </si>
  <si>
    <t>Average of Sales2</t>
  </si>
  <si>
    <t>Count of Sr No</t>
  </si>
  <si>
    <t>Average of Rating</t>
  </si>
  <si>
    <t>Total Sales</t>
  </si>
  <si>
    <t>Avg  Sales</t>
  </si>
  <si>
    <t>No. of Items</t>
  </si>
  <si>
    <t>Avg Rating</t>
  </si>
  <si>
    <t>KPI's Requirements</t>
  </si>
  <si>
    <t>Row Labels</t>
  </si>
  <si>
    <t>Total sales by Fat Content</t>
  </si>
  <si>
    <t>Total Sales by Item Type</t>
  </si>
  <si>
    <t>Fat Content by Outlet for Total Sales</t>
  </si>
  <si>
    <t>Column Labels</t>
  </si>
  <si>
    <t>Total Sales by Outlet Establishment</t>
  </si>
  <si>
    <t>Sales by Outlets</t>
  </si>
  <si>
    <t>Outlet Location</t>
  </si>
  <si>
    <t>Sales by Outlet Location</t>
  </si>
  <si>
    <t>Average of Sales</t>
  </si>
  <si>
    <t>All Matrics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</si>
</sst>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quot;$&quot;0.00,,&quot;M&quot;"/>
    <numFmt numFmtId="168" formatCode="&quot;$&quot;0.0,&quot;K&quot;"/>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Segoe UI Black"/>
      <family val="2"/>
    </font>
    <font>
      <sz val="12"/>
      <color theme="1"/>
      <name val="ADLaM Display"/>
    </font>
    <font>
      <sz val="12"/>
      <color theme="1"/>
      <name val="Abadi"/>
      <family val="2"/>
    </font>
    <font>
      <b/>
      <sz val="12"/>
      <color rgb="FF000000"/>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18" fillId="0" borderId="0" xfId="0" applyFont="1"/>
    <xf numFmtId="0" fontId="19" fillId="0" borderId="0" xfId="0" applyFont="1"/>
    <xf numFmtId="165" fontId="0" fillId="0" borderId="0" xfId="0" applyNumberFormat="1"/>
    <xf numFmtId="0" fontId="0" fillId="0" borderId="10" xfId="0" applyBorder="1"/>
    <xf numFmtId="0" fontId="0" fillId="0" borderId="11" xfId="0" applyBorder="1"/>
    <xf numFmtId="164" fontId="0" fillId="0" borderId="10" xfId="0" applyNumberFormat="1" applyBorder="1"/>
    <xf numFmtId="166" fontId="0" fillId="0" borderId="11" xfId="0" applyNumberFormat="1" applyBorder="1"/>
    <xf numFmtId="165" fontId="0" fillId="0" borderId="13" xfId="0" applyNumberFormat="1" applyBorder="1"/>
    <xf numFmtId="0" fontId="0" fillId="0" borderId="13" xfId="0" applyBorder="1"/>
    <xf numFmtId="166" fontId="0" fillId="0" borderId="14" xfId="0" applyNumberFormat="1" applyBorder="1"/>
    <xf numFmtId="0" fontId="0" fillId="0" borderId="18" xfId="0" applyBorder="1"/>
    <xf numFmtId="0" fontId="0" fillId="0" borderId="19" xfId="0" applyBorder="1"/>
    <xf numFmtId="0" fontId="0" fillId="0" borderId="20" xfId="0" applyBorder="1"/>
    <xf numFmtId="167" fontId="0" fillId="0" borderId="12" xfId="0" applyNumberFormat="1" applyBorder="1"/>
    <xf numFmtId="0" fontId="21" fillId="0" borderId="0" xfId="0" applyFont="1"/>
    <xf numFmtId="0" fontId="0" fillId="0" borderId="14" xfId="0" applyBorder="1"/>
    <xf numFmtId="0" fontId="0" fillId="0" borderId="21" xfId="0" pivotButton="1" applyBorder="1"/>
    <xf numFmtId="0" fontId="0" fillId="0" borderId="26" xfId="0" applyBorder="1" applyAlignment="1">
      <alignment horizontal="left"/>
    </xf>
    <xf numFmtId="0" fontId="0" fillId="0" borderId="24" xfId="0" applyBorder="1" applyAlignment="1">
      <alignment horizontal="left"/>
    </xf>
    <xf numFmtId="168" fontId="0" fillId="0" borderId="23" xfId="0" applyNumberFormat="1" applyBorder="1"/>
    <xf numFmtId="168" fontId="0" fillId="0" borderId="11" xfId="0" applyNumberFormat="1" applyBorder="1"/>
    <xf numFmtId="0" fontId="0" fillId="0" borderId="21" xfId="0" applyBorder="1"/>
    <xf numFmtId="168" fontId="0" fillId="0" borderId="25" xfId="0" applyNumberFormat="1" applyBorder="1"/>
    <xf numFmtId="168" fontId="0" fillId="0" borderId="24" xfId="0" applyNumberFormat="1" applyBorder="1"/>
    <xf numFmtId="168" fontId="0" fillId="0" borderId="26" xfId="0" applyNumberFormat="1" applyBorder="1"/>
    <xf numFmtId="0" fontId="0" fillId="0" borderId="23" xfId="0" applyBorder="1"/>
    <xf numFmtId="168" fontId="0" fillId="0" borderId="14" xfId="0" applyNumberFormat="1" applyBorder="1"/>
    <xf numFmtId="0" fontId="0" fillId="0" borderId="27" xfId="0" applyBorder="1"/>
    <xf numFmtId="168" fontId="0" fillId="0" borderId="22" xfId="0" applyNumberFormat="1" applyBorder="1"/>
    <xf numFmtId="168" fontId="0" fillId="0" borderId="10" xfId="0" applyNumberFormat="1" applyBorder="1"/>
    <xf numFmtId="168" fontId="0" fillId="0" borderId="12" xfId="0" applyNumberFormat="1" applyBorder="1"/>
    <xf numFmtId="0" fontId="0" fillId="0" borderId="12" xfId="0" applyBorder="1"/>
    <xf numFmtId="0" fontId="0" fillId="0" borderId="25" xfId="0" applyBorder="1" applyAlignment="1">
      <alignment horizontal="left"/>
    </xf>
    <xf numFmtId="168" fontId="0" fillId="0" borderId="0" xfId="0" applyNumberFormat="1"/>
    <xf numFmtId="165" fontId="0" fillId="0" borderId="24" xfId="0" applyNumberFormat="1" applyBorder="1"/>
    <xf numFmtId="165" fontId="0" fillId="0" borderId="26" xfId="0" applyNumberFormat="1" applyBorder="1"/>
    <xf numFmtId="165" fontId="0" fillId="0" borderId="25" xfId="0" applyNumberFormat="1" applyBorder="1"/>
    <xf numFmtId="0" fontId="0" fillId="0" borderId="21" xfId="0" applyBorder="1" applyAlignment="1">
      <alignment horizontal="left"/>
    </xf>
    <xf numFmtId="168" fontId="0" fillId="0" borderId="21" xfId="0" applyNumberFormat="1" applyBorder="1"/>
    <xf numFmtId="0" fontId="0" fillId="0" borderId="24" xfId="0" applyBorder="1"/>
    <xf numFmtId="0" fontId="0" fillId="0" borderId="25" xfId="0" applyBorder="1"/>
    <xf numFmtId="0" fontId="0" fillId="0" borderId="26" xfId="0" applyBorder="1"/>
    <xf numFmtId="0" fontId="20" fillId="33" borderId="22" xfId="0" applyFont="1" applyFill="1" applyBorder="1" applyAlignment="1">
      <alignment horizontal="center"/>
    </xf>
    <xf numFmtId="0" fontId="20" fillId="33" borderId="27" xfId="0" applyFont="1" applyFill="1" applyBorder="1" applyAlignment="1">
      <alignment horizontal="center"/>
    </xf>
    <xf numFmtId="0" fontId="20" fillId="33" borderId="23" xfId="0" applyFont="1" applyFill="1" applyBorder="1" applyAlignment="1">
      <alignment horizontal="center"/>
    </xf>
    <xf numFmtId="0" fontId="20" fillId="33" borderId="10" xfId="0" applyFont="1" applyFill="1" applyBorder="1" applyAlignment="1">
      <alignment horizontal="center"/>
    </xf>
    <xf numFmtId="0" fontId="20" fillId="33" borderId="0" xfId="0" applyFont="1" applyFill="1" applyAlignment="1">
      <alignment horizontal="center"/>
    </xf>
    <xf numFmtId="0" fontId="20" fillId="33" borderId="11" xfId="0" applyFont="1" applyFill="1" applyBorder="1" applyAlignment="1">
      <alignment horizontal="center"/>
    </xf>
    <xf numFmtId="0" fontId="20" fillId="33" borderId="15" xfId="0" applyFont="1"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6E1E84DE-9233-4D4C-AA50-2A91357410B8}">
      <tableStyleElement type="wholeTable" dxfId="114"/>
      <tableStyleElement type="headerRow" dxfId="113"/>
    </tableStyle>
  </tableStyles>
  <colors>
    <mruColors>
      <color rgb="FFFFD200"/>
      <color rgb="FF548235"/>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0783586292221665"/>
          <c:y val="0.14898003287097858"/>
          <c:w val="0.4398222691816826"/>
          <c:h val="0.75911961131110461"/>
        </c:manualLayout>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6A-4520-B755-5BFA496159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6A-4520-B755-5BFA49615915}"/>
              </c:ext>
            </c:extLst>
          </c:dPt>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DED5-448E-A901-A573084E2A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5440229062276"/>
          <c:y val="0.11845874295298885"/>
          <c:w val="0.81318100691958961"/>
          <c:h val="0.85942008728198915"/>
        </c:manualLayout>
      </c:layout>
      <c:barChart>
        <c:barDir val="bar"/>
        <c:grouping val="clustered"/>
        <c:varyColors val="0"/>
        <c:ser>
          <c:idx val="0"/>
          <c:order val="0"/>
          <c:tx>
            <c:strRef>
              <c:f>'Sheet Design'!$B$42:$B$43</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Design'!$A$44:$A$46</c:f>
              <c:strCache>
                <c:ptCount val="3"/>
                <c:pt idx="0">
                  <c:v>Tier 1</c:v>
                </c:pt>
                <c:pt idx="1">
                  <c:v>Tier 2</c:v>
                </c:pt>
                <c:pt idx="2">
                  <c:v>Tier 3</c:v>
                </c:pt>
              </c:strCache>
            </c:strRef>
          </c:cat>
          <c:val>
            <c:numRef>
              <c:f>'Sheet Design'!$B$44:$B$46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DE7F-46CC-AC67-76CA360AF881}"/>
            </c:ext>
          </c:extLst>
        </c:ser>
        <c:ser>
          <c:idx val="1"/>
          <c:order val="1"/>
          <c:tx>
            <c:strRef>
              <c:f>'Sheet Design'!$C$42:$C$43</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Design'!$A$44:$A$46</c:f>
              <c:strCache>
                <c:ptCount val="3"/>
                <c:pt idx="0">
                  <c:v>Tier 1</c:v>
                </c:pt>
                <c:pt idx="1">
                  <c:v>Tier 2</c:v>
                </c:pt>
                <c:pt idx="2">
                  <c:v>Tier 3</c:v>
                </c:pt>
              </c:strCache>
            </c:strRef>
          </c:cat>
          <c:val>
            <c:numRef>
              <c:f>'Sheet Design'!$C$44:$C$46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DE7F-46CC-AC67-76CA360AF881}"/>
            </c:ext>
          </c:extLst>
        </c:ser>
        <c:dLbls>
          <c:dLblPos val="outEnd"/>
          <c:showLegendKey val="0"/>
          <c:showVal val="1"/>
          <c:showCatName val="0"/>
          <c:showSerName val="0"/>
          <c:showPercent val="0"/>
          <c:showBubbleSize val="0"/>
        </c:dLbls>
        <c:gapWidth val="60"/>
        <c:axId val="723218431"/>
        <c:axId val="723224191"/>
      </c:barChart>
      <c:catAx>
        <c:axId val="7232184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24191"/>
        <c:crosses val="autoZero"/>
        <c:auto val="1"/>
        <c:lblAlgn val="ctr"/>
        <c:lblOffset val="100"/>
        <c:noMultiLvlLbl val="0"/>
      </c:catAx>
      <c:valAx>
        <c:axId val="723224191"/>
        <c:scaling>
          <c:orientation val="minMax"/>
        </c:scaling>
        <c:delete val="1"/>
        <c:axPos val="b"/>
        <c:numFmt formatCode="&quot;$&quot;0.0,&quot;K&quot;" sourceLinked="1"/>
        <c:majorTickMark val="out"/>
        <c:minorTickMark val="none"/>
        <c:tickLblPos val="nextTo"/>
        <c:crossAx val="723218431"/>
        <c:crosses val="autoZero"/>
        <c:crossBetween val="between"/>
      </c:valAx>
      <c:spPr>
        <a:noFill/>
        <a:ln>
          <a:noFill/>
        </a:ln>
        <a:effectLst/>
      </c:spPr>
    </c:plotArea>
    <c:legend>
      <c:legendPos val="r"/>
      <c:layout>
        <c:manualLayout>
          <c:xMode val="edge"/>
          <c:yMode val="edge"/>
          <c:x val="0.16380205201622522"/>
          <c:y val="6.6489617791858861E-3"/>
          <c:w val="0.57381836270346454"/>
          <c:h val="0.148667008339933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15099583140342"/>
          <c:y val="6.5770887166235997E-2"/>
          <c:w val="0.44113662875473897"/>
          <c:h val="0.90322136089577942"/>
        </c:manualLayout>
      </c:layout>
      <c:barChart>
        <c:barDir val="bar"/>
        <c:grouping val="clustered"/>
        <c:varyColors val="0"/>
        <c:ser>
          <c:idx val="0"/>
          <c:order val="0"/>
          <c:tx>
            <c:strRef>
              <c:f>'Sheet Design'!$B$23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Design'!$B$24:$B$39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14F-45C4-BF0A-9522D8A6C40D}"/>
            </c:ext>
          </c:extLst>
        </c:ser>
        <c:dLbls>
          <c:dLblPos val="outEnd"/>
          <c:showLegendKey val="0"/>
          <c:showVal val="1"/>
          <c:showCatName val="0"/>
          <c:showSerName val="0"/>
          <c:showPercent val="0"/>
          <c:showBubbleSize val="0"/>
        </c:dLbls>
        <c:gapWidth val="50"/>
        <c:axId val="855031647"/>
        <c:axId val="855023967"/>
      </c:barChart>
      <c:catAx>
        <c:axId val="85503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855023967"/>
        <c:crosses val="autoZero"/>
        <c:auto val="1"/>
        <c:lblAlgn val="ctr"/>
        <c:lblOffset val="100"/>
        <c:noMultiLvlLbl val="0"/>
      </c:catAx>
      <c:valAx>
        <c:axId val="855023967"/>
        <c:scaling>
          <c:orientation val="minMax"/>
        </c:scaling>
        <c:delete val="1"/>
        <c:axPos val="b"/>
        <c:numFmt formatCode="&quot;$&quot;0.0,&quot;K&quot;" sourceLinked="1"/>
        <c:majorTickMark val="none"/>
        <c:minorTickMark val="none"/>
        <c:tickLblPos val="nextTo"/>
        <c:crossAx val="8550316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14186507936507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5434027777777777E-2"/>
              <c:y val="-0.251984126984126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024305555555556E-2"/>
              <c:y val="-0.24568452380952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5434027777777777E-2"/>
              <c:y val="-0.264583333333333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3229166666666747E-2"/>
              <c:y val="-0.27718253968253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7638888888888888E-2"/>
              <c:y val="-0.27088293650793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3229166666666585E-2"/>
              <c:y val="-0.396874999999999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8194444444442827E-3"/>
              <c:y val="-0.308680555555555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6145833333334948E-3"/>
              <c:y val="-0.277182539682539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52083333333339E-2"/>
          <c:y val="0"/>
          <c:w val="0.92450555555555558"/>
          <c:h val="0.7845644841269841"/>
        </c:manualLayout>
      </c:layout>
      <c:areaChart>
        <c:grouping val="standard"/>
        <c:varyColors val="0"/>
        <c:ser>
          <c:idx val="0"/>
          <c:order val="0"/>
          <c:tx>
            <c:strRef>
              <c:f>'Sheet Design'!$B$52</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35AA-4F5B-B7B7-9CECA16D9A85}"/>
              </c:ext>
            </c:extLst>
          </c:dPt>
          <c:dPt>
            <c:idx val="1"/>
            <c:bubble3D val="0"/>
            <c:extLst>
              <c:ext xmlns:c16="http://schemas.microsoft.com/office/drawing/2014/chart" uri="{C3380CC4-5D6E-409C-BE32-E72D297353CC}">
                <c16:uniqueId val="{00000007-35AA-4F5B-B7B7-9CECA16D9A85}"/>
              </c:ext>
            </c:extLst>
          </c:dPt>
          <c:dPt>
            <c:idx val="2"/>
            <c:bubble3D val="0"/>
            <c:extLst>
              <c:ext xmlns:c16="http://schemas.microsoft.com/office/drawing/2014/chart" uri="{C3380CC4-5D6E-409C-BE32-E72D297353CC}">
                <c16:uniqueId val="{00000008-35AA-4F5B-B7B7-9CECA16D9A85}"/>
              </c:ext>
            </c:extLst>
          </c:dPt>
          <c:dPt>
            <c:idx val="3"/>
            <c:bubble3D val="0"/>
            <c:extLst>
              <c:ext xmlns:c16="http://schemas.microsoft.com/office/drawing/2014/chart" uri="{C3380CC4-5D6E-409C-BE32-E72D297353CC}">
                <c16:uniqueId val="{00000009-35AA-4F5B-B7B7-9CECA16D9A85}"/>
              </c:ext>
            </c:extLst>
          </c:dPt>
          <c:dPt>
            <c:idx val="4"/>
            <c:bubble3D val="0"/>
            <c:extLst>
              <c:ext xmlns:c16="http://schemas.microsoft.com/office/drawing/2014/chart" uri="{C3380CC4-5D6E-409C-BE32-E72D297353CC}">
                <c16:uniqueId val="{0000000A-35AA-4F5B-B7B7-9CECA16D9A85}"/>
              </c:ext>
            </c:extLst>
          </c:dPt>
          <c:dPt>
            <c:idx val="5"/>
            <c:bubble3D val="0"/>
            <c:extLst>
              <c:ext xmlns:c16="http://schemas.microsoft.com/office/drawing/2014/chart" uri="{C3380CC4-5D6E-409C-BE32-E72D297353CC}">
                <c16:uniqueId val="{0000000B-35AA-4F5B-B7B7-9CECA16D9A85}"/>
              </c:ext>
            </c:extLst>
          </c:dPt>
          <c:dPt>
            <c:idx val="6"/>
            <c:bubble3D val="0"/>
            <c:extLst>
              <c:ext xmlns:c16="http://schemas.microsoft.com/office/drawing/2014/chart" uri="{C3380CC4-5D6E-409C-BE32-E72D297353CC}">
                <c16:uniqueId val="{0000000C-35AA-4F5B-B7B7-9CECA16D9A85}"/>
              </c:ext>
            </c:extLst>
          </c:dPt>
          <c:dPt>
            <c:idx val="7"/>
            <c:bubble3D val="0"/>
            <c:extLst>
              <c:ext xmlns:c16="http://schemas.microsoft.com/office/drawing/2014/chart" uri="{C3380CC4-5D6E-409C-BE32-E72D297353CC}">
                <c16:uniqueId val="{0000000D-35AA-4F5B-B7B7-9CECA16D9A85}"/>
              </c:ext>
            </c:extLst>
          </c:dPt>
          <c:dPt>
            <c:idx val="8"/>
            <c:bubble3D val="0"/>
            <c:extLst>
              <c:ext xmlns:c16="http://schemas.microsoft.com/office/drawing/2014/chart" uri="{C3380CC4-5D6E-409C-BE32-E72D297353CC}">
                <c16:uniqueId val="{0000000E-35AA-4F5B-B7B7-9CECA16D9A85}"/>
              </c:ext>
            </c:extLst>
          </c:dPt>
          <c:dLbls>
            <c:dLbl>
              <c:idx val="0"/>
              <c:layout>
                <c:manualLayout>
                  <c:x val="0"/>
                  <c:y val="-0.214186507936507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AA-4F5B-B7B7-9CECA16D9A85}"/>
                </c:ext>
              </c:extLst>
            </c:dLbl>
            <c:dLbl>
              <c:idx val="1"/>
              <c:layout>
                <c:manualLayout>
                  <c:x val="-1.5434027777777777E-2"/>
                  <c:y val="-0.251984126984126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5AA-4F5B-B7B7-9CECA16D9A85}"/>
                </c:ext>
              </c:extLst>
            </c:dLbl>
            <c:dLbl>
              <c:idx val="2"/>
              <c:layout>
                <c:manualLayout>
                  <c:x val="-1.1024305555555556E-2"/>
                  <c:y val="-0.2456845238095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5AA-4F5B-B7B7-9CECA16D9A85}"/>
                </c:ext>
              </c:extLst>
            </c:dLbl>
            <c:dLbl>
              <c:idx val="3"/>
              <c:layout>
                <c:manualLayout>
                  <c:x val="-1.5434027777777777E-2"/>
                  <c:y val="-0.264583333333333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5AA-4F5B-B7B7-9CECA16D9A85}"/>
                </c:ext>
              </c:extLst>
            </c:dLbl>
            <c:dLbl>
              <c:idx val="4"/>
              <c:layout>
                <c:manualLayout>
                  <c:x val="-1.3229166666666747E-2"/>
                  <c:y val="-0.27718253968253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5AA-4F5B-B7B7-9CECA16D9A85}"/>
                </c:ext>
              </c:extLst>
            </c:dLbl>
            <c:dLbl>
              <c:idx val="5"/>
              <c:layout>
                <c:manualLayout>
                  <c:x val="-1.7638888888888888E-2"/>
                  <c:y val="-0.270882936507936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5AA-4F5B-B7B7-9CECA16D9A85}"/>
                </c:ext>
              </c:extLst>
            </c:dLbl>
            <c:dLbl>
              <c:idx val="6"/>
              <c:layout>
                <c:manualLayout>
                  <c:x val="-1.3229166666666585E-2"/>
                  <c:y val="-0.396874999999999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5AA-4F5B-B7B7-9CECA16D9A85}"/>
                </c:ext>
              </c:extLst>
            </c:dLbl>
            <c:dLbl>
              <c:idx val="7"/>
              <c:layout>
                <c:manualLayout>
                  <c:x val="8.8194444444442827E-3"/>
                  <c:y val="-0.308680555555555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5AA-4F5B-B7B7-9CECA16D9A85}"/>
                </c:ext>
              </c:extLst>
            </c:dLbl>
            <c:dLbl>
              <c:idx val="8"/>
              <c:layout>
                <c:manualLayout>
                  <c:x val="-6.6145833333334948E-3"/>
                  <c:y val="-0.277182539682539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5AA-4F5B-B7B7-9CECA16D9A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5AA-4F5B-B7B7-9CECA16D9A85}"/>
            </c:ext>
          </c:extLst>
        </c:ser>
        <c:dLbls>
          <c:showLegendKey val="0"/>
          <c:showVal val="1"/>
          <c:showCatName val="0"/>
          <c:showSerName val="0"/>
          <c:showPercent val="0"/>
          <c:showBubbleSize val="0"/>
        </c:dLbls>
        <c:dropLines>
          <c:spPr>
            <a:ln w="9525" cap="flat" cmpd="sng" algn="ctr">
              <a:solidFill>
                <a:schemeClr val="tx1">
                  <a:lumMod val="50000"/>
                  <a:lumOff val="50000"/>
                  <a:alpha val="33000"/>
                </a:schemeClr>
              </a:solidFill>
              <a:round/>
            </a:ln>
            <a:effectLst/>
          </c:spPr>
        </c:dropLines>
        <c:axId val="974554335"/>
        <c:axId val="974563455"/>
      </c:areaChart>
      <c:catAx>
        <c:axId val="97455433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crossAx val="974563455"/>
        <c:crosses val="autoZero"/>
        <c:auto val="1"/>
        <c:lblAlgn val="ctr"/>
        <c:lblOffset val="100"/>
        <c:noMultiLvlLbl val="0"/>
      </c:catAx>
      <c:valAx>
        <c:axId val="974563455"/>
        <c:scaling>
          <c:orientation val="minMax"/>
        </c:scaling>
        <c:delete val="1"/>
        <c:axPos val="l"/>
        <c:numFmt formatCode="&quot;$&quot;0.0,&quot;K&quot;" sourceLinked="1"/>
        <c:majorTickMark val="out"/>
        <c:minorTickMark val="none"/>
        <c:tickLblPos val="nextTo"/>
        <c:crossAx val="974554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Design!PivotTable7</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alpha val="57000"/>
            </a:schemeClr>
          </a:solidFill>
          <a:ln w="19050">
            <a:solidFill>
              <a:schemeClr val="lt1"/>
            </a:solidFill>
          </a:ln>
          <a:effectLst/>
        </c:spPr>
        <c:dLbl>
          <c:idx val="0"/>
          <c:layout>
            <c:manualLayout>
              <c:x val="0.11358044133372208"/>
              <c:y val="-2.69360269360269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143190434529012"/>
                  <c:h val="0.18141414141414142"/>
                </c:manualLayout>
              </c15:layout>
            </c:ext>
          </c:extLst>
        </c:dLbl>
      </c:pivotFmt>
      <c:pivotFmt>
        <c:idx val="10"/>
        <c:spPr>
          <a:solidFill>
            <a:srgbClr val="548235"/>
          </a:solidFill>
          <a:ln w="19050">
            <a:solidFill>
              <a:schemeClr val="lt1"/>
            </a:solidFill>
          </a:ln>
          <a:effectLst/>
        </c:spPr>
        <c:dLbl>
          <c:idx val="0"/>
          <c:layout>
            <c:manualLayout>
              <c:x val="0.22962982404977156"/>
              <c:y val="-0.11447811447811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422202780208026"/>
                  <c:h val="0.18141414141414142"/>
                </c:manualLayout>
              </c15:layout>
            </c:ext>
          </c:extLst>
        </c:dLbl>
      </c:pivotFmt>
      <c:pivotFmt>
        <c:idx val="11"/>
        <c:spPr>
          <a:solidFill>
            <a:srgbClr val="D0AC2C"/>
          </a:solidFill>
          <a:ln w="19050">
            <a:solidFill>
              <a:schemeClr val="lt1"/>
            </a:solidFill>
          </a:ln>
          <a:effectLst/>
        </c:spPr>
        <c:dLbl>
          <c:idx val="0"/>
          <c:layout>
            <c:manualLayout>
              <c:x val="-5.6790123456790124E-2"/>
              <c:y val="-0.16835016835016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846933022261105"/>
                  <c:h val="0.18141414141414142"/>
                </c:manualLayout>
              </c15:layout>
            </c:ext>
          </c:extLst>
        </c:dLbl>
      </c:pivotFmt>
    </c:pivotFmts>
    <c:plotArea>
      <c:layout>
        <c:manualLayout>
          <c:layoutTarget val="inner"/>
          <c:xMode val="edge"/>
          <c:yMode val="edge"/>
          <c:x val="0.13411684650529795"/>
          <c:y val="0.15205334181712138"/>
          <c:w val="0.54775308641975307"/>
          <c:h val="0.80815982779867312"/>
        </c:manualLayout>
      </c:layout>
      <c:doughnutChart>
        <c:varyColors val="1"/>
        <c:ser>
          <c:idx val="0"/>
          <c:order val="0"/>
          <c:tx>
            <c:strRef>
              <c:f>'Sheet Design'!$B$66</c:f>
              <c:strCache>
                <c:ptCount val="1"/>
                <c:pt idx="0">
                  <c:v>Total</c:v>
                </c:pt>
              </c:strCache>
            </c:strRef>
          </c:tx>
          <c:dPt>
            <c:idx val="0"/>
            <c:bubble3D val="0"/>
            <c:spPr>
              <a:solidFill>
                <a:schemeClr val="accent6">
                  <a:alpha val="57000"/>
                </a:schemeClr>
              </a:solidFill>
              <a:ln w="19050">
                <a:solidFill>
                  <a:schemeClr val="lt1"/>
                </a:solidFill>
              </a:ln>
              <a:effectLst/>
            </c:spPr>
            <c:extLst>
              <c:ext xmlns:c16="http://schemas.microsoft.com/office/drawing/2014/chart" uri="{C3380CC4-5D6E-409C-BE32-E72D297353CC}">
                <c16:uniqueId val="{00000001-BEF0-4018-B9AB-2607357359B0}"/>
              </c:ext>
            </c:extLst>
          </c:dPt>
          <c:dPt>
            <c:idx val="1"/>
            <c:bubble3D val="0"/>
            <c:spPr>
              <a:solidFill>
                <a:srgbClr val="548235"/>
              </a:solidFill>
              <a:ln w="19050">
                <a:solidFill>
                  <a:schemeClr val="lt1"/>
                </a:solidFill>
              </a:ln>
              <a:effectLst/>
            </c:spPr>
            <c:extLst>
              <c:ext xmlns:c16="http://schemas.microsoft.com/office/drawing/2014/chart" uri="{C3380CC4-5D6E-409C-BE32-E72D297353CC}">
                <c16:uniqueId val="{00000003-BEF0-4018-B9AB-2607357359B0}"/>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BEF0-4018-B9AB-2607357359B0}"/>
              </c:ext>
            </c:extLst>
          </c:dPt>
          <c:dLbls>
            <c:dLbl>
              <c:idx val="0"/>
              <c:layout>
                <c:manualLayout>
                  <c:x val="0.11358044133372208"/>
                  <c:y val="-2.69360269360269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143190434529012"/>
                      <c:h val="0.18141414141414142"/>
                    </c:manualLayout>
                  </c15:layout>
                </c:ext>
                <c:ext xmlns:c16="http://schemas.microsoft.com/office/drawing/2014/chart" uri="{C3380CC4-5D6E-409C-BE32-E72D297353CC}">
                  <c16:uniqueId val="{00000001-BEF0-4018-B9AB-2607357359B0}"/>
                </c:ext>
              </c:extLst>
            </c:dLbl>
            <c:dLbl>
              <c:idx val="1"/>
              <c:layout>
                <c:manualLayout>
                  <c:x val="0.22962982404977156"/>
                  <c:y val="-0.11447811447811448"/>
                </c:manualLayout>
              </c:layout>
              <c:showLegendKey val="0"/>
              <c:showVal val="1"/>
              <c:showCatName val="0"/>
              <c:showSerName val="0"/>
              <c:showPercent val="1"/>
              <c:showBubbleSize val="0"/>
              <c:extLst>
                <c:ext xmlns:c15="http://schemas.microsoft.com/office/drawing/2012/chart" uri="{CE6537A1-D6FC-4f65-9D91-7224C49458BB}">
                  <c15:layout>
                    <c:manualLayout>
                      <c:w val="0.26422202780208026"/>
                      <c:h val="0.18141414141414142"/>
                    </c:manualLayout>
                  </c15:layout>
                </c:ext>
                <c:ext xmlns:c16="http://schemas.microsoft.com/office/drawing/2014/chart" uri="{C3380CC4-5D6E-409C-BE32-E72D297353CC}">
                  <c16:uniqueId val="{00000003-BEF0-4018-B9AB-2607357359B0}"/>
                </c:ext>
              </c:extLst>
            </c:dLbl>
            <c:dLbl>
              <c:idx val="2"/>
              <c:layout>
                <c:manualLayout>
                  <c:x val="-5.6790123456790124E-2"/>
                  <c:y val="-0.16835016835016836"/>
                </c:manualLayout>
              </c:layout>
              <c:showLegendKey val="0"/>
              <c:showVal val="1"/>
              <c:showCatName val="0"/>
              <c:showSerName val="0"/>
              <c:showPercent val="1"/>
              <c:showBubbleSize val="0"/>
              <c:extLst>
                <c:ext xmlns:c15="http://schemas.microsoft.com/office/drawing/2012/chart" uri="{CE6537A1-D6FC-4f65-9D91-7224C49458BB}">
                  <c15:layout>
                    <c:manualLayout>
                      <c:w val="0.20846933022261105"/>
                      <c:h val="0.18141414141414142"/>
                    </c:manualLayout>
                  </c15:layout>
                </c:ext>
                <c:ext xmlns:c16="http://schemas.microsoft.com/office/drawing/2014/chart" uri="{C3380CC4-5D6E-409C-BE32-E72D297353CC}">
                  <c16:uniqueId val="{00000005-BEF0-4018-B9AB-2607357359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Design'!$A$67:$A$69</c:f>
              <c:strCache>
                <c:ptCount val="3"/>
                <c:pt idx="0">
                  <c:v>High</c:v>
                </c:pt>
                <c:pt idx="1">
                  <c:v>Medium</c:v>
                </c:pt>
                <c:pt idx="2">
                  <c:v>Small</c:v>
                </c:pt>
              </c:strCache>
            </c:strRef>
          </c:cat>
          <c:val>
            <c:numRef>
              <c:f>'Sheet Design'!$B$67:$B$69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BEF0-4018-B9AB-2607357359B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13196733741615632"/>
          <c:y val="2.2758617524422263E-3"/>
          <c:w val="0.72482278604063377"/>
          <c:h val="0.18670557107091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190454554286301"/>
          <c:y val="1.0319212118872198E-2"/>
          <c:w val="0.40940757377978793"/>
          <c:h val="0.9481209150326797"/>
        </c:manualLayout>
      </c:layout>
      <c:barChart>
        <c:barDir val="bar"/>
        <c:grouping val="clustered"/>
        <c:varyColors val="0"/>
        <c:ser>
          <c:idx val="0"/>
          <c:order val="0"/>
          <c:tx>
            <c:strRef>
              <c:f>'Sheet Design'!$B$90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Design'!$A$91:$A$94</c:f>
              <c:strCache>
                <c:ptCount val="4"/>
                <c:pt idx="0">
                  <c:v>Grocery Store</c:v>
                </c:pt>
                <c:pt idx="1">
                  <c:v>Supermarket Type3</c:v>
                </c:pt>
                <c:pt idx="2">
                  <c:v>Supermarket Type2</c:v>
                </c:pt>
                <c:pt idx="3">
                  <c:v>Supermarket Type1</c:v>
                </c:pt>
              </c:strCache>
            </c:strRef>
          </c:cat>
          <c:val>
            <c:numRef>
              <c:f>'Sheet Design'!$B$91:$B$94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DE0-4B59-A71F-F97998F0C007}"/>
            </c:ext>
          </c:extLst>
        </c:ser>
        <c:dLbls>
          <c:showLegendKey val="0"/>
          <c:showVal val="0"/>
          <c:showCatName val="0"/>
          <c:showSerName val="0"/>
          <c:showPercent val="0"/>
          <c:showBubbleSize val="0"/>
        </c:dLbls>
        <c:gapWidth val="60"/>
        <c:axId val="1427265856"/>
        <c:axId val="1427266816"/>
      </c:barChart>
      <c:catAx>
        <c:axId val="142726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427266816"/>
        <c:crosses val="autoZero"/>
        <c:auto val="1"/>
        <c:lblAlgn val="ctr"/>
        <c:lblOffset val="100"/>
        <c:noMultiLvlLbl val="0"/>
      </c:catAx>
      <c:valAx>
        <c:axId val="1427266816"/>
        <c:scaling>
          <c:orientation val="minMax"/>
        </c:scaling>
        <c:delete val="1"/>
        <c:axPos val="b"/>
        <c:numFmt formatCode="&quot;$&quot;0.0,&quot;K&quot;" sourceLinked="1"/>
        <c:majorTickMark val="none"/>
        <c:minorTickMark val="none"/>
        <c:tickLblPos val="nextTo"/>
        <c:crossAx val="142726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alpha val="82000"/>
            </a:schemeClr>
          </a:solidFill>
          <a:ln>
            <a:noFill/>
          </a:ln>
          <a:effectLst/>
        </c:spPr>
      </c:pivotFmt>
    </c:pivotFmts>
    <c:plotArea>
      <c:layout/>
      <c:barChart>
        <c:barDir val="bar"/>
        <c:grouping val="clustered"/>
        <c:varyColors val="0"/>
        <c:ser>
          <c:idx val="0"/>
          <c:order val="0"/>
          <c:tx>
            <c:strRef>
              <c:f>'Sheet Design'!$B$100</c:f>
              <c:strCache>
                <c:ptCount val="1"/>
                <c:pt idx="0">
                  <c:v>Total</c:v>
                </c:pt>
              </c:strCache>
            </c:strRef>
          </c:tx>
          <c:spPr>
            <a:solidFill>
              <a:schemeClr val="accent6">
                <a:lumMod val="75000"/>
                <a:alpha val="8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B78-4482-BE88-0366351E9433}"/>
            </c:ext>
          </c:extLst>
        </c:ser>
        <c:dLbls>
          <c:showLegendKey val="0"/>
          <c:showVal val="0"/>
          <c:showCatName val="0"/>
          <c:showSerName val="0"/>
          <c:showPercent val="0"/>
          <c:showBubbleSize val="0"/>
        </c:dLbls>
        <c:gapWidth val="60"/>
        <c:axId val="1423050512"/>
        <c:axId val="1423045712"/>
      </c:barChart>
      <c:catAx>
        <c:axId val="1423050512"/>
        <c:scaling>
          <c:orientation val="minMax"/>
        </c:scaling>
        <c:delete val="1"/>
        <c:axPos val="l"/>
        <c:numFmt formatCode="General" sourceLinked="1"/>
        <c:majorTickMark val="none"/>
        <c:minorTickMark val="none"/>
        <c:tickLblPos val="nextTo"/>
        <c:crossAx val="1423045712"/>
        <c:crosses val="autoZero"/>
        <c:auto val="1"/>
        <c:lblAlgn val="ctr"/>
        <c:lblOffset val="100"/>
        <c:noMultiLvlLbl val="0"/>
      </c:catAx>
      <c:valAx>
        <c:axId val="1423045712"/>
        <c:scaling>
          <c:orientation val="minMax"/>
        </c:scaling>
        <c:delete val="1"/>
        <c:axPos val="b"/>
        <c:numFmt formatCode="&quot;$&quot;0" sourceLinked="1"/>
        <c:majorTickMark val="none"/>
        <c:minorTickMark val="none"/>
        <c:tickLblPos val="nextTo"/>
        <c:crossAx val="142305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Design!PivotTable10</c:name>
    <c:fmtId val="4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4.014837594473647E-2"/>
              <c:y val="4.899691358024691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40067954007757"/>
                  <c:h val="0.11700462962962963"/>
                </c:manualLayout>
              </c15:layout>
            </c:ext>
          </c:extLst>
        </c:dLbl>
      </c:pivotFmt>
    </c:pivotFmts>
    <c:plotArea>
      <c:layout>
        <c:manualLayout>
          <c:layoutTarget val="inner"/>
          <c:xMode val="edge"/>
          <c:yMode val="edge"/>
          <c:x val="0"/>
          <c:y val="9.7013888888888886E-2"/>
          <c:w val="0.91167496386703062"/>
          <c:h val="0.90298570561091285"/>
        </c:manualLayout>
      </c:layout>
      <c:barChart>
        <c:barDir val="bar"/>
        <c:grouping val="clustered"/>
        <c:varyColors val="0"/>
        <c:ser>
          <c:idx val="0"/>
          <c:order val="0"/>
          <c:tx>
            <c:strRef>
              <c:f>'Sheet Design'!$B$109</c:f>
              <c:strCache>
                <c:ptCount val="1"/>
                <c:pt idx="0">
                  <c:v>Total</c:v>
                </c:pt>
              </c:strCache>
            </c:strRef>
          </c:tx>
          <c:spPr>
            <a:solidFill>
              <a:srgbClr val="D0AC2C"/>
            </a:solidFill>
            <a:ln>
              <a:noFill/>
            </a:ln>
            <a:effectLst/>
          </c:spPr>
          <c:invertIfNegative val="0"/>
          <c:dPt>
            <c:idx val="3"/>
            <c:invertIfNegative val="0"/>
            <c:bubble3D val="0"/>
            <c:spPr>
              <a:solidFill>
                <a:srgbClr val="D0AC2C"/>
              </a:solidFill>
              <a:ln>
                <a:noFill/>
              </a:ln>
              <a:effectLst/>
            </c:spPr>
            <c:extLst>
              <c:ext xmlns:c16="http://schemas.microsoft.com/office/drawing/2014/chart" uri="{C3380CC4-5D6E-409C-BE32-E72D297353CC}">
                <c16:uniqueId val="{00000001-C314-4E81-B5BE-0495698D35FC}"/>
              </c:ext>
            </c:extLst>
          </c:dPt>
          <c:dLbls>
            <c:dLbl>
              <c:idx val="3"/>
              <c:layout>
                <c:manualLayout>
                  <c:x val="-4.014837594473647E-2"/>
                  <c:y val="4.899691358024691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40067954007757"/>
                      <c:h val="0.11700462962962963"/>
                    </c:manualLayout>
                  </c15:layout>
                </c:ext>
                <c:ext xmlns:c16="http://schemas.microsoft.com/office/drawing/2014/chart" uri="{C3380CC4-5D6E-409C-BE32-E72D297353CC}">
                  <c16:uniqueId val="{00000001-C314-4E81-B5BE-0495698D35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Design'!$A$110:$A$113</c:f>
              <c:strCache>
                <c:ptCount val="4"/>
                <c:pt idx="0">
                  <c:v>Grocery Store</c:v>
                </c:pt>
                <c:pt idx="1">
                  <c:v>Supermarket Type3</c:v>
                </c:pt>
                <c:pt idx="2">
                  <c:v>Supermarket Type2</c:v>
                </c:pt>
                <c:pt idx="3">
                  <c:v>Supermarket Type1</c:v>
                </c:pt>
              </c:strCache>
            </c:strRef>
          </c:cat>
          <c:val>
            <c:numRef>
              <c:f>'Sheet Design'!$B$110:$B$113</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C314-4E81-B5BE-0495698D35FC}"/>
            </c:ext>
          </c:extLst>
        </c:ser>
        <c:dLbls>
          <c:showLegendKey val="0"/>
          <c:showVal val="0"/>
          <c:showCatName val="0"/>
          <c:showSerName val="0"/>
          <c:showPercent val="0"/>
          <c:showBubbleSize val="0"/>
        </c:dLbls>
        <c:gapWidth val="60"/>
        <c:axId val="426349615"/>
        <c:axId val="426366895"/>
      </c:barChart>
      <c:catAx>
        <c:axId val="426349615"/>
        <c:scaling>
          <c:orientation val="minMax"/>
        </c:scaling>
        <c:delete val="1"/>
        <c:axPos val="l"/>
        <c:numFmt formatCode="General" sourceLinked="1"/>
        <c:majorTickMark val="none"/>
        <c:minorTickMark val="none"/>
        <c:tickLblPos val="nextTo"/>
        <c:crossAx val="426366895"/>
        <c:crosses val="autoZero"/>
        <c:auto val="1"/>
        <c:lblAlgn val="ctr"/>
        <c:lblOffset val="100"/>
        <c:noMultiLvlLbl val="0"/>
      </c:catAx>
      <c:valAx>
        <c:axId val="426366895"/>
        <c:scaling>
          <c:orientation val="minMax"/>
        </c:scaling>
        <c:delete val="1"/>
        <c:axPos val="b"/>
        <c:numFmt formatCode="General" sourceLinked="1"/>
        <c:majorTickMark val="none"/>
        <c:minorTickMark val="none"/>
        <c:tickLblPos val="nextTo"/>
        <c:crossAx val="4263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1253940818428269"/>
          <c:y val="0.24824213500819817"/>
          <c:w val="0.70166601690580122"/>
          <c:h val="0.67963764946048411"/>
        </c:manualLayout>
      </c:layout>
      <c:barChart>
        <c:barDir val="bar"/>
        <c:grouping val="clustered"/>
        <c:varyColors val="0"/>
        <c:ser>
          <c:idx val="0"/>
          <c:order val="0"/>
          <c:tx>
            <c:strRef>
              <c:f>'Sheet Design'!$B$42:$B$43</c:f>
              <c:strCache>
                <c:ptCount val="1"/>
                <c:pt idx="0">
                  <c:v>Low Fat</c:v>
                </c:pt>
              </c:strCache>
            </c:strRef>
          </c:tx>
          <c:spPr>
            <a:solidFill>
              <a:schemeClr val="accent1"/>
            </a:solidFill>
            <a:ln>
              <a:noFill/>
            </a:ln>
            <a:effectLst/>
          </c:spPr>
          <c:invertIfNegative val="0"/>
          <c:cat>
            <c:strRef>
              <c:f>'Sheet Design'!$A$44:$A$46</c:f>
              <c:strCache>
                <c:ptCount val="3"/>
                <c:pt idx="0">
                  <c:v>Tier 1</c:v>
                </c:pt>
                <c:pt idx="1">
                  <c:v>Tier 2</c:v>
                </c:pt>
                <c:pt idx="2">
                  <c:v>Tier 3</c:v>
                </c:pt>
              </c:strCache>
            </c:strRef>
          </c:cat>
          <c:val>
            <c:numRef>
              <c:f>'Sheet Design'!$B$44:$B$46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F587-46B4-88B6-B084FE6C1D05}"/>
            </c:ext>
          </c:extLst>
        </c:ser>
        <c:ser>
          <c:idx val="1"/>
          <c:order val="1"/>
          <c:tx>
            <c:strRef>
              <c:f>'Sheet Design'!$C$42:$C$43</c:f>
              <c:strCache>
                <c:ptCount val="1"/>
                <c:pt idx="0">
                  <c:v>Regular</c:v>
                </c:pt>
              </c:strCache>
            </c:strRef>
          </c:tx>
          <c:spPr>
            <a:solidFill>
              <a:schemeClr val="accent2"/>
            </a:solidFill>
            <a:ln>
              <a:noFill/>
            </a:ln>
            <a:effectLst/>
          </c:spPr>
          <c:invertIfNegative val="0"/>
          <c:cat>
            <c:strRef>
              <c:f>'Sheet Design'!$A$44:$A$46</c:f>
              <c:strCache>
                <c:ptCount val="3"/>
                <c:pt idx="0">
                  <c:v>Tier 1</c:v>
                </c:pt>
                <c:pt idx="1">
                  <c:v>Tier 2</c:v>
                </c:pt>
                <c:pt idx="2">
                  <c:v>Tier 3</c:v>
                </c:pt>
              </c:strCache>
            </c:strRef>
          </c:cat>
          <c:val>
            <c:numRef>
              <c:f>'Sheet Design'!$C$44:$C$46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F587-46B4-88B6-B084FE6C1D05}"/>
            </c:ext>
          </c:extLst>
        </c:ser>
        <c:dLbls>
          <c:showLegendKey val="0"/>
          <c:showVal val="0"/>
          <c:showCatName val="0"/>
          <c:showSerName val="0"/>
          <c:showPercent val="0"/>
          <c:showBubbleSize val="0"/>
        </c:dLbls>
        <c:gapWidth val="182"/>
        <c:axId val="723218431"/>
        <c:axId val="723224191"/>
      </c:barChart>
      <c:catAx>
        <c:axId val="7232184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24191"/>
        <c:crosses val="autoZero"/>
        <c:auto val="1"/>
        <c:lblAlgn val="ctr"/>
        <c:lblOffset val="100"/>
        <c:noMultiLvlLbl val="0"/>
      </c:catAx>
      <c:valAx>
        <c:axId val="723224191"/>
        <c:scaling>
          <c:orientation val="minMax"/>
        </c:scaling>
        <c:delete val="1"/>
        <c:axPos val="b"/>
        <c:numFmt formatCode="&quot;$&quot;0.0,&quot;K&quot;" sourceLinked="1"/>
        <c:majorTickMark val="out"/>
        <c:minorTickMark val="none"/>
        <c:tickLblPos val="nextTo"/>
        <c:crossAx val="723218431"/>
        <c:crosses val="autoZero"/>
        <c:crossBetween val="between"/>
      </c:valAx>
      <c:spPr>
        <a:noFill/>
        <a:ln>
          <a:noFill/>
        </a:ln>
        <a:effectLst/>
      </c:spPr>
    </c:plotArea>
    <c:legend>
      <c:legendPos val="r"/>
      <c:layout>
        <c:manualLayout>
          <c:xMode val="edge"/>
          <c:yMode val="edge"/>
          <c:x val="0.12986265279991158"/>
          <c:y val="3.0317885082868926E-2"/>
          <c:w val="0.57381836270346454"/>
          <c:h val="0.1960044411357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c:f>
              <c:strCache>
                <c:ptCount val="1"/>
                <c:pt idx="0">
                  <c:v>Total</c:v>
                </c:pt>
              </c:strCache>
            </c:strRef>
          </c:tx>
          <c:spPr>
            <a:solidFill>
              <a:schemeClr val="accent1"/>
            </a:solidFill>
            <a:ln>
              <a:noFill/>
            </a:ln>
            <a:effectLst/>
          </c:spPr>
          <c:invertIfNegative val="0"/>
          <c:cat>
            <c:strRef>
              <c:f>'Sheet Design'!$A$24:$A$39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Design'!$B$24:$B$39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E89-49C7-94FB-5C2363BC9798}"/>
            </c:ext>
          </c:extLst>
        </c:ser>
        <c:dLbls>
          <c:showLegendKey val="0"/>
          <c:showVal val="0"/>
          <c:showCatName val="0"/>
          <c:showSerName val="0"/>
          <c:showPercent val="0"/>
          <c:showBubbleSize val="0"/>
        </c:dLbls>
        <c:gapWidth val="182"/>
        <c:axId val="855031647"/>
        <c:axId val="855023967"/>
      </c:barChart>
      <c:catAx>
        <c:axId val="85503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023967"/>
        <c:crosses val="autoZero"/>
        <c:auto val="1"/>
        <c:lblAlgn val="ctr"/>
        <c:lblOffset val="100"/>
        <c:noMultiLvlLbl val="0"/>
      </c:catAx>
      <c:valAx>
        <c:axId val="855023967"/>
        <c:scaling>
          <c:orientation val="minMax"/>
        </c:scaling>
        <c:delete val="1"/>
        <c:axPos val="b"/>
        <c:numFmt formatCode="&quot;$&quot;0.0,&quot;K&quot;" sourceLinked="1"/>
        <c:majorTickMark val="none"/>
        <c:minorTickMark val="none"/>
        <c:tickLblPos val="nextTo"/>
        <c:crossAx val="8550316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Design!PivotTable6</c:name>
    <c:fmtId val="15"/>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Design'!$B$52</c:f>
              <c:strCache>
                <c:ptCount val="1"/>
                <c:pt idx="0">
                  <c:v>Total</c:v>
                </c:pt>
              </c:strCache>
            </c:strRef>
          </c:tx>
          <c:spPr>
            <a:solidFill>
              <a:schemeClr val="accent1"/>
            </a:solidFill>
            <a:ln w="25400">
              <a:noFill/>
            </a:ln>
            <a:effectLst/>
          </c:spPr>
          <c:cat>
            <c:strRef>
              <c:f>'Sheet Design'!$A$53:$A$61</c:f>
              <c:strCache>
                <c:ptCount val="9"/>
                <c:pt idx="0">
                  <c:v>2011</c:v>
                </c:pt>
                <c:pt idx="1">
                  <c:v>2012</c:v>
                </c:pt>
                <c:pt idx="2">
                  <c:v>2014</c:v>
                </c:pt>
                <c:pt idx="3">
                  <c:v>2015</c:v>
                </c:pt>
                <c:pt idx="4">
                  <c:v>2016</c:v>
                </c:pt>
                <c:pt idx="5">
                  <c:v>2017</c:v>
                </c:pt>
                <c:pt idx="6">
                  <c:v>2018</c:v>
                </c:pt>
                <c:pt idx="7">
                  <c:v>2020</c:v>
                </c:pt>
                <c:pt idx="8">
                  <c:v>2022</c:v>
                </c:pt>
              </c:strCache>
            </c:strRef>
          </c:cat>
          <c:val>
            <c:numRef>
              <c:f>'Sheet Design'!$B$53:$B$61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E01-4834-8A23-CE8D293D9E34}"/>
            </c:ext>
          </c:extLst>
        </c:ser>
        <c:dLbls>
          <c:showLegendKey val="0"/>
          <c:showVal val="0"/>
          <c:showCatName val="0"/>
          <c:showSerName val="0"/>
          <c:showPercent val="0"/>
          <c:showBubbleSize val="0"/>
        </c:dLbls>
        <c:axId val="974554335"/>
        <c:axId val="974563455"/>
      </c:areaChart>
      <c:catAx>
        <c:axId val="97455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63455"/>
        <c:crosses val="autoZero"/>
        <c:auto val="1"/>
        <c:lblAlgn val="ctr"/>
        <c:lblOffset val="100"/>
        <c:noMultiLvlLbl val="0"/>
      </c:catAx>
      <c:valAx>
        <c:axId val="974563455"/>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54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Design!PivotTable7</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99-4ED5-99F0-4E90C775CD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99-4ED5-99F0-4E90C775CD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99-4ED5-99F0-4E90C775CDF3}"/>
              </c:ext>
            </c:extLst>
          </c:dPt>
          <c:cat>
            <c:strRef>
              <c:f>'Sheet Design'!$A$67:$A$69</c:f>
              <c:strCache>
                <c:ptCount val="3"/>
                <c:pt idx="0">
                  <c:v>High</c:v>
                </c:pt>
                <c:pt idx="1">
                  <c:v>Medium</c:v>
                </c:pt>
                <c:pt idx="2">
                  <c:v>Small</c:v>
                </c:pt>
              </c:strCache>
            </c:strRef>
          </c:cat>
          <c:val>
            <c:numRef>
              <c:f>'Sheet Design'!$B$67:$B$69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909-4E84-9C32-3FF6A01CA6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Design'!$B$90</c:f>
              <c:strCache>
                <c:ptCount val="1"/>
                <c:pt idx="0">
                  <c:v>Total</c:v>
                </c:pt>
              </c:strCache>
            </c:strRef>
          </c:tx>
          <c:spPr>
            <a:solidFill>
              <a:schemeClr val="accent1"/>
            </a:solidFill>
            <a:ln>
              <a:noFill/>
            </a:ln>
            <a:effectLst/>
          </c:spPr>
          <c:invertIfNegative val="0"/>
          <c:cat>
            <c:strRef>
              <c:f>'Sheet Design'!$A$91:$A$94</c:f>
              <c:strCache>
                <c:ptCount val="4"/>
                <c:pt idx="0">
                  <c:v>Grocery Store</c:v>
                </c:pt>
                <c:pt idx="1">
                  <c:v>Supermarket Type3</c:v>
                </c:pt>
                <c:pt idx="2">
                  <c:v>Supermarket Type2</c:v>
                </c:pt>
                <c:pt idx="3">
                  <c:v>Supermarket Type1</c:v>
                </c:pt>
              </c:strCache>
            </c:strRef>
          </c:cat>
          <c:val>
            <c:numRef>
              <c:f>'Sheet Design'!$B$91:$B$94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6B0-4C4A-BBCE-8EB0603940E2}"/>
            </c:ext>
          </c:extLst>
        </c:ser>
        <c:dLbls>
          <c:showLegendKey val="0"/>
          <c:showVal val="0"/>
          <c:showCatName val="0"/>
          <c:showSerName val="0"/>
          <c:showPercent val="0"/>
          <c:showBubbleSize val="0"/>
        </c:dLbls>
        <c:gapWidth val="182"/>
        <c:axId val="1427265856"/>
        <c:axId val="1427266816"/>
      </c:barChart>
      <c:catAx>
        <c:axId val="142726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266816"/>
        <c:crosses val="autoZero"/>
        <c:auto val="1"/>
        <c:lblAlgn val="ctr"/>
        <c:lblOffset val="100"/>
        <c:noMultiLvlLbl val="0"/>
      </c:catAx>
      <c:valAx>
        <c:axId val="1427266816"/>
        <c:scaling>
          <c:orientation val="minMax"/>
        </c:scaling>
        <c:delete val="1"/>
        <c:axPos val="b"/>
        <c:numFmt formatCode="&quot;$&quot;0.0,&quot;K&quot;" sourceLinked="1"/>
        <c:majorTickMark val="none"/>
        <c:minorTickMark val="none"/>
        <c:tickLblPos val="nextTo"/>
        <c:crossAx val="142726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1"/>
            </a:solidFill>
            <a:ln>
              <a:noFill/>
            </a:ln>
            <a:effectLst/>
          </c:spPr>
          <c:invertIfNegative val="0"/>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A68-4E92-92F0-63BE0C99AB05}"/>
            </c:ext>
          </c:extLst>
        </c:ser>
        <c:dLbls>
          <c:showLegendKey val="0"/>
          <c:showVal val="0"/>
          <c:showCatName val="0"/>
          <c:showSerName val="0"/>
          <c:showPercent val="0"/>
          <c:showBubbleSize val="0"/>
        </c:dLbls>
        <c:gapWidth val="182"/>
        <c:axId val="1423050512"/>
        <c:axId val="1423045712"/>
      </c:barChart>
      <c:catAx>
        <c:axId val="142305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45712"/>
        <c:crosses val="autoZero"/>
        <c:auto val="1"/>
        <c:lblAlgn val="ctr"/>
        <c:lblOffset val="100"/>
        <c:noMultiLvlLbl val="0"/>
      </c:catAx>
      <c:valAx>
        <c:axId val="1423045712"/>
        <c:scaling>
          <c:orientation val="minMax"/>
        </c:scaling>
        <c:delete val="1"/>
        <c:axPos val="b"/>
        <c:numFmt formatCode="&quot;$&quot;0" sourceLinked="1"/>
        <c:majorTickMark val="none"/>
        <c:minorTickMark val="none"/>
        <c:tickLblPos val="nextTo"/>
        <c:crossAx val="142305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Design'!$B$109</c:f>
              <c:strCache>
                <c:ptCount val="1"/>
                <c:pt idx="0">
                  <c:v>Total</c:v>
                </c:pt>
              </c:strCache>
            </c:strRef>
          </c:tx>
          <c:spPr>
            <a:solidFill>
              <a:schemeClr val="accent1"/>
            </a:solidFill>
            <a:ln>
              <a:noFill/>
            </a:ln>
            <a:effectLst/>
          </c:spPr>
          <c:invertIfNegative val="0"/>
          <c:cat>
            <c:strRef>
              <c:f>'Sheet Design'!$A$110:$A$113</c:f>
              <c:strCache>
                <c:ptCount val="4"/>
                <c:pt idx="0">
                  <c:v>Grocery Store</c:v>
                </c:pt>
                <c:pt idx="1">
                  <c:v>Supermarket Type3</c:v>
                </c:pt>
                <c:pt idx="2">
                  <c:v>Supermarket Type2</c:v>
                </c:pt>
                <c:pt idx="3">
                  <c:v>Supermarket Type1</c:v>
                </c:pt>
              </c:strCache>
            </c:strRef>
          </c:cat>
          <c:val>
            <c:numRef>
              <c:f>'Sheet Design'!$B$110:$B$113</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51F3-4490-8A88-C5A269DCEC3B}"/>
            </c:ext>
          </c:extLst>
        </c:ser>
        <c:dLbls>
          <c:showLegendKey val="0"/>
          <c:showVal val="0"/>
          <c:showCatName val="0"/>
          <c:showSerName val="0"/>
          <c:showPercent val="0"/>
          <c:showBubbleSize val="0"/>
        </c:dLbls>
        <c:gapWidth val="182"/>
        <c:axId val="426349615"/>
        <c:axId val="426366895"/>
      </c:barChart>
      <c:catAx>
        <c:axId val="42634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366895"/>
        <c:crosses val="autoZero"/>
        <c:auto val="1"/>
        <c:lblAlgn val="ctr"/>
        <c:lblOffset val="100"/>
        <c:noMultiLvlLbl val="0"/>
      </c:catAx>
      <c:valAx>
        <c:axId val="426366895"/>
        <c:scaling>
          <c:orientation val="minMax"/>
        </c:scaling>
        <c:delete val="1"/>
        <c:axPos val="b"/>
        <c:numFmt formatCode="General" sourceLinked="1"/>
        <c:majorTickMark val="none"/>
        <c:minorTickMark val="none"/>
        <c:tickLblPos val="nextTo"/>
        <c:crossAx val="4263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9E00"/>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2851427692396886"/>
              <c:y val="0.1240088875759388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558234908136485"/>
                  <c:h val="0.26791864920628233"/>
                </c:manualLayout>
              </c15:layout>
            </c:ext>
          </c:extLst>
        </c:dLbl>
      </c:pivotFmt>
      <c:pivotFmt>
        <c:idx val="6"/>
        <c:spPr>
          <a:solidFill>
            <a:schemeClr val="accent6">
              <a:lumMod val="75000"/>
            </a:schemeClr>
          </a:solidFill>
          <a:ln w="19050">
            <a:solidFill>
              <a:schemeClr val="lt1"/>
            </a:solidFill>
          </a:ln>
          <a:effectLst/>
        </c:spPr>
        <c:dLbl>
          <c:idx val="0"/>
          <c:layout>
            <c:manualLayout>
              <c:x val="-9.8356259684406921E-2"/>
              <c:y val="-0.1523026075592194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285151103100065"/>
                  <c:h val="0.21599894254287524"/>
                </c:manualLayout>
              </c15:layout>
            </c:ext>
          </c:extLst>
        </c:dLbl>
      </c:pivotFmt>
    </c:pivotFmts>
    <c:plotArea>
      <c:layout>
        <c:manualLayout>
          <c:layoutTarget val="inner"/>
          <c:xMode val="edge"/>
          <c:yMode val="edge"/>
          <c:x val="0.18487860892388452"/>
          <c:y val="0.22231448341684562"/>
          <c:w val="0.53536745406824149"/>
          <c:h val="0.73290945583673694"/>
        </c:manualLayout>
      </c:layout>
      <c:doughnutChart>
        <c:varyColors val="1"/>
        <c:ser>
          <c:idx val="0"/>
          <c:order val="0"/>
          <c:tx>
            <c:strRef>
              <c:f>'Sheet Design'!$B$12</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5470-44E7-8ABE-2933BA67DB2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470-44E7-8ABE-2933BA67DB2E}"/>
              </c:ext>
            </c:extLst>
          </c:dPt>
          <c:dLbls>
            <c:dLbl>
              <c:idx val="0"/>
              <c:layout>
                <c:manualLayout>
                  <c:x val="0.12851427692396886"/>
                  <c:y val="0.1240088875759388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558234908136485"/>
                      <c:h val="0.26791864920628233"/>
                    </c:manualLayout>
                  </c15:layout>
                </c:ext>
                <c:ext xmlns:c16="http://schemas.microsoft.com/office/drawing/2014/chart" uri="{C3380CC4-5D6E-409C-BE32-E72D297353CC}">
                  <c16:uniqueId val="{00000001-5470-44E7-8ABE-2933BA67DB2E}"/>
                </c:ext>
              </c:extLst>
            </c:dLbl>
            <c:dLbl>
              <c:idx val="1"/>
              <c:layout>
                <c:manualLayout>
                  <c:x val="-9.8356259684406921E-2"/>
                  <c:y val="-0.1523026075592194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285151103100065"/>
                      <c:h val="0.21599894254287524"/>
                    </c:manualLayout>
                  </c15:layout>
                </c:ext>
                <c:ext xmlns:c16="http://schemas.microsoft.com/office/drawing/2014/chart" uri="{C3380CC4-5D6E-409C-BE32-E72D297353CC}">
                  <c16:uniqueId val="{00000003-5470-44E7-8ABE-2933BA67DB2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5470-44E7-8ABE-2933BA67DB2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1979166666666667"/>
          <c:y val="3.5650623885918005E-2"/>
          <c:w val="0.68847235892388448"/>
          <c:h val="0.1558072222222222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0D26443-A35E-4751-8BDD-3F1A349104F1}">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40D26443-A35E-4751-8BDD-3F1A349104F1}">
          <cx:tx>
            <cx:txData>
              <cx:f>_xlchart.v2.4</cx:f>
              <cx:v>Sales</cx:v>
            </cx:txData>
          </cx:tx>
          <cx:dataPt idx="0">
            <cx:spPr>
              <a:solidFill>
                <a:srgbClr val="D09E00"/>
              </a:solidFill>
            </cx:spPr>
          </cx:dataPt>
          <cx:dataPt idx="1">
            <cx:spPr>
              <a:solidFill>
                <a:srgbClr val="FFD2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159124</xdr:colOff>
      <xdr:row>0</xdr:row>
      <xdr:rowOff>151727</xdr:rowOff>
    </xdr:from>
    <xdr:to>
      <xdr:col>6</xdr:col>
      <xdr:colOff>643218</xdr:colOff>
      <xdr:row>6</xdr:row>
      <xdr:rowOff>151279</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D717F506-64B1-82A0-E0D0-DEBBFC5010B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501403" y="151727"/>
              <a:ext cx="1828800" cy="1209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5828</xdr:colOff>
      <xdr:row>10</xdr:row>
      <xdr:rowOff>33616</xdr:rowOff>
    </xdr:from>
    <xdr:to>
      <xdr:col>6</xdr:col>
      <xdr:colOff>352985</xdr:colOff>
      <xdr:row>18</xdr:row>
      <xdr:rowOff>128867</xdr:rowOff>
    </xdr:to>
    <xdr:graphicFrame macro="">
      <xdr:nvGraphicFramePr>
        <xdr:cNvPr id="3" name="Chart 2">
          <a:extLst>
            <a:ext uri="{FF2B5EF4-FFF2-40B4-BE49-F238E27FC236}">
              <a16:creationId xmlns:a16="http://schemas.microsoft.com/office/drawing/2014/main" id="{2405DB1D-6F72-2BDD-3CEB-5292A2B89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117661</xdr:colOff>
      <xdr:row>40</xdr:row>
      <xdr:rowOff>16807</xdr:rowOff>
    </xdr:from>
    <xdr:to>
      <xdr:col>5</xdr:col>
      <xdr:colOff>638736</xdr:colOff>
      <xdr:row>47</xdr:row>
      <xdr:rowOff>39220</xdr:rowOff>
    </xdr:to>
    <xdr:graphicFrame macro="">
      <xdr:nvGraphicFramePr>
        <xdr:cNvPr id="4" name="Chart 3">
          <a:extLst>
            <a:ext uri="{FF2B5EF4-FFF2-40B4-BE49-F238E27FC236}">
              <a16:creationId xmlns:a16="http://schemas.microsoft.com/office/drawing/2014/main" id="{12E1A6FF-D2FA-D828-C118-4424F11FD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277345</xdr:colOff>
      <xdr:row>22</xdr:row>
      <xdr:rowOff>65554</xdr:rowOff>
    </xdr:from>
    <xdr:to>
      <xdr:col>9</xdr:col>
      <xdr:colOff>86845</xdr:colOff>
      <xdr:row>36</xdr:row>
      <xdr:rowOff>52107</xdr:rowOff>
    </xdr:to>
    <xdr:graphicFrame macro="">
      <xdr:nvGraphicFramePr>
        <xdr:cNvPr id="5" name="Chart 4">
          <a:extLst>
            <a:ext uri="{FF2B5EF4-FFF2-40B4-BE49-F238E27FC236}">
              <a16:creationId xmlns:a16="http://schemas.microsoft.com/office/drawing/2014/main" id="{425D9683-7E69-0E92-CB37-0C001691B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53228</xdr:colOff>
      <xdr:row>51</xdr:row>
      <xdr:rowOff>9525</xdr:rowOff>
    </xdr:from>
    <xdr:to>
      <xdr:col>8</xdr:col>
      <xdr:colOff>165287</xdr:colOff>
      <xdr:row>61</xdr:row>
      <xdr:rowOff>134470</xdr:rowOff>
    </xdr:to>
    <xdr:graphicFrame macro="">
      <xdr:nvGraphicFramePr>
        <xdr:cNvPr id="7" name="Chart 6">
          <a:extLst>
            <a:ext uri="{FF2B5EF4-FFF2-40B4-BE49-F238E27FC236}">
              <a16:creationId xmlns:a16="http://schemas.microsoft.com/office/drawing/2014/main" id="{5FF50B98-257F-63B6-45E3-1C958D426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145677</xdr:colOff>
      <xdr:row>65</xdr:row>
      <xdr:rowOff>11206</xdr:rowOff>
    </xdr:from>
    <xdr:to>
      <xdr:col>5</xdr:col>
      <xdr:colOff>123265</xdr:colOff>
      <xdr:row>72</xdr:row>
      <xdr:rowOff>40901</xdr:rowOff>
    </xdr:to>
    <xdr:graphicFrame macro="">
      <xdr:nvGraphicFramePr>
        <xdr:cNvPr id="8" name="Chart 7">
          <a:extLst>
            <a:ext uri="{FF2B5EF4-FFF2-40B4-BE49-F238E27FC236}">
              <a16:creationId xmlns:a16="http://schemas.microsoft.com/office/drawing/2014/main" id="{042C8619-D2F4-68D2-F2F2-85D1AE888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79045</xdr:colOff>
      <xdr:row>75</xdr:row>
      <xdr:rowOff>38857</xdr:rowOff>
    </xdr:from>
    <xdr:to>
      <xdr:col>8</xdr:col>
      <xdr:colOff>291957</xdr:colOff>
      <xdr:row>82</xdr:row>
      <xdr:rowOff>76748</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AEE5EB42-766B-ACA3-CE48-158EE4E77B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96765" y="15118837"/>
              <a:ext cx="2224592" cy="14475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213763</xdr:colOff>
      <xdr:row>89</xdr:row>
      <xdr:rowOff>23091</xdr:rowOff>
    </xdr:from>
    <xdr:to>
      <xdr:col>5</xdr:col>
      <xdr:colOff>236853</xdr:colOff>
      <xdr:row>96</xdr:row>
      <xdr:rowOff>107758</xdr:rowOff>
    </xdr:to>
    <xdr:graphicFrame macro="">
      <xdr:nvGraphicFramePr>
        <xdr:cNvPr id="9" name="Chart 8">
          <a:extLst>
            <a:ext uri="{FF2B5EF4-FFF2-40B4-BE49-F238E27FC236}">
              <a16:creationId xmlns:a16="http://schemas.microsoft.com/office/drawing/2014/main" id="{93E0AEA8-0FDE-ADB8-AA23-20215C3C5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169506</xdr:colOff>
      <xdr:row>98</xdr:row>
      <xdr:rowOff>184728</xdr:rowOff>
    </xdr:from>
    <xdr:to>
      <xdr:col>5</xdr:col>
      <xdr:colOff>281111</xdr:colOff>
      <xdr:row>106</xdr:row>
      <xdr:rowOff>1</xdr:rowOff>
    </xdr:to>
    <xdr:graphicFrame macro="">
      <xdr:nvGraphicFramePr>
        <xdr:cNvPr id="12" name="Chart 11">
          <a:extLst>
            <a:ext uri="{FF2B5EF4-FFF2-40B4-BE49-F238E27FC236}">
              <a16:creationId xmlns:a16="http://schemas.microsoft.com/office/drawing/2014/main" id="{9F0A80AB-E66D-4075-1C55-4CECEB022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522295</xdr:colOff>
      <xdr:row>108</xdr:row>
      <xdr:rowOff>10999</xdr:rowOff>
    </xdr:from>
    <xdr:to>
      <xdr:col>5</xdr:col>
      <xdr:colOff>613967</xdr:colOff>
      <xdr:row>114</xdr:row>
      <xdr:rowOff>89368</xdr:rowOff>
    </xdr:to>
    <xdr:graphicFrame macro="">
      <xdr:nvGraphicFramePr>
        <xdr:cNvPr id="13" name="Chart 12">
          <a:extLst>
            <a:ext uri="{FF2B5EF4-FFF2-40B4-BE49-F238E27FC236}">
              <a16:creationId xmlns:a16="http://schemas.microsoft.com/office/drawing/2014/main" id="{9701B167-1200-437A-904F-F2A4C7B07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345748</xdr:colOff>
      <xdr:row>88</xdr:row>
      <xdr:rowOff>204432</xdr:rowOff>
    </xdr:from>
    <xdr:to>
      <xdr:col>11</xdr:col>
      <xdr:colOff>165639</xdr:colOff>
      <xdr:row>95</xdr:row>
      <xdr:rowOff>99214</xdr:rowOff>
    </xdr:to>
    <mc:AlternateContent xmlns:mc="http://schemas.openxmlformats.org/markup-compatibility/2006" xmlns:a14="http://schemas.microsoft.com/office/drawing/2010/main">
      <mc:Choice Requires="a14">
        <xdr:graphicFrame macro="">
          <xdr:nvGraphicFramePr>
            <xdr:cNvPr id="10" name="Outlet Location Type">
              <a:extLst>
                <a:ext uri="{FF2B5EF4-FFF2-40B4-BE49-F238E27FC236}">
                  <a16:creationId xmlns:a16="http://schemas.microsoft.com/office/drawing/2014/main" id="{E98B5500-6B4E-590D-7FBE-64D55639BA16}"/>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975148" y="17898072"/>
              <a:ext cx="1831571" cy="1304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251460</xdr:colOff>
      <xdr:row>88</xdr:row>
      <xdr:rowOff>190501</xdr:rowOff>
    </xdr:from>
    <xdr:to>
      <xdr:col>14</xdr:col>
      <xdr:colOff>68580</xdr:colOff>
      <xdr:row>95</xdr:row>
      <xdr:rowOff>99060</xdr:rowOff>
    </xdr:to>
    <mc:AlternateContent xmlns:mc="http://schemas.openxmlformats.org/markup-compatibility/2006" xmlns:a14="http://schemas.microsoft.com/office/drawing/2010/main">
      <mc:Choice Requires="a14">
        <xdr:graphicFrame macro="">
          <xdr:nvGraphicFramePr>
            <xdr:cNvPr id="11" name="Item Type">
              <a:extLst>
                <a:ext uri="{FF2B5EF4-FFF2-40B4-BE49-F238E27FC236}">
                  <a16:creationId xmlns:a16="http://schemas.microsoft.com/office/drawing/2014/main" id="{FC6CB9AA-37B9-3715-DB19-B12625AD4C7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892540" y="17884141"/>
              <a:ext cx="1828800" cy="1318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221772</xdr:colOff>
      <xdr:row>0</xdr:row>
      <xdr:rowOff>69273</xdr:rowOff>
    </xdr:from>
    <xdr:to>
      <xdr:col>24</xdr:col>
      <xdr:colOff>349272</xdr:colOff>
      <xdr:row>32</xdr:row>
      <xdr:rowOff>98961</xdr:rowOff>
    </xdr:to>
    <xdr:sp macro="" textlink="">
      <xdr:nvSpPr>
        <xdr:cNvPr id="3" name="Rectangle 2">
          <a:extLst>
            <a:ext uri="{FF2B5EF4-FFF2-40B4-BE49-F238E27FC236}">
              <a16:creationId xmlns:a16="http://schemas.microsoft.com/office/drawing/2014/main" id="{532E588C-26C4-FFFF-A789-A4BDA8F8FDE3}"/>
            </a:ext>
          </a:extLst>
        </xdr:cNvPr>
        <xdr:cNvSpPr/>
      </xdr:nvSpPr>
      <xdr:spPr>
        <a:xfrm>
          <a:off x="1567642" y="69273"/>
          <a:ext cx="14932072" cy="6531428"/>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418171</xdr:colOff>
      <xdr:row>0</xdr:row>
      <xdr:rowOff>120805</xdr:rowOff>
    </xdr:from>
    <xdr:to>
      <xdr:col>6</xdr:col>
      <xdr:colOff>41927</xdr:colOff>
      <xdr:row>30</xdr:row>
      <xdr:rowOff>178515</xdr:rowOff>
    </xdr:to>
    <xdr:sp macro="" textlink="">
      <xdr:nvSpPr>
        <xdr:cNvPr id="5" name="Rectangle: Top Corners Rounded 4">
          <a:extLst>
            <a:ext uri="{FF2B5EF4-FFF2-40B4-BE49-F238E27FC236}">
              <a16:creationId xmlns:a16="http://schemas.microsoft.com/office/drawing/2014/main" id="{D1A56474-103D-11CC-C4E5-DE74E73C4EA4}"/>
            </a:ext>
          </a:extLst>
        </xdr:cNvPr>
        <xdr:cNvSpPr/>
      </xdr:nvSpPr>
      <xdr:spPr>
        <a:xfrm rot="5400000">
          <a:off x="-128696" y="2005818"/>
          <a:ext cx="6070076" cy="2300049"/>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ptos Display" panose="020B0004020202020204" pitchFamily="34" charset="0"/>
          </a:endParaRPr>
        </a:p>
      </xdr:txBody>
    </xdr:sp>
    <xdr:clientData/>
  </xdr:twoCellAnchor>
  <xdr:twoCellAnchor>
    <xdr:from>
      <xdr:col>2</xdr:col>
      <xdr:colOff>665589</xdr:colOff>
      <xdr:row>0</xdr:row>
      <xdr:rowOff>151471</xdr:rowOff>
    </xdr:from>
    <xdr:to>
      <xdr:col>5</xdr:col>
      <xdr:colOff>541764</xdr:colOff>
      <xdr:row>3</xdr:row>
      <xdr:rowOff>37172</xdr:rowOff>
    </xdr:to>
    <xdr:sp macro="" textlink="">
      <xdr:nvSpPr>
        <xdr:cNvPr id="7" name="TextBox 6">
          <a:extLst>
            <a:ext uri="{FF2B5EF4-FFF2-40B4-BE49-F238E27FC236}">
              <a16:creationId xmlns:a16="http://schemas.microsoft.com/office/drawing/2014/main" id="{C6E796AF-5D5A-753B-4828-CF44BE394785}"/>
            </a:ext>
          </a:extLst>
        </xdr:cNvPr>
        <xdr:cNvSpPr txBox="1"/>
      </xdr:nvSpPr>
      <xdr:spPr>
        <a:xfrm>
          <a:off x="2003735" y="151471"/>
          <a:ext cx="1883395" cy="471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0">
              <a:latin typeface="Segoe UI Black" panose="020B0A02040204020203" pitchFamily="34" charset="0"/>
              <a:ea typeface="Segoe UI Black" panose="020B0A02040204020203" pitchFamily="34" charset="0"/>
            </a:rPr>
            <a:t>blink</a:t>
          </a:r>
          <a:r>
            <a:rPr lang="en-IN" sz="4000" b="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28111</xdr:colOff>
      <xdr:row>2</xdr:row>
      <xdr:rowOff>41354</xdr:rowOff>
    </xdr:from>
    <xdr:to>
      <xdr:col>6</xdr:col>
      <xdr:colOff>437685</xdr:colOff>
      <xdr:row>5</xdr:row>
      <xdr:rowOff>60403</xdr:rowOff>
    </xdr:to>
    <xdr:sp macro="" textlink="">
      <xdr:nvSpPr>
        <xdr:cNvPr id="2" name="TextBox 1">
          <a:extLst>
            <a:ext uri="{FF2B5EF4-FFF2-40B4-BE49-F238E27FC236}">
              <a16:creationId xmlns:a16="http://schemas.microsoft.com/office/drawing/2014/main" id="{0D6AD6C9-183A-428F-BED2-6DA00983637C}"/>
            </a:ext>
          </a:extLst>
        </xdr:cNvPr>
        <xdr:cNvSpPr txBox="1"/>
      </xdr:nvSpPr>
      <xdr:spPr>
        <a:xfrm>
          <a:off x="1366257" y="431647"/>
          <a:ext cx="3085867" cy="604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chemeClr val="tx1"/>
              </a:solidFill>
              <a:latin typeface="Aptos Display" panose="020B0004020202020204" pitchFamily="34" charset="0"/>
              <a:ea typeface="Segoe UI Black" panose="020B0A02040204020203" pitchFamily="34" charset="0"/>
            </a:rPr>
            <a:t>India's</a:t>
          </a:r>
          <a:r>
            <a:rPr lang="en-IN" sz="1050" b="1" baseline="0">
              <a:solidFill>
                <a:schemeClr val="tx1"/>
              </a:solidFill>
              <a:latin typeface="Aptos Display" panose="020B0004020202020204" pitchFamily="34" charset="0"/>
              <a:ea typeface="Segoe UI Black" panose="020B0A02040204020203" pitchFamily="34" charset="0"/>
            </a:rPr>
            <a:t>  Last</a:t>
          </a:r>
          <a:r>
            <a:rPr lang="en-IN" sz="1000" b="1" baseline="0">
              <a:solidFill>
                <a:schemeClr val="tx1"/>
              </a:solidFill>
              <a:latin typeface="Aptos Display" panose="020B0004020202020204" pitchFamily="34" charset="0"/>
              <a:ea typeface="Segoe UI Black" panose="020B0A02040204020203" pitchFamily="34" charset="0"/>
            </a:rPr>
            <a:t> </a:t>
          </a:r>
          <a:r>
            <a:rPr lang="en-IN" sz="1100" b="1" baseline="0">
              <a:solidFill>
                <a:schemeClr val="tx1"/>
              </a:solidFill>
              <a:latin typeface="Aptos Display" panose="020B0004020202020204" pitchFamily="34" charset="0"/>
              <a:ea typeface="Segoe UI Black" panose="020B0A02040204020203" pitchFamily="34" charset="0"/>
            </a:rPr>
            <a:t>Minute</a:t>
          </a:r>
          <a:r>
            <a:rPr lang="en-IN" sz="1000" b="1" baseline="0">
              <a:solidFill>
                <a:schemeClr val="tx1"/>
              </a:solidFill>
              <a:latin typeface="Aptos Display" panose="020B0004020202020204" pitchFamily="34" charset="0"/>
              <a:ea typeface="Segoe UI Black" panose="020B0A02040204020203" pitchFamily="34" charset="0"/>
            </a:rPr>
            <a:t> App</a:t>
          </a:r>
          <a:endParaRPr lang="en-IN" sz="10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9</xdr:col>
      <xdr:colOff>419100</xdr:colOff>
      <xdr:row>1</xdr:row>
      <xdr:rowOff>66675</xdr:rowOff>
    </xdr:from>
    <xdr:to>
      <xdr:col>12</xdr:col>
      <xdr:colOff>333375</xdr:colOff>
      <xdr:row>5</xdr:row>
      <xdr:rowOff>94575</xdr:rowOff>
    </xdr:to>
    <xdr:sp macro="" textlink="">
      <xdr:nvSpPr>
        <xdr:cNvPr id="10" name="Rectangle: Rounded Corners 9">
          <a:extLst>
            <a:ext uri="{FF2B5EF4-FFF2-40B4-BE49-F238E27FC236}">
              <a16:creationId xmlns:a16="http://schemas.microsoft.com/office/drawing/2014/main" id="{154DFAC9-8A29-4FF4-9346-2BC5416D5874}"/>
            </a:ext>
          </a:extLst>
        </xdr:cNvPr>
        <xdr:cNvSpPr/>
      </xdr:nvSpPr>
      <xdr:spPr>
        <a:xfrm>
          <a:off x="6419850" y="266700"/>
          <a:ext cx="1914525" cy="828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161925</xdr:colOff>
      <xdr:row>0</xdr:row>
      <xdr:rowOff>161924</xdr:rowOff>
    </xdr:from>
    <xdr:to>
      <xdr:col>14</xdr:col>
      <xdr:colOff>657225</xdr:colOff>
      <xdr:row>10</xdr:row>
      <xdr:rowOff>131935</xdr:rowOff>
    </xdr:to>
    <xdr:grpSp>
      <xdr:nvGrpSpPr>
        <xdr:cNvPr id="4" name="Group 3">
          <a:extLst>
            <a:ext uri="{FF2B5EF4-FFF2-40B4-BE49-F238E27FC236}">
              <a16:creationId xmlns:a16="http://schemas.microsoft.com/office/drawing/2014/main" id="{AA50D50E-54E9-A62D-C7EA-C5C547439DBB}"/>
            </a:ext>
          </a:extLst>
        </xdr:cNvPr>
        <xdr:cNvGrpSpPr/>
      </xdr:nvGrpSpPr>
      <xdr:grpSpPr>
        <a:xfrm>
          <a:off x="4199535" y="161924"/>
          <a:ext cx="5878781" cy="1998712"/>
          <a:chOff x="4202801" y="266700"/>
          <a:chExt cx="4060137" cy="1585484"/>
        </a:xfrm>
      </xdr:grpSpPr>
      <xdr:sp macro="" textlink="">
        <xdr:nvSpPr>
          <xdr:cNvPr id="9" name="Rectangle: Rounded Corners 8">
            <a:extLst>
              <a:ext uri="{FF2B5EF4-FFF2-40B4-BE49-F238E27FC236}">
                <a16:creationId xmlns:a16="http://schemas.microsoft.com/office/drawing/2014/main" id="{F72F4F18-D875-E7F1-0BBD-2AFCB70BCFF3}"/>
              </a:ext>
            </a:extLst>
          </xdr:cNvPr>
          <xdr:cNvSpPr/>
        </xdr:nvSpPr>
        <xdr:spPr>
          <a:xfrm>
            <a:off x="4210050" y="266700"/>
            <a:ext cx="1914525" cy="707144"/>
          </a:xfrm>
          <a:prstGeom prst="roundRect">
            <a:avLst/>
          </a:prstGeom>
          <a:gradFill flip="none" rotWithShape="1">
            <a:gsLst>
              <a:gs pos="0">
                <a:srgbClr val="FFD200">
                  <a:alpha val="60000"/>
                </a:srgbClr>
              </a:gs>
              <a:gs pos="100000">
                <a:schemeClr val="accent6">
                  <a:lumMod val="47000"/>
                  <a:alpha val="49000"/>
                </a:schemeClr>
              </a:gs>
              <a:gs pos="100000">
                <a:schemeClr val="accent6">
                  <a:lumMod val="50000"/>
                  <a:alpha val="50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BE8B448B-5F2F-48A7-AF06-6ABBB08CCF82}"/>
              </a:ext>
            </a:extLst>
          </xdr:cNvPr>
          <xdr:cNvSpPr/>
        </xdr:nvSpPr>
        <xdr:spPr>
          <a:xfrm>
            <a:off x="6348413" y="266700"/>
            <a:ext cx="1914525" cy="70714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902DB5F4-12CC-4126-B41F-D2A31FE5E156}"/>
              </a:ext>
            </a:extLst>
          </xdr:cNvPr>
          <xdr:cNvSpPr/>
        </xdr:nvSpPr>
        <xdr:spPr>
          <a:xfrm>
            <a:off x="4202801" y="1145040"/>
            <a:ext cx="1914525" cy="70714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461AA7C6-46C8-4D0E-825A-ED99DF33D142}"/>
              </a:ext>
            </a:extLst>
          </xdr:cNvPr>
          <xdr:cNvSpPr/>
        </xdr:nvSpPr>
        <xdr:spPr>
          <a:xfrm>
            <a:off x="6348413" y="1145040"/>
            <a:ext cx="1914525" cy="70714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190499</xdr:colOff>
      <xdr:row>1</xdr:row>
      <xdr:rowOff>123823</xdr:rowOff>
    </xdr:from>
    <xdr:to>
      <xdr:col>8</xdr:col>
      <xdr:colOff>285750</xdr:colOff>
      <xdr:row>3</xdr:row>
      <xdr:rowOff>104774</xdr:rowOff>
    </xdr:to>
    <xdr:sp macro="" textlink="'Sheet Design'!A7">
      <xdr:nvSpPr>
        <xdr:cNvPr id="6" name="TextBox 5">
          <a:extLst>
            <a:ext uri="{FF2B5EF4-FFF2-40B4-BE49-F238E27FC236}">
              <a16:creationId xmlns:a16="http://schemas.microsoft.com/office/drawing/2014/main" id="{8DD62C5B-17F1-34F0-7169-248426E1D26F}"/>
            </a:ext>
          </a:extLst>
        </xdr:cNvPr>
        <xdr:cNvSpPr txBox="1"/>
      </xdr:nvSpPr>
      <xdr:spPr>
        <a:xfrm>
          <a:off x="4190999" y="323848"/>
          <a:ext cx="1428751"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36779B-0D28-4942-8F06-B250D3DC5E2B}" type="TxLink">
            <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rPr>
            <a:pPr algn="ctr"/>
            <a:t>$1.20M</a:t>
          </a:fld>
          <a:endPar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6</xdr:col>
      <xdr:colOff>350044</xdr:colOff>
      <xdr:row>3</xdr:row>
      <xdr:rowOff>76200</xdr:rowOff>
    </xdr:from>
    <xdr:to>
      <xdr:col>8</xdr:col>
      <xdr:colOff>130969</xdr:colOff>
      <xdr:row>5</xdr:row>
      <xdr:rowOff>0</xdr:rowOff>
    </xdr:to>
    <xdr:sp macro="" textlink="">
      <xdr:nvSpPr>
        <xdr:cNvPr id="14" name="TextBox 13">
          <a:extLst>
            <a:ext uri="{FF2B5EF4-FFF2-40B4-BE49-F238E27FC236}">
              <a16:creationId xmlns:a16="http://schemas.microsoft.com/office/drawing/2014/main" id="{FFB0C0EF-5D51-07DC-91CD-39CD2C1EE43C}"/>
            </a:ext>
          </a:extLst>
        </xdr:cNvPr>
        <xdr:cNvSpPr txBox="1"/>
      </xdr:nvSpPr>
      <xdr:spPr>
        <a:xfrm>
          <a:off x="4350544" y="676275"/>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TOTAL SALES</a:t>
          </a:r>
        </a:p>
      </xdr:txBody>
    </xdr:sp>
    <xdr:clientData/>
  </xdr:twoCellAnchor>
  <xdr:twoCellAnchor>
    <xdr:from>
      <xdr:col>10</xdr:col>
      <xdr:colOff>214312</xdr:colOff>
      <xdr:row>1</xdr:row>
      <xdr:rowOff>71436</xdr:rowOff>
    </xdr:from>
    <xdr:to>
      <xdr:col>12</xdr:col>
      <xdr:colOff>309563</xdr:colOff>
      <xdr:row>2</xdr:row>
      <xdr:rowOff>195261</xdr:rowOff>
    </xdr:to>
    <xdr:sp macro="" textlink="">
      <xdr:nvSpPr>
        <xdr:cNvPr id="15" name="TextBox 14">
          <a:extLst>
            <a:ext uri="{FF2B5EF4-FFF2-40B4-BE49-F238E27FC236}">
              <a16:creationId xmlns:a16="http://schemas.microsoft.com/office/drawing/2014/main" id="{2447FC53-94E8-4CB1-B7C3-77BC68B33120}"/>
            </a:ext>
          </a:extLst>
        </xdr:cNvPr>
        <xdr:cNvSpPr txBox="1"/>
      </xdr:nvSpPr>
      <xdr:spPr>
        <a:xfrm>
          <a:off x="6881812" y="271461"/>
          <a:ext cx="14287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rPr>
            <a:t>$141</a:t>
          </a:r>
        </a:p>
      </xdr:txBody>
    </xdr:sp>
    <xdr:clientData/>
  </xdr:twoCellAnchor>
  <xdr:twoCellAnchor>
    <xdr:from>
      <xdr:col>11</xdr:col>
      <xdr:colOff>2382</xdr:colOff>
      <xdr:row>3</xdr:row>
      <xdr:rowOff>76200</xdr:rowOff>
    </xdr:from>
    <xdr:to>
      <xdr:col>12</xdr:col>
      <xdr:colOff>450057</xdr:colOff>
      <xdr:row>5</xdr:row>
      <xdr:rowOff>0</xdr:rowOff>
    </xdr:to>
    <xdr:sp macro="" textlink="">
      <xdr:nvSpPr>
        <xdr:cNvPr id="21" name="TextBox 20">
          <a:extLst>
            <a:ext uri="{FF2B5EF4-FFF2-40B4-BE49-F238E27FC236}">
              <a16:creationId xmlns:a16="http://schemas.microsoft.com/office/drawing/2014/main" id="{FABD3AC4-5CC7-4F85-A9A9-F8A9B2225CC1}"/>
            </a:ext>
          </a:extLst>
        </xdr:cNvPr>
        <xdr:cNvSpPr txBox="1"/>
      </xdr:nvSpPr>
      <xdr:spPr>
        <a:xfrm>
          <a:off x="7336632" y="676275"/>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AVG</a:t>
          </a:r>
          <a:r>
            <a:rPr lang="en-IN" sz="1200" b="1" baseline="0">
              <a:latin typeface="Segoe UI Semibold" panose="020B0702040204020203" pitchFamily="34" charset="0"/>
              <a:cs typeface="Segoe UI Semibold" panose="020B0702040204020203" pitchFamily="34" charset="0"/>
            </a:rPr>
            <a:t> </a:t>
          </a:r>
          <a:r>
            <a:rPr lang="en-IN" sz="1200" b="1">
              <a:latin typeface="Segoe UI Semibold" panose="020B0702040204020203" pitchFamily="34" charset="0"/>
              <a:cs typeface="Segoe UI Semibold" panose="020B0702040204020203" pitchFamily="34" charset="0"/>
            </a:rPr>
            <a:t>SALES</a:t>
          </a:r>
        </a:p>
      </xdr:txBody>
    </xdr:sp>
    <xdr:clientData/>
  </xdr:twoCellAnchor>
  <xdr:twoCellAnchor>
    <xdr:from>
      <xdr:col>6</xdr:col>
      <xdr:colOff>169068</xdr:colOff>
      <xdr:row>6</xdr:row>
      <xdr:rowOff>204786</xdr:rowOff>
    </xdr:from>
    <xdr:to>
      <xdr:col>8</xdr:col>
      <xdr:colOff>264319</xdr:colOff>
      <xdr:row>8</xdr:row>
      <xdr:rowOff>80961</xdr:rowOff>
    </xdr:to>
    <xdr:sp macro="" textlink="">
      <xdr:nvSpPr>
        <xdr:cNvPr id="28" name="TextBox 27">
          <a:extLst>
            <a:ext uri="{FF2B5EF4-FFF2-40B4-BE49-F238E27FC236}">
              <a16:creationId xmlns:a16="http://schemas.microsoft.com/office/drawing/2014/main" id="{28DC3610-0266-4B58-B937-804249914128}"/>
            </a:ext>
          </a:extLst>
        </xdr:cNvPr>
        <xdr:cNvSpPr txBox="1"/>
      </xdr:nvSpPr>
      <xdr:spPr>
        <a:xfrm>
          <a:off x="4169568" y="1404936"/>
          <a:ext cx="14287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rPr>
            <a:t>8523</a:t>
          </a:r>
        </a:p>
      </xdr:txBody>
    </xdr:sp>
    <xdr:clientData/>
  </xdr:twoCellAnchor>
  <xdr:twoCellAnchor>
    <xdr:from>
      <xdr:col>10</xdr:col>
      <xdr:colOff>419099</xdr:colOff>
      <xdr:row>16</xdr:row>
      <xdr:rowOff>95249</xdr:rowOff>
    </xdr:from>
    <xdr:to>
      <xdr:col>12</xdr:col>
      <xdr:colOff>514350</xdr:colOff>
      <xdr:row>18</xdr:row>
      <xdr:rowOff>19049</xdr:rowOff>
    </xdr:to>
    <xdr:sp macro="" textlink="'Sheet Design'!B7">
      <xdr:nvSpPr>
        <xdr:cNvPr id="33" name="TextBox 32">
          <a:extLst>
            <a:ext uri="{FF2B5EF4-FFF2-40B4-BE49-F238E27FC236}">
              <a16:creationId xmlns:a16="http://schemas.microsoft.com/office/drawing/2014/main" id="{93194C93-2B28-463B-AEAD-785F85CB9069}"/>
            </a:ext>
          </a:extLst>
        </xdr:cNvPr>
        <xdr:cNvSpPr txBox="1"/>
      </xdr:nvSpPr>
      <xdr:spPr>
        <a:xfrm>
          <a:off x="7086599" y="3352799"/>
          <a:ext cx="14287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10</xdr:col>
      <xdr:colOff>333374</xdr:colOff>
      <xdr:row>17</xdr:row>
      <xdr:rowOff>28574</xdr:rowOff>
    </xdr:from>
    <xdr:to>
      <xdr:col>12</xdr:col>
      <xdr:colOff>428625</xdr:colOff>
      <xdr:row>18</xdr:row>
      <xdr:rowOff>152399</xdr:rowOff>
    </xdr:to>
    <xdr:sp macro="" textlink="'Sheet Design'!B7">
      <xdr:nvSpPr>
        <xdr:cNvPr id="34" name="TextBox 33">
          <a:extLst>
            <a:ext uri="{FF2B5EF4-FFF2-40B4-BE49-F238E27FC236}">
              <a16:creationId xmlns:a16="http://schemas.microsoft.com/office/drawing/2014/main" id="{E29AB414-7507-4ADA-B063-D3112457ED8A}"/>
            </a:ext>
          </a:extLst>
        </xdr:cNvPr>
        <xdr:cNvSpPr txBox="1"/>
      </xdr:nvSpPr>
      <xdr:spPr>
        <a:xfrm>
          <a:off x="7000874" y="3486149"/>
          <a:ext cx="14287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15</xdr:col>
      <xdr:colOff>359569</xdr:colOff>
      <xdr:row>4</xdr:row>
      <xdr:rowOff>123826</xdr:rowOff>
    </xdr:from>
    <xdr:to>
      <xdr:col>17</xdr:col>
      <xdr:colOff>254794</xdr:colOff>
      <xdr:row>6</xdr:row>
      <xdr:rowOff>47626</xdr:rowOff>
    </xdr:to>
    <xdr:sp macro="" textlink="">
      <xdr:nvSpPr>
        <xdr:cNvPr id="36" name="TextBox 35">
          <a:extLst>
            <a:ext uri="{FF2B5EF4-FFF2-40B4-BE49-F238E27FC236}">
              <a16:creationId xmlns:a16="http://schemas.microsoft.com/office/drawing/2014/main" id="{2686EDF4-53F7-413A-944D-52C7700F63C3}"/>
            </a:ext>
          </a:extLst>
        </xdr:cNvPr>
        <xdr:cNvSpPr txBox="1"/>
      </xdr:nvSpPr>
      <xdr:spPr>
        <a:xfrm>
          <a:off x="10360819" y="923926"/>
          <a:ext cx="1228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6</xdr:col>
      <xdr:colOff>164305</xdr:colOff>
      <xdr:row>1</xdr:row>
      <xdr:rowOff>66674</xdr:rowOff>
    </xdr:from>
    <xdr:to>
      <xdr:col>8</xdr:col>
      <xdr:colOff>269081</xdr:colOff>
      <xdr:row>3</xdr:row>
      <xdr:rowOff>133350</xdr:rowOff>
    </xdr:to>
    <xdr:sp macro="" textlink="">
      <xdr:nvSpPr>
        <xdr:cNvPr id="38" name="TextBox 37">
          <a:extLst>
            <a:ext uri="{FF2B5EF4-FFF2-40B4-BE49-F238E27FC236}">
              <a16:creationId xmlns:a16="http://schemas.microsoft.com/office/drawing/2014/main" id="{EF1F3320-CA67-4678-9692-B325A0FDF0D9}"/>
            </a:ext>
          </a:extLst>
        </xdr:cNvPr>
        <xdr:cNvSpPr txBox="1"/>
      </xdr:nvSpPr>
      <xdr:spPr>
        <a:xfrm>
          <a:off x="4164805" y="266699"/>
          <a:ext cx="1438276"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6</xdr:col>
      <xdr:colOff>364332</xdr:colOff>
      <xdr:row>8</xdr:row>
      <xdr:rowOff>104774</xdr:rowOff>
    </xdr:from>
    <xdr:to>
      <xdr:col>8</xdr:col>
      <xdr:colOff>383380</xdr:colOff>
      <xdr:row>10</xdr:row>
      <xdr:rowOff>28574</xdr:rowOff>
    </xdr:to>
    <xdr:sp macro="" textlink="">
      <xdr:nvSpPr>
        <xdr:cNvPr id="45" name="TextBox 44">
          <a:extLst>
            <a:ext uri="{FF2B5EF4-FFF2-40B4-BE49-F238E27FC236}">
              <a16:creationId xmlns:a16="http://schemas.microsoft.com/office/drawing/2014/main" id="{1CE7C518-3900-476A-BC8D-1F927B8EAEFC}"/>
            </a:ext>
          </a:extLst>
        </xdr:cNvPr>
        <xdr:cNvSpPr txBox="1"/>
      </xdr:nvSpPr>
      <xdr:spPr>
        <a:xfrm>
          <a:off x="4364832" y="1752599"/>
          <a:ext cx="1352548"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NO OF ITEMS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166687</xdr:colOff>
      <xdr:row>6</xdr:row>
      <xdr:rowOff>204786</xdr:rowOff>
    </xdr:from>
    <xdr:to>
      <xdr:col>12</xdr:col>
      <xdr:colOff>261938</xdr:colOff>
      <xdr:row>8</xdr:row>
      <xdr:rowOff>80961</xdr:rowOff>
    </xdr:to>
    <xdr:sp macro="" textlink="">
      <xdr:nvSpPr>
        <xdr:cNvPr id="46" name="TextBox 45">
          <a:extLst>
            <a:ext uri="{FF2B5EF4-FFF2-40B4-BE49-F238E27FC236}">
              <a16:creationId xmlns:a16="http://schemas.microsoft.com/office/drawing/2014/main" id="{D6A2B9CC-80A9-42B6-9258-4A5C7A3E9519}"/>
            </a:ext>
          </a:extLst>
        </xdr:cNvPr>
        <xdr:cNvSpPr txBox="1"/>
      </xdr:nvSpPr>
      <xdr:spPr>
        <a:xfrm>
          <a:off x="6834187" y="1404936"/>
          <a:ext cx="14287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rPr>
            <a:t>4.0</a:t>
          </a:r>
        </a:p>
      </xdr:txBody>
    </xdr:sp>
    <xdr:clientData/>
  </xdr:twoCellAnchor>
  <xdr:twoCellAnchor>
    <xdr:from>
      <xdr:col>10</xdr:col>
      <xdr:colOff>619125</xdr:colOff>
      <xdr:row>10</xdr:row>
      <xdr:rowOff>57151</xdr:rowOff>
    </xdr:from>
    <xdr:to>
      <xdr:col>12</xdr:col>
      <xdr:colOff>514350</xdr:colOff>
      <xdr:row>11</xdr:row>
      <xdr:rowOff>180976</xdr:rowOff>
    </xdr:to>
    <xdr:sp macro="" textlink="">
      <xdr:nvSpPr>
        <xdr:cNvPr id="49" name="TextBox 48">
          <a:extLst>
            <a:ext uri="{FF2B5EF4-FFF2-40B4-BE49-F238E27FC236}">
              <a16:creationId xmlns:a16="http://schemas.microsoft.com/office/drawing/2014/main" id="{449589C6-B1B7-4F9B-805D-8D061B73C064}"/>
            </a:ext>
          </a:extLst>
        </xdr:cNvPr>
        <xdr:cNvSpPr txBox="1"/>
      </xdr:nvSpPr>
      <xdr:spPr>
        <a:xfrm>
          <a:off x="7286625" y="2105026"/>
          <a:ext cx="1228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2400" b="0" i="0" u="none" strike="noStrike">
            <a:solidFill>
              <a:srgbClr val="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10</xdr:col>
      <xdr:colOff>550070</xdr:colOff>
      <xdr:row>8</xdr:row>
      <xdr:rowOff>104774</xdr:rowOff>
    </xdr:from>
    <xdr:to>
      <xdr:col>12</xdr:col>
      <xdr:colOff>569118</xdr:colOff>
      <xdr:row>10</xdr:row>
      <xdr:rowOff>28574</xdr:rowOff>
    </xdr:to>
    <xdr:sp macro="" textlink="">
      <xdr:nvSpPr>
        <xdr:cNvPr id="51" name="TextBox 50">
          <a:extLst>
            <a:ext uri="{FF2B5EF4-FFF2-40B4-BE49-F238E27FC236}">
              <a16:creationId xmlns:a16="http://schemas.microsoft.com/office/drawing/2014/main" id="{9DEA326A-6BE9-4C37-A5BC-0DCAA4935C1B}"/>
            </a:ext>
          </a:extLst>
        </xdr:cNvPr>
        <xdr:cNvSpPr txBox="1"/>
      </xdr:nvSpPr>
      <xdr:spPr>
        <a:xfrm>
          <a:off x="7217570" y="1752599"/>
          <a:ext cx="1352548"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AVG RATING</a:t>
          </a:r>
          <a:endParaRPr lang="en-IN"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14</xdr:col>
      <xdr:colOff>234642</xdr:colOff>
      <xdr:row>1</xdr:row>
      <xdr:rowOff>42863</xdr:rowOff>
    </xdr:from>
    <xdr:to>
      <xdr:col>14</xdr:col>
      <xdr:colOff>480125</xdr:colOff>
      <xdr:row>2</xdr:row>
      <xdr:rowOff>85725</xdr:rowOff>
    </xdr:to>
    <xdr:pic>
      <xdr:nvPicPr>
        <xdr:cNvPr id="8" name="Picture 7">
          <a:extLst>
            <a:ext uri="{FF2B5EF4-FFF2-40B4-BE49-F238E27FC236}">
              <a16:creationId xmlns:a16="http://schemas.microsoft.com/office/drawing/2014/main" id="{C8E66500-EAEA-207D-0F74-8E6A893DF0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69142" y="242888"/>
          <a:ext cx="245483" cy="2428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446886</xdr:colOff>
      <xdr:row>1</xdr:row>
      <xdr:rowOff>60008</xdr:rowOff>
    </xdr:from>
    <xdr:to>
      <xdr:col>10</xdr:col>
      <xdr:colOff>49484</xdr:colOff>
      <xdr:row>2</xdr:row>
      <xdr:rowOff>133351</xdr:rowOff>
    </xdr:to>
    <xdr:pic>
      <xdr:nvPicPr>
        <xdr:cNvPr id="16" name="Picture 15">
          <a:extLst>
            <a:ext uri="{FF2B5EF4-FFF2-40B4-BE49-F238E27FC236}">
              <a16:creationId xmlns:a16="http://schemas.microsoft.com/office/drawing/2014/main" id="{AEBCE1F7-340A-76D0-8792-BC7AD5D2E2A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7636" y="260033"/>
          <a:ext cx="269348" cy="273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442729</xdr:colOff>
      <xdr:row>6</xdr:row>
      <xdr:rowOff>187993</xdr:rowOff>
    </xdr:from>
    <xdr:to>
      <xdr:col>10</xdr:col>
      <xdr:colOff>53642</xdr:colOff>
      <xdr:row>8</xdr:row>
      <xdr:rowOff>25091</xdr:rowOff>
    </xdr:to>
    <xdr:pic>
      <xdr:nvPicPr>
        <xdr:cNvPr id="17" name="Picture 16">
          <a:extLst>
            <a:ext uri="{FF2B5EF4-FFF2-40B4-BE49-F238E27FC236}">
              <a16:creationId xmlns:a16="http://schemas.microsoft.com/office/drawing/2014/main" id="{C471BA2F-F0C9-FB0B-953E-F8EA5CEFA64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43479" y="1388143"/>
          <a:ext cx="277663" cy="284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215247</xdr:colOff>
      <xdr:row>6</xdr:row>
      <xdr:rowOff>167673</xdr:rowOff>
    </xdr:from>
    <xdr:to>
      <xdr:col>14</xdr:col>
      <xdr:colOff>499519</xdr:colOff>
      <xdr:row>7</xdr:row>
      <xdr:rowOff>171450</xdr:rowOff>
    </xdr:to>
    <xdr:pic>
      <xdr:nvPicPr>
        <xdr:cNvPr id="19" name="Picture 18">
          <a:extLst>
            <a:ext uri="{FF2B5EF4-FFF2-40B4-BE49-F238E27FC236}">
              <a16:creationId xmlns:a16="http://schemas.microsoft.com/office/drawing/2014/main" id="{C2070D9C-C228-1570-8D59-69BB15F2202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549747" y="1367823"/>
          <a:ext cx="284272" cy="251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276226</xdr:colOff>
      <xdr:row>11</xdr:row>
      <xdr:rowOff>114299</xdr:rowOff>
    </xdr:from>
    <xdr:to>
      <xdr:col>15</xdr:col>
      <xdr:colOff>74341</xdr:colOff>
      <xdr:row>30</xdr:row>
      <xdr:rowOff>144673</xdr:rowOff>
    </xdr:to>
    <xdr:sp macro="" textlink="">
      <xdr:nvSpPr>
        <xdr:cNvPr id="20" name="Rectangle: Rounded Corners 19" descr="jnfdjnjf">
          <a:extLst>
            <a:ext uri="{FF2B5EF4-FFF2-40B4-BE49-F238E27FC236}">
              <a16:creationId xmlns:a16="http://schemas.microsoft.com/office/drawing/2014/main" id="{ADEF5EC6-AEB2-4554-B03E-2B0319BBCCBD}"/>
            </a:ext>
          </a:extLst>
        </xdr:cNvPr>
        <xdr:cNvSpPr/>
      </xdr:nvSpPr>
      <xdr:spPr>
        <a:xfrm>
          <a:off x="4313836" y="2340922"/>
          <a:ext cx="5854531" cy="3909647"/>
        </a:xfrm>
        <a:prstGeom prst="roundRect">
          <a:avLst>
            <a:gd name="adj" fmla="val 662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257175</xdr:colOff>
      <xdr:row>12</xdr:row>
      <xdr:rowOff>28575</xdr:rowOff>
    </xdr:from>
    <xdr:to>
      <xdr:col>10</xdr:col>
      <xdr:colOff>28575</xdr:colOff>
      <xdr:row>21</xdr:row>
      <xdr:rowOff>9525</xdr:rowOff>
    </xdr:to>
    <xdr:graphicFrame macro="">
      <xdr:nvGraphicFramePr>
        <xdr:cNvPr id="22" name="Chart 21">
          <a:extLst>
            <a:ext uri="{FF2B5EF4-FFF2-40B4-BE49-F238E27FC236}">
              <a16:creationId xmlns:a16="http://schemas.microsoft.com/office/drawing/2014/main" id="{969DDF68-B860-4961-B4BB-C93742D93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285750</xdr:colOff>
      <xdr:row>11</xdr:row>
      <xdr:rowOff>76199</xdr:rowOff>
    </xdr:from>
    <xdr:to>
      <xdr:col>8</xdr:col>
      <xdr:colOff>304798</xdr:colOff>
      <xdr:row>12</xdr:row>
      <xdr:rowOff>190499</xdr:rowOff>
    </xdr:to>
    <xdr:sp macro="" textlink="">
      <xdr:nvSpPr>
        <xdr:cNvPr id="35" name="TextBox 34">
          <a:extLst>
            <a:ext uri="{FF2B5EF4-FFF2-40B4-BE49-F238E27FC236}">
              <a16:creationId xmlns:a16="http://schemas.microsoft.com/office/drawing/2014/main" id="{A5D26804-8A12-4BCD-84E9-F86C115E4D70}"/>
            </a:ext>
          </a:extLst>
        </xdr:cNvPr>
        <xdr:cNvSpPr txBox="1"/>
      </xdr:nvSpPr>
      <xdr:spPr>
        <a:xfrm>
          <a:off x="4286250" y="2324099"/>
          <a:ext cx="1352548"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FAT </a:t>
          </a:r>
          <a:r>
            <a:rPr lang="en-IN" sz="1200" b="1" baseline="0">
              <a:solidFill>
                <a:schemeClr val="tx1">
                  <a:lumMod val="85000"/>
                  <a:lumOff val="15000"/>
                </a:schemeClr>
              </a:solidFill>
              <a:latin typeface="Segoe UI Semibold" panose="020B0702040204020203" pitchFamily="34" charset="0"/>
              <a:cs typeface="Segoe UI Semibold" panose="020B0702040204020203" pitchFamily="34" charset="0"/>
            </a:rPr>
            <a:t>CONTENT</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381000</xdr:colOff>
      <xdr:row>12</xdr:row>
      <xdr:rowOff>38100</xdr:rowOff>
    </xdr:from>
    <xdr:to>
      <xdr:col>10</xdr:col>
      <xdr:colOff>400050</xdr:colOff>
      <xdr:row>29</xdr:row>
      <xdr:rowOff>171450</xdr:rowOff>
    </xdr:to>
    <xdr:cxnSp macro="">
      <xdr:nvCxnSpPr>
        <xdr:cNvPr id="40" name="Straight Connector 39">
          <a:extLst>
            <a:ext uri="{FF2B5EF4-FFF2-40B4-BE49-F238E27FC236}">
              <a16:creationId xmlns:a16="http://schemas.microsoft.com/office/drawing/2014/main" id="{9FA509D6-46CE-52CF-A289-822E17C87549}"/>
            </a:ext>
          </a:extLst>
        </xdr:cNvPr>
        <xdr:cNvCxnSpPr/>
      </xdr:nvCxnSpPr>
      <xdr:spPr>
        <a:xfrm>
          <a:off x="7048500" y="2495550"/>
          <a:ext cx="19050" cy="35814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20</xdr:row>
      <xdr:rowOff>190500</xdr:rowOff>
    </xdr:from>
    <xdr:to>
      <xdr:col>10</xdr:col>
      <xdr:colOff>266700</xdr:colOff>
      <xdr:row>21</xdr:row>
      <xdr:rowOff>0</xdr:rowOff>
    </xdr:to>
    <xdr:cxnSp macro="">
      <xdr:nvCxnSpPr>
        <xdr:cNvPr id="44" name="Straight Connector 43">
          <a:extLst>
            <a:ext uri="{FF2B5EF4-FFF2-40B4-BE49-F238E27FC236}">
              <a16:creationId xmlns:a16="http://schemas.microsoft.com/office/drawing/2014/main" id="{9F209FF8-8A0A-4AB1-BFFF-3D70B4951DC9}"/>
            </a:ext>
          </a:extLst>
        </xdr:cNvPr>
        <xdr:cNvCxnSpPr/>
      </xdr:nvCxnSpPr>
      <xdr:spPr>
        <a:xfrm flipH="1">
          <a:off x="4305300" y="4295775"/>
          <a:ext cx="2628900" cy="95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22</xdr:row>
      <xdr:rowOff>19050</xdr:rowOff>
    </xdr:from>
    <xdr:to>
      <xdr:col>10</xdr:col>
      <xdr:colOff>285750</xdr:colOff>
      <xdr:row>30</xdr:row>
      <xdr:rowOff>28575</xdr:rowOff>
    </xdr:to>
    <xdr:graphicFrame macro="">
      <xdr:nvGraphicFramePr>
        <xdr:cNvPr id="18" name="Chart 17">
          <a:extLst>
            <a:ext uri="{FF2B5EF4-FFF2-40B4-BE49-F238E27FC236}">
              <a16:creationId xmlns:a16="http://schemas.microsoft.com/office/drawing/2014/main" id="{5708C27B-FACC-45EC-AEC2-D6E90CB7A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285750</xdr:colOff>
      <xdr:row>20</xdr:row>
      <xdr:rowOff>161924</xdr:rowOff>
    </xdr:from>
    <xdr:to>
      <xdr:col>8</xdr:col>
      <xdr:colOff>304798</xdr:colOff>
      <xdr:row>22</xdr:row>
      <xdr:rowOff>38099</xdr:rowOff>
    </xdr:to>
    <xdr:sp macro="" textlink="">
      <xdr:nvSpPr>
        <xdr:cNvPr id="25" name="TextBox 24">
          <a:extLst>
            <a:ext uri="{FF2B5EF4-FFF2-40B4-BE49-F238E27FC236}">
              <a16:creationId xmlns:a16="http://schemas.microsoft.com/office/drawing/2014/main" id="{F9E2F460-4B0C-4BB6-863A-AE045969DB02}"/>
            </a:ext>
          </a:extLst>
        </xdr:cNvPr>
        <xdr:cNvSpPr txBox="1"/>
      </xdr:nvSpPr>
      <xdr:spPr>
        <a:xfrm>
          <a:off x="4286250" y="4267199"/>
          <a:ext cx="1352548"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FAT </a:t>
          </a:r>
          <a:r>
            <a:rPr lang="en-IN" sz="1200" b="1" baseline="0">
              <a:solidFill>
                <a:schemeClr val="tx1">
                  <a:lumMod val="85000"/>
                  <a:lumOff val="15000"/>
                </a:schemeClr>
              </a:solidFill>
              <a:latin typeface="Segoe UI Semibold" panose="020B0702040204020203" pitchFamily="34" charset="0"/>
              <a:cs typeface="Segoe UI Semibold" panose="020B0702040204020203" pitchFamily="34" charset="0"/>
            </a:rPr>
            <a:t>BY OUTLET</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447675</xdr:colOff>
      <xdr:row>11</xdr:row>
      <xdr:rowOff>85724</xdr:rowOff>
    </xdr:from>
    <xdr:to>
      <xdr:col>12</xdr:col>
      <xdr:colOff>466723</xdr:colOff>
      <xdr:row>12</xdr:row>
      <xdr:rowOff>200024</xdr:rowOff>
    </xdr:to>
    <xdr:sp macro="" textlink="">
      <xdr:nvSpPr>
        <xdr:cNvPr id="26" name="TextBox 25">
          <a:extLst>
            <a:ext uri="{FF2B5EF4-FFF2-40B4-BE49-F238E27FC236}">
              <a16:creationId xmlns:a16="http://schemas.microsoft.com/office/drawing/2014/main" id="{8FA8C88E-775C-493E-9763-A06CC9190E00}"/>
            </a:ext>
          </a:extLst>
        </xdr:cNvPr>
        <xdr:cNvSpPr txBox="1"/>
      </xdr:nvSpPr>
      <xdr:spPr>
        <a:xfrm>
          <a:off x="7115175" y="2333624"/>
          <a:ext cx="1352548"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dk1"/>
              </a:solidFill>
              <a:latin typeface="Segoe UI Semibold" panose="020B0702040204020203" pitchFamily="34" charset="0"/>
              <a:cs typeface="Segoe UI Semibold" panose="020B0702040204020203" pitchFamily="34" charset="0"/>
            </a:rPr>
            <a:t>ITEM TYPE </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361950</xdr:colOff>
      <xdr:row>12</xdr:row>
      <xdr:rowOff>19050</xdr:rowOff>
    </xdr:from>
    <xdr:to>
      <xdr:col>14</xdr:col>
      <xdr:colOff>609600</xdr:colOff>
      <xdr:row>30</xdr:row>
      <xdr:rowOff>9525</xdr:rowOff>
    </xdr:to>
    <xdr:graphicFrame macro="">
      <xdr:nvGraphicFramePr>
        <xdr:cNvPr id="27" name="Chart 26">
          <a:extLst>
            <a:ext uri="{FF2B5EF4-FFF2-40B4-BE49-F238E27FC236}">
              <a16:creationId xmlns:a16="http://schemas.microsoft.com/office/drawing/2014/main" id="{A8F6277A-229E-485A-8269-E38F27742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0</xdr:colOff>
      <xdr:row>11</xdr:row>
      <xdr:rowOff>0</xdr:rowOff>
    </xdr:from>
    <xdr:to>
      <xdr:col>20</xdr:col>
      <xdr:colOff>495300</xdr:colOff>
      <xdr:row>16</xdr:row>
      <xdr:rowOff>152512</xdr:rowOff>
    </xdr:to>
    <mc:AlternateContent xmlns:mc="http://schemas.openxmlformats.org/markup-compatibility/2006" xmlns:a14="http://schemas.microsoft.com/office/drawing/2010/main">
      <mc:Choice Requires="a14">
        <xdr:graphicFrame macro="">
          <xdr:nvGraphicFramePr>
            <xdr:cNvPr id="29" name="Outlet Size 1">
              <a:extLst>
                <a:ext uri="{FF2B5EF4-FFF2-40B4-BE49-F238E27FC236}">
                  <a16:creationId xmlns:a16="http://schemas.microsoft.com/office/drawing/2014/main" id="{7607C9DE-72AE-421C-9061-992DEC46F82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001500" y="2247900"/>
              <a:ext cx="1828800" cy="1209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314324</xdr:colOff>
      <xdr:row>1</xdr:row>
      <xdr:rowOff>4877</xdr:rowOff>
    </xdr:from>
    <xdr:to>
      <xdr:col>24</xdr:col>
      <xdr:colOff>196666</xdr:colOff>
      <xdr:row>30</xdr:row>
      <xdr:rowOff>127657</xdr:rowOff>
    </xdr:to>
    <xdr:sp macro="" textlink="">
      <xdr:nvSpPr>
        <xdr:cNvPr id="30" name="Rectangle: Rounded Corners 29" descr="jnfdjnjf">
          <a:extLst>
            <a:ext uri="{FF2B5EF4-FFF2-40B4-BE49-F238E27FC236}">
              <a16:creationId xmlns:a16="http://schemas.microsoft.com/office/drawing/2014/main" id="{5197E359-C8A0-430F-9052-D2A186C664AE}"/>
            </a:ext>
          </a:extLst>
        </xdr:cNvPr>
        <xdr:cNvSpPr/>
      </xdr:nvSpPr>
      <xdr:spPr>
        <a:xfrm>
          <a:off x="10350422" y="200023"/>
          <a:ext cx="5904000" cy="5940000"/>
        </a:xfrm>
        <a:prstGeom prst="roundRect">
          <a:avLst>
            <a:gd name="adj" fmla="val 210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15</xdr:col>
      <xdr:colOff>257174</xdr:colOff>
      <xdr:row>1</xdr:row>
      <xdr:rowOff>28573</xdr:rowOff>
    </xdr:from>
    <xdr:to>
      <xdr:col>18</xdr:col>
      <xdr:colOff>361949</xdr:colOff>
      <xdr:row>3</xdr:row>
      <xdr:rowOff>9524</xdr:rowOff>
    </xdr:to>
    <xdr:sp macro="" textlink="">
      <xdr:nvSpPr>
        <xdr:cNvPr id="31" name="TextBox 30">
          <a:extLst>
            <a:ext uri="{FF2B5EF4-FFF2-40B4-BE49-F238E27FC236}">
              <a16:creationId xmlns:a16="http://schemas.microsoft.com/office/drawing/2014/main" id="{F7ECACE3-8840-41D5-9825-61498A7BB5C4}"/>
            </a:ext>
          </a:extLst>
        </xdr:cNvPr>
        <xdr:cNvSpPr txBox="1"/>
      </xdr:nvSpPr>
      <xdr:spPr>
        <a:xfrm>
          <a:off x="10258424" y="228598"/>
          <a:ext cx="2105025"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dk1"/>
              </a:solidFill>
              <a:latin typeface="Segoe UI Semibold" panose="020B0702040204020203" pitchFamily="34" charset="0"/>
              <a:cs typeface="Segoe UI Semibold" panose="020B0702040204020203" pitchFamily="34" charset="0"/>
            </a:rPr>
            <a:t>OUTLET ESTABLISHMENT </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371475</xdr:colOff>
      <xdr:row>2</xdr:row>
      <xdr:rowOff>38099</xdr:rowOff>
    </xdr:from>
    <xdr:to>
      <xdr:col>24</xdr:col>
      <xdr:colOff>130725</xdr:colOff>
      <xdr:row>11</xdr:row>
      <xdr:rowOff>206249</xdr:rowOff>
    </xdr:to>
    <xdr:graphicFrame macro="">
      <xdr:nvGraphicFramePr>
        <xdr:cNvPr id="32" name="Chart 31">
          <a:extLst>
            <a:ext uri="{FF2B5EF4-FFF2-40B4-BE49-F238E27FC236}">
              <a16:creationId xmlns:a16="http://schemas.microsoft.com/office/drawing/2014/main" id="{816CD7C7-2CE3-4364-8304-713E9C21A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266700</xdr:colOff>
      <xdr:row>11</xdr:row>
      <xdr:rowOff>200025</xdr:rowOff>
    </xdr:from>
    <xdr:to>
      <xdr:col>24</xdr:col>
      <xdr:colOff>142875</xdr:colOff>
      <xdr:row>12</xdr:row>
      <xdr:rowOff>19049</xdr:rowOff>
    </xdr:to>
    <xdr:cxnSp macro="">
      <xdr:nvCxnSpPr>
        <xdr:cNvPr id="37" name="Straight Connector 36">
          <a:extLst>
            <a:ext uri="{FF2B5EF4-FFF2-40B4-BE49-F238E27FC236}">
              <a16:creationId xmlns:a16="http://schemas.microsoft.com/office/drawing/2014/main" id="{60F08154-B320-4085-91C9-619B4B416C31}"/>
            </a:ext>
          </a:extLst>
        </xdr:cNvPr>
        <xdr:cNvCxnSpPr/>
      </xdr:nvCxnSpPr>
      <xdr:spPr>
        <a:xfrm flipH="1">
          <a:off x="10267950" y="2447925"/>
          <a:ext cx="5876925" cy="2857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285749</xdr:colOff>
      <xdr:row>12</xdr:row>
      <xdr:rowOff>76198</xdr:rowOff>
    </xdr:from>
    <xdr:to>
      <xdr:col>18</xdr:col>
      <xdr:colOff>390524</xdr:colOff>
      <xdr:row>14</xdr:row>
      <xdr:rowOff>57149</xdr:rowOff>
    </xdr:to>
    <xdr:sp macro="" textlink="">
      <xdr:nvSpPr>
        <xdr:cNvPr id="41" name="TextBox 40">
          <a:extLst>
            <a:ext uri="{FF2B5EF4-FFF2-40B4-BE49-F238E27FC236}">
              <a16:creationId xmlns:a16="http://schemas.microsoft.com/office/drawing/2014/main" id="{1CF78668-DA0E-4737-A111-D732748BF983}"/>
            </a:ext>
          </a:extLst>
        </xdr:cNvPr>
        <xdr:cNvSpPr txBox="1"/>
      </xdr:nvSpPr>
      <xdr:spPr>
        <a:xfrm>
          <a:off x="10286999" y="2533648"/>
          <a:ext cx="2105025"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dk1"/>
              </a:solidFill>
              <a:latin typeface="Segoe UI Semibold" panose="020B0702040204020203" pitchFamily="34" charset="0"/>
              <a:cs typeface="Segoe UI Semibold" panose="020B0702040204020203" pitchFamily="34" charset="0"/>
            </a:rPr>
            <a:t>OUTLET SIZE</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314325</xdr:colOff>
      <xdr:row>13</xdr:row>
      <xdr:rowOff>95250</xdr:rowOff>
    </xdr:from>
    <xdr:to>
      <xdr:col>19</xdr:col>
      <xdr:colOff>219075</xdr:colOff>
      <xdr:row>22</xdr:row>
      <xdr:rowOff>85725</xdr:rowOff>
    </xdr:to>
    <xdr:graphicFrame macro="">
      <xdr:nvGraphicFramePr>
        <xdr:cNvPr id="24" name="Chart 23">
          <a:extLst>
            <a:ext uri="{FF2B5EF4-FFF2-40B4-BE49-F238E27FC236}">
              <a16:creationId xmlns:a16="http://schemas.microsoft.com/office/drawing/2014/main" id="{CD02C0BA-ECC9-47ED-909E-29463D577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285750</xdr:colOff>
      <xdr:row>22</xdr:row>
      <xdr:rowOff>9524</xdr:rowOff>
    </xdr:from>
    <xdr:to>
      <xdr:col>24</xdr:col>
      <xdr:colOff>38100</xdr:colOff>
      <xdr:row>22</xdr:row>
      <xdr:rowOff>9525</xdr:rowOff>
    </xdr:to>
    <xdr:cxnSp macro="">
      <xdr:nvCxnSpPr>
        <xdr:cNvPr id="39" name="Straight Connector 38">
          <a:extLst>
            <a:ext uri="{FF2B5EF4-FFF2-40B4-BE49-F238E27FC236}">
              <a16:creationId xmlns:a16="http://schemas.microsoft.com/office/drawing/2014/main" id="{4CC1FA7C-BF7E-4EBA-8F2B-2E4FCE6CB5CD}"/>
            </a:ext>
          </a:extLst>
        </xdr:cNvPr>
        <xdr:cNvCxnSpPr/>
      </xdr:nvCxnSpPr>
      <xdr:spPr>
        <a:xfrm flipH="1" flipV="1">
          <a:off x="10287000" y="4562474"/>
          <a:ext cx="5753100" cy="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445135</xdr:colOff>
      <xdr:row>12</xdr:row>
      <xdr:rowOff>12064</xdr:rowOff>
    </xdr:from>
    <xdr:to>
      <xdr:col>19</xdr:col>
      <xdr:colOff>473927</xdr:colOff>
      <xdr:row>21</xdr:row>
      <xdr:rowOff>223025</xdr:rowOff>
    </xdr:to>
    <xdr:cxnSp macro="">
      <xdr:nvCxnSpPr>
        <xdr:cNvPr id="48" name="Straight Connector 47">
          <a:extLst>
            <a:ext uri="{FF2B5EF4-FFF2-40B4-BE49-F238E27FC236}">
              <a16:creationId xmlns:a16="http://schemas.microsoft.com/office/drawing/2014/main" id="{7C9515FF-6AA8-4AC2-B014-6318C218596C}"/>
            </a:ext>
          </a:extLst>
        </xdr:cNvPr>
        <xdr:cNvCxnSpPr/>
      </xdr:nvCxnSpPr>
      <xdr:spPr>
        <a:xfrm flipH="1" flipV="1">
          <a:off x="13157525" y="2418869"/>
          <a:ext cx="28792" cy="201374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647699</xdr:colOff>
      <xdr:row>13</xdr:row>
      <xdr:rowOff>123823</xdr:rowOff>
    </xdr:from>
    <xdr:to>
      <xdr:col>24</xdr:col>
      <xdr:colOff>65048</xdr:colOff>
      <xdr:row>21</xdr:row>
      <xdr:rowOff>232316</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208D495C-13E6-4F4A-992C-2F0242A2C0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388339" y="2760343"/>
              <a:ext cx="2770149" cy="17391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521086</xdr:colOff>
      <xdr:row>11</xdr:row>
      <xdr:rowOff>200024</xdr:rowOff>
    </xdr:from>
    <xdr:to>
      <xdr:col>22</xdr:col>
      <xdr:colOff>436755</xdr:colOff>
      <xdr:row>13</xdr:row>
      <xdr:rowOff>119178</xdr:rowOff>
    </xdr:to>
    <xdr:sp macro="" textlink="">
      <xdr:nvSpPr>
        <xdr:cNvPr id="23" name="TextBox 22">
          <a:extLst>
            <a:ext uri="{FF2B5EF4-FFF2-40B4-BE49-F238E27FC236}">
              <a16:creationId xmlns:a16="http://schemas.microsoft.com/office/drawing/2014/main" id="{7078C751-B627-4DF3-8FE3-B05FF53FA274}"/>
            </a:ext>
          </a:extLst>
        </xdr:cNvPr>
        <xdr:cNvSpPr txBox="1"/>
      </xdr:nvSpPr>
      <xdr:spPr>
        <a:xfrm>
          <a:off x="13233476" y="2393097"/>
          <a:ext cx="1922889" cy="328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dk1"/>
              </a:solidFill>
              <a:latin typeface="Segoe UI Semibold" panose="020B0702040204020203" pitchFamily="34" charset="0"/>
              <a:cs typeface="Segoe UI Semibold" panose="020B0702040204020203" pitchFamily="34" charset="0"/>
            </a:rPr>
            <a:t>OUTLET LOCATION</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0</xdr:colOff>
      <xdr:row>23</xdr:row>
      <xdr:rowOff>110153</xdr:rowOff>
    </xdr:from>
    <xdr:to>
      <xdr:col>20</xdr:col>
      <xdr:colOff>0</xdr:colOff>
      <xdr:row>29</xdr:row>
      <xdr:rowOff>156615</xdr:rowOff>
    </xdr:to>
    <xdr:graphicFrame macro="">
      <xdr:nvGraphicFramePr>
        <xdr:cNvPr id="42" name="Chart 41">
          <a:extLst>
            <a:ext uri="{FF2B5EF4-FFF2-40B4-BE49-F238E27FC236}">
              <a16:creationId xmlns:a16="http://schemas.microsoft.com/office/drawing/2014/main" id="{4EA06D2E-D00B-4BEB-A41D-A2842C301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379373</xdr:colOff>
      <xdr:row>22</xdr:row>
      <xdr:rowOff>79219</xdr:rowOff>
    </xdr:from>
    <xdr:to>
      <xdr:col>18</xdr:col>
      <xdr:colOff>484148</xdr:colOff>
      <xdr:row>24</xdr:row>
      <xdr:rowOff>60170</xdr:rowOff>
    </xdr:to>
    <xdr:sp macro="" textlink="">
      <xdr:nvSpPr>
        <xdr:cNvPr id="43" name="TextBox 42">
          <a:extLst>
            <a:ext uri="{FF2B5EF4-FFF2-40B4-BE49-F238E27FC236}">
              <a16:creationId xmlns:a16="http://schemas.microsoft.com/office/drawing/2014/main" id="{B264FE88-9D20-4E1C-BC6A-730196171706}"/>
            </a:ext>
          </a:extLst>
        </xdr:cNvPr>
        <xdr:cNvSpPr txBox="1"/>
      </xdr:nvSpPr>
      <xdr:spPr>
        <a:xfrm>
          <a:off x="10415471" y="4530414"/>
          <a:ext cx="2111994" cy="371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dk1"/>
              </a:solidFill>
              <a:latin typeface="Segoe UI Semibold" panose="020B0702040204020203" pitchFamily="34" charset="0"/>
              <a:cs typeface="Segoe UI Semibold" panose="020B0702040204020203" pitchFamily="34" charset="0"/>
            </a:rPr>
            <a:t>OUTLET SIZE</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351499</xdr:colOff>
      <xdr:row>22</xdr:row>
      <xdr:rowOff>183134</xdr:rowOff>
    </xdr:from>
    <xdr:to>
      <xdr:col>22</xdr:col>
      <xdr:colOff>0</xdr:colOff>
      <xdr:row>30</xdr:row>
      <xdr:rowOff>61963</xdr:rowOff>
    </xdr:to>
    <xdr:graphicFrame macro="">
      <xdr:nvGraphicFramePr>
        <xdr:cNvPr id="53" name="Chart 52">
          <a:extLst>
            <a:ext uri="{FF2B5EF4-FFF2-40B4-BE49-F238E27FC236}">
              <a16:creationId xmlns:a16="http://schemas.microsoft.com/office/drawing/2014/main" id="{3A71125C-C280-4EB1-B3F7-AC79958D3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195147</xdr:colOff>
      <xdr:row>29</xdr:row>
      <xdr:rowOff>23694</xdr:rowOff>
    </xdr:from>
    <xdr:to>
      <xdr:col>19</xdr:col>
      <xdr:colOff>299922</xdr:colOff>
      <xdr:row>31</xdr:row>
      <xdr:rowOff>4646</xdr:rowOff>
    </xdr:to>
    <xdr:sp macro="" textlink="">
      <xdr:nvSpPr>
        <xdr:cNvPr id="54" name="TextBox 53">
          <a:extLst>
            <a:ext uri="{FF2B5EF4-FFF2-40B4-BE49-F238E27FC236}">
              <a16:creationId xmlns:a16="http://schemas.microsoft.com/office/drawing/2014/main" id="{AEC05BE2-611C-44F8-95DB-35DC42B3C6FC}"/>
            </a:ext>
          </a:extLst>
        </xdr:cNvPr>
        <xdr:cNvSpPr txBox="1"/>
      </xdr:nvSpPr>
      <xdr:spPr>
        <a:xfrm>
          <a:off x="10900318" y="5840914"/>
          <a:ext cx="2111994" cy="371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dk1"/>
              </a:solidFill>
              <a:latin typeface="Segoe UI Semibold" panose="020B0702040204020203" pitchFamily="34" charset="0"/>
              <a:cs typeface="Segoe UI Semibold" panose="020B0702040204020203" pitchFamily="34" charset="0"/>
            </a:rPr>
            <a:t>Total Sales</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139390</xdr:colOff>
      <xdr:row>29</xdr:row>
      <xdr:rowOff>19048</xdr:rowOff>
    </xdr:from>
    <xdr:to>
      <xdr:col>22</xdr:col>
      <xdr:colOff>244164</xdr:colOff>
      <xdr:row>31</xdr:row>
      <xdr:rowOff>0</xdr:rowOff>
    </xdr:to>
    <xdr:sp macro="" textlink="">
      <xdr:nvSpPr>
        <xdr:cNvPr id="55" name="TextBox 54">
          <a:extLst>
            <a:ext uri="{FF2B5EF4-FFF2-40B4-BE49-F238E27FC236}">
              <a16:creationId xmlns:a16="http://schemas.microsoft.com/office/drawing/2014/main" id="{5CA11299-A549-47C0-983A-1221C6A204E7}"/>
            </a:ext>
          </a:extLst>
        </xdr:cNvPr>
        <xdr:cNvSpPr txBox="1"/>
      </xdr:nvSpPr>
      <xdr:spPr>
        <a:xfrm>
          <a:off x="12851780" y="5836268"/>
          <a:ext cx="2111994" cy="371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dk1"/>
              </a:solidFill>
              <a:latin typeface="Segoe UI Semibold" panose="020B0702040204020203" pitchFamily="34" charset="0"/>
              <a:cs typeface="Segoe UI Semibold" panose="020B0702040204020203" pitchFamily="34" charset="0"/>
            </a:rPr>
            <a:t>Average Sales</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0</xdr:colOff>
      <xdr:row>23</xdr:row>
      <xdr:rowOff>0</xdr:rowOff>
    </xdr:from>
    <xdr:to>
      <xdr:col>24</xdr:col>
      <xdr:colOff>243512</xdr:colOff>
      <xdr:row>29</xdr:row>
      <xdr:rowOff>125121</xdr:rowOff>
    </xdr:to>
    <xdr:graphicFrame macro="">
      <xdr:nvGraphicFramePr>
        <xdr:cNvPr id="57" name="Chart 56">
          <a:extLst>
            <a:ext uri="{FF2B5EF4-FFF2-40B4-BE49-F238E27FC236}">
              <a16:creationId xmlns:a16="http://schemas.microsoft.com/office/drawing/2014/main" id="{054F36F7-86BB-4D32-BCA7-0921BA87F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564298</xdr:colOff>
      <xdr:row>29</xdr:row>
      <xdr:rowOff>23694</xdr:rowOff>
    </xdr:from>
    <xdr:to>
      <xdr:col>25</xdr:col>
      <xdr:colOff>0</xdr:colOff>
      <xdr:row>31</xdr:row>
      <xdr:rowOff>4646</xdr:rowOff>
    </xdr:to>
    <xdr:sp macro="" textlink="">
      <xdr:nvSpPr>
        <xdr:cNvPr id="59" name="TextBox 58">
          <a:extLst>
            <a:ext uri="{FF2B5EF4-FFF2-40B4-BE49-F238E27FC236}">
              <a16:creationId xmlns:a16="http://schemas.microsoft.com/office/drawing/2014/main" id="{453807A7-1502-41D3-BC12-B70E3962B648}"/>
            </a:ext>
          </a:extLst>
        </xdr:cNvPr>
        <xdr:cNvSpPr txBox="1"/>
      </xdr:nvSpPr>
      <xdr:spPr>
        <a:xfrm>
          <a:off x="14614835" y="5840914"/>
          <a:ext cx="2111994" cy="371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dk1"/>
              </a:solidFill>
              <a:latin typeface="Segoe UI Semibold" panose="020B0702040204020203" pitchFamily="34" charset="0"/>
              <a:cs typeface="Segoe UI Semibold" panose="020B0702040204020203" pitchFamily="34" charset="0"/>
            </a:rPr>
            <a:t>No of Items</a:t>
          </a:r>
          <a:endParaRPr lang="en-IN" sz="12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135465</xdr:colOff>
      <xdr:row>4</xdr:row>
      <xdr:rowOff>102217</xdr:rowOff>
    </xdr:from>
    <xdr:to>
      <xdr:col>3</xdr:col>
      <xdr:colOff>398698</xdr:colOff>
      <xdr:row>5</xdr:row>
      <xdr:rowOff>167267</xdr:rowOff>
    </xdr:to>
    <xdr:pic>
      <xdr:nvPicPr>
        <xdr:cNvPr id="56" name="Picture 55">
          <a:extLst>
            <a:ext uri="{FF2B5EF4-FFF2-40B4-BE49-F238E27FC236}">
              <a16:creationId xmlns:a16="http://schemas.microsoft.com/office/drawing/2014/main" id="{826B7F32-E0D0-73F4-4ECE-C9842F47774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flipH="1" flipV="1">
          <a:off x="2142685" y="882802"/>
          <a:ext cx="263233" cy="260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352628</xdr:colOff>
      <xdr:row>4</xdr:row>
      <xdr:rowOff>78060</xdr:rowOff>
    </xdr:from>
    <xdr:to>
      <xdr:col>5</xdr:col>
      <xdr:colOff>381000</xdr:colOff>
      <xdr:row>6</xdr:row>
      <xdr:rowOff>1860</xdr:rowOff>
    </xdr:to>
    <xdr:sp macro="" textlink="">
      <xdr:nvSpPr>
        <xdr:cNvPr id="58" name="TextBox 57">
          <a:extLst>
            <a:ext uri="{FF2B5EF4-FFF2-40B4-BE49-F238E27FC236}">
              <a16:creationId xmlns:a16="http://schemas.microsoft.com/office/drawing/2014/main" id="{AE4137AB-D38B-4E35-BDD2-2493F9E4DD80}"/>
            </a:ext>
          </a:extLst>
        </xdr:cNvPr>
        <xdr:cNvSpPr txBox="1"/>
      </xdr:nvSpPr>
      <xdr:spPr>
        <a:xfrm>
          <a:off x="2359848" y="858645"/>
          <a:ext cx="1366518" cy="31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latin typeface="Aptos Display" panose="020B0004020202020204" pitchFamily="34" charset="0"/>
              <a:cs typeface="Segoe UI Semibold" panose="020B0702040204020203" pitchFamily="34" charset="0"/>
            </a:rPr>
            <a:t>FILTER PANEL</a:t>
          </a:r>
        </a:p>
      </xdr:txBody>
    </xdr:sp>
    <xdr:clientData/>
  </xdr:twoCellAnchor>
  <xdr:twoCellAnchor editAs="oneCell">
    <xdr:from>
      <xdr:col>3</xdr:col>
      <xdr:colOff>2221</xdr:colOff>
      <xdr:row>6</xdr:row>
      <xdr:rowOff>152402</xdr:rowOff>
    </xdr:from>
    <xdr:to>
      <xdr:col>5</xdr:col>
      <xdr:colOff>487442</xdr:colOff>
      <xdr:row>12</xdr:row>
      <xdr:rowOff>139845</xdr:rowOff>
    </xdr:to>
    <mc:AlternateContent xmlns:mc="http://schemas.openxmlformats.org/markup-compatibility/2006" xmlns:a14="http://schemas.microsoft.com/office/drawing/2010/main">
      <mc:Choice Requires="a14">
        <xdr:graphicFrame macro="">
          <xdr:nvGraphicFramePr>
            <xdr:cNvPr id="60" name="Outlet Size 2">
              <a:extLst>
                <a:ext uri="{FF2B5EF4-FFF2-40B4-BE49-F238E27FC236}">
                  <a16:creationId xmlns:a16="http://schemas.microsoft.com/office/drawing/2014/main" id="{7A45F2FE-F8CB-4BC8-9971-77A7D85FC319}"/>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2009441" y="1323280"/>
              <a:ext cx="1823367" cy="1223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7413</xdr:colOff>
      <xdr:row>13</xdr:row>
      <xdr:rowOff>13013</xdr:rowOff>
    </xdr:from>
    <xdr:to>
      <xdr:col>5</xdr:col>
      <xdr:colOff>500838</xdr:colOff>
      <xdr:row>19</xdr:row>
      <xdr:rowOff>100153</xdr:rowOff>
    </xdr:to>
    <mc:AlternateContent xmlns:mc="http://schemas.openxmlformats.org/markup-compatibility/2006" xmlns:a14="http://schemas.microsoft.com/office/drawing/2010/main">
      <mc:Choice Requires="a14">
        <xdr:graphicFrame macro="">
          <xdr:nvGraphicFramePr>
            <xdr:cNvPr id="61" name="Outlet Location Type 1">
              <a:extLst>
                <a:ext uri="{FF2B5EF4-FFF2-40B4-BE49-F238E27FC236}">
                  <a16:creationId xmlns:a16="http://schemas.microsoft.com/office/drawing/2014/main" id="{BBE7B9ED-3248-41E3-A2EC-9C88A6D0473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014633" y="2614964"/>
              <a:ext cx="1831571" cy="1304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27384</xdr:colOff>
      <xdr:row>19</xdr:row>
      <xdr:rowOff>193276</xdr:rowOff>
    </xdr:from>
    <xdr:to>
      <xdr:col>5</xdr:col>
      <xdr:colOff>518038</xdr:colOff>
      <xdr:row>27</xdr:row>
      <xdr:rowOff>174437</xdr:rowOff>
    </xdr:to>
    <mc:AlternateContent xmlns:mc="http://schemas.openxmlformats.org/markup-compatibility/2006" xmlns:a14="http://schemas.microsoft.com/office/drawing/2010/main">
      <mc:Choice Requires="a14">
        <xdr:graphicFrame macro="">
          <xdr:nvGraphicFramePr>
            <xdr:cNvPr id="62" name="Item Type 1">
              <a:extLst>
                <a:ext uri="{FF2B5EF4-FFF2-40B4-BE49-F238E27FC236}">
                  <a16:creationId xmlns:a16="http://schemas.microsoft.com/office/drawing/2014/main" id="{6326894D-85AB-4C73-9EA1-46140D59EDE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034604" y="4012569"/>
              <a:ext cx="1828800" cy="158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231977</xdr:colOff>
      <xdr:row>28</xdr:row>
      <xdr:rowOff>55757</xdr:rowOff>
    </xdr:from>
    <xdr:to>
      <xdr:col>3</xdr:col>
      <xdr:colOff>555977</xdr:colOff>
      <xdr:row>30</xdr:row>
      <xdr:rowOff>27878</xdr:rowOff>
    </xdr:to>
    <xdr:pic>
      <xdr:nvPicPr>
        <xdr:cNvPr id="63" name="Picture 62">
          <a:hlinkClick xmlns:r="http://schemas.openxmlformats.org/officeDocument/2006/relationships" r:id="rId15"/>
          <a:extLst>
            <a:ext uri="{FF2B5EF4-FFF2-40B4-BE49-F238E27FC236}">
              <a16:creationId xmlns:a16="http://schemas.microsoft.com/office/drawing/2014/main" id="{18E4FDCB-F3CF-676F-4612-5AC0619C1AB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239197" y="5677830"/>
          <a:ext cx="324000" cy="362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424317</xdr:colOff>
      <xdr:row>28</xdr:row>
      <xdr:rowOff>89638</xdr:rowOff>
    </xdr:from>
    <xdr:to>
      <xdr:col>5</xdr:col>
      <xdr:colOff>49789</xdr:colOff>
      <xdr:row>29</xdr:row>
      <xdr:rowOff>185347</xdr:rowOff>
    </xdr:to>
    <xdr:pic>
      <xdr:nvPicPr>
        <xdr:cNvPr id="64" name="Picture 63">
          <a:hlinkClick xmlns:r="http://schemas.openxmlformats.org/officeDocument/2006/relationships" r:id="rId17"/>
          <a:extLst>
            <a:ext uri="{FF2B5EF4-FFF2-40B4-BE49-F238E27FC236}">
              <a16:creationId xmlns:a16="http://schemas.microsoft.com/office/drawing/2014/main" id="{55B4DFD7-FF8C-3764-F092-6BD8D2894B4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100610" y="5711711"/>
          <a:ext cx="294545" cy="290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Singh" refreshedDate="45693.383408796297" createdVersion="8" refreshedVersion="8" minRefreshableVersion="3" recordCount="8523" xr:uid="{8C5C1C24-0EE7-4401-AC83-A001822D53E1}">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49575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B788F1-9E0B-4534-8932-99671B5994A8}"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A77:B8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8"/>
  </dataFields>
  <formats count="13">
    <format dxfId="12">
      <pivotArea type="all" dataOnly="0" outline="0" fieldPosition="0"/>
    </format>
    <format dxfId="11">
      <pivotArea outline="0" collapsedLevelsAreSubtotals="1" fieldPosition="0"/>
    </format>
    <format dxfId="10">
      <pivotArea field="0" type="button" dataOnly="0" labelOnly="1" outline="0"/>
    </format>
    <format dxfId="9">
      <pivotArea outline="0" collapsedLevelsAreSubtotals="1" fieldPosition="0"/>
    </format>
    <format dxfId="8">
      <pivotArea type="all" dataOnly="0" outline="0" fieldPosition="0"/>
    </format>
    <format dxfId="7">
      <pivotArea outline="0" collapsedLevelsAreSubtotals="1" fieldPosition="0"/>
    </format>
    <format dxfId="6">
      <pivotArea field="4" type="button" dataOnly="0" labelOnly="1" outline="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AE19C7-B643-4F43-B44B-6A3252BA685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42:C46" firstHeaderRow="1" firstDataRow="2" firstDataCol="1"/>
  <pivotFields count="13">
    <pivotField axis="axisCol" showAll="0">
      <items count="3">
        <item x="1"/>
        <item x="0"/>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8"/>
  </dataFields>
  <formats count="14">
    <format dxfId="112">
      <pivotArea type="all" dataOnly="0" outline="0" fieldPosition="0"/>
    </format>
    <format dxfId="111">
      <pivotArea outline="0" collapsedLevelsAreSubtotals="1" fieldPosition="0"/>
    </format>
    <format dxfId="110">
      <pivotArea field="0" type="button" dataOnly="0" labelOnly="1" outline="0" axis="axisCol" fieldPosition="0"/>
    </format>
    <format dxfId="109">
      <pivotArea dataOnly="0" labelOnly="1" fieldPosition="0">
        <references count="1">
          <reference field="0" count="0"/>
        </references>
      </pivotArea>
    </format>
    <format dxfId="108">
      <pivotArea dataOnly="0" labelOnly="1" outline="0" axis="axisValues"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0" type="button" dataOnly="0" labelOnly="1" outline="0" axis="axisCol" fieldPosition="0"/>
    </format>
    <format dxfId="102">
      <pivotArea type="topRight" dataOnly="0" labelOnly="1" outline="0" fieldPosition="0"/>
    </format>
    <format dxfId="101">
      <pivotArea field="6" type="button" dataOnly="0" labelOnly="1" outline="0" axis="axisRow" fieldPosition="0"/>
    </format>
    <format dxfId="100">
      <pivotArea dataOnly="0" labelOnly="1" fieldPosition="0">
        <references count="1">
          <reference field="6" count="0"/>
        </references>
      </pivotArea>
    </format>
    <format dxfId="99">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11" format="4" series="1">
      <pivotArea type="data" outline="0" fieldPosition="0">
        <references count="2">
          <reference field="4294967294" count="1" selected="0">
            <x v="0"/>
          </reference>
          <reference field="0" count="1" selected="0">
            <x v="0"/>
          </reference>
        </references>
      </pivotArea>
    </chartFormat>
    <chartFormat chart="11"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37BF75-CDFA-4D9B-82B3-AD1F1DB8BD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3" firstHeaderRow="0" firstDataRow="1" firstDataCol="0"/>
  <pivotFields count="13">
    <pivotField showAll="0"/>
    <pivotField dataField="1"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Count of Sr No" fld="1" subtotal="count" baseField="0" baseItem="1"/>
    <dataField name="Average of Rating" fld="12" subtotal="average" baseField="0" baseItem="1"/>
  </dataFields>
  <formats count="3">
    <format dxfId="15">
      <pivotArea type="all" dataOnly="0" outline="0" fieldPosition="0"/>
    </format>
    <format dxfId="14">
      <pivotArea outline="0" collapsedLevelsAreSubtotals="1" fieldPosition="0"/>
    </format>
    <format dxfId="1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036839-E369-4BE2-8178-FD72EF80A24D}"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1">
  <location ref="A100:B104"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5"/>
  </dataFields>
  <formats count="16">
    <format dxfId="31">
      <pivotArea type="all" dataOnly="0" outline="0" fieldPosition="0"/>
    </format>
    <format dxfId="30">
      <pivotArea outline="0" collapsedLevelsAreSubtotals="1" fieldPosition="0"/>
    </format>
    <format dxfId="29">
      <pivotArea field="0" type="button" dataOnly="0" labelOnly="1" outline="0"/>
    </format>
    <format dxfId="28">
      <pivotArea outline="0" collapsedLevelsAreSubtotals="1" fieldPosition="0"/>
    </format>
    <format dxfId="27">
      <pivotArea type="all" dataOnly="0" outline="0" fieldPosition="0"/>
    </format>
    <format dxfId="26">
      <pivotArea outline="0" collapsedLevelsAreSubtotals="1" fieldPosition="0"/>
    </format>
    <format dxfId="25">
      <pivotArea field="4" type="button" dataOnly="0" labelOnly="1" outline="0"/>
    </format>
    <format dxfId="24">
      <pivotArea type="all" dataOnly="0" outline="0" fieldPosition="0"/>
    </format>
    <format dxfId="23">
      <pivotArea outline="0" collapsedLevelsAreSubtotals="1" fieldPosition="0"/>
    </format>
    <format dxfId="22">
      <pivotArea field="6" type="button" dataOnly="0" labelOnly="1" outline="0"/>
    </format>
    <format dxfId="21">
      <pivotArea outline="0" collapsedLevelsAreSubtotals="1" fieldPosition="0"/>
    </format>
    <format dxfId="20">
      <pivotArea type="all" dataOnly="0" outline="0" fieldPosition="0"/>
    </format>
    <format dxfId="19">
      <pivotArea outline="0" collapsedLevelsAreSubtotals="1" fieldPosition="0"/>
    </format>
    <format dxfId="18">
      <pivotArea field="8" type="button" dataOnly="0" labelOnly="1" outline="0" axis="axisRow" fieldPosition="0"/>
    </format>
    <format dxfId="17">
      <pivotArea dataOnly="0" labelOnly="1" fieldPosition="0">
        <references count="1">
          <reference field="8" count="0"/>
        </references>
      </pivotArea>
    </format>
    <format dxfId="16">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A1924D-FAEC-4654-8AFC-F7C52807A991}"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A66:B69"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3">
    <format dxfId="44">
      <pivotArea type="all" dataOnly="0" outline="0" fieldPosition="0"/>
    </format>
    <format dxfId="43">
      <pivotArea outline="0" collapsedLevelsAreSubtotals="1" fieldPosition="0"/>
    </format>
    <format dxfId="42">
      <pivotArea field="0" type="button" dataOnly="0" labelOnly="1" outline="0"/>
    </format>
    <format dxfId="41">
      <pivotArea outline="0" collapsedLevelsAreSubtotals="1" fieldPosition="0"/>
    </format>
    <format dxfId="40">
      <pivotArea type="all" dataOnly="0" outline="0" fieldPosition="0"/>
    </format>
    <format dxfId="39">
      <pivotArea outline="0" collapsedLevelsAreSubtotals="1" fieldPosition="0"/>
    </format>
    <format dxfId="38">
      <pivotArea field="4" type="button" dataOnly="0" labelOnly="1" outline="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7" type="button" dataOnly="0" labelOnly="1" outline="0" axis="axisRow" fieldPosition="0"/>
    </format>
    <format dxfId="33">
      <pivotArea dataOnly="0" labelOnly="1" fieldPosition="0">
        <references count="1">
          <reference field="7" count="0"/>
        </references>
      </pivotArea>
    </format>
    <format dxfId="32">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0"/>
          </reference>
        </references>
      </pivotArea>
    </chartFormat>
    <chartFormat chart="21" format="2">
      <pivotArea type="data" outline="0" fieldPosition="0">
        <references count="2">
          <reference field="4294967294" count="1" selected="0">
            <x v="0"/>
          </reference>
          <reference field="7" count="1" selected="0">
            <x v="1"/>
          </reference>
        </references>
      </pivotArea>
    </chartFormat>
    <chartFormat chart="21" format="3">
      <pivotArea type="data" outline="0" fieldPosition="0">
        <references count="2">
          <reference field="4294967294" count="1" selected="0">
            <x v="0"/>
          </reference>
          <reference field="7" count="1" selected="0">
            <x v="2"/>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0"/>
          </reference>
        </references>
      </pivotArea>
    </chartFormat>
    <chartFormat chart="27" format="10">
      <pivotArea type="data" outline="0" fieldPosition="0">
        <references count="2">
          <reference field="4294967294" count="1" selected="0">
            <x v="0"/>
          </reference>
          <reference field="7" count="1" selected="0">
            <x v="1"/>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1F3E34-4AB2-4F65-BB8F-978AB697C46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23:B39"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0">
    <format dxfId="54">
      <pivotArea type="all" dataOnly="0" outline="0" fieldPosition="0"/>
    </format>
    <format dxfId="53">
      <pivotArea outline="0" collapsedLevelsAreSubtotals="1" fieldPosition="0"/>
    </format>
    <format dxfId="52">
      <pivotArea field="0" type="button" dataOnly="0" labelOnly="1" outline="0"/>
    </format>
    <format dxfId="51">
      <pivotArea dataOnly="0" labelOnly="1" outline="0" axis="axisValues" fieldPosition="0"/>
    </format>
    <format dxfId="50">
      <pivotArea outline="0" collapsedLevelsAreSubtotals="1" fieldPosition="0"/>
    </format>
    <format dxfId="49">
      <pivotArea type="all" dataOnly="0" outline="0" fieldPosition="0"/>
    </format>
    <format dxfId="48">
      <pivotArea outline="0" collapsedLevelsAreSubtotals="1" fieldPosition="0"/>
    </format>
    <format dxfId="47">
      <pivotArea field="3" type="button" dataOnly="0" labelOnly="1" outline="0" axis="axisRow" fieldPosition="0"/>
    </format>
    <format dxfId="46">
      <pivotArea dataOnly="0" labelOnly="1" fieldPosition="0">
        <references count="1">
          <reference field="3" count="0"/>
        </references>
      </pivotArea>
    </format>
    <format dxfId="4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366F3A-2DA0-4C13-A25F-9F650BA0504E}"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52:B61"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9">
    <format dxfId="63">
      <pivotArea type="all" dataOnly="0" outline="0" fieldPosition="0"/>
    </format>
    <format dxfId="62">
      <pivotArea outline="0" collapsedLevelsAreSubtotals="1" fieldPosition="0"/>
    </format>
    <format dxfId="61">
      <pivotArea field="0" type="button" dataOnly="0" labelOnly="1" outline="0"/>
    </format>
    <format dxfId="60">
      <pivotArea outline="0" collapsedLevelsAreSubtotals="1" fieldPosition="0"/>
    </format>
    <format dxfId="59">
      <pivotArea type="all" dataOnly="0" outline="0" fieldPosition="0"/>
    </format>
    <format dxfId="58">
      <pivotArea outline="0" collapsedLevelsAreSubtotals="1" fieldPosition="0"/>
    </format>
    <format dxfId="57">
      <pivotArea field="4" type="button" dataOnly="0" labelOnly="1" outline="0" axis="axisRow" fieldPosition="0"/>
    </format>
    <format dxfId="56">
      <pivotArea dataOnly="0" labelOnly="1" fieldPosition="0">
        <references count="1">
          <reference field="4" count="0"/>
        </references>
      </pivotArea>
    </format>
    <format dxfId="55">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1"/>
          </reference>
        </references>
      </pivotArea>
    </chartFormat>
    <chartFormat chart="19" format="5">
      <pivotArea type="data" outline="0" fieldPosition="0">
        <references count="2">
          <reference field="4294967294" count="1" selected="0">
            <x v="0"/>
          </reference>
          <reference field="4" count="1" selected="0">
            <x v="2"/>
          </reference>
        </references>
      </pivotArea>
    </chartFormat>
    <chartFormat chart="19" format="6">
      <pivotArea type="data" outline="0" fieldPosition="0">
        <references count="2">
          <reference field="4294967294" count="1" selected="0">
            <x v="0"/>
          </reference>
          <reference field="4" count="1" selected="0">
            <x v="3"/>
          </reference>
        </references>
      </pivotArea>
    </chartFormat>
    <chartFormat chart="19" format="7">
      <pivotArea type="data" outline="0" fieldPosition="0">
        <references count="2">
          <reference field="4294967294" count="1" selected="0">
            <x v="0"/>
          </reference>
          <reference field="4" count="1" selected="0">
            <x v="4"/>
          </reference>
        </references>
      </pivotArea>
    </chartFormat>
    <chartFormat chart="19" format="8">
      <pivotArea type="data" outline="0" fieldPosition="0">
        <references count="2">
          <reference field="4294967294" count="1" selected="0">
            <x v="0"/>
          </reference>
          <reference field="4" count="1" selected="0">
            <x v="5"/>
          </reference>
        </references>
      </pivotArea>
    </chartFormat>
    <chartFormat chart="19" format="9">
      <pivotArea type="data" outline="0" fieldPosition="0">
        <references count="2">
          <reference field="4294967294" count="1" selected="0">
            <x v="0"/>
          </reference>
          <reference field="4" count="1" selected="0">
            <x v="6"/>
          </reference>
        </references>
      </pivotArea>
    </chartFormat>
    <chartFormat chart="19" format="10">
      <pivotArea type="data" outline="0" fieldPosition="0">
        <references count="2">
          <reference field="4294967294" count="1" selected="0">
            <x v="0"/>
          </reference>
          <reference field="4" count="1" selected="0">
            <x v="7"/>
          </reference>
        </references>
      </pivotArea>
    </chartFormat>
    <chartFormat chart="19"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E10501-BDD0-4748-8B11-5E0C471D271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2:B14" firstHeaderRow="1" firstDataRow="1" firstDataCol="1"/>
  <pivotFields count="13">
    <pivotField axis="axisRow" showAll="0">
      <items count="3">
        <item x="1"/>
        <item x="0"/>
        <item t="default"/>
      </items>
    </pivotField>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8"/>
  </dataFields>
  <formats count="10">
    <format dxfId="73">
      <pivotArea type="all" dataOnly="0" outline="0" fieldPosition="0"/>
    </format>
    <format dxfId="72">
      <pivotArea outline="0" collapsedLevelsAreSubtotals="1" fieldPosition="0"/>
    </format>
    <format dxfId="71">
      <pivotArea outline="0" collapsedLevelsAreSubtotals="1" fieldPosition="0"/>
    </format>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outline="0" axis="axisValues" fieldPosition="0"/>
    </format>
    <format dxfId="65">
      <pivotArea collapsedLevelsAreSubtotals="1" fieldPosition="0">
        <references count="1">
          <reference field="0" count="1">
            <x v="1"/>
          </reference>
        </references>
      </pivotArea>
    </format>
    <format dxfId="64">
      <pivotArea dataOnly="0" labelOnly="1" fieldPosition="0">
        <references count="1">
          <reference field="0"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406490-3791-46E2-AED7-B83F66147CA9}"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1">
  <location ref="A109:B113"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6">
    <format dxfId="89">
      <pivotArea type="all" dataOnly="0" outline="0" fieldPosition="0"/>
    </format>
    <format dxfId="88">
      <pivotArea outline="0" collapsedLevelsAreSubtotals="1" fieldPosition="0"/>
    </format>
    <format dxfId="87">
      <pivotArea field="0" type="button" dataOnly="0" labelOnly="1" outline="0"/>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4" type="button" dataOnly="0" labelOnly="1" outline="0"/>
    </format>
    <format dxfId="82">
      <pivotArea type="all" dataOnly="0" outline="0" fieldPosition="0"/>
    </format>
    <format dxfId="81">
      <pivotArea outline="0" collapsedLevelsAreSubtotals="1" fieldPosition="0"/>
    </format>
    <format dxfId="80">
      <pivotArea field="6" type="button" dataOnly="0" labelOnly="1" outline="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8" type="button" dataOnly="0" labelOnly="1" outline="0" axis="axisRow" fieldPosition="0"/>
    </format>
    <format dxfId="75">
      <pivotArea dataOnly="0" labelOnly="1" fieldPosition="0">
        <references count="1">
          <reference field="8" count="0"/>
        </references>
      </pivotArea>
    </format>
    <format dxfId="74">
      <pivotArea dataOnly="0" labelOnly="1" outline="0" axis="axisValues" fieldPosition="0"/>
    </format>
  </formats>
  <chartFormats count="4">
    <chartFormat chart="41"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47"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707CBC-9896-4A0D-AD4A-F2E173FC8418}"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4">
  <location ref="A90:B94"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8" baseItem="0" numFmtId="168"/>
  </dataFields>
  <formats count="9">
    <format dxfId="98">
      <pivotArea type="all" dataOnly="0" outline="0" fieldPosition="0"/>
    </format>
    <format dxfId="97">
      <pivotArea outline="0" collapsedLevelsAreSubtotals="1" fieldPosition="0"/>
    </format>
    <format dxfId="96">
      <pivotArea field="0" type="button" dataOnly="0" labelOnly="1" outline="0"/>
    </format>
    <format dxfId="95">
      <pivotArea outline="0" collapsedLevelsAreSubtotals="1" fieldPosition="0"/>
    </format>
    <format dxfId="94">
      <pivotArea type="all" dataOnly="0" outline="0" fieldPosition="0"/>
    </format>
    <format dxfId="93">
      <pivotArea outline="0" collapsedLevelsAreSubtotals="1" fieldPosition="0"/>
    </format>
    <format dxfId="92">
      <pivotArea field="8" type="button" dataOnly="0" labelOnly="1" outline="0" axis="axisRow" fieldPosition="0"/>
    </format>
    <format dxfId="91">
      <pivotArea dataOnly="0" labelOnly="1" fieldPosition="0">
        <references count="1">
          <reference field="8" count="0"/>
        </references>
      </pivotArea>
    </format>
    <format dxfId="9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656EA7F-D32E-4091-891B-21C9A7141D56}" sourceName="Outlet Size">
  <pivotTables>
    <pivotTable tabId="2" name="PivotTable1"/>
    <pivotTable tabId="2" name="PivotTable2"/>
    <pivotTable tabId="2" name="PivotTable3"/>
    <pivotTable tabId="2" name="PivotTable4"/>
    <pivotTable tabId="2" name="PivotTable6"/>
    <pivotTable tabId="2" name="PivotTable7"/>
    <pivotTable tabId="2" name="PivotTable5"/>
    <pivotTable tabId="2" name="PivotTable8"/>
    <pivotTable tabId="2" name="PivotTable9"/>
    <pivotTable tabId="2" name="PivotTable10"/>
  </pivotTables>
  <data>
    <tabular pivotCacheId="144957575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7A454D0-B003-4010-8C27-1EE7CD7FB62E}" sourceName="Outlet Location Type">
  <pivotTables>
    <pivotTable tabId="2" name="PivotTable5"/>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s>
  <data>
    <tabular pivotCacheId="14495757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9EA7CAE-4EBB-43A2-8EF8-725CD6A1DC9D}" sourceName="Item Type">
  <pivotTables>
    <pivotTable tabId="2" name="PivotTable9"/>
  </pivotTables>
  <data>
    <tabular pivotCacheId="144957575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DDF8950-976B-4C7B-A376-6FAC92D98A41}" cache="Slicer_Outlet_Size" caption="Outlet Size" rowHeight="260350"/>
  <slicer name="Outlet Location Type" xr10:uid="{BD1A28C4-618C-413F-8E08-9B20F08A7F0D}" cache="Slicer_Outlet_Location_Type" caption="Outlet Location Type" rowHeight="260350"/>
  <slicer name="Item Type" xr10:uid="{A8E14250-2246-4893-8F45-DA69C2B621C1}"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17727512-D833-4B81-9E9F-9C0AE645491C}" cache="Slicer_Outlet_Size" caption="Outlet Size" rowHeight="260350"/>
  <slicer name="Outlet Size 2" xr10:uid="{38EB7927-7D5B-4D28-9271-FD5871DD4ABD}" cache="Slicer_Outlet_Size" caption="Outlet Size" style="Blinkit Analysis" rowHeight="260350"/>
  <slicer name="Outlet Location Type 1" xr10:uid="{43E073FC-47D8-4827-9DA2-08E54904E26D}" cache="Slicer_Outlet_Location_Type" caption="Outlet Location" style="Blinkit Analysis" rowHeight="260350"/>
  <slicer name="Item Type 1" xr10:uid="{58233C09-F2E4-41B1-97ED-708D97B4B5E3}"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tableColumns count="13">
    <tableColumn id="1" xr3:uid="{22B530B0-CC0D-4E41-BE96-25D3885D6250}" name="Item Fat Content"/>
    <tableColumn id="13" xr3:uid="{62675DC2-ED60-45C4-ABD9-4B5E73E0339E}"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3DCCF-612A-4A36-8AD1-78D4525B37FF}">
  <dimension ref="A1:J217"/>
  <sheetViews>
    <sheetView zoomScaleNormal="99" workbookViewId="0">
      <selection sqref="A1:D1"/>
    </sheetView>
  </sheetViews>
  <sheetFormatPr defaultRowHeight="15.6" x14ac:dyDescent="0.3"/>
  <cols>
    <col min="1" max="1" width="17.296875" bestFit="1" customWidth="1"/>
    <col min="2" max="2" width="11.3984375" bestFit="1" customWidth="1"/>
    <col min="3" max="3" width="7.3984375" bestFit="1" customWidth="1"/>
    <col min="4" max="4" width="15.69921875" bestFit="1" customWidth="1"/>
  </cols>
  <sheetData>
    <row r="1" spans="1:7" ht="16.2" thickBot="1" x14ac:dyDescent="0.35">
      <c r="A1" s="49" t="s">
        <v>1619</v>
      </c>
      <c r="B1" s="50"/>
      <c r="C1" s="50"/>
      <c r="D1" s="51"/>
    </row>
    <row r="2" spans="1:7" ht="16.2" thickBot="1" x14ac:dyDescent="0.35">
      <c r="A2" s="11" t="s">
        <v>1611</v>
      </c>
      <c r="B2" s="12" t="s">
        <v>1612</v>
      </c>
      <c r="C2" s="12" t="s">
        <v>1613</v>
      </c>
      <c r="D2" s="13" t="s">
        <v>1614</v>
      </c>
    </row>
    <row r="3" spans="1:7" ht="16.2" thickBot="1" x14ac:dyDescent="0.35">
      <c r="A3" s="11">
        <v>1201681.4928000034</v>
      </c>
      <c r="B3" s="12">
        <v>140.99278338613203</v>
      </c>
      <c r="C3" s="12">
        <v>8523</v>
      </c>
      <c r="D3" s="13">
        <v>3.9658570925731196</v>
      </c>
    </row>
    <row r="4" spans="1:7" x14ac:dyDescent="0.3">
      <c r="A4" s="4"/>
      <c r="D4" s="5"/>
    </row>
    <row r="5" spans="1:7" x14ac:dyDescent="0.3">
      <c r="A5" s="6"/>
      <c r="B5" s="3"/>
      <c r="D5" s="7"/>
    </row>
    <row r="6" spans="1:7" x14ac:dyDescent="0.3">
      <c r="A6" s="4" t="s">
        <v>1615</v>
      </c>
      <c r="B6" t="s">
        <v>1616</v>
      </c>
      <c r="C6" t="s">
        <v>1617</v>
      </c>
      <c r="D6" s="5" t="s">
        <v>1618</v>
      </c>
    </row>
    <row r="7" spans="1:7" ht="16.2" thickBot="1" x14ac:dyDescent="0.35">
      <c r="A7" s="14">
        <f>GETPIVOTDATA("Sum of Sales",$A$2)</f>
        <v>1201681.4928000034</v>
      </c>
      <c r="B7" s="8">
        <f>GETPIVOTDATA("Average of Sales2",$A$2)</f>
        <v>140.99278338613203</v>
      </c>
      <c r="C7" s="9">
        <f>GETPIVOTDATA("Count of Sr No",$A$2)</f>
        <v>8523</v>
      </c>
      <c r="D7" s="10">
        <f>GETPIVOTDATA("Average of Rating",$A$2)</f>
        <v>3.9658570925731196</v>
      </c>
    </row>
    <row r="10" spans="1:7" ht="16.2" thickBot="1" x14ac:dyDescent="0.35"/>
    <row r="11" spans="1:7" ht="16.2" thickBot="1" x14ac:dyDescent="0.35">
      <c r="A11" s="49" t="s">
        <v>1621</v>
      </c>
      <c r="B11" s="50"/>
      <c r="C11" s="50"/>
      <c r="D11" s="51"/>
      <c r="E11" s="28"/>
      <c r="F11" s="28"/>
      <c r="G11" s="26"/>
    </row>
    <row r="12" spans="1:7" ht="16.2" thickBot="1" x14ac:dyDescent="0.35">
      <c r="A12" s="17" t="s">
        <v>1620</v>
      </c>
      <c r="B12" s="22" t="s">
        <v>1611</v>
      </c>
      <c r="G12" s="5"/>
    </row>
    <row r="13" spans="1:7" ht="16.2" thickBot="1" x14ac:dyDescent="0.35">
      <c r="A13" s="19" t="s">
        <v>17</v>
      </c>
      <c r="B13" s="24">
        <v>776319.68840000057</v>
      </c>
      <c r="G13" s="5"/>
    </row>
    <row r="14" spans="1:7" ht="16.2" thickBot="1" x14ac:dyDescent="0.35">
      <c r="A14" s="38" t="s">
        <v>10</v>
      </c>
      <c r="B14" s="39">
        <v>425361.8043999995</v>
      </c>
      <c r="G14" s="5"/>
    </row>
    <row r="15" spans="1:7" x14ac:dyDescent="0.3">
      <c r="G15" s="5"/>
    </row>
    <row r="16" spans="1:7" x14ac:dyDescent="0.3">
      <c r="A16" s="4"/>
      <c r="G16" s="5"/>
    </row>
    <row r="17" spans="1:10" x14ac:dyDescent="0.3">
      <c r="A17" s="4"/>
      <c r="G17" s="5"/>
    </row>
    <row r="18" spans="1:10" x14ac:dyDescent="0.3">
      <c r="A18" s="4"/>
      <c r="G18" s="5"/>
    </row>
    <row r="19" spans="1:10" ht="16.2" thickBot="1" x14ac:dyDescent="0.35">
      <c r="A19" s="32"/>
      <c r="B19" s="9"/>
      <c r="C19" s="9"/>
      <c r="D19" s="9"/>
      <c r="E19" s="9"/>
      <c r="F19" s="9"/>
      <c r="G19" s="16"/>
    </row>
    <row r="21" spans="1:10" ht="16.2" thickBot="1" x14ac:dyDescent="0.35"/>
    <row r="22" spans="1:10" ht="16.2" thickBot="1" x14ac:dyDescent="0.35">
      <c r="A22" s="49" t="s">
        <v>1622</v>
      </c>
      <c r="B22" s="50"/>
      <c r="C22" s="50"/>
      <c r="D22" s="51"/>
      <c r="E22" s="28"/>
      <c r="F22" s="28"/>
      <c r="G22" s="28"/>
      <c r="H22" s="28"/>
      <c r="I22" s="28"/>
      <c r="J22" s="26"/>
    </row>
    <row r="23" spans="1:10" ht="16.2" thickBot="1" x14ac:dyDescent="0.35">
      <c r="A23" s="17" t="s">
        <v>1620</v>
      </c>
      <c r="B23" s="22" t="s">
        <v>1611</v>
      </c>
      <c r="J23" s="5"/>
    </row>
    <row r="24" spans="1:10" x14ac:dyDescent="0.3">
      <c r="A24" s="19" t="s">
        <v>153</v>
      </c>
      <c r="B24" s="24">
        <v>9077.869999999999</v>
      </c>
      <c r="J24" s="5"/>
    </row>
    <row r="25" spans="1:10" x14ac:dyDescent="0.3">
      <c r="A25" s="18" t="s">
        <v>74</v>
      </c>
      <c r="B25" s="25">
        <v>15596.696600000001</v>
      </c>
      <c r="J25" s="5"/>
    </row>
    <row r="26" spans="1:10" x14ac:dyDescent="0.3">
      <c r="A26" s="18" t="s">
        <v>159</v>
      </c>
      <c r="B26" s="25">
        <v>21880.027399999992</v>
      </c>
      <c r="J26" s="5"/>
    </row>
    <row r="27" spans="1:10" x14ac:dyDescent="0.3">
      <c r="A27" s="18" t="s">
        <v>64</v>
      </c>
      <c r="B27" s="25">
        <v>22451.891599999999</v>
      </c>
      <c r="J27" s="5"/>
    </row>
    <row r="28" spans="1:10" x14ac:dyDescent="0.3">
      <c r="A28" s="18" t="s">
        <v>61</v>
      </c>
      <c r="B28" s="25">
        <v>29334.680599999996</v>
      </c>
      <c r="J28" s="5"/>
    </row>
    <row r="29" spans="1:10" x14ac:dyDescent="0.3">
      <c r="A29" s="18" t="s">
        <v>57</v>
      </c>
      <c r="B29" s="25">
        <v>35379.119800000015</v>
      </c>
      <c r="J29" s="5"/>
    </row>
    <row r="30" spans="1:10" x14ac:dyDescent="0.3">
      <c r="A30" s="18" t="s">
        <v>32</v>
      </c>
      <c r="B30" s="25">
        <v>58514.166999999987</v>
      </c>
      <c r="J30" s="5"/>
    </row>
    <row r="31" spans="1:10" x14ac:dyDescent="0.3">
      <c r="A31" s="18" t="s">
        <v>54</v>
      </c>
      <c r="B31" s="25">
        <v>59449.863799999992</v>
      </c>
      <c r="J31" s="5"/>
    </row>
    <row r="32" spans="1:10" x14ac:dyDescent="0.3">
      <c r="A32" s="18" t="s">
        <v>19</v>
      </c>
      <c r="B32" s="25">
        <v>68025.838800000012</v>
      </c>
      <c r="J32" s="5"/>
    </row>
    <row r="33" spans="1:10" x14ac:dyDescent="0.3">
      <c r="A33" s="18" t="s">
        <v>95</v>
      </c>
      <c r="B33" s="25">
        <v>81894.736400000009</v>
      </c>
      <c r="J33" s="5"/>
    </row>
    <row r="34" spans="1:10" x14ac:dyDescent="0.3">
      <c r="A34" s="18" t="s">
        <v>28</v>
      </c>
      <c r="B34" s="25">
        <v>90706.728999999992</v>
      </c>
      <c r="J34" s="5"/>
    </row>
    <row r="35" spans="1:10" x14ac:dyDescent="0.3">
      <c r="A35" s="18" t="s">
        <v>67</v>
      </c>
      <c r="B35" s="25">
        <v>101276.46159999995</v>
      </c>
      <c r="J35" s="5"/>
    </row>
    <row r="36" spans="1:10" x14ac:dyDescent="0.3">
      <c r="A36" s="18" t="s">
        <v>24</v>
      </c>
      <c r="B36" s="25">
        <v>118558.88140000009</v>
      </c>
      <c r="J36" s="5"/>
    </row>
    <row r="37" spans="1:10" x14ac:dyDescent="0.3">
      <c r="A37" s="18" t="s">
        <v>42</v>
      </c>
      <c r="B37" s="25">
        <v>135976.52539999998</v>
      </c>
      <c r="J37" s="5"/>
    </row>
    <row r="38" spans="1:10" x14ac:dyDescent="0.3">
      <c r="A38" s="18" t="s">
        <v>48</v>
      </c>
      <c r="B38" s="25">
        <v>175433.92240000021</v>
      </c>
      <c r="J38" s="5"/>
    </row>
    <row r="39" spans="1:10" ht="16.2" thickBot="1" x14ac:dyDescent="0.35">
      <c r="A39" s="33" t="s">
        <v>12</v>
      </c>
      <c r="B39" s="23">
        <v>178124.08099999995</v>
      </c>
      <c r="C39" s="9"/>
      <c r="D39" s="9"/>
      <c r="E39" s="9"/>
      <c r="F39" s="9"/>
      <c r="G39" s="9"/>
      <c r="H39" s="9"/>
      <c r="I39" s="9"/>
      <c r="J39" s="16"/>
    </row>
    <row r="40" spans="1:10" ht="16.2" thickBot="1" x14ac:dyDescent="0.35"/>
    <row r="41" spans="1:10" ht="16.2" thickBot="1" x14ac:dyDescent="0.35">
      <c r="A41" s="49" t="s">
        <v>1623</v>
      </c>
      <c r="B41" s="50"/>
      <c r="C41" s="50"/>
      <c r="D41" s="28"/>
      <c r="E41" s="28"/>
      <c r="F41" s="26"/>
    </row>
    <row r="42" spans="1:10" ht="16.2" thickBot="1" x14ac:dyDescent="0.35">
      <c r="A42" s="17" t="s">
        <v>1611</v>
      </c>
      <c r="B42" s="17" t="s">
        <v>1624</v>
      </c>
      <c r="C42" s="13"/>
      <c r="F42" s="5"/>
    </row>
    <row r="43" spans="1:10" ht="16.2" thickBot="1" x14ac:dyDescent="0.35">
      <c r="A43" s="17" t="s">
        <v>1620</v>
      </c>
      <c r="B43" s="11" t="s">
        <v>17</v>
      </c>
      <c r="C43" s="13" t="s">
        <v>10</v>
      </c>
      <c r="F43" s="5"/>
    </row>
    <row r="44" spans="1:10" x14ac:dyDescent="0.3">
      <c r="A44" s="19" t="s">
        <v>14</v>
      </c>
      <c r="B44" s="29">
        <v>215047.9126000001</v>
      </c>
      <c r="C44" s="20">
        <v>121349.89940000001</v>
      </c>
      <c r="F44" s="5"/>
    </row>
    <row r="45" spans="1:10" x14ac:dyDescent="0.3">
      <c r="A45" s="18" t="s">
        <v>34</v>
      </c>
      <c r="B45" s="30">
        <v>254464.77940000014</v>
      </c>
      <c r="C45" s="21">
        <v>138685.86819999994</v>
      </c>
      <c r="F45" s="5"/>
    </row>
    <row r="46" spans="1:10" ht="16.2" thickBot="1" x14ac:dyDescent="0.35">
      <c r="A46" s="33" t="s">
        <v>21</v>
      </c>
      <c r="B46" s="31">
        <v>306806.99640000012</v>
      </c>
      <c r="C46" s="27">
        <v>165326.0368</v>
      </c>
      <c r="F46" s="5"/>
    </row>
    <row r="47" spans="1:10" x14ac:dyDescent="0.3">
      <c r="A47" s="4"/>
      <c r="F47" s="5"/>
    </row>
    <row r="48" spans="1:10" ht="16.2" thickBot="1" x14ac:dyDescent="0.35">
      <c r="A48" s="32"/>
      <c r="B48" s="9"/>
      <c r="C48" s="9"/>
      <c r="D48" s="9"/>
      <c r="E48" s="9"/>
      <c r="F48" s="16"/>
    </row>
    <row r="51" spans="1:9" ht="16.2" thickBot="1" x14ac:dyDescent="0.35">
      <c r="A51" s="46" t="s">
        <v>1625</v>
      </c>
      <c r="B51" s="47"/>
      <c r="C51" s="47"/>
      <c r="D51" s="47"/>
      <c r="E51" s="47"/>
      <c r="F51" s="47"/>
      <c r="G51" s="47"/>
      <c r="H51" s="47"/>
      <c r="I51" s="48"/>
    </row>
    <row r="52" spans="1:9" ht="16.2" thickBot="1" x14ac:dyDescent="0.35">
      <c r="A52" s="17" t="s">
        <v>1620</v>
      </c>
      <c r="B52" s="22" t="s">
        <v>1611</v>
      </c>
      <c r="H52" s="5"/>
      <c r="I52" s="5"/>
    </row>
    <row r="53" spans="1:9" x14ac:dyDescent="0.3">
      <c r="A53" s="19">
        <v>2011</v>
      </c>
      <c r="B53" s="24">
        <v>78131.566599999976</v>
      </c>
      <c r="H53" s="5"/>
      <c r="I53" s="5"/>
    </row>
    <row r="54" spans="1:9" x14ac:dyDescent="0.3">
      <c r="A54" s="18">
        <v>2012</v>
      </c>
      <c r="B54" s="25">
        <v>130476.85979999998</v>
      </c>
      <c r="H54" s="5"/>
      <c r="I54" s="5"/>
    </row>
    <row r="55" spans="1:9" x14ac:dyDescent="0.3">
      <c r="A55" s="18">
        <v>2014</v>
      </c>
      <c r="B55" s="25">
        <v>131809.01560000007</v>
      </c>
      <c r="H55" s="5"/>
      <c r="I55" s="5"/>
    </row>
    <row r="56" spans="1:9" x14ac:dyDescent="0.3">
      <c r="A56" s="18">
        <v>2015</v>
      </c>
      <c r="B56" s="25">
        <v>130942.78019999999</v>
      </c>
      <c r="H56" s="5"/>
      <c r="I56" s="5"/>
    </row>
    <row r="57" spans="1:9" x14ac:dyDescent="0.3">
      <c r="A57" s="18">
        <v>2016</v>
      </c>
      <c r="B57" s="25">
        <v>132113.36980000007</v>
      </c>
      <c r="H57" s="5"/>
      <c r="I57" s="5"/>
    </row>
    <row r="58" spans="1:9" x14ac:dyDescent="0.3">
      <c r="A58" s="18">
        <v>2017</v>
      </c>
      <c r="B58" s="25">
        <v>133103.90699999989</v>
      </c>
      <c r="H58" s="5"/>
      <c r="I58" s="5"/>
    </row>
    <row r="59" spans="1:9" x14ac:dyDescent="0.3">
      <c r="A59" s="18">
        <v>2018</v>
      </c>
      <c r="B59" s="25">
        <v>204522.25700000025</v>
      </c>
      <c r="H59" s="5"/>
      <c r="I59" s="5"/>
    </row>
    <row r="60" spans="1:9" x14ac:dyDescent="0.3">
      <c r="A60" s="18">
        <v>2020</v>
      </c>
      <c r="B60" s="25">
        <v>129103.96039999987</v>
      </c>
      <c r="H60" s="5"/>
      <c r="I60" s="5"/>
    </row>
    <row r="61" spans="1:9" ht="16.2" thickBot="1" x14ac:dyDescent="0.35">
      <c r="A61" s="33">
        <v>2022</v>
      </c>
      <c r="B61" s="23">
        <v>131477.77639999994</v>
      </c>
      <c r="H61" s="5"/>
      <c r="I61" s="5"/>
    </row>
    <row r="62" spans="1:9" ht="16.2" thickBot="1" x14ac:dyDescent="0.35">
      <c r="A62" s="32"/>
      <c r="B62" s="9"/>
      <c r="C62" s="9"/>
      <c r="D62" s="9"/>
      <c r="E62" s="9"/>
      <c r="F62" s="9"/>
      <c r="G62" s="9"/>
      <c r="H62" s="9"/>
      <c r="I62" s="16"/>
    </row>
    <row r="65" spans="1:9" ht="16.2" thickBot="1" x14ac:dyDescent="0.35">
      <c r="A65" s="46" t="s">
        <v>1626</v>
      </c>
      <c r="B65" s="47"/>
      <c r="C65" s="47"/>
      <c r="D65" s="47"/>
      <c r="E65" s="47"/>
      <c r="F65" s="47"/>
    </row>
    <row r="66" spans="1:9" ht="16.2" thickBot="1" x14ac:dyDescent="0.35">
      <c r="A66" s="17" t="s">
        <v>1620</v>
      </c>
      <c r="B66" s="22" t="s">
        <v>1611</v>
      </c>
      <c r="C66" s="28"/>
      <c r="D66" s="28"/>
      <c r="E66" s="28"/>
      <c r="F66" s="26"/>
    </row>
    <row r="67" spans="1:9" x14ac:dyDescent="0.3">
      <c r="A67" s="19" t="s">
        <v>30</v>
      </c>
      <c r="B67" s="24">
        <v>248991.58600000024</v>
      </c>
      <c r="F67" s="5"/>
    </row>
    <row r="68" spans="1:9" x14ac:dyDescent="0.3">
      <c r="A68" s="18" t="s">
        <v>15</v>
      </c>
      <c r="B68" s="25">
        <v>507895.7363999993</v>
      </c>
      <c r="F68" s="5"/>
    </row>
    <row r="69" spans="1:9" ht="16.2" thickBot="1" x14ac:dyDescent="0.35">
      <c r="A69" s="33" t="s">
        <v>26</v>
      </c>
      <c r="B69" s="23">
        <v>444794.17039999936</v>
      </c>
      <c r="F69" s="5"/>
    </row>
    <row r="70" spans="1:9" x14ac:dyDescent="0.3">
      <c r="A70" s="4"/>
      <c r="F70" s="5"/>
    </row>
    <row r="71" spans="1:9" x14ac:dyDescent="0.3">
      <c r="A71" s="4"/>
      <c r="F71" s="5"/>
    </row>
    <row r="72" spans="1:9" x14ac:dyDescent="0.3">
      <c r="A72" s="4"/>
      <c r="F72" s="5"/>
    </row>
    <row r="73" spans="1:9" ht="16.2" thickBot="1" x14ac:dyDescent="0.35">
      <c r="A73" s="32"/>
      <c r="B73" s="9"/>
      <c r="C73" s="9"/>
      <c r="D73" s="9"/>
      <c r="E73" s="9"/>
      <c r="F73" s="16"/>
    </row>
    <row r="75" spans="1:9" ht="16.2" thickBot="1" x14ac:dyDescent="0.35"/>
    <row r="76" spans="1:9" ht="16.2" thickBot="1" x14ac:dyDescent="0.35">
      <c r="A76" s="43" t="s">
        <v>1628</v>
      </c>
      <c r="B76" s="44"/>
      <c r="C76" s="28"/>
      <c r="D76" s="28"/>
      <c r="E76" s="28"/>
      <c r="F76" s="28"/>
      <c r="G76" s="28"/>
      <c r="H76" s="28"/>
      <c r="I76" s="26"/>
    </row>
    <row r="77" spans="1:9" ht="16.2" thickBot="1" x14ac:dyDescent="0.35">
      <c r="A77" s="17" t="s">
        <v>1620</v>
      </c>
      <c r="B77" s="22" t="s">
        <v>1611</v>
      </c>
      <c r="D77" t="s">
        <v>1627</v>
      </c>
      <c r="E77" t="s">
        <v>1608</v>
      </c>
      <c r="I77" s="5"/>
    </row>
    <row r="78" spans="1:9" x14ac:dyDescent="0.3">
      <c r="A78" s="19" t="s">
        <v>21</v>
      </c>
      <c r="B78" s="24">
        <v>472133.03319999954</v>
      </c>
      <c r="D78" t="str">
        <f>A78</f>
        <v>Tier 3</v>
      </c>
      <c r="E78" s="34">
        <f>GETPIVOTDATA("Sales",$A$77,"Outlet Location Type",A78)</f>
        <v>472133.03319999954</v>
      </c>
      <c r="I78" s="5"/>
    </row>
    <row r="79" spans="1:9" x14ac:dyDescent="0.3">
      <c r="A79" s="18" t="s">
        <v>34</v>
      </c>
      <c r="B79" s="25">
        <v>393150.64759999956</v>
      </c>
      <c r="D79" t="str">
        <f>A79</f>
        <v>Tier 2</v>
      </c>
      <c r="E79" s="34">
        <f>GETPIVOTDATA("Sales",$A$77,"Outlet Location Type",A79)</f>
        <v>393150.64759999956</v>
      </c>
      <c r="I79" s="5"/>
    </row>
    <row r="80" spans="1:9" ht="16.2" thickBot="1" x14ac:dyDescent="0.35">
      <c r="A80" s="33" t="s">
        <v>14</v>
      </c>
      <c r="B80" s="23">
        <v>336397.81199999945</v>
      </c>
      <c r="D80" t="str">
        <f>A80</f>
        <v>Tier 1</v>
      </c>
      <c r="E80" s="34">
        <f>GETPIVOTDATA("Sales",$A$77,"Outlet Location Type",A80)</f>
        <v>336397.81199999945</v>
      </c>
      <c r="I80" s="5"/>
    </row>
    <row r="81" spans="1:9" x14ac:dyDescent="0.3">
      <c r="A81" s="4"/>
      <c r="I81" s="5"/>
    </row>
    <row r="82" spans="1:9" x14ac:dyDescent="0.3">
      <c r="A82" s="4"/>
      <c r="I82" s="5"/>
    </row>
    <row r="83" spans="1:9" ht="16.2" thickBot="1" x14ac:dyDescent="0.35">
      <c r="A83" s="32"/>
      <c r="B83" s="9"/>
      <c r="C83" s="9"/>
      <c r="D83" s="9"/>
      <c r="E83" s="9"/>
      <c r="F83" s="9"/>
      <c r="G83" s="9"/>
      <c r="H83" s="9"/>
      <c r="I83" s="16"/>
    </row>
    <row r="88" spans="1:9" ht="16.2" thickBot="1" x14ac:dyDescent="0.35"/>
    <row r="89" spans="1:9" ht="16.2" thickBot="1" x14ac:dyDescent="0.35">
      <c r="A89" s="43" t="s">
        <v>1630</v>
      </c>
      <c r="B89" s="44"/>
      <c r="C89" s="44"/>
      <c r="D89" s="44"/>
      <c r="E89" s="44"/>
      <c r="F89" s="45"/>
    </row>
    <row r="90" spans="1:9" ht="16.2" thickBot="1" x14ac:dyDescent="0.35">
      <c r="A90" s="17" t="s">
        <v>1620</v>
      </c>
      <c r="B90" s="22" t="s">
        <v>1611</v>
      </c>
      <c r="F90" s="5"/>
    </row>
    <row r="91" spans="1:9" x14ac:dyDescent="0.3">
      <c r="A91" s="19" t="s">
        <v>40</v>
      </c>
      <c r="B91" s="24">
        <v>151939.149</v>
      </c>
      <c r="F91" s="5"/>
    </row>
    <row r="92" spans="1:9" x14ac:dyDescent="0.3">
      <c r="A92" s="18" t="s">
        <v>46</v>
      </c>
      <c r="B92" s="25">
        <v>130714.67460000006</v>
      </c>
      <c r="F92" s="5"/>
    </row>
    <row r="93" spans="1:9" x14ac:dyDescent="0.3">
      <c r="A93" s="18" t="s">
        <v>22</v>
      </c>
      <c r="B93" s="25">
        <v>131477.77639999994</v>
      </c>
      <c r="F93" s="5"/>
    </row>
    <row r="94" spans="1:9" ht="16.2" thickBot="1" x14ac:dyDescent="0.35">
      <c r="A94" s="33" t="s">
        <v>16</v>
      </c>
      <c r="B94" s="23">
        <v>787549.89280000131</v>
      </c>
      <c r="F94" s="5"/>
    </row>
    <row r="95" spans="1:9" x14ac:dyDescent="0.3">
      <c r="A95" s="4"/>
      <c r="F95" s="5"/>
    </row>
    <row r="96" spans="1:9" x14ac:dyDescent="0.3">
      <c r="A96" s="4"/>
      <c r="F96" s="5"/>
    </row>
    <row r="97" spans="1:6" x14ac:dyDescent="0.3">
      <c r="A97" s="4"/>
      <c r="F97" s="5"/>
    </row>
    <row r="98" spans="1:6" x14ac:dyDescent="0.3">
      <c r="A98" s="4"/>
      <c r="F98" s="5"/>
    </row>
    <row r="99" spans="1:6" ht="16.2" thickBot="1" x14ac:dyDescent="0.35">
      <c r="A99" s="4"/>
      <c r="F99" s="5"/>
    </row>
    <row r="100" spans="1:6" ht="16.2" thickBot="1" x14ac:dyDescent="0.35">
      <c r="A100" s="17" t="s">
        <v>1620</v>
      </c>
      <c r="B100" s="22" t="s">
        <v>1629</v>
      </c>
      <c r="F100" s="5"/>
    </row>
    <row r="101" spans="1:6" x14ac:dyDescent="0.3">
      <c r="A101" s="19" t="s">
        <v>40</v>
      </c>
      <c r="B101" s="35">
        <v>140.29468975069253</v>
      </c>
      <c r="F101" s="5"/>
    </row>
    <row r="102" spans="1:6" x14ac:dyDescent="0.3">
      <c r="A102" s="18" t="s">
        <v>46</v>
      </c>
      <c r="B102" s="36">
        <v>139.80179101604284</v>
      </c>
      <c r="F102" s="5"/>
    </row>
    <row r="103" spans="1:6" x14ac:dyDescent="0.3">
      <c r="A103" s="18" t="s">
        <v>22</v>
      </c>
      <c r="B103" s="36">
        <v>141.67863836206891</v>
      </c>
      <c r="F103" s="5"/>
    </row>
    <row r="104" spans="1:6" ht="16.2" thickBot="1" x14ac:dyDescent="0.35">
      <c r="A104" s="33" t="s">
        <v>16</v>
      </c>
      <c r="B104" s="37">
        <v>141.21389506903375</v>
      </c>
      <c r="F104" s="5"/>
    </row>
    <row r="105" spans="1:6" x14ac:dyDescent="0.3">
      <c r="A105" s="4"/>
      <c r="F105" s="5"/>
    </row>
    <row r="106" spans="1:6" x14ac:dyDescent="0.3">
      <c r="A106" s="4"/>
      <c r="F106" s="5"/>
    </row>
    <row r="107" spans="1:6" x14ac:dyDescent="0.3">
      <c r="A107" s="4"/>
      <c r="F107" s="5"/>
    </row>
    <row r="108" spans="1:6" ht="16.2" thickBot="1" x14ac:dyDescent="0.35">
      <c r="A108" s="4"/>
      <c r="F108" s="5"/>
    </row>
    <row r="109" spans="1:6" ht="16.2" thickBot="1" x14ac:dyDescent="0.35">
      <c r="A109" s="17" t="s">
        <v>1620</v>
      </c>
      <c r="B109" s="22" t="s">
        <v>1613</v>
      </c>
      <c r="F109" s="5"/>
    </row>
    <row r="110" spans="1:6" x14ac:dyDescent="0.3">
      <c r="A110" s="19" t="s">
        <v>40</v>
      </c>
      <c r="B110" s="40">
        <v>1083</v>
      </c>
      <c r="F110" s="5"/>
    </row>
    <row r="111" spans="1:6" x14ac:dyDescent="0.3">
      <c r="A111" s="18" t="s">
        <v>46</v>
      </c>
      <c r="B111" s="42">
        <v>935</v>
      </c>
      <c r="F111" s="5"/>
    </row>
    <row r="112" spans="1:6" x14ac:dyDescent="0.3">
      <c r="A112" s="18" t="s">
        <v>22</v>
      </c>
      <c r="B112" s="42">
        <v>928</v>
      </c>
      <c r="F112" s="5"/>
    </row>
    <row r="113" spans="1:6" ht="16.2" thickBot="1" x14ac:dyDescent="0.35">
      <c r="A113" s="33" t="s">
        <v>16</v>
      </c>
      <c r="B113" s="41">
        <v>5577</v>
      </c>
      <c r="F113" s="5"/>
    </row>
    <row r="114" spans="1:6" x14ac:dyDescent="0.3">
      <c r="A114" s="4"/>
      <c r="F114" s="5"/>
    </row>
    <row r="115" spans="1:6" ht="16.2" thickBot="1" x14ac:dyDescent="0.35">
      <c r="A115" s="32"/>
      <c r="B115" s="9"/>
      <c r="C115" s="9"/>
      <c r="D115" s="9"/>
      <c r="E115" s="9"/>
      <c r="F115" s="16"/>
    </row>
    <row r="117" spans="1:6" ht="16.2" thickBot="1" x14ac:dyDescent="0.35"/>
    <row r="118" spans="1:6" ht="16.2" thickBot="1" x14ac:dyDescent="0.35"/>
    <row r="127" spans="1:6" ht="16.2" thickBot="1" x14ac:dyDescent="0.35"/>
    <row r="128" spans="1:6" ht="16.2" thickBot="1" x14ac:dyDescent="0.35"/>
    <row r="137" ht="16.2" thickBot="1" x14ac:dyDescent="0.35"/>
    <row r="138" ht="16.2" thickBot="1" x14ac:dyDescent="0.35"/>
    <row r="147" ht="16.2" thickBot="1" x14ac:dyDescent="0.35"/>
    <row r="148" ht="16.2" thickBot="1" x14ac:dyDescent="0.35"/>
    <row r="157" ht="16.2" thickBot="1" x14ac:dyDescent="0.35"/>
    <row r="158" ht="16.2" thickBot="1" x14ac:dyDescent="0.35"/>
    <row r="167" ht="16.2" thickBot="1" x14ac:dyDescent="0.35"/>
    <row r="168" ht="16.2" thickBot="1" x14ac:dyDescent="0.35"/>
    <row r="177" ht="16.2" thickBot="1" x14ac:dyDescent="0.35"/>
    <row r="178" ht="16.2" thickBot="1" x14ac:dyDescent="0.35"/>
    <row r="187" ht="16.2" thickBot="1" x14ac:dyDescent="0.35"/>
    <row r="188" ht="16.2" thickBot="1" x14ac:dyDescent="0.35"/>
    <row r="197" ht="16.2" thickBot="1" x14ac:dyDescent="0.35"/>
    <row r="198" ht="16.2" thickBot="1" x14ac:dyDescent="0.35"/>
    <row r="207" ht="16.2" thickBot="1" x14ac:dyDescent="0.35"/>
    <row r="208" ht="16.2" thickBot="1" x14ac:dyDescent="0.35"/>
    <row r="217" ht="16.2" thickBot="1" x14ac:dyDescent="0.35"/>
  </sheetData>
  <mergeCells count="8">
    <mergeCell ref="A89:F89"/>
    <mergeCell ref="A76:B76"/>
    <mergeCell ref="A65:F65"/>
    <mergeCell ref="A51:I51"/>
    <mergeCell ref="A1:D1"/>
    <mergeCell ref="A11:D11"/>
    <mergeCell ref="A22:D22"/>
    <mergeCell ref="A41:C41"/>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3B8C-672A-46CD-AE8A-5D9F6D6378A6}">
  <dimension ref="A7:T22"/>
  <sheetViews>
    <sheetView showGridLines="0" tabSelected="1" zoomScale="77" zoomScaleNormal="85" workbookViewId="0">
      <selection activeCell="A9" sqref="A9"/>
    </sheetView>
  </sheetViews>
  <sheetFormatPr defaultRowHeight="15.6" x14ac:dyDescent="0.3"/>
  <sheetData>
    <row r="7" spans="1:20" ht="19.2" x14ac:dyDescent="0.45">
      <c r="A7" s="1"/>
    </row>
    <row r="12" spans="1:20" ht="16.8" x14ac:dyDescent="0.35">
      <c r="A12" s="2"/>
    </row>
    <row r="16" spans="1:20" ht="19.2" x14ac:dyDescent="0.45">
      <c r="T16" s="15"/>
    </row>
    <row r="22" spans="1:13" ht="19.2" x14ac:dyDescent="0.45">
      <c r="A22" s="1"/>
      <c r="M22"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F1" workbookViewId="0">
      <selection activeCell="P5" sqref="P5"/>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1610</v>
      </c>
      <c r="C1" t="s">
        <v>1</v>
      </c>
      <c r="D1" t="s">
        <v>2</v>
      </c>
      <c r="E1" t="s">
        <v>1609</v>
      </c>
      <c r="F1" t="s">
        <v>3</v>
      </c>
      <c r="G1" t="s">
        <v>4</v>
      </c>
      <c r="H1" t="s">
        <v>5</v>
      </c>
      <c r="I1" t="s">
        <v>6</v>
      </c>
      <c r="J1" t="s">
        <v>7</v>
      </c>
      <c r="K1" t="s">
        <v>8</v>
      </c>
      <c r="L1" t="s">
        <v>1615</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Adarsh Singh</cp:lastModifiedBy>
  <dcterms:created xsi:type="dcterms:W3CDTF">2024-06-23T13:11:17Z</dcterms:created>
  <dcterms:modified xsi:type="dcterms:W3CDTF">2025-02-07T11:13:49Z</dcterms:modified>
</cp:coreProperties>
</file>